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LJ\"/>
    </mc:Choice>
  </mc:AlternateContent>
  <xr:revisionPtr revIDLastSave="0" documentId="13_ncr:1_{60DF44FA-01FB-4B86-8390-E3236EF3744B}" xr6:coauthVersionLast="47" xr6:coauthVersionMax="47" xr10:uidLastSave="{00000000-0000-0000-0000-000000000000}"/>
  <bookViews>
    <workbookView xWindow="-110" yWindow="-110" windowWidth="20830" windowHeight="14620" activeTab="4" xr2:uid="{00000000-000D-0000-FFFF-FFFF00000000}"/>
  </bookViews>
  <sheets>
    <sheet name="二维" sheetId="1" r:id="rId1"/>
    <sheet name="三维" sheetId="4" r:id="rId2"/>
    <sheet name="四个点" sheetId="8" r:id="rId3"/>
    <sheet name="不同刚度曲率图" sheetId="7" r:id="rId4"/>
    <sheet name="不同刚度点位置" sheetId="5" r:id="rId5"/>
    <sheet name="Sheet2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03" i="5" l="1"/>
  <c r="W302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U8" i="5"/>
  <c r="T8" i="5"/>
  <c r="Q8" i="5"/>
  <c r="P8" i="5"/>
  <c r="M8" i="5"/>
  <c r="L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8" i="5"/>
  <c r="H18" i="2"/>
  <c r="H19" i="2"/>
  <c r="H20" i="2"/>
  <c r="H21" i="2"/>
  <c r="H22" i="2"/>
  <c r="H23" i="2"/>
  <c r="H24" i="2"/>
  <c r="H25" i="2"/>
  <c r="H26" i="2"/>
  <c r="H17" i="2"/>
  <c r="I18" i="2"/>
  <c r="I19" i="2"/>
  <c r="I20" i="2"/>
  <c r="I21" i="2"/>
  <c r="I22" i="2"/>
  <c r="I23" i="2"/>
  <c r="I24" i="2"/>
  <c r="I25" i="2"/>
  <c r="I26" i="2"/>
  <c r="I17" i="2"/>
  <c r="G18" i="2"/>
  <c r="G19" i="2"/>
  <c r="G20" i="2"/>
  <c r="G21" i="2"/>
  <c r="G22" i="2"/>
  <c r="G23" i="2"/>
  <c r="G24" i="2"/>
  <c r="G25" i="2"/>
  <c r="G26" i="2"/>
  <c r="G17" i="2"/>
  <c r="I14" i="2"/>
  <c r="I15" i="2"/>
  <c r="I16" i="2"/>
  <c r="I13" i="2"/>
  <c r="H14" i="2"/>
  <c r="H15" i="2"/>
  <c r="H16" i="2"/>
  <c r="H13" i="2"/>
  <c r="G14" i="2"/>
  <c r="G15" i="2"/>
  <c r="G16" i="2"/>
  <c r="G13" i="2"/>
  <c r="I9" i="2"/>
  <c r="I10" i="2"/>
  <c r="I11" i="2"/>
  <c r="I12" i="2"/>
  <c r="I27" i="2"/>
  <c r="I28" i="2"/>
  <c r="I29" i="2"/>
  <c r="I30" i="2"/>
  <c r="I31" i="2"/>
  <c r="I32" i="2"/>
  <c r="I8" i="2"/>
  <c r="H9" i="2"/>
  <c r="H10" i="2"/>
  <c r="H11" i="2"/>
  <c r="H12" i="2"/>
  <c r="H27" i="2"/>
  <c r="H28" i="2"/>
  <c r="H29" i="2"/>
  <c r="H30" i="2"/>
  <c r="H31" i="2"/>
  <c r="H32" i="2"/>
  <c r="H8" i="2"/>
  <c r="G9" i="2"/>
  <c r="G10" i="2"/>
  <c r="G11" i="2"/>
  <c r="G12" i="2"/>
  <c r="G27" i="2"/>
  <c r="G28" i="2"/>
  <c r="G29" i="2"/>
  <c r="G30" i="2"/>
  <c r="G31" i="2"/>
  <c r="G32" i="2"/>
  <c r="G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2E582A-27C2-4C39-A8D6-D48F2E6FE17C}" keepAlive="1" name="查询 - 新建文本文档" description="与工作簿中“新建文本文档”查询的连接。" type="5" refreshedVersion="0" background="1">
    <dbPr connection="Provider=Microsoft.Mashup.OleDb.1;Data Source=$Workbook$;Location=新建文本文档;Extended Properties=&quot;&quot;" command="SELECT * FROM [新建文本文档]"/>
  </connection>
  <connection id="2" xr16:uid="{F18E0947-A0A1-4CAA-8115-F7DDB1648203}" keepAlive="1" name="查询 - 新建文本文档 (2)" description="与工作簿中“新建文本文档 (2)”查询的连接。" type="5" refreshedVersion="0" background="1">
    <dbPr connection="Provider=Microsoft.Mashup.OleDb.1;Data Source=$Workbook$;Location=&quot;新建文本文档 (2)&quot;;Extended Properties=&quot;&quot;" command="SELECT * FROM [新建文本文档 (2)]"/>
  </connection>
  <connection id="3" xr16:uid="{DED1043A-8E40-4CBD-89F4-F51A07AE6CF6}" keepAlive="1" name="查询 - 新建文本文档 (3)" description="与工作簿中“新建文本文档 (3)”查询的连接。" type="5" refreshedVersion="7" background="1" saveData="1">
    <dbPr connection="Provider=Microsoft.Mashup.OleDb.1;Data Source=$Workbook$;Location=&quot;新建文本文档 (3)&quot;;Extended Properties=&quot;&quot;" command="SELECT * FROM [新建文本文档 (3)]"/>
  </connection>
</connections>
</file>

<file path=xl/sharedStrings.xml><?xml version="1.0" encoding="utf-8"?>
<sst xmlns="http://schemas.openxmlformats.org/spreadsheetml/2006/main" count="44" uniqueCount="24">
  <si>
    <t>x</t>
    <phoneticPr fontId="1" type="noConversion"/>
  </si>
  <si>
    <t>y</t>
    <phoneticPr fontId="1" type="noConversion"/>
  </si>
  <si>
    <t>z</t>
    <phoneticPr fontId="1" type="noConversion"/>
  </si>
  <si>
    <t>点</t>
    <phoneticPr fontId="1" type="noConversion"/>
  </si>
  <si>
    <t>终点</t>
    <phoneticPr fontId="1" type="noConversion"/>
  </si>
  <si>
    <t>起点</t>
    <phoneticPr fontId="1" type="noConversion"/>
  </si>
  <si>
    <t>起点</t>
    <phoneticPr fontId="1" type="noConversion"/>
  </si>
  <si>
    <t>终点</t>
    <phoneticPr fontId="1" type="noConversion"/>
  </si>
  <si>
    <t>OrcaFlex</t>
  </si>
  <si>
    <t>on</t>
  </si>
  <si>
    <t>by</t>
  </si>
  <si>
    <t>11.0a)</t>
  </si>
  <si>
    <t>Arc</t>
  </si>
  <si>
    <t>y2</t>
    <phoneticPr fontId="1" type="noConversion"/>
  </si>
  <si>
    <t>y10</t>
    <phoneticPr fontId="1" type="noConversion"/>
  </si>
  <si>
    <t>x10</t>
    <phoneticPr fontId="1" type="noConversion"/>
  </si>
  <si>
    <t>y20</t>
    <phoneticPr fontId="1" type="noConversion"/>
  </si>
  <si>
    <t>x20</t>
    <phoneticPr fontId="1" type="noConversion"/>
  </si>
  <si>
    <t>x2</t>
    <phoneticPr fontId="1" type="noConversion"/>
  </si>
  <si>
    <t>x30</t>
    <phoneticPr fontId="1" type="noConversion"/>
  </si>
  <si>
    <t>y30</t>
    <phoneticPr fontId="1" type="noConversion"/>
  </si>
  <si>
    <t>x60</t>
    <phoneticPr fontId="1" type="noConversion"/>
  </si>
  <si>
    <t>y60</t>
    <phoneticPr fontId="1" type="noConversion"/>
  </si>
  <si>
    <t>切点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</si>
</sst>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20" fontId="0" fillId="0" borderId="0" xfId="0" applyNumberFormat="1"/>
    <xf numFmtId="14" fontId="0" fillId="0" borderId="0" xfId="0" applyNumberFormat="1"/>
    <xf numFmtId="0" fontId="0" fillId="3" borderId="0" xfId="0" applyFill="1"/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不同刚度曲率图!$C$11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不同刚度曲率图!$C$12:$C$303</c:f>
              <c:numCache>
                <c:formatCode>General</c:formatCode>
                <c:ptCount val="292"/>
                <c:pt idx="0">
                  <c:v>0</c:v>
                </c:pt>
                <c:pt idx="1">
                  <c:v>6.0186782920867102E-3</c:v>
                </c:pt>
                <c:pt idx="2">
                  <c:v>0.30438588956174201</c:v>
                </c:pt>
                <c:pt idx="3">
                  <c:v>0.20392788426905201</c:v>
                </c:pt>
                <c:pt idx="4">
                  <c:v>0.12724109971699199</c:v>
                </c:pt>
                <c:pt idx="5">
                  <c:v>7.0022732981330396E-2</c:v>
                </c:pt>
                <c:pt idx="6">
                  <c:v>2.8481687216407699E-2</c:v>
                </c:pt>
                <c:pt idx="7" formatCode="0.00E+00">
                  <c:v>6.2774189290403198E-4</c:v>
                </c:pt>
                <c:pt idx="8">
                  <c:v>2.0059340824526602E-2</c:v>
                </c:pt>
                <c:pt idx="9">
                  <c:v>3.2081170493987198E-2</c:v>
                </c:pt>
                <c:pt idx="10">
                  <c:v>3.8585942679345502E-2</c:v>
                </c:pt>
                <c:pt idx="11">
                  <c:v>4.1081673480879502E-2</c:v>
                </c:pt>
                <c:pt idx="12">
                  <c:v>4.0766470756103602E-2</c:v>
                </c:pt>
                <c:pt idx="13">
                  <c:v>3.8596308855770201E-2</c:v>
                </c:pt>
                <c:pt idx="14">
                  <c:v>3.5276648019406102E-2</c:v>
                </c:pt>
                <c:pt idx="15">
                  <c:v>3.1346910552518897E-2</c:v>
                </c:pt>
                <c:pt idx="16">
                  <c:v>2.7206351001229701E-2</c:v>
                </c:pt>
                <c:pt idx="17">
                  <c:v>2.3110076385960701E-2</c:v>
                </c:pt>
                <c:pt idx="18">
                  <c:v>1.9253984345043398E-2</c:v>
                </c:pt>
                <c:pt idx="19">
                  <c:v>1.5738574006181599E-2</c:v>
                </c:pt>
                <c:pt idx="20">
                  <c:v>1.2630670372268501E-2</c:v>
                </c:pt>
                <c:pt idx="21">
                  <c:v>9.9355579830823805E-3</c:v>
                </c:pt>
                <c:pt idx="22">
                  <c:v>7.6460533067952896E-3</c:v>
                </c:pt>
                <c:pt idx="23">
                  <c:v>5.7469088899264704E-3</c:v>
                </c:pt>
                <c:pt idx="24">
                  <c:v>4.2131721487077096E-3</c:v>
                </c:pt>
                <c:pt idx="25">
                  <c:v>2.9848913072601799E-3</c:v>
                </c:pt>
                <c:pt idx="26">
                  <c:v>1.9858146891831999E-3</c:v>
                </c:pt>
                <c:pt idx="27">
                  <c:v>1.29114130945075E-3</c:v>
                </c:pt>
                <c:pt idx="28" formatCode="0.00E+00">
                  <c:v>6.80944600763759E-4</c:v>
                </c:pt>
                <c:pt idx="29" formatCode="0.00E+00">
                  <c:v>4.9598432860685699E-4</c:v>
                </c:pt>
                <c:pt idx="30" formatCode="0.00E+00">
                  <c:v>2.38546509450246E-5</c:v>
                </c:pt>
                <c:pt idx="31" formatCode="0.00E+00">
                  <c:v>2.0434906341841401E-4</c:v>
                </c:pt>
                <c:pt idx="32" formatCode="0.00E+00">
                  <c:v>5.1297360383609702E-4</c:v>
                </c:pt>
                <c:pt idx="33" formatCode="0.00E+00">
                  <c:v>3.8280598509563799E-4</c:v>
                </c:pt>
                <c:pt idx="34" formatCode="0.00E+00">
                  <c:v>5.4981550725972895E-4</c:v>
                </c:pt>
                <c:pt idx="35" formatCode="0.00E+00">
                  <c:v>4.0157727049766498E-4</c:v>
                </c:pt>
                <c:pt idx="36" formatCode="0.00E+00">
                  <c:v>5.4748028521090896E-4</c:v>
                </c:pt>
                <c:pt idx="37" formatCode="0.00E+00">
                  <c:v>3.4563348940172599E-4</c:v>
                </c:pt>
                <c:pt idx="38" formatCode="0.00E+00">
                  <c:v>3.0651496901636999E-4</c:v>
                </c:pt>
                <c:pt idx="39" formatCode="0.00E+00">
                  <c:v>2.6522120929885901E-4</c:v>
                </c:pt>
                <c:pt idx="40" formatCode="0.00E+00">
                  <c:v>4.4228990771673002E-4</c:v>
                </c:pt>
                <c:pt idx="41" formatCode="0.00E+00">
                  <c:v>4.24094129298184E-4</c:v>
                </c:pt>
                <c:pt idx="42" formatCode="0.00E+00">
                  <c:v>4.10081868629471E-4</c:v>
                </c:pt>
                <c:pt idx="43" formatCode="0.00E+00">
                  <c:v>3.9992754415511101E-4</c:v>
                </c:pt>
                <c:pt idx="44" formatCode="0.00E+00">
                  <c:v>9.5458287079787805E-5</c:v>
                </c:pt>
                <c:pt idx="45" formatCode="0.00E+00">
                  <c:v>3.8788002549027602E-4</c:v>
                </c:pt>
                <c:pt idx="46" formatCode="0.00E+00">
                  <c:v>5.4821188363363402E-5</c:v>
                </c:pt>
                <c:pt idx="47" formatCode="0.00E+00">
                  <c:v>4.1236324252083703E-5</c:v>
                </c:pt>
                <c:pt idx="48" formatCode="0.00E+00">
                  <c:v>3.8195880931222699E-4</c:v>
                </c:pt>
                <c:pt idx="49" formatCode="0.00E+00">
                  <c:v>7.5154588167176701E-4</c:v>
                </c:pt>
                <c:pt idx="50" formatCode="0.00E+00">
                  <c:v>3.81095515361161E-4</c:v>
                </c:pt>
                <c:pt idx="51" formatCode="0.00E+00">
                  <c:v>7.7227238377676195E-4</c:v>
                </c:pt>
                <c:pt idx="52">
                  <c:v>1.1531216722790701E-3</c:v>
                </c:pt>
                <c:pt idx="53">
                  <c:v>1.1426612779660301E-3</c:v>
                </c:pt>
                <c:pt idx="54">
                  <c:v>1.90445685727568E-3</c:v>
                </c:pt>
                <c:pt idx="55">
                  <c:v>2.2853921170243002E-3</c:v>
                </c:pt>
                <c:pt idx="56">
                  <c:v>3.0575248377311399E-3</c:v>
                </c:pt>
                <c:pt idx="57">
                  <c:v>3.8295623293340001E-3</c:v>
                </c:pt>
                <c:pt idx="58">
                  <c:v>4.5811915012923202E-3</c:v>
                </c:pt>
                <c:pt idx="59">
                  <c:v>6.1148141882296199E-3</c:v>
                </c:pt>
                <c:pt idx="60">
                  <c:v>7.6387808548937499E-3</c:v>
                </c:pt>
                <c:pt idx="61">
                  <c:v>9.5433189529989301E-3</c:v>
                </c:pt>
                <c:pt idx="62">
                  <c:v>1.1458218194749001E-2</c:v>
                </c:pt>
                <c:pt idx="63">
                  <c:v>1.4896216219829001E-2</c:v>
                </c:pt>
                <c:pt idx="64">
                  <c:v>1.8334719690774999E-2</c:v>
                </c:pt>
                <c:pt idx="65">
                  <c:v>2.1763764122709299E-2</c:v>
                </c:pt>
                <c:pt idx="66">
                  <c:v>2.7870003658498298E-2</c:v>
                </c:pt>
                <c:pt idx="67">
                  <c:v>3.4356999785356002E-2</c:v>
                </c:pt>
                <c:pt idx="68">
                  <c:v>4.16070644901919E-2</c:v>
                </c:pt>
                <c:pt idx="69">
                  <c:v>5.1519690193971797E-2</c:v>
                </c:pt>
                <c:pt idx="70">
                  <c:v>6.3340993702671003E-2</c:v>
                </c:pt>
                <c:pt idx="71">
                  <c:v>7.7832617604614407E-2</c:v>
                </c:pt>
                <c:pt idx="72">
                  <c:v>9.6133743653222498E-2</c:v>
                </c:pt>
                <c:pt idx="73">
                  <c:v>0.117492222673496</c:v>
                </c:pt>
                <c:pt idx="74">
                  <c:v>0.144209730595387</c:v>
                </c:pt>
                <c:pt idx="75">
                  <c:v>0.17747696303079699</c:v>
                </c:pt>
                <c:pt idx="76">
                  <c:v>0.217724554259141</c:v>
                </c:pt>
                <c:pt idx="77">
                  <c:v>0.26744214763125901</c:v>
                </c:pt>
                <c:pt idx="78">
                  <c:v>0.32879745927493098</c:v>
                </c:pt>
                <c:pt idx="79">
                  <c:v>0.40323584145611102</c:v>
                </c:pt>
                <c:pt idx="80">
                  <c:v>0.49489092809127599</c:v>
                </c:pt>
                <c:pt idx="81">
                  <c:v>0.60646843179166099</c:v>
                </c:pt>
                <c:pt idx="82">
                  <c:v>0.74256174791478302</c:v>
                </c:pt>
                <c:pt idx="83">
                  <c:v>0.80798034244944805</c:v>
                </c:pt>
                <c:pt idx="84">
                  <c:v>0.72439347253280695</c:v>
                </c:pt>
                <c:pt idx="85">
                  <c:v>0.59153930526549203</c:v>
                </c:pt>
                <c:pt idx="86">
                  <c:v>0.48359969103252898</c:v>
                </c:pt>
                <c:pt idx="87">
                  <c:v>0.39433833939838703</c:v>
                </c:pt>
                <c:pt idx="88">
                  <c:v>0.32095090692698203</c:v>
                </c:pt>
                <c:pt idx="89">
                  <c:v>0.26247581237877898</c:v>
                </c:pt>
                <c:pt idx="90">
                  <c:v>0.213810142617813</c:v>
                </c:pt>
                <c:pt idx="91">
                  <c:v>0.17408351434477101</c:v>
                </c:pt>
                <c:pt idx="92">
                  <c:v>0.142394024110782</c:v>
                </c:pt>
                <c:pt idx="93">
                  <c:v>0.115612246271176</c:v>
                </c:pt>
                <c:pt idx="94">
                  <c:v>9.4410775708934899E-2</c:v>
                </c:pt>
                <c:pt idx="95">
                  <c:v>7.7145951440071706E-2</c:v>
                </c:pt>
                <c:pt idx="96">
                  <c:v>6.2847908489060397E-2</c:v>
                </c:pt>
                <c:pt idx="97">
                  <c:v>5.1251594651030699E-2</c:v>
                </c:pt>
                <c:pt idx="98">
                  <c:v>4.16794643874554E-2</c:v>
                </c:pt>
                <c:pt idx="99">
                  <c:v>3.3990412372536402E-2</c:v>
                </c:pt>
                <c:pt idx="100">
                  <c:v>2.8057880261355601E-2</c:v>
                </c:pt>
                <c:pt idx="101">
                  <c:v>2.3064841953672598E-2</c:v>
                </c:pt>
                <c:pt idx="102">
                  <c:v>1.83499874362207E-2</c:v>
                </c:pt>
                <c:pt idx="103">
                  <c:v>1.5113721235621101E-2</c:v>
                </c:pt>
                <c:pt idx="104">
                  <c:v>1.29419685598845E-2</c:v>
                </c:pt>
                <c:pt idx="105">
                  <c:v>1.0261395353716901E-2</c:v>
                </c:pt>
                <c:pt idx="106">
                  <c:v>8.3657022185949902E-3</c:v>
                </c:pt>
                <c:pt idx="107">
                  <c:v>7.1488808539703803E-3</c:v>
                </c:pt>
                <c:pt idx="108">
                  <c:v>5.8090556003931098E-3</c:v>
                </c:pt>
                <c:pt idx="109">
                  <c:v>4.7135050446840696E-3</c:v>
                </c:pt>
                <c:pt idx="110">
                  <c:v>3.9134627720340603E-3</c:v>
                </c:pt>
                <c:pt idx="111">
                  <c:v>3.5134459909463601E-3</c:v>
                </c:pt>
                <c:pt idx="112">
                  <c:v>2.6958228009381999E-3</c:v>
                </c:pt>
                <c:pt idx="113">
                  <c:v>2.2959660830709199E-3</c:v>
                </c:pt>
                <c:pt idx="114">
                  <c:v>1.7568071185958701E-3</c:v>
                </c:pt>
                <c:pt idx="115">
                  <c:v>1.6174637837606299E-3</c:v>
                </c:pt>
                <c:pt idx="116">
                  <c:v>1.61745190159699E-3</c:v>
                </c:pt>
                <c:pt idx="117" formatCode="0.00E+00">
                  <c:v>9.3887485363207098E-4</c:v>
                </c:pt>
                <c:pt idx="118" formatCode="0.00E+00">
                  <c:v>6.78564173488264E-4</c:v>
                </c:pt>
                <c:pt idx="119" formatCode="0.00E+00">
                  <c:v>8.1798809951414699E-4</c:v>
                </c:pt>
                <c:pt idx="120" formatCode="0.00E+00">
                  <c:v>7.9941018141050995E-4</c:v>
                </c:pt>
                <c:pt idx="121" formatCode="0.00E+00">
                  <c:v>1.3944216921175901E-4</c:v>
                </c:pt>
                <c:pt idx="122" formatCode="0.00E+00">
                  <c:v>2.78889860966568E-4</c:v>
                </c:pt>
                <c:pt idx="123" formatCode="0.00E+00">
                  <c:v>6.5993269571080798E-4</c:v>
                </c:pt>
                <c:pt idx="124" formatCode="0.00E+00">
                  <c:v>5.5136470039913501E-10</c:v>
                </c:pt>
                <c:pt idx="125" formatCode="0.00E+00">
                  <c:v>2.6022737591191903E-4</c:v>
                </c:pt>
                <c:pt idx="126" formatCode="0.00E+00">
                  <c:v>3.99681795927191E-4</c:v>
                </c:pt>
                <c:pt idx="127" formatCode="0.00E+00">
                  <c:v>3.30657020276587E-10</c:v>
                </c:pt>
                <c:pt idx="128" formatCode="0.00E+00">
                  <c:v>3.9968232078676E-4</c:v>
                </c:pt>
                <c:pt idx="129" formatCode="0.00E+00">
                  <c:v>1.3944895141201701E-4</c:v>
                </c:pt>
                <c:pt idx="130" formatCode="0.00E+00">
                  <c:v>1.39448953543127E-4</c:v>
                </c:pt>
                <c:pt idx="131" formatCode="0.00E+00">
                  <c:v>2.6025741585167998E-4</c:v>
                </c:pt>
                <c:pt idx="132" formatCode="0.00E+00">
                  <c:v>1.19454172218533E-9</c:v>
                </c:pt>
                <c:pt idx="133" formatCode="0.00E+00">
                  <c:v>2.7887788167409698E-4</c:v>
                </c:pt>
                <c:pt idx="134" formatCode="0.00E+00">
                  <c:v>3.9969984772541802E-4</c:v>
                </c:pt>
                <c:pt idx="135" formatCode="0.00E+00">
                  <c:v>1.24287810777878E-9</c:v>
                </c:pt>
                <c:pt idx="136" formatCode="0.00E+00">
                  <c:v>5.3915255664626304E-4</c:v>
                </c:pt>
                <c:pt idx="137" formatCode="0.00E+00">
                  <c:v>1.3942818275509199E-4</c:v>
                </c:pt>
                <c:pt idx="138" formatCode="0.00E+00">
                  <c:v>1.39421924353275E-4</c:v>
                </c:pt>
                <c:pt idx="139" formatCode="0.00E+00">
                  <c:v>6.6003034860814098E-4</c:v>
                </c:pt>
                <c:pt idx="140" formatCode="0.00E+00">
                  <c:v>5.5416954197868404E-10</c:v>
                </c:pt>
                <c:pt idx="141" formatCode="0.00E+00">
                  <c:v>1.39415662514675E-4</c:v>
                </c:pt>
                <c:pt idx="142" formatCode="0.00E+00">
                  <c:v>2.7882181370502698E-4</c:v>
                </c:pt>
                <c:pt idx="143" formatCode="0.00E+00">
                  <c:v>1.39408404766599E-4</c:v>
                </c:pt>
                <c:pt idx="144" formatCode="0.00E+00">
                  <c:v>5.2067174601926698E-4</c:v>
                </c:pt>
                <c:pt idx="145" formatCode="0.00E+00">
                  <c:v>1.3940113857247399E-4</c:v>
                </c:pt>
                <c:pt idx="146" formatCode="0.00E+00">
                  <c:v>1.39402139642299E-4</c:v>
                </c:pt>
                <c:pt idx="147" formatCode="0.00E+00">
                  <c:v>3.9974614043903999E-4</c:v>
                </c:pt>
                <c:pt idx="148" formatCode="0.00E+00">
                  <c:v>1.3939488069419901E-4</c:v>
                </c:pt>
                <c:pt idx="149" formatCode="0.00E+00">
                  <c:v>6.5367512477987003E-10</c:v>
                </c:pt>
                <c:pt idx="150" formatCode="0.00E+00">
                  <c:v>1.39387619253351E-4</c:v>
                </c:pt>
                <c:pt idx="151" formatCode="0.00E+00">
                  <c:v>6.17373185366309E-10</c:v>
                </c:pt>
                <c:pt idx="152" formatCode="0.00E+00">
                  <c:v>2.6038253351993898E-4</c:v>
                </c:pt>
                <c:pt idx="153" formatCode="0.00E+00">
                  <c:v>2.7876772693123599E-4</c:v>
                </c:pt>
                <c:pt idx="154" formatCode="0.00E+00">
                  <c:v>4.6088061234550702E-10</c:v>
                </c:pt>
                <c:pt idx="155" formatCode="0.00E+00">
                  <c:v>1.21002426097508E-4</c:v>
                </c:pt>
                <c:pt idx="156" formatCode="0.00E+00">
                  <c:v>1.21001913266173E-4</c:v>
                </c:pt>
                <c:pt idx="157" formatCode="0.00E+00">
                  <c:v>2.9513231978305202E-10</c:v>
                </c:pt>
                <c:pt idx="158" formatCode="0.00E+00">
                  <c:v>2.6038352542685501E-4</c:v>
                </c:pt>
                <c:pt idx="159" formatCode="0.00E+00">
                  <c:v>2.60382018119749E-4</c:v>
                </c:pt>
                <c:pt idx="160" formatCode="0.00E+00">
                  <c:v>2.5818272756370602E-10</c:v>
                </c:pt>
                <c:pt idx="161" formatCode="0.00E+00">
                  <c:v>2.6167562277344902E-10</c:v>
                </c:pt>
                <c:pt idx="162" formatCode="0.00E+00">
                  <c:v>2.7876919812015499E-4</c:v>
                </c:pt>
                <c:pt idx="163" formatCode="0.00E+00">
                  <c:v>2.9502862933790201E-10</c:v>
                </c:pt>
                <c:pt idx="164" formatCode="0.00E+00">
                  <c:v>2.6038103216185002E-4</c:v>
                </c:pt>
                <c:pt idx="165" formatCode="0.00E+00">
                  <c:v>2.7878173883396599E-4</c:v>
                </c:pt>
                <c:pt idx="166" formatCode="0.00E+00">
                  <c:v>3.9974562436458398E-4</c:v>
                </c:pt>
                <c:pt idx="167" formatCode="0.00E+00">
                  <c:v>3.9975188996151399E-4</c:v>
                </c:pt>
                <c:pt idx="168" formatCode="0.00E+00">
                  <c:v>4.1822418718551798E-4</c:v>
                </c:pt>
                <c:pt idx="169" formatCode="0.00E+00">
                  <c:v>7.9943273479262701E-4</c:v>
                </c:pt>
                <c:pt idx="170" formatCode="0.00E+00">
                  <c:v>7.9945776975704202E-4</c:v>
                </c:pt>
                <c:pt idx="171" formatCode="0.00E+00">
                  <c:v>6.9717565343690503E-4</c:v>
                </c:pt>
                <c:pt idx="172">
                  <c:v>1.0782652905061E-3</c:v>
                </c:pt>
                <c:pt idx="173">
                  <c:v>1.7381873733701299E-3</c:v>
                </c:pt>
                <c:pt idx="174">
                  <c:v>1.75687048022397E-3</c:v>
                </c:pt>
                <c:pt idx="175">
                  <c:v>1.89641002549203E-3</c:v>
                </c:pt>
                <c:pt idx="176">
                  <c:v>2.43562245758327E-3</c:v>
                </c:pt>
                <c:pt idx="177">
                  <c:v>3.23473783829533E-3</c:v>
                </c:pt>
                <c:pt idx="178">
                  <c:v>4.1733127430190701E-3</c:v>
                </c:pt>
                <c:pt idx="179">
                  <c:v>4.5922221209800298E-3</c:v>
                </c:pt>
                <c:pt idx="180">
                  <c:v>6.0695990698083199E-3</c:v>
                </c:pt>
                <c:pt idx="181">
                  <c:v>7.4277668243901496E-3</c:v>
                </c:pt>
                <c:pt idx="182">
                  <c:v>8.7856463577378006E-3</c:v>
                </c:pt>
                <c:pt idx="183">
                  <c:v>1.13198254068963E-2</c:v>
                </c:pt>
                <c:pt idx="184">
                  <c:v>1.34976953118947E-2</c:v>
                </c:pt>
                <c:pt idx="185">
                  <c:v>1.66131080296343E-2</c:v>
                </c:pt>
                <c:pt idx="186">
                  <c:v>2.0387140942734701E-2</c:v>
                </c:pt>
                <c:pt idx="187">
                  <c:v>2.49796898826075E-2</c:v>
                </c:pt>
                <c:pt idx="188">
                  <c:v>3.1048434461093601E-2</c:v>
                </c:pt>
                <c:pt idx="189">
                  <c:v>3.7936463497618401E-2</c:v>
                </c:pt>
                <c:pt idx="190">
                  <c:v>4.5933969597083797E-2</c:v>
                </c:pt>
                <c:pt idx="191">
                  <c:v>5.62299376845996E-2</c:v>
                </c:pt>
                <c:pt idx="192">
                  <c:v>6.9472686574109793E-2</c:v>
                </c:pt>
                <c:pt idx="193">
                  <c:v>8.4799322648634504E-2</c:v>
                </c:pt>
                <c:pt idx="194">
                  <c:v>0.103447408788109</c:v>
                </c:pt>
                <c:pt idx="195">
                  <c:v>0.126697090848576</c:v>
                </c:pt>
                <c:pt idx="196">
                  <c:v>0.155110872734365</c:v>
                </c:pt>
                <c:pt idx="197">
                  <c:v>0.18945616256120701</c:v>
                </c:pt>
                <c:pt idx="198">
                  <c:v>0.23150118069773301</c:v>
                </c:pt>
                <c:pt idx="199">
                  <c:v>0.28315856886783702</c:v>
                </c:pt>
                <c:pt idx="200">
                  <c:v>0.29146097232178603</c:v>
                </c:pt>
                <c:pt idx="201">
                  <c:v>0.246518625047564</c:v>
                </c:pt>
                <c:pt idx="202">
                  <c:v>0.201965450228896</c:v>
                </c:pt>
                <c:pt idx="203">
                  <c:v>0.16521025378929299</c:v>
                </c:pt>
                <c:pt idx="204">
                  <c:v>0.13503387450194801</c:v>
                </c:pt>
                <c:pt idx="205">
                  <c:v>0.110579569631479</c:v>
                </c:pt>
                <c:pt idx="206">
                  <c:v>9.0418782328150593E-2</c:v>
                </c:pt>
                <c:pt idx="207">
                  <c:v>7.3867814322619602E-2</c:v>
                </c:pt>
                <c:pt idx="208">
                  <c:v>6.0391345321093998E-2</c:v>
                </c:pt>
                <c:pt idx="209">
                  <c:v>4.9642294843147201E-2</c:v>
                </c:pt>
                <c:pt idx="210">
                  <c:v>4.0435507625606701E-2</c:v>
                </c:pt>
                <c:pt idx="211">
                  <c:v>3.3267278969868502E-2</c:v>
                </c:pt>
                <c:pt idx="212">
                  <c:v>2.7126392097988599E-2</c:v>
                </c:pt>
                <c:pt idx="213">
                  <c:v>2.1845022857407401E-2</c:v>
                </c:pt>
                <c:pt idx="214">
                  <c:v>1.8089984273716699E-2</c:v>
                </c:pt>
                <c:pt idx="215">
                  <c:v>1.5013871470572499E-2</c:v>
                </c:pt>
                <c:pt idx="216">
                  <c:v>1.1948900301948499E-2</c:v>
                </c:pt>
                <c:pt idx="217">
                  <c:v>9.8975223665210207E-3</c:v>
                </c:pt>
                <c:pt idx="218">
                  <c:v>8.3535179102174704E-3</c:v>
                </c:pt>
                <c:pt idx="219">
                  <c:v>6.1535626722610598E-3</c:v>
                </c:pt>
                <c:pt idx="220">
                  <c:v>5.4615160437449604E-3</c:v>
                </c:pt>
                <c:pt idx="221">
                  <c:v>4.5964336018006202E-3</c:v>
                </c:pt>
                <c:pt idx="222">
                  <c:v>3.2500863610870202E-3</c:v>
                </c:pt>
                <c:pt idx="223">
                  <c:v>2.9038653414002599E-3</c:v>
                </c:pt>
                <c:pt idx="224">
                  <c:v>2.5577435627857901E-3</c:v>
                </c:pt>
                <c:pt idx="225">
                  <c:v>1.8782427068874199E-3</c:v>
                </c:pt>
                <c:pt idx="226">
                  <c:v>1.53194167755942E-3</c:v>
                </c:pt>
                <c:pt idx="227">
                  <c:v>1.3720868579655699E-3</c:v>
                </c:pt>
                <c:pt idx="228">
                  <c:v>1.1989160296995999E-3</c:v>
                </c:pt>
                <c:pt idx="229" formatCode="0.00E+00">
                  <c:v>8.5257106785065705E-4</c:v>
                </c:pt>
                <c:pt idx="230" formatCode="0.00E+00">
                  <c:v>5.0614079616963497E-4</c:v>
                </c:pt>
                <c:pt idx="231" formatCode="0.00E+00">
                  <c:v>6.7934939069783497E-4</c:v>
                </c:pt>
                <c:pt idx="232" formatCode="0.00E+00">
                  <c:v>6.7930606348869603E-4</c:v>
                </c:pt>
                <c:pt idx="233" formatCode="0.00E+00">
                  <c:v>3.46431427182874E-4</c:v>
                </c:pt>
                <c:pt idx="234" formatCode="0.00E+00">
                  <c:v>1.73209461811443E-4</c:v>
                </c:pt>
                <c:pt idx="235" formatCode="0.00E+00">
                  <c:v>1.7322444899821199E-4</c:v>
                </c:pt>
                <c:pt idx="236" formatCode="0.00E+00">
                  <c:v>1.73214995809697E-4</c:v>
                </c:pt>
                <c:pt idx="237" formatCode="0.00E+00">
                  <c:v>1.5966622658285701E-4</c:v>
                </c:pt>
                <c:pt idx="238" formatCode="0.00E+00">
                  <c:v>1.73220522518514E-4</c:v>
                </c:pt>
                <c:pt idx="239" formatCode="0.00E+00">
                  <c:v>8.6795765071187003E-10</c:v>
                </c:pt>
                <c:pt idx="240" formatCode="0.00E+00">
                  <c:v>8.7329037538671201E-10</c:v>
                </c:pt>
                <c:pt idx="241" formatCode="0.00E+00">
                  <c:v>1.5966448193909601E-4</c:v>
                </c:pt>
                <c:pt idx="242" formatCode="0.00E+00">
                  <c:v>1.73218786492858E-4</c:v>
                </c:pt>
                <c:pt idx="243" formatCode="0.00E+00">
                  <c:v>1.5966621793199999E-4</c:v>
                </c:pt>
                <c:pt idx="244" formatCode="0.00E+00">
                  <c:v>1.7321325619346799E-4</c:v>
                </c:pt>
                <c:pt idx="245" formatCode="0.00E+00">
                  <c:v>1.5966448695413799E-4</c:v>
                </c:pt>
                <c:pt idx="246" formatCode="0.00E+00">
                  <c:v>1.7320772509665699E-4</c:v>
                </c:pt>
                <c:pt idx="247" formatCode="0.00E+00">
                  <c:v>1.7322271296316E-4</c:v>
                </c:pt>
                <c:pt idx="248" formatCode="0.00E+00">
                  <c:v>8.6003432969475601E-10</c:v>
                </c:pt>
                <c:pt idx="249" formatCode="0.00E+00">
                  <c:v>1.7321718144221499E-4</c:v>
                </c:pt>
                <c:pt idx="250" formatCode="0.00E+00">
                  <c:v>1.5968339802713299E-4</c:v>
                </c:pt>
                <c:pt idx="251" formatCode="0.00E+00">
                  <c:v>1.73211649124267E-4</c:v>
                </c:pt>
                <c:pt idx="252" formatCode="0.00E+00">
                  <c:v>8.5809137627488799E-10</c:v>
                </c:pt>
                <c:pt idx="253" formatCode="0.00E+00">
                  <c:v>1.7320612508412201E-4</c:v>
                </c:pt>
                <c:pt idx="254" formatCode="0.00E+00">
                  <c:v>1.7321165468035099E-4</c:v>
                </c:pt>
                <c:pt idx="255" formatCode="0.00E+00">
                  <c:v>8.5724155373917101E-10</c:v>
                </c:pt>
                <c:pt idx="256" formatCode="0.00E+00">
                  <c:v>1.73206126969308E-4</c:v>
                </c:pt>
                <c:pt idx="257" formatCode="0.00E+00">
                  <c:v>8.50984310454286E-10</c:v>
                </c:pt>
                <c:pt idx="258" formatCode="0.00E+00">
                  <c:v>8.5078007852879298E-10</c:v>
                </c:pt>
                <c:pt idx="259" formatCode="0.00E+00">
                  <c:v>8.4755433004745596E-10</c:v>
                </c:pt>
                <c:pt idx="260" formatCode="0.00E+00">
                  <c:v>1.59724435886098E-4</c:v>
                </c:pt>
                <c:pt idx="261" formatCode="0.00E+00">
                  <c:v>1.7320059752133201E-4</c:v>
                </c:pt>
                <c:pt idx="262" formatCode="0.00E+00">
                  <c:v>1.3475313257477199E-5</c:v>
                </c:pt>
                <c:pt idx="263" formatCode="0.00E+00">
                  <c:v>1.34770046439522E-5</c:v>
                </c:pt>
                <c:pt idx="264" formatCode="0.00E+00">
                  <c:v>8.4533158251585197E-10</c:v>
                </c:pt>
                <c:pt idx="265" formatCode="0.00E+00">
                  <c:v>1.3475315716065699E-5</c:v>
                </c:pt>
                <c:pt idx="266" formatCode="0.00E+00">
                  <c:v>1.5973389501486101E-4</c:v>
                </c:pt>
                <c:pt idx="267" formatCode="0.00E+00">
                  <c:v>8.4061396775706199E-10</c:v>
                </c:pt>
                <c:pt idx="268" formatCode="0.00E+00">
                  <c:v>1.3460339111895901E-5</c:v>
                </c:pt>
                <c:pt idx="269" formatCode="0.00E+00">
                  <c:v>1.5973389677535201E-4</c:v>
                </c:pt>
                <c:pt idx="270" formatCode="0.00E+00">
                  <c:v>1.73196753631131E-4</c:v>
                </c:pt>
                <c:pt idx="271" formatCode="0.00E+00">
                  <c:v>8.3867672233160502E-10</c:v>
                </c:pt>
                <c:pt idx="272" formatCode="0.00E+00">
                  <c:v>1.73195077085284E-4</c:v>
                </c:pt>
                <c:pt idx="273" formatCode="0.00E+00">
                  <c:v>8.3286970878770704E-10</c:v>
                </c:pt>
                <c:pt idx="274" formatCode="0.00E+00">
                  <c:v>8.3387796667722403E-10</c:v>
                </c:pt>
                <c:pt idx="275" formatCode="0.00E+00">
                  <c:v>1.7320452672552601E-4</c:v>
                </c:pt>
                <c:pt idx="276" formatCode="0.00E+00">
                  <c:v>1.3462008515957E-5</c:v>
                </c:pt>
                <c:pt idx="277" formatCode="0.00E+00">
                  <c:v>1.5974501464614799E-4</c:v>
                </c:pt>
                <c:pt idx="278" formatCode="0.00E+00">
                  <c:v>1.73204531629936E-4</c:v>
                </c:pt>
                <c:pt idx="279" formatCode="0.00E+00">
                  <c:v>8.2876526683843003E-10</c:v>
                </c:pt>
                <c:pt idx="280" formatCode="0.00E+00">
                  <c:v>8.2916007434065504E-10</c:v>
                </c:pt>
                <c:pt idx="281" formatCode="0.00E+00">
                  <c:v>3.3294318346691298E-4</c:v>
                </c:pt>
                <c:pt idx="282" formatCode="0.00E+00">
                  <c:v>1.59745009641525E-4</c:v>
                </c:pt>
                <c:pt idx="283" formatCode="0.00E+00">
                  <c:v>1.7320065258524201E-4</c:v>
                </c:pt>
                <c:pt idx="284" formatCode="0.00E+00">
                  <c:v>3.3294318476670702E-4</c:v>
                </c:pt>
                <c:pt idx="285" formatCode="0.00E+00">
                  <c:v>1.73199002411416E-4</c:v>
                </c:pt>
                <c:pt idx="286" formatCode="0.00E+00">
                  <c:v>1.5975445024627699E-4</c:v>
                </c:pt>
                <c:pt idx="287" formatCode="0.00E+00">
                  <c:v>8.2307478088378099E-10</c:v>
                </c:pt>
                <c:pt idx="288" formatCode="0.00E+00">
                  <c:v>1.5975280647976501E-4</c:v>
                </c:pt>
                <c:pt idx="289" formatCode="0.00E+00">
                  <c:v>8.2158430831925299E-10</c:v>
                </c:pt>
                <c:pt idx="290" formatCode="0.00E+00">
                  <c:v>8.1900332121571496E-10</c:v>
                </c:pt>
                <c:pt idx="291" formatCode="0.00E+00">
                  <c:v>3.45024547503515E-5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4-4464-AD3F-30A000D867F9}"/>
            </c:ext>
          </c:extLst>
        </c:ser>
        <c:ser>
          <c:idx val="1"/>
          <c:order val="1"/>
          <c:tx>
            <c:strRef>
              <c:f>不同刚度曲率图!$D$11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不同刚度曲率图!$D$12:$D$303</c:f>
              <c:numCache>
                <c:formatCode>General</c:formatCode>
                <c:ptCount val="292"/>
                <c:pt idx="0">
                  <c:v>0</c:v>
                </c:pt>
                <c:pt idx="1">
                  <c:v>9.8437456869262894E-3</c:v>
                </c:pt>
                <c:pt idx="2">
                  <c:v>0.106418576990509</c:v>
                </c:pt>
                <c:pt idx="3">
                  <c:v>8.4489896372057699E-2</c:v>
                </c:pt>
                <c:pt idx="4">
                  <c:v>6.5442299910452098E-2</c:v>
                </c:pt>
                <c:pt idx="5">
                  <c:v>4.9079957921374297E-2</c:v>
                </c:pt>
                <c:pt idx="6">
                  <c:v>3.5184879013025E-2</c:v>
                </c:pt>
                <c:pt idx="7">
                  <c:v>2.3546379946486201E-2</c:v>
                </c:pt>
                <c:pt idx="8">
                  <c:v>1.39247346944867E-2</c:v>
                </c:pt>
                <c:pt idx="9">
                  <c:v>6.0822917765537702E-3</c:v>
                </c:pt>
                <c:pt idx="10" formatCode="0.00E+00">
                  <c:v>2.54454822316855E-4</c:v>
                </c:pt>
                <c:pt idx="11">
                  <c:v>5.0486869103589203E-3</c:v>
                </c:pt>
                <c:pt idx="12">
                  <c:v>8.7280628512471006E-3</c:v>
                </c:pt>
                <c:pt idx="13">
                  <c:v>1.13936708799809E-2</c:v>
                </c:pt>
                <c:pt idx="14">
                  <c:v>1.32007785252747E-2</c:v>
                </c:pt>
                <c:pt idx="15">
                  <c:v>1.43026813122944E-2</c:v>
                </c:pt>
                <c:pt idx="16">
                  <c:v>1.48349742866775E-2</c:v>
                </c:pt>
                <c:pt idx="17">
                  <c:v>1.4913279902016499E-2</c:v>
                </c:pt>
                <c:pt idx="18">
                  <c:v>1.46063095907008E-2</c:v>
                </c:pt>
                <c:pt idx="19">
                  <c:v>1.40521452084872E-2</c:v>
                </c:pt>
                <c:pt idx="20">
                  <c:v>1.3307480681232799E-2</c:v>
                </c:pt>
                <c:pt idx="21">
                  <c:v>1.2356149007966E-2</c:v>
                </c:pt>
                <c:pt idx="22">
                  <c:v>1.1349291831901301E-2</c:v>
                </c:pt>
                <c:pt idx="23">
                  <c:v>1.04541106904463E-2</c:v>
                </c:pt>
                <c:pt idx="24">
                  <c:v>9.3406843126245306E-3</c:v>
                </c:pt>
                <c:pt idx="25">
                  <c:v>8.3072350982741801E-3</c:v>
                </c:pt>
                <c:pt idx="26">
                  <c:v>7.4159519757934196E-3</c:v>
                </c:pt>
                <c:pt idx="27">
                  <c:v>6.6143223771226202E-3</c:v>
                </c:pt>
                <c:pt idx="28">
                  <c:v>5.9460288052781097E-3</c:v>
                </c:pt>
                <c:pt idx="29">
                  <c:v>5.0522064756948403E-3</c:v>
                </c:pt>
                <c:pt idx="30">
                  <c:v>4.8313693782854597E-3</c:v>
                </c:pt>
                <c:pt idx="31">
                  <c:v>4.6199228020899598E-3</c:v>
                </c:pt>
                <c:pt idx="32">
                  <c:v>4.2493490012353204E-3</c:v>
                </c:pt>
                <c:pt idx="33">
                  <c:v>4.6298199721136798E-3</c:v>
                </c:pt>
                <c:pt idx="34">
                  <c:v>4.8194613736111296E-3</c:v>
                </c:pt>
                <c:pt idx="35">
                  <c:v>4.7310756888620503E-3</c:v>
                </c:pt>
                <c:pt idx="36">
                  <c:v>5.4488305489502099E-3</c:v>
                </c:pt>
                <c:pt idx="37">
                  <c:v>5.7669335941773299E-3</c:v>
                </c:pt>
                <c:pt idx="38">
                  <c:v>6.5134821461595802E-3</c:v>
                </c:pt>
                <c:pt idx="39">
                  <c:v>7.2860248318020503E-3</c:v>
                </c:pt>
                <c:pt idx="40">
                  <c:v>7.6671603077826996E-3</c:v>
                </c:pt>
                <c:pt idx="41">
                  <c:v>8.8250541065583808E-3</c:v>
                </c:pt>
                <c:pt idx="42">
                  <c:v>9.20713961722615E-3</c:v>
                </c:pt>
                <c:pt idx="43">
                  <c:v>1.0348939664158599E-2</c:v>
                </c:pt>
                <c:pt idx="44">
                  <c:v>1.18700873504387E-2</c:v>
                </c:pt>
                <c:pt idx="45">
                  <c:v>1.224985402995E-2</c:v>
                </c:pt>
                <c:pt idx="46">
                  <c:v>1.3416758390060599E-2</c:v>
                </c:pt>
                <c:pt idx="47">
                  <c:v>1.53167785791387E-2</c:v>
                </c:pt>
                <c:pt idx="48">
                  <c:v>1.68227647139414E-2</c:v>
                </c:pt>
                <c:pt idx="49">
                  <c:v>1.8368767546242899E-2</c:v>
                </c:pt>
                <c:pt idx="50">
                  <c:v>1.9889095049177699E-2</c:v>
                </c:pt>
                <c:pt idx="51">
                  <c:v>2.1790081595675699E-2</c:v>
                </c:pt>
                <c:pt idx="52">
                  <c:v>2.4454362950258799E-2</c:v>
                </c:pt>
                <c:pt idx="53">
                  <c:v>2.6367963954397999E-2</c:v>
                </c:pt>
                <c:pt idx="54">
                  <c:v>2.9054450458754301E-2</c:v>
                </c:pt>
                <c:pt idx="55">
                  <c:v>3.2080280341414601E-2</c:v>
                </c:pt>
                <c:pt idx="56">
                  <c:v>3.4755206311883002E-2</c:v>
                </c:pt>
                <c:pt idx="57">
                  <c:v>3.8575306218439701E-2</c:v>
                </c:pt>
                <c:pt idx="58">
                  <c:v>4.1987768954726501E-2</c:v>
                </c:pt>
                <c:pt idx="59">
                  <c:v>4.6188542250422501E-2</c:v>
                </c:pt>
                <c:pt idx="60">
                  <c:v>5.1145004444776702E-2</c:v>
                </c:pt>
                <c:pt idx="61">
                  <c:v>5.5713817498045E-2</c:v>
                </c:pt>
                <c:pt idx="62">
                  <c:v>6.0666841939840101E-2</c:v>
                </c:pt>
                <c:pt idx="63">
                  <c:v>6.6762205002898201E-2</c:v>
                </c:pt>
                <c:pt idx="64">
                  <c:v>7.4005305904738194E-2</c:v>
                </c:pt>
                <c:pt idx="65">
                  <c:v>8.0488479809739194E-2</c:v>
                </c:pt>
                <c:pt idx="66">
                  <c:v>8.8120803314873097E-2</c:v>
                </c:pt>
                <c:pt idx="67">
                  <c:v>9.6907026194382795E-2</c:v>
                </c:pt>
                <c:pt idx="68">
                  <c:v>0.106091684348619</c:v>
                </c:pt>
                <c:pt idx="69">
                  <c:v>0.11643762536706</c:v>
                </c:pt>
                <c:pt idx="70">
                  <c:v>0.127576267615888</c:v>
                </c:pt>
                <c:pt idx="71">
                  <c:v>0.140285544149298</c:v>
                </c:pt>
                <c:pt idx="72">
                  <c:v>0.153457592257769</c:v>
                </c:pt>
                <c:pt idx="73">
                  <c:v>0.16785012909389499</c:v>
                </c:pt>
                <c:pt idx="74">
                  <c:v>0.18428752932211401</c:v>
                </c:pt>
                <c:pt idx="75">
                  <c:v>0.20207736322875</c:v>
                </c:pt>
                <c:pt idx="76">
                  <c:v>0.221558498716384</c:v>
                </c:pt>
                <c:pt idx="77">
                  <c:v>0.24224002950187301</c:v>
                </c:pt>
                <c:pt idx="78">
                  <c:v>0.26560088039382901</c:v>
                </c:pt>
                <c:pt idx="79">
                  <c:v>0.29077267987023597</c:v>
                </c:pt>
                <c:pt idx="80">
                  <c:v>0.31830054429007498</c:v>
                </c:pt>
                <c:pt idx="81">
                  <c:v>0.34876894769142103</c:v>
                </c:pt>
                <c:pt idx="82">
                  <c:v>0.38129305000307001</c:v>
                </c:pt>
                <c:pt idx="83">
                  <c:v>0.40261609802370302</c:v>
                </c:pt>
                <c:pt idx="84">
                  <c:v>0.38898138451813202</c:v>
                </c:pt>
                <c:pt idx="85">
                  <c:v>0.35514039176677498</c:v>
                </c:pt>
                <c:pt idx="86">
                  <c:v>0.32464714144544998</c:v>
                </c:pt>
                <c:pt idx="87">
                  <c:v>0.29685952376421298</c:v>
                </c:pt>
                <c:pt idx="88">
                  <c:v>0.271096099432099</c:v>
                </c:pt>
                <c:pt idx="89">
                  <c:v>0.247553864904586</c:v>
                </c:pt>
                <c:pt idx="90">
                  <c:v>0.225682108034095</c:v>
                </c:pt>
                <c:pt idx="91">
                  <c:v>0.20616035989758399</c:v>
                </c:pt>
                <c:pt idx="92">
                  <c:v>0.18839111567471001</c:v>
                </c:pt>
                <c:pt idx="93">
                  <c:v>0.17182199469989001</c:v>
                </c:pt>
                <c:pt idx="94">
                  <c:v>0.156931536881916</c:v>
                </c:pt>
                <c:pt idx="95">
                  <c:v>0.14310390287639199</c:v>
                </c:pt>
                <c:pt idx="96">
                  <c:v>0.13084488184346499</c:v>
                </c:pt>
                <c:pt idx="97">
                  <c:v>0.119329416121742</c:v>
                </c:pt>
                <c:pt idx="98">
                  <c:v>0.10853362299975</c:v>
                </c:pt>
                <c:pt idx="99">
                  <c:v>9.9567664771094397E-2</c:v>
                </c:pt>
                <c:pt idx="100">
                  <c:v>9.0606262647371899E-2</c:v>
                </c:pt>
                <c:pt idx="101">
                  <c:v>8.2880917567957804E-2</c:v>
                </c:pt>
                <c:pt idx="102">
                  <c:v>7.5557860145476399E-2</c:v>
                </c:pt>
                <c:pt idx="103">
                  <c:v>6.8661479529381203E-2</c:v>
                </c:pt>
                <c:pt idx="104">
                  <c:v>6.3269680231063094E-2</c:v>
                </c:pt>
                <c:pt idx="105">
                  <c:v>5.7457783266400601E-2</c:v>
                </c:pt>
                <c:pt idx="106">
                  <c:v>5.2192932175321498E-2</c:v>
                </c:pt>
                <c:pt idx="107">
                  <c:v>4.7742485345663402E-2</c:v>
                </c:pt>
                <c:pt idx="108">
                  <c:v>4.3696475744574102E-2</c:v>
                </c:pt>
                <c:pt idx="109">
                  <c:v>4.0055960078005298E-2</c:v>
                </c:pt>
                <c:pt idx="110">
                  <c:v>3.6550435545892997E-2</c:v>
                </c:pt>
                <c:pt idx="111">
                  <c:v>3.3176798426440203E-2</c:v>
                </c:pt>
                <c:pt idx="112">
                  <c:v>3.0352005246583401E-2</c:v>
                </c:pt>
                <c:pt idx="113">
                  <c:v>2.77927499823841E-2</c:v>
                </c:pt>
                <c:pt idx="114">
                  <c:v>2.4959635732550001E-2</c:v>
                </c:pt>
                <c:pt idx="115">
                  <c:v>2.3203093079981699E-2</c:v>
                </c:pt>
                <c:pt idx="116">
                  <c:v>2.1446728099439101E-2</c:v>
                </c:pt>
                <c:pt idx="117">
                  <c:v>1.9027827008393599E-2</c:v>
                </c:pt>
                <c:pt idx="118">
                  <c:v>1.76708075682213E-2</c:v>
                </c:pt>
                <c:pt idx="119">
                  <c:v>1.61930751286356E-2</c:v>
                </c:pt>
                <c:pt idx="120">
                  <c:v>1.44549607240003E-2</c:v>
                </c:pt>
                <c:pt idx="121">
                  <c:v>1.37567581848346E-2</c:v>
                </c:pt>
                <c:pt idx="122">
                  <c:v>1.22797419441413E-2</c:v>
                </c:pt>
                <c:pt idx="123">
                  <c:v>1.09420433003582E-2</c:v>
                </c:pt>
                <c:pt idx="124">
                  <c:v>1.05220142853372E-2</c:v>
                </c:pt>
                <c:pt idx="125">
                  <c:v>9.4437030737749995E-3</c:v>
                </c:pt>
                <c:pt idx="126">
                  <c:v>8.9044920098598698E-3</c:v>
                </c:pt>
                <c:pt idx="127">
                  <c:v>7.9670792107774096E-3</c:v>
                </c:pt>
                <c:pt idx="128">
                  <c:v>6.8891910748463299E-3</c:v>
                </c:pt>
                <c:pt idx="129">
                  <c:v>6.7486007172059001E-3</c:v>
                </c:pt>
                <c:pt idx="130">
                  <c:v>6.2096619761598396E-3</c:v>
                </c:pt>
                <c:pt idx="131">
                  <c:v>5.2728154731553397E-3</c:v>
                </c:pt>
                <c:pt idx="132">
                  <c:v>5.1318873408437498E-3</c:v>
                </c:pt>
                <c:pt idx="133">
                  <c:v>5.24766817395457E-3</c:v>
                </c:pt>
                <c:pt idx="134">
                  <c:v>4.5930940124393098E-3</c:v>
                </c:pt>
                <c:pt idx="135">
                  <c:v>3.7976009665551501E-3</c:v>
                </c:pt>
                <c:pt idx="136">
                  <c:v>3.77186629550253E-3</c:v>
                </c:pt>
                <c:pt idx="137">
                  <c:v>3.5155689934804101E-3</c:v>
                </c:pt>
                <c:pt idx="138">
                  <c:v>3.37412341603518E-3</c:v>
                </c:pt>
                <c:pt idx="139">
                  <c:v>3.2329758080329699E-3</c:v>
                </c:pt>
                <c:pt idx="140">
                  <c:v>2.8353028836727002E-3</c:v>
                </c:pt>
                <c:pt idx="141">
                  <c:v>2.8354163103385399E-3</c:v>
                </c:pt>
                <c:pt idx="142">
                  <c:v>2.5794417418032001E-3</c:v>
                </c:pt>
                <c:pt idx="143">
                  <c:v>2.55241629726142E-3</c:v>
                </c:pt>
                <c:pt idx="144">
                  <c:v>2.4381915127574499E-3</c:v>
                </c:pt>
                <c:pt idx="145">
                  <c:v>2.4380660388512898E-3</c:v>
                </c:pt>
                <c:pt idx="146">
                  <c:v>2.4107503192123702E-3</c:v>
                </c:pt>
                <c:pt idx="147">
                  <c:v>2.2965899394061899E-3</c:v>
                </c:pt>
                <c:pt idx="148">
                  <c:v>2.4382124841680198E-3</c:v>
                </c:pt>
                <c:pt idx="149">
                  <c:v>2.04120376347018E-3</c:v>
                </c:pt>
                <c:pt idx="150">
                  <c:v>2.1549390873526401E-3</c:v>
                </c:pt>
                <c:pt idx="151">
                  <c:v>2.9490000919582498E-3</c:v>
                </c:pt>
                <c:pt idx="152">
                  <c:v>2.4383598240196999E-3</c:v>
                </c:pt>
                <c:pt idx="153">
                  <c:v>2.2965631333667401E-3</c:v>
                </c:pt>
                <c:pt idx="154">
                  <c:v>2.8353792343809802E-3</c:v>
                </c:pt>
                <c:pt idx="155">
                  <c:v>2.72217772380295E-3</c:v>
                </c:pt>
                <c:pt idx="156">
                  <c:v>2.8353614174358001E-3</c:v>
                </c:pt>
                <c:pt idx="157">
                  <c:v>3.4869647788892998E-3</c:v>
                </c:pt>
                <c:pt idx="158">
                  <c:v>3.3740086500076501E-3</c:v>
                </c:pt>
                <c:pt idx="159">
                  <c:v>3.2613055936739702E-3</c:v>
                </c:pt>
                <c:pt idx="160">
                  <c:v>3.9125783951819201E-3</c:v>
                </c:pt>
                <c:pt idx="161">
                  <c:v>4.3091588571649497E-3</c:v>
                </c:pt>
                <c:pt idx="162">
                  <c:v>4.4812650207082397E-3</c:v>
                </c:pt>
                <c:pt idx="163">
                  <c:v>4.9895786858156098E-3</c:v>
                </c:pt>
                <c:pt idx="164">
                  <c:v>5.3861829730346197E-3</c:v>
                </c:pt>
                <c:pt idx="165">
                  <c:v>5.4165027886581701E-3</c:v>
                </c:pt>
                <c:pt idx="166">
                  <c:v>6.3515264477707299E-3</c:v>
                </c:pt>
                <c:pt idx="167">
                  <c:v>6.8900344603532396E-3</c:v>
                </c:pt>
                <c:pt idx="168">
                  <c:v>7.4286243040122303E-3</c:v>
                </c:pt>
                <c:pt idx="169">
                  <c:v>8.1097627142109E-3</c:v>
                </c:pt>
                <c:pt idx="170">
                  <c:v>9.0438093336520798E-3</c:v>
                </c:pt>
                <c:pt idx="171">
                  <c:v>9.72516230706587E-3</c:v>
                </c:pt>
                <c:pt idx="172">
                  <c:v>1.0406283038308E-2</c:v>
                </c:pt>
                <c:pt idx="173">
                  <c:v>1.1769847084885101E-2</c:v>
                </c:pt>
                <c:pt idx="174">
                  <c:v>1.27028999541418E-2</c:v>
                </c:pt>
                <c:pt idx="175">
                  <c:v>1.3780052374201801E-2</c:v>
                </c:pt>
                <c:pt idx="176">
                  <c:v>1.52869793531673E-2</c:v>
                </c:pt>
                <c:pt idx="177">
                  <c:v>1.6758043307865102E-2</c:v>
                </c:pt>
                <c:pt idx="178">
                  <c:v>1.8371844469552201E-2</c:v>
                </c:pt>
                <c:pt idx="179">
                  <c:v>2.0025330126523199E-2</c:v>
                </c:pt>
                <c:pt idx="180">
                  <c:v>2.1783289763710599E-2</c:v>
                </c:pt>
                <c:pt idx="181">
                  <c:v>2.3935835083739799E-2</c:v>
                </c:pt>
                <c:pt idx="182">
                  <c:v>2.63759156595431E-2</c:v>
                </c:pt>
                <c:pt idx="183">
                  <c:v>2.8963599288574199E-2</c:v>
                </c:pt>
                <c:pt idx="184">
                  <c:v>3.1404119978905499E-2</c:v>
                </c:pt>
                <c:pt idx="185">
                  <c:v>3.4531108431031798E-2</c:v>
                </c:pt>
                <c:pt idx="186">
                  <c:v>3.7802707698932403E-2</c:v>
                </c:pt>
                <c:pt idx="187">
                  <c:v>4.1467978447180698E-2</c:v>
                </c:pt>
                <c:pt idx="188">
                  <c:v>4.5666410715198502E-2</c:v>
                </c:pt>
                <c:pt idx="189">
                  <c:v>4.9627196445291802E-2</c:v>
                </c:pt>
                <c:pt idx="190">
                  <c:v>5.4182933170656297E-2</c:v>
                </c:pt>
                <c:pt idx="191">
                  <c:v>5.9604592964121399E-2</c:v>
                </c:pt>
                <c:pt idx="192">
                  <c:v>6.5324256054456506E-2</c:v>
                </c:pt>
                <c:pt idx="193">
                  <c:v>7.15659992423133E-2</c:v>
                </c:pt>
                <c:pt idx="194">
                  <c:v>7.8274327928260001E-2</c:v>
                </c:pt>
                <c:pt idx="195">
                  <c:v>8.56030818281176E-2</c:v>
                </c:pt>
                <c:pt idx="196">
                  <c:v>9.3767234121026097E-2</c:v>
                </c:pt>
                <c:pt idx="197">
                  <c:v>0.102416933519831</c:v>
                </c:pt>
                <c:pt idx="198">
                  <c:v>0.11222039563268101</c:v>
                </c:pt>
                <c:pt idx="199">
                  <c:v>0.123321552959897</c:v>
                </c:pt>
                <c:pt idx="200">
                  <c:v>0.13098173411851199</c:v>
                </c:pt>
                <c:pt idx="201">
                  <c:v>0.12729949155555301</c:v>
                </c:pt>
                <c:pt idx="202">
                  <c:v>0.11673652352986801</c:v>
                </c:pt>
                <c:pt idx="203">
                  <c:v>0.10671175761799399</c:v>
                </c:pt>
                <c:pt idx="204">
                  <c:v>9.7344955104606598E-2</c:v>
                </c:pt>
                <c:pt idx="205">
                  <c:v>8.9239458290608503E-2</c:v>
                </c:pt>
                <c:pt idx="206">
                  <c:v>8.1521938211230702E-2</c:v>
                </c:pt>
                <c:pt idx="207">
                  <c:v>7.4123200782807597E-2</c:v>
                </c:pt>
                <c:pt idx="208">
                  <c:v>6.7782189995768405E-2</c:v>
                </c:pt>
                <c:pt idx="209">
                  <c:v>6.2321116202790697E-2</c:v>
                </c:pt>
                <c:pt idx="210">
                  <c:v>5.7005177876265099E-2</c:v>
                </c:pt>
                <c:pt idx="211">
                  <c:v>5.1709836321360503E-2</c:v>
                </c:pt>
                <c:pt idx="212">
                  <c:v>4.7258580984988703E-2</c:v>
                </c:pt>
                <c:pt idx="213">
                  <c:v>4.3333394407095299E-2</c:v>
                </c:pt>
                <c:pt idx="214">
                  <c:v>3.9583214951318099E-2</c:v>
                </c:pt>
                <c:pt idx="215">
                  <c:v>3.6167393616552697E-2</c:v>
                </c:pt>
                <c:pt idx="216">
                  <c:v>3.3094851296446598E-2</c:v>
                </c:pt>
                <c:pt idx="217">
                  <c:v>3.0195318570388902E-2</c:v>
                </c:pt>
                <c:pt idx="218">
                  <c:v>2.7465631953347801E-2</c:v>
                </c:pt>
                <c:pt idx="219">
                  <c:v>2.5248493029605301E-2</c:v>
                </c:pt>
                <c:pt idx="220">
                  <c:v>2.32006636509287E-2</c:v>
                </c:pt>
                <c:pt idx="221">
                  <c:v>2.0984718496976699E-2</c:v>
                </c:pt>
                <c:pt idx="222">
                  <c:v>1.9278572559964301E-2</c:v>
                </c:pt>
                <c:pt idx="223">
                  <c:v>1.7573363661395201E-2</c:v>
                </c:pt>
                <c:pt idx="224">
                  <c:v>1.62042437953114E-2</c:v>
                </c:pt>
                <c:pt idx="225">
                  <c:v>1.467068349426E-2</c:v>
                </c:pt>
                <c:pt idx="226">
                  <c:v>1.31439435924089E-2</c:v>
                </c:pt>
                <c:pt idx="227">
                  <c:v>1.24559073569283E-2</c:v>
                </c:pt>
                <c:pt idx="228">
                  <c:v>1.14310960849047E-2</c:v>
                </c:pt>
                <c:pt idx="229">
                  <c:v>1.0233137168701801E-2</c:v>
                </c:pt>
                <c:pt idx="230">
                  <c:v>9.2175589366290198E-3</c:v>
                </c:pt>
                <c:pt idx="231">
                  <c:v>8.7095991861963207E-3</c:v>
                </c:pt>
                <c:pt idx="232">
                  <c:v>8.0095378578444801E-3</c:v>
                </c:pt>
                <c:pt idx="233">
                  <c:v>7.1670932249318399E-3</c:v>
                </c:pt>
                <c:pt idx="234">
                  <c:v>6.4866760553496904E-3</c:v>
                </c:pt>
                <c:pt idx="235">
                  <c:v>5.9688075929858102E-3</c:v>
                </c:pt>
                <c:pt idx="236">
                  <c:v>5.4729043596674501E-3</c:v>
                </c:pt>
                <c:pt idx="237">
                  <c:v>5.11582232002068E-3</c:v>
                </c:pt>
                <c:pt idx="238">
                  <c:v>4.7703004993272903E-3</c:v>
                </c:pt>
                <c:pt idx="239">
                  <c:v>4.1020795691913197E-3</c:v>
                </c:pt>
                <c:pt idx="240">
                  <c:v>3.7563981767965398E-3</c:v>
                </c:pt>
                <c:pt idx="241">
                  <c:v>3.58345281443204E-3</c:v>
                </c:pt>
                <c:pt idx="242">
                  <c:v>3.4104495112886402E-3</c:v>
                </c:pt>
                <c:pt idx="243">
                  <c:v>2.9038686352612902E-3</c:v>
                </c:pt>
                <c:pt idx="244">
                  <c:v>2.7308055786674102E-3</c:v>
                </c:pt>
                <c:pt idx="245">
                  <c:v>2.5577990447998898E-3</c:v>
                </c:pt>
                <c:pt idx="246">
                  <c:v>2.05133072727374E-3</c:v>
                </c:pt>
                <c:pt idx="247">
                  <c:v>2.2114978039535298E-3</c:v>
                </c:pt>
                <c:pt idx="248">
                  <c:v>1.87828914500056E-3</c:v>
                </c:pt>
                <c:pt idx="249">
                  <c:v>1.87818599368878E-3</c:v>
                </c:pt>
                <c:pt idx="250">
                  <c:v>1.53200323225948E-3</c:v>
                </c:pt>
                <c:pt idx="251">
                  <c:v>1.3719992243340401E-3</c:v>
                </c:pt>
                <c:pt idx="252">
                  <c:v>1.37205788801226E-3</c:v>
                </c:pt>
                <c:pt idx="253">
                  <c:v>1.02573646905838E-3</c:v>
                </c:pt>
                <c:pt idx="254">
                  <c:v>1.18556760915334E-3</c:v>
                </c:pt>
                <c:pt idx="255" formatCode="0.00E+00">
                  <c:v>8.52558462327154E-4</c:v>
                </c:pt>
                <c:pt idx="256">
                  <c:v>1.02572537874015E-3</c:v>
                </c:pt>
                <c:pt idx="257" formatCode="0.00E+00">
                  <c:v>8.5254929758735295E-4</c:v>
                </c:pt>
                <c:pt idx="258" formatCode="0.00E+00">
                  <c:v>8.5252741351702699E-4</c:v>
                </c:pt>
                <c:pt idx="259" formatCode="0.00E+00">
                  <c:v>6.7932042553367803E-4</c:v>
                </c:pt>
                <c:pt idx="260" formatCode="0.00E+00">
                  <c:v>3.4644577217218402E-4</c:v>
                </c:pt>
                <c:pt idx="261" formatCode="0.00E+00">
                  <c:v>5.1967649637100295E-4</c:v>
                </c:pt>
                <c:pt idx="262" formatCode="0.00E+00">
                  <c:v>5.0607331028673403E-4</c:v>
                </c:pt>
                <c:pt idx="263" formatCode="0.00E+00">
                  <c:v>5.0607491233133398E-4</c:v>
                </c:pt>
                <c:pt idx="264" formatCode="0.00E+00">
                  <c:v>3.4647109833800701E-4</c:v>
                </c:pt>
                <c:pt idx="265" formatCode="0.00E+00">
                  <c:v>5.0603708179392003E-4</c:v>
                </c:pt>
                <c:pt idx="266" formatCode="0.00E+00">
                  <c:v>1.7324430394448701E-4</c:v>
                </c:pt>
                <c:pt idx="267" formatCode="0.00E+00">
                  <c:v>1.7324037260284399E-4</c:v>
                </c:pt>
                <c:pt idx="268" formatCode="0.00E+00">
                  <c:v>1.7324983414635401E-4</c:v>
                </c:pt>
                <c:pt idx="269" formatCode="0.00E+00">
                  <c:v>1.7324589900248E-4</c:v>
                </c:pt>
                <c:pt idx="270" formatCode="0.00E+00">
                  <c:v>3.32791365046478E-4</c:v>
                </c:pt>
                <c:pt idx="271" formatCode="0.00E+00">
                  <c:v>9.3398174867336696E-10</c:v>
                </c:pt>
                <c:pt idx="272" formatCode="0.00E+00">
                  <c:v>1.7325142898683699E-4</c:v>
                </c:pt>
                <c:pt idx="273" formatCode="0.00E+00">
                  <c:v>1.73251429496444E-4</c:v>
                </c:pt>
                <c:pt idx="274" formatCode="0.00E+00">
                  <c:v>9.432858866746339E-10</c:v>
                </c:pt>
                <c:pt idx="275" formatCode="0.00E+00">
                  <c:v>9.4512090631082003E-10</c:v>
                </c:pt>
                <c:pt idx="276" formatCode="0.00E+00">
                  <c:v>9.4838327937932908E-10</c:v>
                </c:pt>
                <c:pt idx="277" formatCode="0.00E+00">
                  <c:v>9.5534039298774495E-10</c:v>
                </c:pt>
                <c:pt idx="278" formatCode="0.00E+00">
                  <c:v>9.5239501288663394E-10</c:v>
                </c:pt>
                <c:pt idx="279" formatCode="0.00E+00">
                  <c:v>9.5252460912617095E-10</c:v>
                </c:pt>
                <c:pt idx="280" formatCode="0.00E+00">
                  <c:v>9.5630598090362292E-10</c:v>
                </c:pt>
                <c:pt idx="281" formatCode="0.00E+00">
                  <c:v>9.5584670922844396E-10</c:v>
                </c:pt>
                <c:pt idx="282" formatCode="0.00E+00">
                  <c:v>1.59505370148309E-4</c:v>
                </c:pt>
                <c:pt idx="283" formatCode="0.00E+00">
                  <c:v>9.5548418754064309E-10</c:v>
                </c:pt>
                <c:pt idx="284" formatCode="0.00E+00">
                  <c:v>1.5950348604484499E-4</c:v>
                </c:pt>
                <c:pt idx="285" formatCode="0.00E+00">
                  <c:v>1.7324955867455399E-4</c:v>
                </c:pt>
                <c:pt idx="286" formatCode="0.00E+00">
                  <c:v>9.58059823004609E-10</c:v>
                </c:pt>
                <c:pt idx="287" formatCode="0.00E+00">
                  <c:v>1.7325146651618999E-4</c:v>
                </c:pt>
                <c:pt idx="288" formatCode="0.00E+00">
                  <c:v>3.3278554935296399E-4</c:v>
                </c:pt>
                <c:pt idx="289" formatCode="0.00E+00">
                  <c:v>1.7324954362926801E-4</c:v>
                </c:pt>
                <c:pt idx="290" formatCode="0.00E+00">
                  <c:v>1.59536973059351E-4</c:v>
                </c:pt>
                <c:pt idx="291" formatCode="0.00E+00">
                  <c:v>3.0008711617852401E-5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14-4464-AD3F-30A000D867F9}"/>
            </c:ext>
          </c:extLst>
        </c:ser>
        <c:ser>
          <c:idx val="2"/>
          <c:order val="2"/>
          <c:tx>
            <c:strRef>
              <c:f>不同刚度曲率图!$E$11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不同刚度曲率图!$E$12:$E$303</c:f>
              <c:numCache>
                <c:formatCode>General</c:formatCode>
                <c:ptCount val="292"/>
                <c:pt idx="0">
                  <c:v>0</c:v>
                </c:pt>
                <c:pt idx="1">
                  <c:v>1.1538440982782699E-2</c:v>
                </c:pt>
                <c:pt idx="2">
                  <c:v>6.3505834352564405E-2</c:v>
                </c:pt>
                <c:pt idx="3">
                  <c:v>5.2613703533011799E-2</c:v>
                </c:pt>
                <c:pt idx="4">
                  <c:v>4.2851027729190902E-2</c:v>
                </c:pt>
                <c:pt idx="5">
                  <c:v>3.4189279753770799E-2</c:v>
                </c:pt>
                <c:pt idx="6">
                  <c:v>2.6580193716109299E-2</c:v>
                </c:pt>
                <c:pt idx="7">
                  <c:v>1.99621178547746E-2</c:v>
                </c:pt>
                <c:pt idx="8">
                  <c:v>1.4184646239693699E-2</c:v>
                </c:pt>
                <c:pt idx="9">
                  <c:v>9.3438846564090194E-3</c:v>
                </c:pt>
                <c:pt idx="10">
                  <c:v>5.4100401724934497E-3</c:v>
                </c:pt>
                <c:pt idx="11">
                  <c:v>2.7668491198331899E-3</c:v>
                </c:pt>
                <c:pt idx="12">
                  <c:v>2.8852979305044098E-3</c:v>
                </c:pt>
                <c:pt idx="13">
                  <c:v>4.4071349709183397E-3</c:v>
                </c:pt>
                <c:pt idx="14">
                  <c:v>6.1316811924585603E-3</c:v>
                </c:pt>
                <c:pt idx="15">
                  <c:v>7.6456534275625102E-3</c:v>
                </c:pt>
                <c:pt idx="16">
                  <c:v>8.6888876579885605E-3</c:v>
                </c:pt>
                <c:pt idx="17">
                  <c:v>9.29655501713968E-3</c:v>
                </c:pt>
                <c:pt idx="18">
                  <c:v>9.7868368222986807E-3</c:v>
                </c:pt>
                <c:pt idx="19">
                  <c:v>1.0263599669604301E-2</c:v>
                </c:pt>
                <c:pt idx="20">
                  <c:v>1.02440933072213E-2</c:v>
                </c:pt>
                <c:pt idx="21">
                  <c:v>1.0422313062173101E-2</c:v>
                </c:pt>
                <c:pt idx="22">
                  <c:v>1.03513071749877E-2</c:v>
                </c:pt>
                <c:pt idx="23">
                  <c:v>1.00233339069195E-2</c:v>
                </c:pt>
                <c:pt idx="24">
                  <c:v>1.00921460437964E-2</c:v>
                </c:pt>
                <c:pt idx="25">
                  <c:v>1.0173321559796699E-2</c:v>
                </c:pt>
                <c:pt idx="26">
                  <c:v>1.00601005148909E-2</c:v>
                </c:pt>
                <c:pt idx="27">
                  <c:v>9.6760252128946893E-3</c:v>
                </c:pt>
                <c:pt idx="28">
                  <c:v>1.02243357589394E-2</c:v>
                </c:pt>
                <c:pt idx="29">
                  <c:v>1.0598736874026999E-2</c:v>
                </c:pt>
                <c:pt idx="30">
                  <c:v>1.0658731304985999E-2</c:v>
                </c:pt>
                <c:pt idx="31">
                  <c:v>1.07678179953258E-2</c:v>
                </c:pt>
                <c:pt idx="32">
                  <c:v>1.13336513678225E-2</c:v>
                </c:pt>
                <c:pt idx="33">
                  <c:v>1.2670465320213599E-2</c:v>
                </c:pt>
                <c:pt idx="34">
                  <c:v>1.2920621520239799E-2</c:v>
                </c:pt>
                <c:pt idx="35">
                  <c:v>1.3215574490227601E-2</c:v>
                </c:pt>
                <c:pt idx="36">
                  <c:v>1.4677454206114901E-2</c:v>
                </c:pt>
                <c:pt idx="37">
                  <c:v>1.5393729700061001E-2</c:v>
                </c:pt>
                <c:pt idx="38">
                  <c:v>1.61405093673554E-2</c:v>
                </c:pt>
                <c:pt idx="39">
                  <c:v>1.80197941113216E-2</c:v>
                </c:pt>
                <c:pt idx="40">
                  <c:v>1.8768776500539E-2</c:v>
                </c:pt>
                <c:pt idx="41">
                  <c:v>1.9919853091287101E-2</c:v>
                </c:pt>
                <c:pt idx="42">
                  <c:v>2.1437420460058101E-2</c:v>
                </c:pt>
                <c:pt idx="43">
                  <c:v>2.25785563252234E-2</c:v>
                </c:pt>
                <c:pt idx="44">
                  <c:v>2.4875409491900698E-2</c:v>
                </c:pt>
                <c:pt idx="45">
                  <c:v>2.6018819088788999E-2</c:v>
                </c:pt>
                <c:pt idx="46">
                  <c:v>2.79219940899154E-2</c:v>
                </c:pt>
                <c:pt idx="47">
                  <c:v>2.98398225968796E-2</c:v>
                </c:pt>
                <c:pt idx="48">
                  <c:v>3.1350676160289102E-2</c:v>
                </c:pt>
                <c:pt idx="49">
                  <c:v>3.4409009088375402E-2</c:v>
                </c:pt>
                <c:pt idx="50">
                  <c:v>3.63240794638581E-2</c:v>
                </c:pt>
                <c:pt idx="51">
                  <c:v>3.8217153160491402E-2</c:v>
                </c:pt>
                <c:pt idx="52">
                  <c:v>4.1254289321123197E-2</c:v>
                </c:pt>
                <c:pt idx="53">
                  <c:v>4.43028175104535E-2</c:v>
                </c:pt>
                <c:pt idx="54">
                  <c:v>4.7358324524738399E-2</c:v>
                </c:pt>
                <c:pt idx="55">
                  <c:v>5.0018149869391001E-2</c:v>
                </c:pt>
                <c:pt idx="56">
                  <c:v>5.3434502979157202E-2</c:v>
                </c:pt>
                <c:pt idx="57">
                  <c:v>5.7242786409029398E-2</c:v>
                </c:pt>
                <c:pt idx="58">
                  <c:v>6.1054077496079898E-2</c:v>
                </c:pt>
                <c:pt idx="59">
                  <c:v>6.5243109926266599E-2</c:v>
                </c:pt>
                <c:pt idx="60">
                  <c:v>6.9430225644676699E-2</c:v>
                </c:pt>
                <c:pt idx="61">
                  <c:v>7.43887169673738E-2</c:v>
                </c:pt>
                <c:pt idx="62">
                  <c:v>7.8969325647871597E-2</c:v>
                </c:pt>
                <c:pt idx="63">
                  <c:v>8.4315453905138102E-2</c:v>
                </c:pt>
                <c:pt idx="64">
                  <c:v>9.0432590062806198E-2</c:v>
                </c:pt>
                <c:pt idx="65">
                  <c:v>9.6191608481460106E-2</c:v>
                </c:pt>
                <c:pt idx="66">
                  <c:v>0.102334633513244</c:v>
                </c:pt>
                <c:pt idx="67">
                  <c:v>0.109260707903081</c:v>
                </c:pt>
                <c:pt idx="68">
                  <c:v>0.116976157420426</c:v>
                </c:pt>
                <c:pt idx="69">
                  <c:v>0.12435838001248201</c:v>
                </c:pt>
                <c:pt idx="70">
                  <c:v>0.13254976826366599</c:v>
                </c:pt>
                <c:pt idx="71">
                  <c:v>0.14192656601921499</c:v>
                </c:pt>
                <c:pt idx="72">
                  <c:v>0.15138939383823899</c:v>
                </c:pt>
                <c:pt idx="73">
                  <c:v>0.16093362600828701</c:v>
                </c:pt>
                <c:pt idx="74">
                  <c:v>0.17210499877927299</c:v>
                </c:pt>
                <c:pt idx="75">
                  <c:v>0.183443907836983</c:v>
                </c:pt>
                <c:pt idx="76">
                  <c:v>0.19497368820942501</c:v>
                </c:pt>
                <c:pt idx="77">
                  <c:v>0.20822349225954701</c:v>
                </c:pt>
                <c:pt idx="78">
                  <c:v>0.22254584162822599</c:v>
                </c:pt>
                <c:pt idx="79">
                  <c:v>0.236876928099233</c:v>
                </c:pt>
                <c:pt idx="80">
                  <c:v>0.25231698602267799</c:v>
                </c:pt>
                <c:pt idx="81">
                  <c:v>0.26908034840322798</c:v>
                </c:pt>
                <c:pt idx="82">
                  <c:v>0.28648033181547</c:v>
                </c:pt>
                <c:pt idx="83">
                  <c:v>0.30094402564891698</c:v>
                </c:pt>
                <c:pt idx="84">
                  <c:v>0.296566686487099</c:v>
                </c:pt>
                <c:pt idx="85">
                  <c:v>0.27821201246343302</c:v>
                </c:pt>
                <c:pt idx="86">
                  <c:v>0.26166927780703803</c:v>
                </c:pt>
                <c:pt idx="87">
                  <c:v>0.24526677714629599</c:v>
                </c:pt>
                <c:pt idx="88">
                  <c:v>0.22992762386608401</c:v>
                </c:pt>
                <c:pt idx="89">
                  <c:v>0.21629077669096</c:v>
                </c:pt>
                <c:pt idx="90">
                  <c:v>0.20223022827586001</c:v>
                </c:pt>
                <c:pt idx="91">
                  <c:v>0.18978877274765399</c:v>
                </c:pt>
                <c:pt idx="92">
                  <c:v>0.17818893082751</c:v>
                </c:pt>
                <c:pt idx="93">
                  <c:v>0.167063986647355</c:v>
                </c:pt>
                <c:pt idx="94">
                  <c:v>0.15652457784636301</c:v>
                </c:pt>
                <c:pt idx="95">
                  <c:v>0.14673890001968301</c:v>
                </c:pt>
                <c:pt idx="96">
                  <c:v>0.13801794517244001</c:v>
                </c:pt>
                <c:pt idx="97">
                  <c:v>0.12883061221684</c:v>
                </c:pt>
                <c:pt idx="98">
                  <c:v>0.12087850120777401</c:v>
                </c:pt>
                <c:pt idx="99">
                  <c:v>0.113849008532121</c:v>
                </c:pt>
                <c:pt idx="100">
                  <c:v>0.106232906385144</c:v>
                </c:pt>
                <c:pt idx="101">
                  <c:v>9.9636994481370297E-2</c:v>
                </c:pt>
                <c:pt idx="102">
                  <c:v>9.3631749409211595E-2</c:v>
                </c:pt>
                <c:pt idx="103">
                  <c:v>8.7595943283033204E-2</c:v>
                </c:pt>
                <c:pt idx="104">
                  <c:v>8.1984217185901098E-2</c:v>
                </c:pt>
                <c:pt idx="105">
                  <c:v>7.6981309503237602E-2</c:v>
                </c:pt>
                <c:pt idx="106">
                  <c:v>7.2514493223982596E-2</c:v>
                </c:pt>
                <c:pt idx="107">
                  <c:v>6.7747644219703002E-2</c:v>
                </c:pt>
                <c:pt idx="108">
                  <c:v>6.3413824986055203E-2</c:v>
                </c:pt>
                <c:pt idx="109">
                  <c:v>5.97710578162668E-2</c:v>
                </c:pt>
                <c:pt idx="110">
                  <c:v>5.5840458204482801E-2</c:v>
                </c:pt>
                <c:pt idx="111">
                  <c:v>5.2196463668882899E-2</c:v>
                </c:pt>
                <c:pt idx="112">
                  <c:v>4.9229603189255303E-2</c:v>
                </c:pt>
                <c:pt idx="113">
                  <c:v>4.6258620296217599E-2</c:v>
                </c:pt>
                <c:pt idx="114">
                  <c:v>4.3427007647977703E-2</c:v>
                </c:pt>
                <c:pt idx="115">
                  <c:v>4.0594181013023298E-2</c:v>
                </c:pt>
                <c:pt idx="116">
                  <c:v>3.7765697623412697E-2</c:v>
                </c:pt>
                <c:pt idx="117">
                  <c:v>3.5745112813353103E-2</c:v>
                </c:pt>
                <c:pt idx="118">
                  <c:v>3.3853656908793203E-2</c:v>
                </c:pt>
                <c:pt idx="119">
                  <c:v>3.1695443037519498E-2</c:v>
                </c:pt>
                <c:pt idx="120">
                  <c:v>2.95499244961249E-2</c:v>
                </c:pt>
                <c:pt idx="121">
                  <c:v>2.7655117442064E-2</c:v>
                </c:pt>
                <c:pt idx="122">
                  <c:v>2.6439201659156499E-2</c:v>
                </c:pt>
                <c:pt idx="123">
                  <c:v>2.4697633227183699E-2</c:v>
                </c:pt>
                <c:pt idx="124">
                  <c:v>2.30622579101172E-2</c:v>
                </c:pt>
                <c:pt idx="125">
                  <c:v>2.1863607549467201E-2</c:v>
                </c:pt>
                <c:pt idx="126">
                  <c:v>2.05249181618153E-2</c:v>
                </c:pt>
                <c:pt idx="127">
                  <c:v>1.9168489117446001E-2</c:v>
                </c:pt>
                <c:pt idx="128">
                  <c:v>1.83480241306711E-2</c:v>
                </c:pt>
                <c:pt idx="129">
                  <c:v>1.7411070388220401E-2</c:v>
                </c:pt>
                <c:pt idx="130">
                  <c:v>1.6074829575196101E-2</c:v>
                </c:pt>
                <c:pt idx="131">
                  <c:v>1.52549719435026E-2</c:v>
                </c:pt>
                <c:pt idx="132">
                  <c:v>1.47158021405409E-2</c:v>
                </c:pt>
                <c:pt idx="133">
                  <c:v>1.38941097298289E-2</c:v>
                </c:pt>
                <c:pt idx="134">
                  <c:v>1.28438883658038E-2</c:v>
                </c:pt>
                <c:pt idx="135">
                  <c:v>1.2418306962303401E-2</c:v>
                </c:pt>
                <c:pt idx="136">
                  <c:v>1.1880678696949001E-2</c:v>
                </c:pt>
                <c:pt idx="137">
                  <c:v>1.12281962919396E-2</c:v>
                </c:pt>
                <c:pt idx="138">
                  <c:v>1.06607205655704E-2</c:v>
                </c:pt>
                <c:pt idx="139">
                  <c:v>1.02639349446891E-2</c:v>
                </c:pt>
                <c:pt idx="140">
                  <c:v>1.0121363305812099E-2</c:v>
                </c:pt>
                <c:pt idx="141">
                  <c:v>9.4719076665552692E-3</c:v>
                </c:pt>
                <c:pt idx="142">
                  <c:v>9.1864204902751597E-3</c:v>
                </c:pt>
                <c:pt idx="143">
                  <c:v>8.9015008434068007E-3</c:v>
                </c:pt>
                <c:pt idx="144">
                  <c:v>8.2524663403977707E-3</c:v>
                </c:pt>
                <c:pt idx="145">
                  <c:v>8.25285196143127E-3</c:v>
                </c:pt>
                <c:pt idx="146">
                  <c:v>8.5051169284407098E-3</c:v>
                </c:pt>
                <c:pt idx="147">
                  <c:v>7.9668911093870708E-3</c:v>
                </c:pt>
                <c:pt idx="148">
                  <c:v>7.7147218442077496E-3</c:v>
                </c:pt>
                <c:pt idx="149">
                  <c:v>7.9665523314332107E-3</c:v>
                </c:pt>
                <c:pt idx="150">
                  <c:v>7.8229353987717999E-3</c:v>
                </c:pt>
                <c:pt idx="151">
                  <c:v>7.7151964214146702E-3</c:v>
                </c:pt>
                <c:pt idx="152">
                  <c:v>7.7151249046945704E-3</c:v>
                </c:pt>
                <c:pt idx="153">
                  <c:v>7.5718526279232702E-3</c:v>
                </c:pt>
                <c:pt idx="154">
                  <c:v>7.7155875850651902E-3</c:v>
                </c:pt>
                <c:pt idx="155">
                  <c:v>8.3601253560788204E-3</c:v>
                </c:pt>
                <c:pt idx="156">
                  <c:v>7.9658844104921692E-3</c:v>
                </c:pt>
                <c:pt idx="157">
                  <c:v>8.0041039479155206E-3</c:v>
                </c:pt>
                <c:pt idx="158">
                  <c:v>8.6477011584596194E-3</c:v>
                </c:pt>
                <c:pt idx="159">
                  <c:v>8.6480153010154402E-3</c:v>
                </c:pt>
                <c:pt idx="160">
                  <c:v>9.0810495490516903E-3</c:v>
                </c:pt>
                <c:pt idx="161">
                  <c:v>9.5788262828826395E-3</c:v>
                </c:pt>
                <c:pt idx="162">
                  <c:v>9.3303333893566699E-3</c:v>
                </c:pt>
                <c:pt idx="163">
                  <c:v>1.00123386998915E-2</c:v>
                </c:pt>
                <c:pt idx="164">
                  <c:v>1.0695900960458299E-2</c:v>
                </c:pt>
                <c:pt idx="165">
                  <c:v>1.10879142352871E-2</c:v>
                </c:pt>
                <c:pt idx="166">
                  <c:v>1.16264375004264E-2</c:v>
                </c:pt>
                <c:pt idx="167">
                  <c:v>1.19161543379887E-2</c:v>
                </c:pt>
                <c:pt idx="168">
                  <c:v>1.2600360992683499E-2</c:v>
                </c:pt>
                <c:pt idx="169">
                  <c:v>1.35291576278866E-2</c:v>
                </c:pt>
                <c:pt idx="170">
                  <c:v>1.4067655002043E-2</c:v>
                </c:pt>
                <c:pt idx="171">
                  <c:v>1.4895849915668599E-2</c:v>
                </c:pt>
                <c:pt idx="172">
                  <c:v>1.5971581956683599E-2</c:v>
                </c:pt>
                <c:pt idx="173">
                  <c:v>1.6654298780068501E-2</c:v>
                </c:pt>
                <c:pt idx="174">
                  <c:v>1.7729268143645401E-2</c:v>
                </c:pt>
                <c:pt idx="175">
                  <c:v>1.87062440429193E-2</c:v>
                </c:pt>
                <c:pt idx="176">
                  <c:v>1.9780684759983201E-2</c:v>
                </c:pt>
                <c:pt idx="177">
                  <c:v>2.11495027330054E-2</c:v>
                </c:pt>
                <c:pt idx="178">
                  <c:v>2.2611655251466699E-2</c:v>
                </c:pt>
                <c:pt idx="179">
                  <c:v>2.3592562270052499E-2</c:v>
                </c:pt>
                <c:pt idx="180">
                  <c:v>2.5108844531075099E-2</c:v>
                </c:pt>
                <c:pt idx="181">
                  <c:v>2.6958618189321801E-2</c:v>
                </c:pt>
                <c:pt idx="182">
                  <c:v>2.86251571936313E-2</c:v>
                </c:pt>
                <c:pt idx="183">
                  <c:v>3.0293614112299701E-2</c:v>
                </c:pt>
                <c:pt idx="184">
                  <c:v>3.2201459843878802E-2</c:v>
                </c:pt>
                <c:pt idx="185">
                  <c:v>3.4344229391248898E-2</c:v>
                </c:pt>
                <c:pt idx="186">
                  <c:v>3.6401338611935799E-2</c:v>
                </c:pt>
                <c:pt idx="187">
                  <c:v>3.9142812786701203E-2</c:v>
                </c:pt>
                <c:pt idx="188">
                  <c:v>4.1353075483831103E-2</c:v>
                </c:pt>
                <c:pt idx="189">
                  <c:v>4.3866785266532003E-2</c:v>
                </c:pt>
                <c:pt idx="190">
                  <c:v>4.7072217885071703E-2</c:v>
                </c:pt>
                <c:pt idx="191">
                  <c:v>4.9744303583202698E-2</c:v>
                </c:pt>
                <c:pt idx="192">
                  <c:v>5.3327065413647498E-2</c:v>
                </c:pt>
                <c:pt idx="193">
                  <c:v>5.6765995989688803E-2</c:v>
                </c:pt>
                <c:pt idx="194">
                  <c:v>5.9906971588316503E-2</c:v>
                </c:pt>
                <c:pt idx="195">
                  <c:v>6.4098244932478399E-2</c:v>
                </c:pt>
                <c:pt idx="196">
                  <c:v>6.8472777461284703E-2</c:v>
                </c:pt>
                <c:pt idx="197">
                  <c:v>7.2904482702009193E-2</c:v>
                </c:pt>
                <c:pt idx="198">
                  <c:v>7.7663809158609598E-2</c:v>
                </c:pt>
                <c:pt idx="199">
                  <c:v>8.2309407179679106E-2</c:v>
                </c:pt>
                <c:pt idx="200">
                  <c:v>8.7971330041571094E-2</c:v>
                </c:pt>
                <c:pt idx="201">
                  <c:v>8.9251615382119301E-2</c:v>
                </c:pt>
                <c:pt idx="202">
                  <c:v>8.4144747788447397E-2</c:v>
                </c:pt>
                <c:pt idx="203">
                  <c:v>7.8970817169053797E-2</c:v>
                </c:pt>
                <c:pt idx="204">
                  <c:v>7.4518956200831599E-2</c:v>
                </c:pt>
                <c:pt idx="205">
                  <c:v>6.9640862424769107E-2</c:v>
                </c:pt>
                <c:pt idx="206">
                  <c:v>6.5292606392026095E-2</c:v>
                </c:pt>
                <c:pt idx="207">
                  <c:v>6.1369877561194497E-2</c:v>
                </c:pt>
                <c:pt idx="208">
                  <c:v>5.7606069297778797E-2</c:v>
                </c:pt>
                <c:pt idx="209">
                  <c:v>5.4152464401808403E-2</c:v>
                </c:pt>
                <c:pt idx="210">
                  <c:v>5.0720904925540301E-2</c:v>
                </c:pt>
                <c:pt idx="211">
                  <c:v>4.7463562539969598E-2</c:v>
                </c:pt>
                <c:pt idx="212">
                  <c:v>4.4720800906125402E-2</c:v>
                </c:pt>
                <c:pt idx="213">
                  <c:v>4.1997683581555603E-2</c:v>
                </c:pt>
                <c:pt idx="214">
                  <c:v>3.92564151751542E-2</c:v>
                </c:pt>
                <c:pt idx="215">
                  <c:v>3.6687749096920401E-2</c:v>
                </c:pt>
                <c:pt idx="216">
                  <c:v>3.4634699143377301E-2</c:v>
                </c:pt>
                <c:pt idx="217">
                  <c:v>3.2761236528554102E-2</c:v>
                </c:pt>
                <c:pt idx="218">
                  <c:v>3.0370781178306799E-2</c:v>
                </c:pt>
                <c:pt idx="219">
                  <c:v>2.8490376323254001E-2</c:v>
                </c:pt>
                <c:pt idx="220">
                  <c:v>2.66107029890509E-2</c:v>
                </c:pt>
                <c:pt idx="221">
                  <c:v>2.5420997262041299E-2</c:v>
                </c:pt>
                <c:pt idx="222">
                  <c:v>2.3713633892886499E-2</c:v>
                </c:pt>
                <c:pt idx="223">
                  <c:v>2.2176134176604301E-2</c:v>
                </c:pt>
                <c:pt idx="224">
                  <c:v>2.0983583676464902E-2</c:v>
                </c:pt>
                <c:pt idx="225">
                  <c:v>1.9277199347823099E-2</c:v>
                </c:pt>
                <c:pt idx="226">
                  <c:v>1.82543924377883E-2</c:v>
                </c:pt>
                <c:pt idx="227">
                  <c:v>1.7230208095093898E-2</c:v>
                </c:pt>
                <c:pt idx="228">
                  <c:v>1.6373784587898101E-2</c:v>
                </c:pt>
                <c:pt idx="229">
                  <c:v>1.51855933651159E-2</c:v>
                </c:pt>
                <c:pt idx="230">
                  <c:v>1.41604253248681E-2</c:v>
                </c:pt>
                <c:pt idx="231">
                  <c:v>1.34752166151573E-2</c:v>
                </c:pt>
                <c:pt idx="232">
                  <c:v>1.2289497909483299E-2</c:v>
                </c:pt>
                <c:pt idx="233">
                  <c:v>1.19400625169856E-2</c:v>
                </c:pt>
                <c:pt idx="234">
                  <c:v>1.12595837427666E-2</c:v>
                </c:pt>
                <c:pt idx="235">
                  <c:v>1.02411086532503E-2</c:v>
                </c:pt>
                <c:pt idx="236">
                  <c:v>9.8898835882427101E-3</c:v>
                </c:pt>
                <c:pt idx="237">
                  <c:v>9.0448239036220197E-3</c:v>
                </c:pt>
                <c:pt idx="238">
                  <c:v>8.5362093326445902E-3</c:v>
                </c:pt>
                <c:pt idx="239">
                  <c:v>8.18336382146366E-3</c:v>
                </c:pt>
                <c:pt idx="240">
                  <c:v>7.67500192461326E-3</c:v>
                </c:pt>
                <c:pt idx="241">
                  <c:v>7.1762328240281004E-3</c:v>
                </c:pt>
                <c:pt idx="242">
                  <c:v>6.6591145875788899E-3</c:v>
                </c:pt>
                <c:pt idx="243">
                  <c:v>6.3044671859216498E-3</c:v>
                </c:pt>
                <c:pt idx="244">
                  <c:v>5.9691366353215999E-3</c:v>
                </c:pt>
                <c:pt idx="245">
                  <c:v>5.4613836620071498E-3</c:v>
                </c:pt>
                <c:pt idx="246">
                  <c:v>5.2888184760294301E-3</c:v>
                </c:pt>
                <c:pt idx="247">
                  <c:v>4.9542470702326697E-3</c:v>
                </c:pt>
                <c:pt idx="248">
                  <c:v>4.6088310153225998E-3</c:v>
                </c:pt>
                <c:pt idx="249">
                  <c:v>4.4362275596934201E-3</c:v>
                </c:pt>
                <c:pt idx="250">
                  <c:v>3.9290986506789801E-3</c:v>
                </c:pt>
                <c:pt idx="251">
                  <c:v>3.7447084138858902E-3</c:v>
                </c:pt>
                <c:pt idx="252">
                  <c:v>3.58353334150258E-3</c:v>
                </c:pt>
                <c:pt idx="253">
                  <c:v>3.4223000225310201E-3</c:v>
                </c:pt>
                <c:pt idx="254">
                  <c:v>3.2376203469009E-3</c:v>
                </c:pt>
                <c:pt idx="255">
                  <c:v>2.9038162423042401E-3</c:v>
                </c:pt>
                <c:pt idx="256">
                  <c:v>2.90376825865103E-3</c:v>
                </c:pt>
                <c:pt idx="257">
                  <c:v>2.5578887676159599E-3</c:v>
                </c:pt>
                <c:pt idx="258">
                  <c:v>2.38477326305989E-3</c:v>
                </c:pt>
                <c:pt idx="259">
                  <c:v>2.3847678057152101E-3</c:v>
                </c:pt>
                <c:pt idx="260">
                  <c:v>2.0512411067702902E-3</c:v>
                </c:pt>
                <c:pt idx="261">
                  <c:v>2.0512861031375998E-3</c:v>
                </c:pt>
                <c:pt idx="262">
                  <c:v>1.8782368102314301E-3</c:v>
                </c:pt>
                <c:pt idx="263">
                  <c:v>1.7051562802031599E-3</c:v>
                </c:pt>
                <c:pt idx="264">
                  <c:v>1.5450350840570299E-3</c:v>
                </c:pt>
                <c:pt idx="265">
                  <c:v>1.70512094910944E-3</c:v>
                </c:pt>
                <c:pt idx="266">
                  <c:v>1.3589304488503501E-3</c:v>
                </c:pt>
                <c:pt idx="267">
                  <c:v>1.19884340056808E-3</c:v>
                </c:pt>
                <c:pt idx="268">
                  <c:v>1.3588149432741999E-3</c:v>
                </c:pt>
                <c:pt idx="269">
                  <c:v>1.1856064757718701E-3</c:v>
                </c:pt>
                <c:pt idx="270" formatCode="0.00E+00">
                  <c:v>8.6584561369015497E-4</c:v>
                </c:pt>
                <c:pt idx="271">
                  <c:v>1.0256855802769601E-3</c:v>
                </c:pt>
                <c:pt idx="272">
                  <c:v>1.18557663090764E-3</c:v>
                </c:pt>
                <c:pt idx="273" formatCode="0.00E+00">
                  <c:v>5.1956743754742805E-4</c:v>
                </c:pt>
                <c:pt idx="274" formatCode="0.00E+00">
                  <c:v>6.7933539185178701E-4</c:v>
                </c:pt>
                <c:pt idx="275" formatCode="0.00E+00">
                  <c:v>8.5254954324234897E-4</c:v>
                </c:pt>
                <c:pt idx="276" formatCode="0.00E+00">
                  <c:v>6.9284018148494102E-4</c:v>
                </c:pt>
                <c:pt idx="277" formatCode="0.00E+00">
                  <c:v>5.0610655221298496E-4</c:v>
                </c:pt>
                <c:pt idx="278" formatCode="0.00E+00">
                  <c:v>5.0610978668868102E-4</c:v>
                </c:pt>
                <c:pt idx="279" formatCode="0.00E+00">
                  <c:v>5.1966018605426696E-4</c:v>
                </c:pt>
                <c:pt idx="280" formatCode="0.00E+00">
                  <c:v>3.4645712114508701E-4</c:v>
                </c:pt>
                <c:pt idx="281" formatCode="0.00E+00">
                  <c:v>3.32846808945217E-4</c:v>
                </c:pt>
                <c:pt idx="282" formatCode="0.00E+00">
                  <c:v>5.06075229894149E-4</c:v>
                </c:pt>
                <c:pt idx="283" formatCode="0.00E+00">
                  <c:v>1.8686441319900999E-4</c:v>
                </c:pt>
                <c:pt idx="284" formatCode="0.00E+00">
                  <c:v>3.3280349623365698E-4</c:v>
                </c:pt>
                <c:pt idx="285" formatCode="0.00E+00">
                  <c:v>3.3283508430495301E-4</c:v>
                </c:pt>
                <c:pt idx="286" formatCode="0.00E+00">
                  <c:v>1.36802884462943E-5</c:v>
                </c:pt>
                <c:pt idx="287" formatCode="0.00E+00">
                  <c:v>3.3279961135794598E-4</c:v>
                </c:pt>
                <c:pt idx="288" formatCode="0.00E+00">
                  <c:v>1.3140622096339999E-9</c:v>
                </c:pt>
                <c:pt idx="289" formatCode="0.00E+00">
                  <c:v>1.7324078747014599E-4</c:v>
                </c:pt>
                <c:pt idx="290" formatCode="0.00E+00">
                  <c:v>1.7325025872060401E-4</c:v>
                </c:pt>
                <c:pt idx="291" formatCode="0.00E+00">
                  <c:v>1.36896542686621E-4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14-4464-AD3F-30A000D867F9}"/>
            </c:ext>
          </c:extLst>
        </c:ser>
        <c:ser>
          <c:idx val="3"/>
          <c:order val="3"/>
          <c:tx>
            <c:strRef>
              <c:f>不同刚度曲率图!$F$11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不同刚度曲率图!$F$12:$F$303</c:f>
              <c:numCache>
                <c:formatCode>General</c:formatCode>
                <c:ptCount val="292"/>
                <c:pt idx="0">
                  <c:v>0</c:v>
                </c:pt>
                <c:pt idx="1">
                  <c:v>1.2535602563294401E-2</c:v>
                </c:pt>
                <c:pt idx="2">
                  <c:v>4.63711514718834E-2</c:v>
                </c:pt>
                <c:pt idx="3">
                  <c:v>3.9202561833617297E-2</c:v>
                </c:pt>
                <c:pt idx="4">
                  <c:v>3.2664358788342999E-2</c:v>
                </c:pt>
                <c:pt idx="5">
                  <c:v>2.6835650616063599E-2</c:v>
                </c:pt>
                <c:pt idx="6">
                  <c:v>2.16069543722896E-2</c:v>
                </c:pt>
                <c:pt idx="7">
                  <c:v>1.69824107328993E-2</c:v>
                </c:pt>
                <c:pt idx="8">
                  <c:v>1.32485386804035E-2</c:v>
                </c:pt>
                <c:pt idx="9">
                  <c:v>9.7156874409116706E-3</c:v>
                </c:pt>
                <c:pt idx="10">
                  <c:v>7.1367246307182898E-3</c:v>
                </c:pt>
                <c:pt idx="11">
                  <c:v>6.0468500291048404E-3</c:v>
                </c:pt>
                <c:pt idx="12">
                  <c:v>4.8019593689582699E-3</c:v>
                </c:pt>
                <c:pt idx="13">
                  <c:v>5.1708988956916703E-3</c:v>
                </c:pt>
                <c:pt idx="14">
                  <c:v>6.6476831729980097E-3</c:v>
                </c:pt>
                <c:pt idx="15">
                  <c:v>7.4926808813398603E-3</c:v>
                </c:pt>
                <c:pt idx="16">
                  <c:v>8.3180778554594204E-3</c:v>
                </c:pt>
                <c:pt idx="17">
                  <c:v>9.0443906222658701E-3</c:v>
                </c:pt>
                <c:pt idx="18">
                  <c:v>9.6385327408238502E-3</c:v>
                </c:pt>
                <c:pt idx="19">
                  <c:v>1.0428937529620401E-2</c:v>
                </c:pt>
                <c:pt idx="20">
                  <c:v>1.1130304264382201E-2</c:v>
                </c:pt>
                <c:pt idx="21">
                  <c:v>1.14244087978184E-2</c:v>
                </c:pt>
                <c:pt idx="22">
                  <c:v>1.1713030571373E-2</c:v>
                </c:pt>
                <c:pt idx="23">
                  <c:v>1.22325159122287E-2</c:v>
                </c:pt>
                <c:pt idx="24">
                  <c:v>1.3042247356065399E-2</c:v>
                </c:pt>
                <c:pt idx="25">
                  <c:v>1.29278897732954E-2</c:v>
                </c:pt>
                <c:pt idx="26">
                  <c:v>1.343114686477E-2</c:v>
                </c:pt>
                <c:pt idx="27">
                  <c:v>1.43154401631973E-2</c:v>
                </c:pt>
                <c:pt idx="28">
                  <c:v>1.48628641246465E-2</c:v>
                </c:pt>
                <c:pt idx="29">
                  <c:v>1.54129090813779E-2</c:v>
                </c:pt>
                <c:pt idx="30">
                  <c:v>1.5663674478851301E-2</c:v>
                </c:pt>
                <c:pt idx="31">
                  <c:v>1.6662815397100302E-2</c:v>
                </c:pt>
                <c:pt idx="32">
                  <c:v>1.76914310011923E-2</c:v>
                </c:pt>
                <c:pt idx="33">
                  <c:v>1.8335087956959501E-2</c:v>
                </c:pt>
                <c:pt idx="34">
                  <c:v>1.9408147270896601E-2</c:v>
                </c:pt>
                <c:pt idx="35">
                  <c:v>2.0500173108609201E-2</c:v>
                </c:pt>
                <c:pt idx="36">
                  <c:v>2.15707362206904E-2</c:v>
                </c:pt>
                <c:pt idx="37">
                  <c:v>2.2311481639407198E-2</c:v>
                </c:pt>
                <c:pt idx="38">
                  <c:v>2.3801539824634298E-2</c:v>
                </c:pt>
                <c:pt idx="39">
                  <c:v>2.5299860380683201E-2</c:v>
                </c:pt>
                <c:pt idx="40">
                  <c:v>2.6458379598829799E-2</c:v>
                </c:pt>
                <c:pt idx="41">
                  <c:v>2.79533248045809E-2</c:v>
                </c:pt>
                <c:pt idx="42">
                  <c:v>2.9452776714179299E-2</c:v>
                </c:pt>
                <c:pt idx="43">
                  <c:v>3.1380723363721802E-2</c:v>
                </c:pt>
                <c:pt idx="44">
                  <c:v>3.2520498052529899E-2</c:v>
                </c:pt>
                <c:pt idx="45">
                  <c:v>3.4789591949287102E-2</c:v>
                </c:pt>
                <c:pt idx="46">
                  <c:v>3.6705718548831097E-2</c:v>
                </c:pt>
                <c:pt idx="47">
                  <c:v>3.8218740672406701E-2</c:v>
                </c:pt>
                <c:pt idx="48">
                  <c:v>4.0884617111157297E-2</c:v>
                </c:pt>
                <c:pt idx="49">
                  <c:v>4.28017927801864E-2</c:v>
                </c:pt>
                <c:pt idx="50">
                  <c:v>4.5077576822473799E-2</c:v>
                </c:pt>
                <c:pt idx="51">
                  <c:v>4.8118397803786503E-2</c:v>
                </c:pt>
                <c:pt idx="52">
                  <c:v>5.03981361587265E-2</c:v>
                </c:pt>
                <c:pt idx="53">
                  <c:v>5.2686123458472303E-2</c:v>
                </c:pt>
                <c:pt idx="54">
                  <c:v>5.61069251197929E-2</c:v>
                </c:pt>
                <c:pt idx="55">
                  <c:v>5.9151892908940698E-2</c:v>
                </c:pt>
                <c:pt idx="56">
                  <c:v>6.18213885432553E-2</c:v>
                </c:pt>
                <c:pt idx="57">
                  <c:v>6.5625813377636705E-2</c:v>
                </c:pt>
                <c:pt idx="58">
                  <c:v>6.9817073083484296E-2</c:v>
                </c:pt>
                <c:pt idx="59">
                  <c:v>7.2867925642502704E-2</c:v>
                </c:pt>
                <c:pt idx="60">
                  <c:v>7.6685200041257506E-2</c:v>
                </c:pt>
                <c:pt idx="61">
                  <c:v>8.1272860214632606E-2</c:v>
                </c:pt>
                <c:pt idx="62">
                  <c:v>8.5491149121713503E-2</c:v>
                </c:pt>
                <c:pt idx="63">
                  <c:v>9.0462453881771293E-2</c:v>
                </c:pt>
                <c:pt idx="64">
                  <c:v>9.5084785247119899E-2</c:v>
                </c:pt>
                <c:pt idx="65">
                  <c:v>0.10009833430548799</c:v>
                </c:pt>
                <c:pt idx="66">
                  <c:v>0.105894799827064</c:v>
                </c:pt>
                <c:pt idx="67">
                  <c:v>0.11132422133851499</c:v>
                </c:pt>
                <c:pt idx="68">
                  <c:v>0.11754979095780101</c:v>
                </c:pt>
                <c:pt idx="69">
                  <c:v>0.12421651272011</c:v>
                </c:pt>
                <c:pt idx="70">
                  <c:v>0.13050791965150699</c:v>
                </c:pt>
                <c:pt idx="71">
                  <c:v>0.137264070392913</c:v>
                </c:pt>
                <c:pt idx="72">
                  <c:v>0.145228816414331</c:v>
                </c:pt>
                <c:pt idx="73">
                  <c:v>0.15325127887458101</c:v>
                </c:pt>
                <c:pt idx="74">
                  <c:v>0.16102086709470501</c:v>
                </c:pt>
                <c:pt idx="75">
                  <c:v>0.16968678353300701</c:v>
                </c:pt>
                <c:pt idx="76">
                  <c:v>0.178810828968858</c:v>
                </c:pt>
                <c:pt idx="77">
                  <c:v>0.188476236531124</c:v>
                </c:pt>
                <c:pt idx="78">
                  <c:v>0.198787149245855</c:v>
                </c:pt>
                <c:pt idx="79">
                  <c:v>0.20900180670150201</c:v>
                </c:pt>
                <c:pt idx="80">
                  <c:v>0.220503051022858</c:v>
                </c:pt>
                <c:pt idx="81">
                  <c:v>0.23208358920785399</c:v>
                </c:pt>
                <c:pt idx="82">
                  <c:v>0.24441970680742101</c:v>
                </c:pt>
                <c:pt idx="83">
                  <c:v>0.255481071675764</c:v>
                </c:pt>
                <c:pt idx="84">
                  <c:v>0.25389805909841201</c:v>
                </c:pt>
                <c:pt idx="85">
                  <c:v>0.241845961947387</c:v>
                </c:pt>
                <c:pt idx="86">
                  <c:v>0.22901259272060001</c:v>
                </c:pt>
                <c:pt idx="87">
                  <c:v>0.21796311471930899</c:v>
                </c:pt>
                <c:pt idx="88">
                  <c:v>0.20686888199848999</c:v>
                </c:pt>
                <c:pt idx="89">
                  <c:v>0.196441951039312</c:v>
                </c:pt>
                <c:pt idx="90">
                  <c:v>0.18676760820004201</c:v>
                </c:pt>
                <c:pt idx="91">
                  <c:v>0.177305518769378</c:v>
                </c:pt>
                <c:pt idx="92">
                  <c:v>0.16837048369170901</c:v>
                </c:pt>
                <c:pt idx="93">
                  <c:v>0.160024939139743</c:v>
                </c:pt>
                <c:pt idx="94">
                  <c:v>0.15172753807349401</c:v>
                </c:pt>
                <c:pt idx="95">
                  <c:v>0.14378695743134501</c:v>
                </c:pt>
                <c:pt idx="96">
                  <c:v>0.136926748206573</c:v>
                </c:pt>
                <c:pt idx="97">
                  <c:v>0.12988861755378101</c:v>
                </c:pt>
                <c:pt idx="98">
                  <c:v>0.123292927894031</c:v>
                </c:pt>
                <c:pt idx="99">
                  <c:v>0.117299364766179</c:v>
                </c:pt>
                <c:pt idx="100">
                  <c:v>0.110829437768487</c:v>
                </c:pt>
                <c:pt idx="101">
                  <c:v>0.105505757987711</c:v>
                </c:pt>
                <c:pt idx="102">
                  <c:v>0.10038639809356401</c:v>
                </c:pt>
                <c:pt idx="103">
                  <c:v>9.4850324416040105E-2</c:v>
                </c:pt>
                <c:pt idx="104">
                  <c:v>9.0040810889122802E-2</c:v>
                </c:pt>
                <c:pt idx="105">
                  <c:v>8.5770900815990495E-2</c:v>
                </c:pt>
                <c:pt idx="106">
                  <c:v>8.1675591277500306E-2</c:v>
                </c:pt>
                <c:pt idx="107">
                  <c:v>7.6885180867349495E-2</c:v>
                </c:pt>
                <c:pt idx="108">
                  <c:v>7.32088821228387E-2</c:v>
                </c:pt>
                <c:pt idx="109">
                  <c:v>6.9820449510969704E-2</c:v>
                </c:pt>
                <c:pt idx="110">
                  <c:v>6.5999831977026205E-2</c:v>
                </c:pt>
                <c:pt idx="111">
                  <c:v>6.26136806636821E-2</c:v>
                </c:pt>
                <c:pt idx="112">
                  <c:v>5.9641276098633997E-2</c:v>
                </c:pt>
                <c:pt idx="113">
                  <c:v>5.6246882173474198E-2</c:v>
                </c:pt>
                <c:pt idx="114">
                  <c:v>5.3822992370926297E-2</c:v>
                </c:pt>
                <c:pt idx="115">
                  <c:v>5.1121181989440698E-2</c:v>
                </c:pt>
                <c:pt idx="116">
                  <c:v>4.84149032274847E-2</c:v>
                </c:pt>
                <c:pt idx="117">
                  <c:v>4.6126166974512002E-2</c:v>
                </c:pt>
                <c:pt idx="118">
                  <c:v>4.3695639352325899E-2</c:v>
                </c:pt>
                <c:pt idx="119">
                  <c:v>4.1673836306506999E-2</c:v>
                </c:pt>
                <c:pt idx="120">
                  <c:v>3.9383752591824299E-2</c:v>
                </c:pt>
                <c:pt idx="121">
                  <c:v>3.7363937353895801E-2</c:v>
                </c:pt>
                <c:pt idx="122">
                  <c:v>3.5745974041213699E-2</c:v>
                </c:pt>
                <c:pt idx="123">
                  <c:v>3.4128355433314599E-2</c:v>
                </c:pt>
                <c:pt idx="124">
                  <c:v>3.2370829041784198E-2</c:v>
                </c:pt>
                <c:pt idx="125">
                  <c:v>3.0629689115174798E-2</c:v>
                </c:pt>
                <c:pt idx="126">
                  <c:v>2.9289051757435999E-2</c:v>
                </c:pt>
                <c:pt idx="127">
                  <c:v>2.8193967353751799E-2</c:v>
                </c:pt>
                <c:pt idx="128">
                  <c:v>2.6715421554691698E-2</c:v>
                </c:pt>
                <c:pt idx="129">
                  <c:v>2.5236976553009601E-2</c:v>
                </c:pt>
                <c:pt idx="130">
                  <c:v>2.4299666083782701E-2</c:v>
                </c:pt>
                <c:pt idx="131">
                  <c:v>2.3221448527276301E-2</c:v>
                </c:pt>
                <c:pt idx="132">
                  <c:v>2.2144486584541E-2</c:v>
                </c:pt>
                <c:pt idx="133">
                  <c:v>2.1207933364284601E-2</c:v>
                </c:pt>
                <c:pt idx="134">
                  <c:v>2.0244966752447299E-2</c:v>
                </c:pt>
                <c:pt idx="135">
                  <c:v>1.94511441537604E-2</c:v>
                </c:pt>
                <c:pt idx="136">
                  <c:v>1.8911613351846299E-2</c:v>
                </c:pt>
                <c:pt idx="137">
                  <c:v>1.8089344308962401E-2</c:v>
                </c:pt>
                <c:pt idx="138">
                  <c:v>1.7153629898203699E-2</c:v>
                </c:pt>
                <c:pt idx="139">
                  <c:v>1.6758031725814401E-2</c:v>
                </c:pt>
                <c:pt idx="140">
                  <c:v>1.6219391251032299E-2</c:v>
                </c:pt>
                <c:pt idx="141">
                  <c:v>1.55384455661939E-2</c:v>
                </c:pt>
                <c:pt idx="142">
                  <c:v>1.53946407969167E-2</c:v>
                </c:pt>
                <c:pt idx="143">
                  <c:v>1.46052274959938E-2</c:v>
                </c:pt>
                <c:pt idx="144">
                  <c:v>1.40664831077546E-2</c:v>
                </c:pt>
                <c:pt idx="145">
                  <c:v>1.4317879477738601E-2</c:v>
                </c:pt>
                <c:pt idx="146">
                  <c:v>1.35290361986434E-2</c:v>
                </c:pt>
                <c:pt idx="147">
                  <c:v>1.3240741872383201E-2</c:v>
                </c:pt>
                <c:pt idx="148">
                  <c:v>1.3385204334189001E-2</c:v>
                </c:pt>
                <c:pt idx="149">
                  <c:v>1.28466343213204E-2</c:v>
                </c:pt>
                <c:pt idx="150">
                  <c:v>1.2453955087416301E-2</c:v>
                </c:pt>
                <c:pt idx="151">
                  <c:v>1.28465288107834E-2</c:v>
                </c:pt>
                <c:pt idx="152">
                  <c:v>1.27022330960285E-2</c:v>
                </c:pt>
                <c:pt idx="153">
                  <c:v>1.2206519706688001E-2</c:v>
                </c:pt>
                <c:pt idx="154">
                  <c:v>1.2701252359614701E-2</c:v>
                </c:pt>
                <c:pt idx="155">
                  <c:v>1.2454908584492899E-2</c:v>
                </c:pt>
                <c:pt idx="156">
                  <c:v>1.23082763307085E-2</c:v>
                </c:pt>
                <c:pt idx="157">
                  <c:v>1.27009797887892E-2</c:v>
                </c:pt>
                <c:pt idx="158">
                  <c:v>1.2745845362828001E-2</c:v>
                </c:pt>
                <c:pt idx="159">
                  <c:v>1.2746865697484001E-2</c:v>
                </c:pt>
                <c:pt idx="160">
                  <c:v>1.29917873528897E-2</c:v>
                </c:pt>
                <c:pt idx="161">
                  <c:v>1.33831547811686E-2</c:v>
                </c:pt>
                <c:pt idx="162">
                  <c:v>1.35285614866284E-2</c:v>
                </c:pt>
                <c:pt idx="163">
                  <c:v>1.38222001053332E-2</c:v>
                </c:pt>
                <c:pt idx="164">
                  <c:v>1.41156579238632E-2</c:v>
                </c:pt>
                <c:pt idx="165">
                  <c:v>1.46021493530841E-2</c:v>
                </c:pt>
                <c:pt idx="166">
                  <c:v>1.4896391407674001E-2</c:v>
                </c:pt>
                <c:pt idx="167">
                  <c:v>1.5337958489608099E-2</c:v>
                </c:pt>
                <c:pt idx="168">
                  <c:v>1.57279783812257E-2</c:v>
                </c:pt>
                <c:pt idx="169">
                  <c:v>1.62647795410077E-2</c:v>
                </c:pt>
                <c:pt idx="170">
                  <c:v>1.7189693515372102E-2</c:v>
                </c:pt>
                <c:pt idx="171">
                  <c:v>1.76341003725165E-2</c:v>
                </c:pt>
                <c:pt idx="172">
                  <c:v>1.83181967153613E-2</c:v>
                </c:pt>
                <c:pt idx="173">
                  <c:v>1.8855548792818502E-2</c:v>
                </c:pt>
                <c:pt idx="174">
                  <c:v>1.9688879620920401E-2</c:v>
                </c:pt>
                <c:pt idx="175">
                  <c:v>2.0761779321226598E-2</c:v>
                </c:pt>
                <c:pt idx="176">
                  <c:v>2.1446751802810301E-2</c:v>
                </c:pt>
                <c:pt idx="177">
                  <c:v>2.2368280298802699E-2</c:v>
                </c:pt>
                <c:pt idx="178">
                  <c:v>2.3503229521547701E-2</c:v>
                </c:pt>
                <c:pt idx="179">
                  <c:v>2.4338151743376901E-2</c:v>
                </c:pt>
                <c:pt idx="180">
                  <c:v>2.54102878268881E-2</c:v>
                </c:pt>
                <c:pt idx="181">
                  <c:v>2.6932409289367298E-2</c:v>
                </c:pt>
                <c:pt idx="182">
                  <c:v>2.81540959571463E-2</c:v>
                </c:pt>
                <c:pt idx="183">
                  <c:v>2.9374831138966901E-2</c:v>
                </c:pt>
                <c:pt idx="184">
                  <c:v>3.07472345232962E-2</c:v>
                </c:pt>
                <c:pt idx="185">
                  <c:v>3.2653207475993401E-2</c:v>
                </c:pt>
                <c:pt idx="186">
                  <c:v>3.3797537998749502E-2</c:v>
                </c:pt>
                <c:pt idx="187">
                  <c:v>3.5322987430938403E-2</c:v>
                </c:pt>
                <c:pt idx="188">
                  <c:v>3.7611806835471301E-2</c:v>
                </c:pt>
                <c:pt idx="189">
                  <c:v>3.9291989875019598E-2</c:v>
                </c:pt>
                <c:pt idx="190">
                  <c:v>4.1128991403291001E-2</c:v>
                </c:pt>
                <c:pt idx="191">
                  <c:v>4.3568054277415898E-2</c:v>
                </c:pt>
                <c:pt idx="192">
                  <c:v>4.5630434263564702E-2</c:v>
                </c:pt>
                <c:pt idx="193">
                  <c:v>4.7625236334709997E-2</c:v>
                </c:pt>
                <c:pt idx="194">
                  <c:v>5.0314276734457597E-2</c:v>
                </c:pt>
                <c:pt idx="195">
                  <c:v>5.2907104320617598E-2</c:v>
                </c:pt>
                <c:pt idx="196">
                  <c:v>5.6030743731227503E-2</c:v>
                </c:pt>
                <c:pt idx="197">
                  <c:v>5.85071969377048E-2</c:v>
                </c:pt>
                <c:pt idx="198">
                  <c:v>6.1361478338141401E-2</c:v>
                </c:pt>
                <c:pt idx="199">
                  <c:v>6.4910608060519501E-2</c:v>
                </c:pt>
                <c:pt idx="200">
                  <c:v>6.8140984919570297E-2</c:v>
                </c:pt>
                <c:pt idx="201">
                  <c:v>6.9838119613612304E-2</c:v>
                </c:pt>
                <c:pt idx="202">
                  <c:v>6.8254588124075102E-2</c:v>
                </c:pt>
                <c:pt idx="203">
                  <c:v>6.4413658796884696E-2</c:v>
                </c:pt>
                <c:pt idx="204">
                  <c:v>6.11014090816469E-2</c:v>
                </c:pt>
                <c:pt idx="205">
                  <c:v>5.8714806697506602E-2</c:v>
                </c:pt>
                <c:pt idx="206">
                  <c:v>5.5248732094589102E-2</c:v>
                </c:pt>
                <c:pt idx="207">
                  <c:v>5.2498870872110699E-2</c:v>
                </c:pt>
                <c:pt idx="208">
                  <c:v>4.9919792369002403E-2</c:v>
                </c:pt>
                <c:pt idx="209">
                  <c:v>4.7313193950830397E-2</c:v>
                </c:pt>
                <c:pt idx="210">
                  <c:v>4.5113470747733697E-2</c:v>
                </c:pt>
                <c:pt idx="211">
                  <c:v>4.2703139403458802E-2</c:v>
                </c:pt>
                <c:pt idx="212">
                  <c:v>4.0810232289963999E-2</c:v>
                </c:pt>
                <c:pt idx="213">
                  <c:v>3.8589323070365299E-2</c:v>
                </c:pt>
                <c:pt idx="214">
                  <c:v>3.6531916627691001E-2</c:v>
                </c:pt>
                <c:pt idx="215">
                  <c:v>3.4995577683873597E-2</c:v>
                </c:pt>
                <c:pt idx="216">
                  <c:v>3.2939876270093198E-2</c:v>
                </c:pt>
                <c:pt idx="217">
                  <c:v>3.14031455649997E-2</c:v>
                </c:pt>
                <c:pt idx="218">
                  <c:v>2.9855722020480001E-2</c:v>
                </c:pt>
                <c:pt idx="219">
                  <c:v>2.83277905018035E-2</c:v>
                </c:pt>
                <c:pt idx="220">
                  <c:v>2.679185211431E-2</c:v>
                </c:pt>
                <c:pt idx="221">
                  <c:v>2.5416335124247399E-2</c:v>
                </c:pt>
                <c:pt idx="222">
                  <c:v>2.4569800077801299E-2</c:v>
                </c:pt>
                <c:pt idx="223">
                  <c:v>2.2690157017132201E-2</c:v>
                </c:pt>
                <c:pt idx="224">
                  <c:v>2.18359740911322E-2</c:v>
                </c:pt>
                <c:pt idx="225">
                  <c:v>2.09844717501462E-2</c:v>
                </c:pt>
                <c:pt idx="226">
                  <c:v>1.9617675887195402E-2</c:v>
                </c:pt>
                <c:pt idx="227">
                  <c:v>1.8936892565741398E-2</c:v>
                </c:pt>
                <c:pt idx="228">
                  <c:v>1.77415253619254E-2</c:v>
                </c:pt>
                <c:pt idx="229">
                  <c:v>1.6547575515650299E-2</c:v>
                </c:pt>
                <c:pt idx="230">
                  <c:v>1.6036676335996598E-2</c:v>
                </c:pt>
                <c:pt idx="231">
                  <c:v>1.53533482069842E-2</c:v>
                </c:pt>
                <c:pt idx="232">
                  <c:v>1.4329499960022101E-2</c:v>
                </c:pt>
                <c:pt idx="233">
                  <c:v>1.3647000100873601E-2</c:v>
                </c:pt>
                <c:pt idx="234">
                  <c:v>1.3136810798689299E-2</c:v>
                </c:pt>
                <c:pt idx="235">
                  <c:v>1.2283597067583699E-2</c:v>
                </c:pt>
                <c:pt idx="236">
                  <c:v>1.1769347549090901E-2</c:v>
                </c:pt>
                <c:pt idx="237">
                  <c:v>1.12592267654657E-2</c:v>
                </c:pt>
                <c:pt idx="238">
                  <c:v>1.0240298492825499E-2</c:v>
                </c:pt>
                <c:pt idx="239">
                  <c:v>1.00687847963759E-2</c:v>
                </c:pt>
                <c:pt idx="240">
                  <c:v>9.7189196279692507E-3</c:v>
                </c:pt>
                <c:pt idx="241">
                  <c:v>8.87265813921158E-3</c:v>
                </c:pt>
                <c:pt idx="242">
                  <c:v>8.3633948942751397E-3</c:v>
                </c:pt>
                <c:pt idx="243">
                  <c:v>8.3563403306087906E-3</c:v>
                </c:pt>
                <c:pt idx="244">
                  <c:v>7.6833957782401503E-3</c:v>
                </c:pt>
                <c:pt idx="245">
                  <c:v>7.1667598083530399E-3</c:v>
                </c:pt>
                <c:pt idx="246">
                  <c:v>7.1585800843402599E-3</c:v>
                </c:pt>
                <c:pt idx="247">
                  <c:v>6.4864217922726798E-3</c:v>
                </c:pt>
                <c:pt idx="248">
                  <c:v>6.1416104490103502E-3</c:v>
                </c:pt>
                <c:pt idx="249">
                  <c:v>5.8063972427257696E-3</c:v>
                </c:pt>
                <c:pt idx="250">
                  <c:v>5.6337574330581203E-3</c:v>
                </c:pt>
                <c:pt idx="251">
                  <c:v>5.6243804006148599E-3</c:v>
                </c:pt>
                <c:pt idx="252">
                  <c:v>5.1163068226101303E-3</c:v>
                </c:pt>
                <c:pt idx="253">
                  <c:v>4.6087863447444701E-3</c:v>
                </c:pt>
                <c:pt idx="254">
                  <c:v>4.2739207818828298E-3</c:v>
                </c:pt>
                <c:pt idx="255">
                  <c:v>4.4362068801066003E-3</c:v>
                </c:pt>
                <c:pt idx="256">
                  <c:v>4.2635830376089E-3</c:v>
                </c:pt>
                <c:pt idx="257">
                  <c:v>3.9179177788222497E-3</c:v>
                </c:pt>
                <c:pt idx="258">
                  <c:v>3.58350499141224E-3</c:v>
                </c:pt>
                <c:pt idx="259">
                  <c:v>3.42183683793164E-3</c:v>
                </c:pt>
                <c:pt idx="260">
                  <c:v>3.4106632905912902E-3</c:v>
                </c:pt>
                <c:pt idx="261">
                  <c:v>2.9037027837798398E-3</c:v>
                </c:pt>
                <c:pt idx="262">
                  <c:v>3.0647927898254301E-3</c:v>
                </c:pt>
                <c:pt idx="263">
                  <c:v>2.9038092669272601E-3</c:v>
                </c:pt>
                <c:pt idx="264">
                  <c:v>2.5697039042643899E-3</c:v>
                </c:pt>
                <c:pt idx="265">
                  <c:v>2.7188816163120702E-3</c:v>
                </c:pt>
                <c:pt idx="266">
                  <c:v>2.3849301802292902E-3</c:v>
                </c:pt>
                <c:pt idx="267">
                  <c:v>2.0511152879452502E-3</c:v>
                </c:pt>
                <c:pt idx="268">
                  <c:v>2.2241545993779699E-3</c:v>
                </c:pt>
                <c:pt idx="269">
                  <c:v>2.0512069694850099E-3</c:v>
                </c:pt>
                <c:pt idx="270">
                  <c:v>1.7052345605258301E-3</c:v>
                </c:pt>
                <c:pt idx="271">
                  <c:v>1.70521756705533E-3</c:v>
                </c:pt>
                <c:pt idx="272">
                  <c:v>1.8782507128221699E-3</c:v>
                </c:pt>
                <c:pt idx="273">
                  <c:v>1.70518330159592E-3</c:v>
                </c:pt>
                <c:pt idx="274">
                  <c:v>1.3590455355429901E-3</c:v>
                </c:pt>
                <c:pt idx="275">
                  <c:v>1.37182346628486E-3</c:v>
                </c:pt>
                <c:pt idx="276">
                  <c:v>1.5320153714184299E-3</c:v>
                </c:pt>
                <c:pt idx="277">
                  <c:v>1.02571425693483E-3</c:v>
                </c:pt>
                <c:pt idx="278">
                  <c:v>1.1987392039175301E-3</c:v>
                </c:pt>
                <c:pt idx="279">
                  <c:v>1.1858401432332101E-3</c:v>
                </c:pt>
                <c:pt idx="280" formatCode="0.00E+00">
                  <c:v>6.9249119770666695E-4</c:v>
                </c:pt>
                <c:pt idx="281">
                  <c:v>1.0256894818677499E-3</c:v>
                </c:pt>
                <c:pt idx="282">
                  <c:v>1.0125885937843999E-3</c:v>
                </c:pt>
                <c:pt idx="283" formatCode="0.00E+00">
                  <c:v>8.5256095311498302E-4</c:v>
                </c:pt>
                <c:pt idx="284" formatCode="0.00E+00">
                  <c:v>6.9259319697453404E-4</c:v>
                </c:pt>
                <c:pt idx="285" formatCode="0.00E+00">
                  <c:v>6.7939419227843498E-4</c:v>
                </c:pt>
                <c:pt idx="286" formatCode="0.00E+00">
                  <c:v>3.4633072830074702E-4</c:v>
                </c:pt>
                <c:pt idx="287" formatCode="0.00E+00">
                  <c:v>5.0620585894430004E-4</c:v>
                </c:pt>
                <c:pt idx="288" formatCode="0.00E+00">
                  <c:v>6.7942299852271899E-4</c:v>
                </c:pt>
                <c:pt idx="289" formatCode="0.00E+00">
                  <c:v>3.4632629950233303E-4</c:v>
                </c:pt>
                <c:pt idx="290" formatCode="0.00E+00">
                  <c:v>1.7318183475868899E-4</c:v>
                </c:pt>
                <c:pt idx="291" formatCode="0.00E+00">
                  <c:v>1.5010608075649901E-4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14-4464-AD3F-30A000D867F9}"/>
            </c:ext>
          </c:extLst>
        </c:ser>
        <c:ser>
          <c:idx val="4"/>
          <c:order val="4"/>
          <c:tx>
            <c:strRef>
              <c:f>不同刚度曲率图!$G$11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不同刚度曲率图!$G$12:$G$303</c:f>
              <c:numCache>
                <c:formatCode>General</c:formatCode>
                <c:ptCount val="292"/>
                <c:pt idx="0">
                  <c:v>0</c:v>
                </c:pt>
                <c:pt idx="1">
                  <c:v>1.32454324031711E-2</c:v>
                </c:pt>
                <c:pt idx="2">
                  <c:v>3.6989392471593198E-2</c:v>
                </c:pt>
                <c:pt idx="3">
                  <c:v>3.1675038064176202E-2</c:v>
                </c:pt>
                <c:pt idx="4">
                  <c:v>2.6781952127645399E-2</c:v>
                </c:pt>
                <c:pt idx="5">
                  <c:v>2.2536916505891701E-2</c:v>
                </c:pt>
                <c:pt idx="6">
                  <c:v>1.8724637063604398E-2</c:v>
                </c:pt>
                <c:pt idx="7">
                  <c:v>1.5291747838153499E-2</c:v>
                </c:pt>
                <c:pt idx="8">
                  <c:v>1.2652932517114799E-2</c:v>
                </c:pt>
                <c:pt idx="9">
                  <c:v>1.04303037220509E-2</c:v>
                </c:pt>
                <c:pt idx="10">
                  <c:v>8.8157766982184804E-3</c:v>
                </c:pt>
                <c:pt idx="11">
                  <c:v>7.8648522850744106E-3</c:v>
                </c:pt>
                <c:pt idx="12">
                  <c:v>7.5256580849709402E-3</c:v>
                </c:pt>
                <c:pt idx="13">
                  <c:v>8.0397408999892794E-3</c:v>
                </c:pt>
                <c:pt idx="14">
                  <c:v>8.4407816164068696E-3</c:v>
                </c:pt>
                <c:pt idx="15">
                  <c:v>9.3433643210972701E-3</c:v>
                </c:pt>
                <c:pt idx="16">
                  <c:v>1.02948400853659E-2</c:v>
                </c:pt>
                <c:pt idx="17">
                  <c:v>1.0894598413387699E-2</c:v>
                </c:pt>
                <c:pt idx="18">
                  <c:v>1.1413283064229601E-2</c:v>
                </c:pt>
                <c:pt idx="19">
                  <c:v>1.22057738290814E-2</c:v>
                </c:pt>
                <c:pt idx="20">
                  <c:v>1.3361122928127E-2</c:v>
                </c:pt>
                <c:pt idx="21">
                  <c:v>1.37631641401292E-2</c:v>
                </c:pt>
                <c:pt idx="22">
                  <c:v>1.4107514275244201E-2</c:v>
                </c:pt>
                <c:pt idx="23">
                  <c:v>1.51208330450366E-2</c:v>
                </c:pt>
                <c:pt idx="24">
                  <c:v>1.5418272287562601E-2</c:v>
                </c:pt>
                <c:pt idx="25">
                  <c:v>1.6433321210655501E-2</c:v>
                </c:pt>
                <c:pt idx="26">
                  <c:v>1.7091646738055299E-2</c:v>
                </c:pt>
                <c:pt idx="27">
                  <c:v>1.7730049522096499E-2</c:v>
                </c:pt>
                <c:pt idx="28">
                  <c:v>1.8759136749744301E-2</c:v>
                </c:pt>
                <c:pt idx="29">
                  <c:v>1.90445060934578E-2</c:v>
                </c:pt>
                <c:pt idx="30">
                  <c:v>2.0053721425839301E-2</c:v>
                </c:pt>
                <c:pt idx="31">
                  <c:v>2.1137627897854401E-2</c:v>
                </c:pt>
                <c:pt idx="32">
                  <c:v>2.1821482204714599E-2</c:v>
                </c:pt>
                <c:pt idx="33">
                  <c:v>2.3264121789810101E-2</c:v>
                </c:pt>
                <c:pt idx="34">
                  <c:v>2.4364638999779399E-2</c:v>
                </c:pt>
                <c:pt idx="35">
                  <c:v>2.5078226987059998E-2</c:v>
                </c:pt>
                <c:pt idx="36">
                  <c:v>2.6178080768555999E-2</c:v>
                </c:pt>
                <c:pt idx="37">
                  <c:v>2.7663963195310101E-2</c:v>
                </c:pt>
                <c:pt idx="38">
                  <c:v>2.9554180622243999E-2</c:v>
                </c:pt>
                <c:pt idx="39">
                  <c:v>3.02960247445275E-2</c:v>
                </c:pt>
                <c:pt idx="40">
                  <c:v>3.17860956975635E-2</c:v>
                </c:pt>
                <c:pt idx="41">
                  <c:v>3.33110701965239E-2</c:v>
                </c:pt>
                <c:pt idx="42">
                  <c:v>3.4839942336601301E-2</c:v>
                </c:pt>
                <c:pt idx="43">
                  <c:v>3.6721344705985197E-2</c:v>
                </c:pt>
                <c:pt idx="44">
                  <c:v>3.8620717636050898E-2</c:v>
                </c:pt>
                <c:pt idx="45">
                  <c:v>4.0141225679175503E-2</c:v>
                </c:pt>
                <c:pt idx="46">
                  <c:v>4.20327829979074E-2</c:v>
                </c:pt>
                <c:pt idx="47">
                  <c:v>4.4698306924837401E-2</c:v>
                </c:pt>
                <c:pt idx="48">
                  <c:v>4.6232565330321197E-2</c:v>
                </c:pt>
                <c:pt idx="49">
                  <c:v>4.8119322417430999E-2</c:v>
                </c:pt>
                <c:pt idx="50">
                  <c:v>5.1152299182801002E-2</c:v>
                </c:pt>
                <c:pt idx="51">
                  <c:v>5.3448496257952803E-2</c:v>
                </c:pt>
                <c:pt idx="52">
                  <c:v>5.5349587998674801E-2</c:v>
                </c:pt>
                <c:pt idx="53">
                  <c:v>5.8384297049487201E-2</c:v>
                </c:pt>
                <c:pt idx="54">
                  <c:v>6.1817007626485503E-2</c:v>
                </c:pt>
                <c:pt idx="55">
                  <c:v>6.4101197224034803E-2</c:v>
                </c:pt>
                <c:pt idx="56">
                  <c:v>6.6764292154884899E-2</c:v>
                </c:pt>
                <c:pt idx="57">
                  <c:v>7.0578890745160799E-2</c:v>
                </c:pt>
                <c:pt idx="58">
                  <c:v>7.3633983707278805E-2</c:v>
                </c:pt>
                <c:pt idx="59">
                  <c:v>7.7071737990175804E-2</c:v>
                </c:pt>
                <c:pt idx="60">
                  <c:v>8.0898112487659102E-2</c:v>
                </c:pt>
                <c:pt idx="61">
                  <c:v>8.4728088509824204E-2</c:v>
                </c:pt>
                <c:pt idx="62">
                  <c:v>8.8574607811346004E-2</c:v>
                </c:pt>
                <c:pt idx="63">
                  <c:v>9.28257617408694E-2</c:v>
                </c:pt>
                <c:pt idx="64">
                  <c:v>9.7056492522832105E-2</c:v>
                </c:pt>
                <c:pt idx="65">
                  <c:v>0.101696809736169</c:v>
                </c:pt>
                <c:pt idx="66">
                  <c:v>0.106764990696242</c:v>
                </c:pt>
                <c:pt idx="67">
                  <c:v>0.111074181090691</c:v>
                </c:pt>
                <c:pt idx="68">
                  <c:v>0.116553074313077</c:v>
                </c:pt>
                <c:pt idx="69">
                  <c:v>0.122465666849921</c:v>
                </c:pt>
                <c:pt idx="70">
                  <c:v>0.128013788179069</c:v>
                </c:pt>
                <c:pt idx="71">
                  <c:v>0.13363396741322101</c:v>
                </c:pt>
                <c:pt idx="72">
                  <c:v>0.14008298546648201</c:v>
                </c:pt>
                <c:pt idx="73">
                  <c:v>0.14659552982547699</c:v>
                </c:pt>
                <c:pt idx="74">
                  <c:v>0.153199935078106</c:v>
                </c:pt>
                <c:pt idx="75">
                  <c:v>0.16062525132866301</c:v>
                </c:pt>
                <c:pt idx="76">
                  <c:v>0.16820111693938899</c:v>
                </c:pt>
                <c:pt idx="77">
                  <c:v>0.175579188924848</c:v>
                </c:pt>
                <c:pt idx="78">
                  <c:v>0.18374686362281001</c:v>
                </c:pt>
                <c:pt idx="79">
                  <c:v>0.19222404138055199</c:v>
                </c:pt>
                <c:pt idx="80">
                  <c:v>0.200854804464311</c:v>
                </c:pt>
                <c:pt idx="81">
                  <c:v>0.21048010608794901</c:v>
                </c:pt>
                <c:pt idx="82">
                  <c:v>0.21974845595312201</c:v>
                </c:pt>
                <c:pt idx="83">
                  <c:v>0.22906163647498201</c:v>
                </c:pt>
                <c:pt idx="84">
                  <c:v>0.22861480873555201</c:v>
                </c:pt>
                <c:pt idx="85">
                  <c:v>0.21843135197423599</c:v>
                </c:pt>
                <c:pt idx="86">
                  <c:v>0.20904948357952</c:v>
                </c:pt>
                <c:pt idx="87">
                  <c:v>0.200363816670488</c:v>
                </c:pt>
                <c:pt idx="88">
                  <c:v>0.191337066725116</c:v>
                </c:pt>
                <c:pt idx="89">
                  <c:v>0.182989008626007</c:v>
                </c:pt>
                <c:pt idx="90">
                  <c:v>0.175459484084145</c:v>
                </c:pt>
                <c:pt idx="91">
                  <c:v>0.16779079194112501</c:v>
                </c:pt>
                <c:pt idx="92">
                  <c:v>0.16026547663202301</c:v>
                </c:pt>
                <c:pt idx="93">
                  <c:v>0.15302313478086799</c:v>
                </c:pt>
                <c:pt idx="94">
                  <c:v>0.14702416050046799</c:v>
                </c:pt>
                <c:pt idx="95">
                  <c:v>0.14020645415449201</c:v>
                </c:pt>
                <c:pt idx="96">
                  <c:v>0.13415286126451301</c:v>
                </c:pt>
                <c:pt idx="97">
                  <c:v>0.128451963883359</c:v>
                </c:pt>
                <c:pt idx="98">
                  <c:v>0.12234953905922</c:v>
                </c:pt>
                <c:pt idx="99">
                  <c:v>0.117709474497041</c:v>
                </c:pt>
                <c:pt idx="100">
                  <c:v>0.112273548410576</c:v>
                </c:pt>
                <c:pt idx="101">
                  <c:v>0.107265862332572</c:v>
                </c:pt>
                <c:pt idx="102">
                  <c:v>0.102547408882889</c:v>
                </c:pt>
                <c:pt idx="103">
                  <c:v>9.8181729342977198E-2</c:v>
                </c:pt>
                <c:pt idx="104">
                  <c:v>9.4305613947845396E-2</c:v>
                </c:pt>
                <c:pt idx="105">
                  <c:v>8.9726835344606806E-2</c:v>
                </c:pt>
                <c:pt idx="106">
                  <c:v>8.5860465422690102E-2</c:v>
                </c:pt>
                <c:pt idx="107">
                  <c:v>8.2009102507700493E-2</c:v>
                </c:pt>
                <c:pt idx="108">
                  <c:v>7.8695292172302297E-2</c:v>
                </c:pt>
                <c:pt idx="109">
                  <c:v>7.5430901016997204E-2</c:v>
                </c:pt>
                <c:pt idx="110">
                  <c:v>7.2006092685683296E-2</c:v>
                </c:pt>
                <c:pt idx="111">
                  <c:v>6.8871984525428406E-2</c:v>
                </c:pt>
                <c:pt idx="112">
                  <c:v>6.5893444095599593E-2</c:v>
                </c:pt>
                <c:pt idx="113">
                  <c:v>6.3304753572612393E-2</c:v>
                </c:pt>
                <c:pt idx="114">
                  <c:v>6.03097312559649E-2</c:v>
                </c:pt>
                <c:pt idx="115">
                  <c:v>5.7744977018618797E-2</c:v>
                </c:pt>
                <c:pt idx="116">
                  <c:v>5.5443738823653999E-2</c:v>
                </c:pt>
                <c:pt idx="117">
                  <c:v>5.2736812842991102E-2</c:v>
                </c:pt>
                <c:pt idx="118">
                  <c:v>5.0712713009418001E-2</c:v>
                </c:pt>
                <c:pt idx="119">
                  <c:v>4.8823119657605697E-2</c:v>
                </c:pt>
                <c:pt idx="120">
                  <c:v>4.6798302971190302E-2</c:v>
                </c:pt>
                <c:pt idx="121">
                  <c:v>4.4775252651982303E-2</c:v>
                </c:pt>
                <c:pt idx="122">
                  <c:v>4.26207490436952E-2</c:v>
                </c:pt>
                <c:pt idx="123">
                  <c:v>4.1002280598793503E-2</c:v>
                </c:pt>
                <c:pt idx="124">
                  <c:v>3.9384868824207497E-2</c:v>
                </c:pt>
                <c:pt idx="125">
                  <c:v>3.7639335372021798E-2</c:v>
                </c:pt>
                <c:pt idx="126">
                  <c:v>3.6284021107184102E-2</c:v>
                </c:pt>
                <c:pt idx="127">
                  <c:v>3.4943938184670002E-2</c:v>
                </c:pt>
                <c:pt idx="128">
                  <c:v>3.3202646666856302E-2</c:v>
                </c:pt>
                <c:pt idx="129">
                  <c:v>3.2106865007155198E-2</c:v>
                </c:pt>
                <c:pt idx="130">
                  <c:v>3.1167719961376499E-2</c:v>
                </c:pt>
                <c:pt idx="131">
                  <c:v>2.9571307012509599E-2</c:v>
                </c:pt>
                <c:pt idx="132">
                  <c:v>2.8494470872172901E-2</c:v>
                </c:pt>
                <c:pt idx="133">
                  <c:v>2.7789564212884199E-2</c:v>
                </c:pt>
                <c:pt idx="134">
                  <c:v>2.6341298744005301E-2</c:v>
                </c:pt>
                <c:pt idx="135">
                  <c:v>2.54034815003427E-2</c:v>
                </c:pt>
                <c:pt idx="136">
                  <c:v>2.5092706158241999E-2</c:v>
                </c:pt>
                <c:pt idx="137">
                  <c:v>2.3647821927360001E-2</c:v>
                </c:pt>
                <c:pt idx="138">
                  <c:v>2.2966021495433999E-2</c:v>
                </c:pt>
                <c:pt idx="139">
                  <c:v>2.2428825931670199E-2</c:v>
                </c:pt>
                <c:pt idx="140">
                  <c:v>2.149406860463E-2</c:v>
                </c:pt>
                <c:pt idx="141">
                  <c:v>2.1208117239368399E-2</c:v>
                </c:pt>
                <c:pt idx="142">
                  <c:v>2.0418440383206601E-2</c:v>
                </c:pt>
                <c:pt idx="143">
                  <c:v>1.9736251073773501E-2</c:v>
                </c:pt>
                <c:pt idx="144">
                  <c:v>1.9198572926502899E-2</c:v>
                </c:pt>
                <c:pt idx="145">
                  <c:v>1.8804542500417298E-2</c:v>
                </c:pt>
                <c:pt idx="146">
                  <c:v>1.8267236839290098E-2</c:v>
                </c:pt>
                <c:pt idx="147">
                  <c:v>1.8122241216864898E-2</c:v>
                </c:pt>
                <c:pt idx="148">
                  <c:v>1.7832017768844199E-2</c:v>
                </c:pt>
                <c:pt idx="149">
                  <c:v>1.71918988491543E-2</c:v>
                </c:pt>
                <c:pt idx="150">
                  <c:v>1.67996059818625E-2</c:v>
                </c:pt>
                <c:pt idx="151">
                  <c:v>1.6900611762052799E-2</c:v>
                </c:pt>
                <c:pt idx="152">
                  <c:v>1.6654942562562201E-2</c:v>
                </c:pt>
                <c:pt idx="153">
                  <c:v>1.6263295205190501E-2</c:v>
                </c:pt>
                <c:pt idx="154">
                  <c:v>1.6362186707628099E-2</c:v>
                </c:pt>
                <c:pt idx="155">
                  <c:v>1.6361561997087999E-2</c:v>
                </c:pt>
                <c:pt idx="156">
                  <c:v>1.5873792572343198E-2</c:v>
                </c:pt>
                <c:pt idx="157">
                  <c:v>1.5873971838108701E-2</c:v>
                </c:pt>
                <c:pt idx="158">
                  <c:v>1.6360337155513101E-2</c:v>
                </c:pt>
                <c:pt idx="159">
                  <c:v>1.59699964745997E-2</c:v>
                </c:pt>
                <c:pt idx="160">
                  <c:v>1.60227276223497E-2</c:v>
                </c:pt>
                <c:pt idx="161">
                  <c:v>1.6412131187845E-2</c:v>
                </c:pt>
                <c:pt idx="162">
                  <c:v>1.65055591242168E-2</c:v>
                </c:pt>
                <c:pt idx="163">
                  <c:v>1.65609666583145E-2</c:v>
                </c:pt>
                <c:pt idx="164">
                  <c:v>1.6948557833197399E-2</c:v>
                </c:pt>
                <c:pt idx="165">
                  <c:v>1.6800974671797999E-2</c:v>
                </c:pt>
                <c:pt idx="166">
                  <c:v>1.7245940481845599E-2</c:v>
                </c:pt>
                <c:pt idx="167">
                  <c:v>1.77829335409369E-2</c:v>
                </c:pt>
                <c:pt idx="168">
                  <c:v>1.7932108943751902E-2</c:v>
                </c:pt>
                <c:pt idx="169">
                  <c:v>1.8555883662342901E-2</c:v>
                </c:pt>
                <c:pt idx="170">
                  <c:v>1.8854763183650401E-2</c:v>
                </c:pt>
                <c:pt idx="171">
                  <c:v>1.90671263549324E-2</c:v>
                </c:pt>
                <c:pt idx="172">
                  <c:v>1.9839426491719499E-2</c:v>
                </c:pt>
                <c:pt idx="173">
                  <c:v>2.0610134448498799E-2</c:v>
                </c:pt>
                <c:pt idx="174">
                  <c:v>2.0676229737234E-2</c:v>
                </c:pt>
                <c:pt idx="175">
                  <c:v>2.15947983373579E-2</c:v>
                </c:pt>
                <c:pt idx="176">
                  <c:v>2.2433137790467399E-2</c:v>
                </c:pt>
                <c:pt idx="177">
                  <c:v>2.28852123792713E-2</c:v>
                </c:pt>
                <c:pt idx="178">
                  <c:v>2.3653337436875699E-2</c:v>
                </c:pt>
                <c:pt idx="179">
                  <c:v>2.46424435950711E-2</c:v>
                </c:pt>
                <c:pt idx="180">
                  <c:v>2.54813843720628E-2</c:v>
                </c:pt>
                <c:pt idx="181">
                  <c:v>2.6397017995947299E-2</c:v>
                </c:pt>
                <c:pt idx="182">
                  <c:v>2.72366345811507E-2</c:v>
                </c:pt>
                <c:pt idx="183">
                  <c:v>2.8227870311912099E-2</c:v>
                </c:pt>
                <c:pt idx="184">
                  <c:v>2.9602843771476699E-2</c:v>
                </c:pt>
                <c:pt idx="185">
                  <c:v>3.0668098405831599E-2</c:v>
                </c:pt>
                <c:pt idx="186">
                  <c:v>3.1664135738066999E-2</c:v>
                </c:pt>
                <c:pt idx="187">
                  <c:v>3.2967440015579601E-2</c:v>
                </c:pt>
                <c:pt idx="188">
                  <c:v>3.4566976721696799E-2</c:v>
                </c:pt>
                <c:pt idx="189">
                  <c:v>3.5785624518090503E-2</c:v>
                </c:pt>
                <c:pt idx="190">
                  <c:v>3.7314870446976303E-2</c:v>
                </c:pt>
                <c:pt idx="191">
                  <c:v>3.8625097340484797E-2</c:v>
                </c:pt>
                <c:pt idx="192">
                  <c:v>4.05305552437965E-2</c:v>
                </c:pt>
                <c:pt idx="193">
                  <c:v>4.2377489146985199E-2</c:v>
                </c:pt>
                <c:pt idx="194">
                  <c:v>4.3535790351590997E-2</c:v>
                </c:pt>
                <c:pt idx="195">
                  <c:v>4.5814374920493998E-2</c:v>
                </c:pt>
                <c:pt idx="196">
                  <c:v>4.7980399640281397E-2</c:v>
                </c:pt>
                <c:pt idx="197">
                  <c:v>4.9830758853691301E-2</c:v>
                </c:pt>
                <c:pt idx="198">
                  <c:v>5.2103036194653798E-2</c:v>
                </c:pt>
                <c:pt idx="199">
                  <c:v>5.4229367899163203E-2</c:v>
                </c:pt>
                <c:pt idx="200">
                  <c:v>5.6608984259190899E-2</c:v>
                </c:pt>
                <c:pt idx="201">
                  <c:v>5.8513740611489402E-2</c:v>
                </c:pt>
                <c:pt idx="202">
                  <c:v>5.7538617156085103E-2</c:v>
                </c:pt>
                <c:pt idx="203">
                  <c:v>5.5315266969931498E-2</c:v>
                </c:pt>
                <c:pt idx="204">
                  <c:v>5.2930036237887501E-2</c:v>
                </c:pt>
                <c:pt idx="205">
                  <c:v>5.0308251934584103E-2</c:v>
                </c:pt>
                <c:pt idx="206">
                  <c:v>4.82464948931021E-2</c:v>
                </c:pt>
                <c:pt idx="207">
                  <c:v>4.6186061222137101E-2</c:v>
                </c:pt>
                <c:pt idx="208">
                  <c:v>4.4262433645818201E-2</c:v>
                </c:pt>
                <c:pt idx="209">
                  <c:v>4.2203788726780003E-2</c:v>
                </c:pt>
                <c:pt idx="210">
                  <c:v>4.0336185185322698E-2</c:v>
                </c:pt>
                <c:pt idx="211">
                  <c:v>3.8796271772411101E-2</c:v>
                </c:pt>
                <c:pt idx="212">
                  <c:v>3.6883893087004897E-2</c:v>
                </c:pt>
                <c:pt idx="213">
                  <c:v>3.5159876587751299E-2</c:v>
                </c:pt>
                <c:pt idx="214">
                  <c:v>3.3826236980886597E-2</c:v>
                </c:pt>
                <c:pt idx="215">
                  <c:v>3.2438984324804097E-2</c:v>
                </c:pt>
                <c:pt idx="216">
                  <c:v>3.0884469172632999E-2</c:v>
                </c:pt>
                <c:pt idx="217">
                  <c:v>2.9531008786654898E-2</c:v>
                </c:pt>
                <c:pt idx="218">
                  <c:v>2.8509053177908299E-2</c:v>
                </c:pt>
                <c:pt idx="219">
                  <c:v>2.6792371556108599E-2</c:v>
                </c:pt>
                <c:pt idx="220">
                  <c:v>2.57599630853034E-2</c:v>
                </c:pt>
                <c:pt idx="221">
                  <c:v>2.4917510606083899E-2</c:v>
                </c:pt>
                <c:pt idx="222">
                  <c:v>2.3718196334706499E-2</c:v>
                </c:pt>
                <c:pt idx="223">
                  <c:v>2.2519241668529699E-2</c:v>
                </c:pt>
                <c:pt idx="224">
                  <c:v>2.1497526831653999E-2</c:v>
                </c:pt>
                <c:pt idx="225">
                  <c:v>2.0814093072977501E-2</c:v>
                </c:pt>
                <c:pt idx="226">
                  <c:v>1.97911089107237E-2</c:v>
                </c:pt>
                <c:pt idx="227">
                  <c:v>1.9107934196992801E-2</c:v>
                </c:pt>
                <c:pt idx="228">
                  <c:v>1.7911643512837701E-2</c:v>
                </c:pt>
                <c:pt idx="229">
                  <c:v>1.7229381971665202E-2</c:v>
                </c:pt>
                <c:pt idx="230">
                  <c:v>1.6718447297119899E-2</c:v>
                </c:pt>
                <c:pt idx="231">
                  <c:v>1.55243617918628E-2</c:v>
                </c:pt>
                <c:pt idx="232">
                  <c:v>1.51823619064655E-2</c:v>
                </c:pt>
                <c:pt idx="233">
                  <c:v>1.46707841601831E-2</c:v>
                </c:pt>
                <c:pt idx="234">
                  <c:v>1.36485291711268E-2</c:v>
                </c:pt>
                <c:pt idx="235">
                  <c:v>1.3307131255814E-2</c:v>
                </c:pt>
                <c:pt idx="236">
                  <c:v>1.26235922008413E-2</c:v>
                </c:pt>
                <c:pt idx="237">
                  <c:v>1.19413797248393E-2</c:v>
                </c:pt>
                <c:pt idx="238">
                  <c:v>1.1769838722016399E-2</c:v>
                </c:pt>
                <c:pt idx="239">
                  <c:v>1.10880347955976E-2</c:v>
                </c:pt>
                <c:pt idx="240">
                  <c:v>1.0239373237893199E-2</c:v>
                </c:pt>
                <c:pt idx="241">
                  <c:v>1.0234679620427199E-2</c:v>
                </c:pt>
                <c:pt idx="242">
                  <c:v>9.7255907681362101E-3</c:v>
                </c:pt>
                <c:pt idx="243">
                  <c:v>9.0437393487272592E-3</c:v>
                </c:pt>
                <c:pt idx="244">
                  <c:v>8.8666152753969392E-3</c:v>
                </c:pt>
                <c:pt idx="245">
                  <c:v>8.3632313465037706E-3</c:v>
                </c:pt>
                <c:pt idx="246">
                  <c:v>8.0193954014122597E-3</c:v>
                </c:pt>
                <c:pt idx="247">
                  <c:v>7.6758305246952896E-3</c:v>
                </c:pt>
                <c:pt idx="248">
                  <c:v>7.3387733311762503E-3</c:v>
                </c:pt>
                <c:pt idx="249">
                  <c:v>6.9947534694899099E-3</c:v>
                </c:pt>
                <c:pt idx="250">
                  <c:v>6.6503853929586699E-3</c:v>
                </c:pt>
                <c:pt idx="251">
                  <c:v>6.3140727646748404E-3</c:v>
                </c:pt>
                <c:pt idx="252">
                  <c:v>5.9779775765522597E-3</c:v>
                </c:pt>
                <c:pt idx="253">
                  <c:v>5.9695214458243603E-3</c:v>
                </c:pt>
                <c:pt idx="254">
                  <c:v>5.6248338207937499E-3</c:v>
                </c:pt>
                <c:pt idx="255">
                  <c:v>5.1258115466114003E-3</c:v>
                </c:pt>
                <c:pt idx="256">
                  <c:v>4.9534559881290602E-3</c:v>
                </c:pt>
                <c:pt idx="257">
                  <c:v>4.9442044629150897E-3</c:v>
                </c:pt>
                <c:pt idx="258">
                  <c:v>4.7714442470295397E-3</c:v>
                </c:pt>
                <c:pt idx="259">
                  <c:v>4.2636724760992204E-3</c:v>
                </c:pt>
                <c:pt idx="260">
                  <c:v>3.9285253822723201E-3</c:v>
                </c:pt>
                <c:pt idx="261">
                  <c:v>3.9286875116109499E-3</c:v>
                </c:pt>
                <c:pt idx="262">
                  <c:v>3.9287790938839504E-3</c:v>
                </c:pt>
                <c:pt idx="263">
                  <c:v>3.74548511626999E-3</c:v>
                </c:pt>
                <c:pt idx="264">
                  <c:v>3.23813848852644E-3</c:v>
                </c:pt>
                <c:pt idx="265">
                  <c:v>3.0871317281801198E-3</c:v>
                </c:pt>
                <c:pt idx="266">
                  <c:v>3.23792108487903E-3</c:v>
                </c:pt>
                <c:pt idx="267">
                  <c:v>2.8925242150158802E-3</c:v>
                </c:pt>
                <c:pt idx="268">
                  <c:v>2.9034974457113902E-3</c:v>
                </c:pt>
                <c:pt idx="269">
                  <c:v>2.7308158331885899E-3</c:v>
                </c:pt>
                <c:pt idx="270">
                  <c:v>2.2238021547655298E-3</c:v>
                </c:pt>
                <c:pt idx="271">
                  <c:v>2.3850870097860402E-3</c:v>
                </c:pt>
                <c:pt idx="272">
                  <c:v>2.5579700602026099E-3</c:v>
                </c:pt>
                <c:pt idx="273">
                  <c:v>2.0510315973293401E-3</c:v>
                </c:pt>
                <c:pt idx="274">
                  <c:v>1.8781917620654699E-3</c:v>
                </c:pt>
                <c:pt idx="275">
                  <c:v>1.8781884405287301E-3</c:v>
                </c:pt>
                <c:pt idx="276">
                  <c:v>1.87821634854766E-3</c:v>
                </c:pt>
                <c:pt idx="277">
                  <c:v>1.70525066108606E-3</c:v>
                </c:pt>
                <c:pt idx="278">
                  <c:v>1.53228488380198E-3</c:v>
                </c:pt>
                <c:pt idx="279">
                  <c:v>1.7052175175744999E-3</c:v>
                </c:pt>
                <c:pt idx="280">
                  <c:v>1.3715857843718199E-3</c:v>
                </c:pt>
                <c:pt idx="281">
                  <c:v>1.3591736434008801E-3</c:v>
                </c:pt>
                <c:pt idx="282">
                  <c:v>1.1986760490013801E-3</c:v>
                </c:pt>
                <c:pt idx="283">
                  <c:v>1.02556994860542E-3</c:v>
                </c:pt>
                <c:pt idx="284">
                  <c:v>1.18616642349865E-3</c:v>
                </c:pt>
                <c:pt idx="285" formatCode="0.00E+00">
                  <c:v>8.6516162359597003E-4</c:v>
                </c:pt>
                <c:pt idx="286">
                  <c:v>1.18602846480657E-3</c:v>
                </c:pt>
                <c:pt idx="287" formatCode="0.00E+00">
                  <c:v>8.5262324433793102E-4</c:v>
                </c:pt>
                <c:pt idx="288" formatCode="0.00E+00">
                  <c:v>5.1915817994050296E-4</c:v>
                </c:pt>
                <c:pt idx="289" formatCode="0.00E+00">
                  <c:v>8.5261469609986896E-4</c:v>
                </c:pt>
                <c:pt idx="290" formatCode="0.00E+00">
                  <c:v>6.7951022399426598E-4</c:v>
                </c:pt>
                <c:pt idx="291" formatCode="0.00E+00">
                  <c:v>6.0800134538531903E-4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14-4464-AD3F-30A000D867F9}"/>
            </c:ext>
          </c:extLst>
        </c:ser>
        <c:ser>
          <c:idx val="5"/>
          <c:order val="5"/>
          <c:tx>
            <c:strRef>
              <c:f>不同刚度曲率图!$H$11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不同刚度曲率图!$H$12:$H$303</c:f>
              <c:numCache>
                <c:formatCode>General</c:formatCode>
                <c:ptCount val="292"/>
                <c:pt idx="0">
                  <c:v>0</c:v>
                </c:pt>
                <c:pt idx="1">
                  <c:v>1.37713462622969E-2</c:v>
                </c:pt>
                <c:pt idx="2">
                  <c:v>3.0843706442228901E-2</c:v>
                </c:pt>
                <c:pt idx="3">
                  <c:v>2.6691714314828498E-2</c:v>
                </c:pt>
                <c:pt idx="4">
                  <c:v>2.3046490697364998E-2</c:v>
                </c:pt>
                <c:pt idx="5">
                  <c:v>1.97499472957018E-2</c:v>
                </c:pt>
                <c:pt idx="6">
                  <c:v>1.6712799055964799E-2</c:v>
                </c:pt>
                <c:pt idx="7">
                  <c:v>1.4392037273115801E-2</c:v>
                </c:pt>
                <c:pt idx="8">
                  <c:v>1.2620213017325899E-2</c:v>
                </c:pt>
                <c:pt idx="9">
                  <c:v>1.0845731840047401E-2</c:v>
                </c:pt>
                <c:pt idx="10">
                  <c:v>9.7842559629844304E-3</c:v>
                </c:pt>
                <c:pt idx="11">
                  <c:v>9.5584725462108302E-3</c:v>
                </c:pt>
                <c:pt idx="12">
                  <c:v>1.01478150174716E-2</c:v>
                </c:pt>
                <c:pt idx="13">
                  <c:v>9.9016297305929493E-3</c:v>
                </c:pt>
                <c:pt idx="14">
                  <c:v>1.06148761631891E-2</c:v>
                </c:pt>
                <c:pt idx="15">
                  <c:v>1.14530929556416E-2</c:v>
                </c:pt>
                <c:pt idx="16">
                  <c:v>1.18843431915427E-2</c:v>
                </c:pt>
                <c:pt idx="17">
                  <c:v>1.3110961122185001E-2</c:v>
                </c:pt>
                <c:pt idx="18">
                  <c:v>1.3591603639655401E-2</c:v>
                </c:pt>
                <c:pt idx="19">
                  <c:v>1.47526469284298E-2</c:v>
                </c:pt>
                <c:pt idx="20">
                  <c:v>1.5189118453208099E-2</c:v>
                </c:pt>
                <c:pt idx="21">
                  <c:v>1.55784322693109E-2</c:v>
                </c:pt>
                <c:pt idx="22">
                  <c:v>1.66927028307805E-2</c:v>
                </c:pt>
                <c:pt idx="23">
                  <c:v>1.7791742155168499E-2</c:v>
                </c:pt>
                <c:pt idx="24">
                  <c:v>1.8493001330920099E-2</c:v>
                </c:pt>
                <c:pt idx="25">
                  <c:v>1.8819472365861099E-2</c:v>
                </c:pt>
                <c:pt idx="26">
                  <c:v>1.9528195526352699E-2</c:v>
                </c:pt>
                <c:pt idx="27">
                  <c:v>2.09503700318096E-2</c:v>
                </c:pt>
                <c:pt idx="28">
                  <c:v>2.20087771120102E-2</c:v>
                </c:pt>
                <c:pt idx="29">
                  <c:v>2.2370167543914202E-2</c:v>
                </c:pt>
                <c:pt idx="30">
                  <c:v>2.34370885373908E-2</c:v>
                </c:pt>
                <c:pt idx="31">
                  <c:v>2.4469260432214601E-2</c:v>
                </c:pt>
                <c:pt idx="32">
                  <c:v>2.55912446527779E-2</c:v>
                </c:pt>
                <c:pt idx="33">
                  <c:v>2.6718820398381402E-2</c:v>
                </c:pt>
                <c:pt idx="34">
                  <c:v>2.7775155060599199E-2</c:v>
                </c:pt>
                <c:pt idx="35">
                  <c:v>2.9254203398848301E-2</c:v>
                </c:pt>
                <c:pt idx="36">
                  <c:v>3.0399559532298101E-2</c:v>
                </c:pt>
                <c:pt idx="37">
                  <c:v>3.1512144448218302E-2</c:v>
                </c:pt>
                <c:pt idx="38">
                  <c:v>3.26132403134664E-2</c:v>
                </c:pt>
                <c:pt idx="39">
                  <c:v>3.4479066644843799E-2</c:v>
                </c:pt>
                <c:pt idx="40">
                  <c:v>3.6017261022726801E-2</c:v>
                </c:pt>
                <c:pt idx="41">
                  <c:v>3.7528343039562102E-2</c:v>
                </c:pt>
                <c:pt idx="42">
                  <c:v>3.90255692808801E-2</c:v>
                </c:pt>
                <c:pt idx="43">
                  <c:v>4.0542685727972802E-2</c:v>
                </c:pt>
                <c:pt idx="44">
                  <c:v>4.2440148400011098E-2</c:v>
                </c:pt>
                <c:pt idx="45">
                  <c:v>4.4330126421982502E-2</c:v>
                </c:pt>
                <c:pt idx="46">
                  <c:v>4.6611751093293602E-2</c:v>
                </c:pt>
                <c:pt idx="47">
                  <c:v>4.81358858309726E-2</c:v>
                </c:pt>
                <c:pt idx="48">
                  <c:v>5.0401673910014398E-2</c:v>
                </c:pt>
                <c:pt idx="49">
                  <c:v>5.2688853090513903E-2</c:v>
                </c:pt>
                <c:pt idx="50">
                  <c:v>5.4587795986766899E-2</c:v>
                </c:pt>
                <c:pt idx="51">
                  <c:v>5.6863159085143E-2</c:v>
                </c:pt>
                <c:pt idx="52">
                  <c:v>5.9527918598570803E-2</c:v>
                </c:pt>
                <c:pt idx="53">
                  <c:v>6.2194190747870103E-2</c:v>
                </c:pt>
                <c:pt idx="54">
                  <c:v>6.48575900326432E-2</c:v>
                </c:pt>
                <c:pt idx="55">
                  <c:v>6.7523442908352299E-2</c:v>
                </c:pt>
                <c:pt idx="56">
                  <c:v>7.0193755077326003E-2</c:v>
                </c:pt>
                <c:pt idx="57">
                  <c:v>7.3249171087137202E-2</c:v>
                </c:pt>
                <c:pt idx="58">
                  <c:v>7.6685833754589205E-2</c:v>
                </c:pt>
                <c:pt idx="59">
                  <c:v>7.9751157891762001E-2</c:v>
                </c:pt>
                <c:pt idx="60">
                  <c:v>8.2826922499614195E-2</c:v>
                </c:pt>
                <c:pt idx="61">
                  <c:v>8.6667323809374502E-2</c:v>
                </c:pt>
                <c:pt idx="62">
                  <c:v>9.0521367859594998E-2</c:v>
                </c:pt>
                <c:pt idx="63">
                  <c:v>9.3998988599224301E-2</c:v>
                </c:pt>
                <c:pt idx="64">
                  <c:v>9.7877607508750505E-2</c:v>
                </c:pt>
                <c:pt idx="65">
                  <c:v>0.10217323879781599</c:v>
                </c:pt>
                <c:pt idx="66">
                  <c:v>0.106446704897333</c:v>
                </c:pt>
                <c:pt idx="67">
                  <c:v>0.110787237344025</c:v>
                </c:pt>
                <c:pt idx="68">
                  <c:v>0.115534303625783</c:v>
                </c:pt>
                <c:pt idx="69">
                  <c:v>0.120661389016328</c:v>
                </c:pt>
                <c:pt idx="70">
                  <c:v>0.125114139578482</c:v>
                </c:pt>
                <c:pt idx="71">
                  <c:v>0.13031425555111201</c:v>
                </c:pt>
                <c:pt idx="72">
                  <c:v>0.13641029075489999</c:v>
                </c:pt>
                <c:pt idx="73">
                  <c:v>0.14177061989367801</c:v>
                </c:pt>
                <c:pt idx="74">
                  <c:v>0.14754340987353301</c:v>
                </c:pt>
                <c:pt idx="75">
                  <c:v>0.153857806687454</c:v>
                </c:pt>
                <c:pt idx="76">
                  <c:v>0.15984042772351401</c:v>
                </c:pt>
                <c:pt idx="77">
                  <c:v>0.166733621186687</c:v>
                </c:pt>
                <c:pt idx="78">
                  <c:v>0.17371443648625201</c:v>
                </c:pt>
                <c:pt idx="79">
                  <c:v>0.18047443717040501</c:v>
                </c:pt>
                <c:pt idx="80">
                  <c:v>0.18786871085248699</c:v>
                </c:pt>
                <c:pt idx="81">
                  <c:v>0.19568911743296899</c:v>
                </c:pt>
                <c:pt idx="82">
                  <c:v>0.20388399657930101</c:v>
                </c:pt>
                <c:pt idx="83">
                  <c:v>0.21148964425202499</c:v>
                </c:pt>
                <c:pt idx="84">
                  <c:v>0.211052482140905</c:v>
                </c:pt>
                <c:pt idx="85">
                  <c:v>0.203317416936419</c:v>
                </c:pt>
                <c:pt idx="86">
                  <c:v>0.19538138498969801</c:v>
                </c:pt>
                <c:pt idx="87">
                  <c:v>0.18760109726640201</c:v>
                </c:pt>
                <c:pt idx="88">
                  <c:v>0.18068812074211399</c:v>
                </c:pt>
                <c:pt idx="89">
                  <c:v>0.17358847441372299</c:v>
                </c:pt>
                <c:pt idx="90">
                  <c:v>0.16637439608688401</c:v>
                </c:pt>
                <c:pt idx="91">
                  <c:v>0.16029115154057799</c:v>
                </c:pt>
                <c:pt idx="92">
                  <c:v>0.15449435840853001</c:v>
                </c:pt>
                <c:pt idx="93">
                  <c:v>0.14805849330636101</c:v>
                </c:pt>
                <c:pt idx="94">
                  <c:v>0.142228395482732</c:v>
                </c:pt>
                <c:pt idx="95">
                  <c:v>0.13707609774784599</c:v>
                </c:pt>
                <c:pt idx="96">
                  <c:v>0.13142440207126899</c:v>
                </c:pt>
                <c:pt idx="97">
                  <c:v>0.126218661665537</c:v>
                </c:pt>
                <c:pt idx="98">
                  <c:v>0.121358129743296</c:v>
                </c:pt>
                <c:pt idx="99">
                  <c:v>0.11672167707501099</c:v>
                </c:pt>
                <c:pt idx="100">
                  <c:v>0.112414073722819</c:v>
                </c:pt>
                <c:pt idx="101">
                  <c:v>0.107810302965185</c:v>
                </c:pt>
                <c:pt idx="102">
                  <c:v>0.103719500057533</c:v>
                </c:pt>
                <c:pt idx="103">
                  <c:v>9.9339952252973901E-2</c:v>
                </c:pt>
                <c:pt idx="104">
                  <c:v>9.5683579814523606E-2</c:v>
                </c:pt>
                <c:pt idx="105">
                  <c:v>9.24633821053195E-2</c:v>
                </c:pt>
                <c:pt idx="106">
                  <c:v>8.8409413529059705E-2</c:v>
                </c:pt>
                <c:pt idx="107">
                  <c:v>8.5255300047381397E-2</c:v>
                </c:pt>
                <c:pt idx="108">
                  <c:v>8.1639359012307997E-2</c:v>
                </c:pt>
                <c:pt idx="109">
                  <c:v>7.8322749971532005E-2</c:v>
                </c:pt>
                <c:pt idx="110">
                  <c:v>7.6006967683481197E-2</c:v>
                </c:pt>
                <c:pt idx="111">
                  <c:v>7.2863629743807501E-2</c:v>
                </c:pt>
                <c:pt idx="112">
                  <c:v>6.9977759916643803E-2</c:v>
                </c:pt>
                <c:pt idx="113">
                  <c:v>6.7100086716764706E-2</c:v>
                </c:pt>
                <c:pt idx="114">
                  <c:v>6.4943312080115098E-2</c:v>
                </c:pt>
                <c:pt idx="115">
                  <c:v>6.2358079899697397E-2</c:v>
                </c:pt>
                <c:pt idx="116">
                  <c:v>5.9638675559952802E-2</c:v>
                </c:pt>
                <c:pt idx="117">
                  <c:v>5.78790980171952E-2</c:v>
                </c:pt>
                <c:pt idx="118">
                  <c:v>5.5573960668449399E-2</c:v>
                </c:pt>
                <c:pt idx="119">
                  <c:v>5.3418412200626597E-2</c:v>
                </c:pt>
                <c:pt idx="120">
                  <c:v>5.1790441005847503E-2</c:v>
                </c:pt>
                <c:pt idx="121">
                  <c:v>4.9496243134124297E-2</c:v>
                </c:pt>
                <c:pt idx="122">
                  <c:v>4.7607389503179699E-2</c:v>
                </c:pt>
                <c:pt idx="123">
                  <c:v>4.6393302132733502E-2</c:v>
                </c:pt>
                <c:pt idx="124">
                  <c:v>4.4240055425101697E-2</c:v>
                </c:pt>
                <c:pt idx="125">
                  <c:v>4.2757110186956097E-2</c:v>
                </c:pt>
                <c:pt idx="126">
                  <c:v>4.1404633757304E-2</c:v>
                </c:pt>
                <c:pt idx="127">
                  <c:v>3.9796710920974199E-2</c:v>
                </c:pt>
                <c:pt idx="128">
                  <c:v>3.8454974167938097E-2</c:v>
                </c:pt>
                <c:pt idx="129">
                  <c:v>3.7238983648872702E-2</c:v>
                </c:pt>
                <c:pt idx="130">
                  <c:v>3.5760705412655899E-2</c:v>
                </c:pt>
                <c:pt idx="131">
                  <c:v>3.4681817450009297E-2</c:v>
                </c:pt>
                <c:pt idx="132">
                  <c:v>3.3603563322137202E-2</c:v>
                </c:pt>
                <c:pt idx="133">
                  <c:v>3.2664998883634097E-2</c:v>
                </c:pt>
                <c:pt idx="134">
                  <c:v>3.13306457536979E-2</c:v>
                </c:pt>
                <c:pt idx="135">
                  <c:v>3.0111113559460698E-2</c:v>
                </c:pt>
                <c:pt idx="136">
                  <c:v>2.95733832253741E-2</c:v>
                </c:pt>
                <c:pt idx="137">
                  <c:v>2.8779358476442699E-2</c:v>
                </c:pt>
                <c:pt idx="138">
                  <c:v>2.7813360052314402E-2</c:v>
                </c:pt>
                <c:pt idx="139">
                  <c:v>2.6878718046011701E-2</c:v>
                </c:pt>
                <c:pt idx="140">
                  <c:v>2.6230597551732501E-2</c:v>
                </c:pt>
                <c:pt idx="141">
                  <c:v>2.5298917969719E-2</c:v>
                </c:pt>
                <c:pt idx="142">
                  <c:v>2.48676941435725E-2</c:v>
                </c:pt>
                <c:pt idx="143">
                  <c:v>2.4330411441401901E-2</c:v>
                </c:pt>
                <c:pt idx="144">
                  <c:v>2.3790422275066201E-2</c:v>
                </c:pt>
                <c:pt idx="145">
                  <c:v>2.2860315750315701E-2</c:v>
                </c:pt>
                <c:pt idx="146">
                  <c:v>2.2466158437456401E-2</c:v>
                </c:pt>
                <c:pt idx="147">
                  <c:v>2.2322378473656399E-2</c:v>
                </c:pt>
                <c:pt idx="148">
                  <c:v>2.1391846894621799E-2</c:v>
                </c:pt>
                <c:pt idx="149">
                  <c:v>2.1246719641158599E-2</c:v>
                </c:pt>
                <c:pt idx="150">
                  <c:v>2.10998373254454E-2</c:v>
                </c:pt>
                <c:pt idx="151">
                  <c:v>2.05621404628561E-2</c:v>
                </c:pt>
                <c:pt idx="152">
                  <c:v>2.0073629731280698E-2</c:v>
                </c:pt>
                <c:pt idx="153">
                  <c:v>1.9927242031263299E-2</c:v>
                </c:pt>
                <c:pt idx="154">
                  <c:v>1.96340693461554E-2</c:v>
                </c:pt>
                <c:pt idx="155">
                  <c:v>1.96332139135077E-2</c:v>
                </c:pt>
                <c:pt idx="156">
                  <c:v>1.93917108284179E-2</c:v>
                </c:pt>
                <c:pt idx="157">
                  <c:v>1.92431508718778E-2</c:v>
                </c:pt>
                <c:pt idx="158">
                  <c:v>1.9244026463233699E-2</c:v>
                </c:pt>
                <c:pt idx="159">
                  <c:v>1.9003001548046301E-2</c:v>
                </c:pt>
                <c:pt idx="160">
                  <c:v>1.88554638601925E-2</c:v>
                </c:pt>
                <c:pt idx="161">
                  <c:v>1.9004032850487101E-2</c:v>
                </c:pt>
                <c:pt idx="162">
                  <c:v>1.92422500041163E-2</c:v>
                </c:pt>
                <c:pt idx="163">
                  <c:v>1.900451512615E-2</c:v>
                </c:pt>
                <c:pt idx="164">
                  <c:v>1.9153117079599501E-2</c:v>
                </c:pt>
                <c:pt idx="165">
                  <c:v>1.9240522396828701E-2</c:v>
                </c:pt>
                <c:pt idx="166">
                  <c:v>1.9303721593051701E-2</c:v>
                </c:pt>
                <c:pt idx="167">
                  <c:v>1.9603761278349799E-2</c:v>
                </c:pt>
                <c:pt idx="168">
                  <c:v>1.9839964259822301E-2</c:v>
                </c:pt>
                <c:pt idx="169">
                  <c:v>2.0073627062019601E-2</c:v>
                </c:pt>
                <c:pt idx="170">
                  <c:v>2.0525795004522899E-2</c:v>
                </c:pt>
                <c:pt idx="171">
                  <c:v>2.0675520824836001E-2</c:v>
                </c:pt>
                <c:pt idx="172">
                  <c:v>2.08282502813893E-2</c:v>
                </c:pt>
                <c:pt idx="173">
                  <c:v>2.1361930144216699E-2</c:v>
                </c:pt>
                <c:pt idx="174">
                  <c:v>2.2128355189715398E-2</c:v>
                </c:pt>
                <c:pt idx="175">
                  <c:v>2.2352610229818999E-2</c:v>
                </c:pt>
                <c:pt idx="176">
                  <c:v>2.2505186630959802E-2</c:v>
                </c:pt>
                <c:pt idx="177">
                  <c:v>2.34217425559444E-2</c:v>
                </c:pt>
                <c:pt idx="178">
                  <c:v>2.3955234489598E-2</c:v>
                </c:pt>
                <c:pt idx="179">
                  <c:v>2.4414148611520199E-2</c:v>
                </c:pt>
                <c:pt idx="180">
                  <c:v>2.5254163666771599E-2</c:v>
                </c:pt>
                <c:pt idx="181">
                  <c:v>2.5788508162520599E-2</c:v>
                </c:pt>
                <c:pt idx="182">
                  <c:v>2.6699744889997198E-2</c:v>
                </c:pt>
                <c:pt idx="183">
                  <c:v>2.7317032791846999E-2</c:v>
                </c:pt>
                <c:pt idx="184">
                  <c:v>2.8156934032678702E-2</c:v>
                </c:pt>
                <c:pt idx="185">
                  <c:v>2.9223719455054101E-2</c:v>
                </c:pt>
                <c:pt idx="186">
                  <c:v>2.9843178202739601E-2</c:v>
                </c:pt>
                <c:pt idx="187">
                  <c:v>3.1283436373615497E-2</c:v>
                </c:pt>
                <c:pt idx="188">
                  <c:v>3.1907378018844801E-2</c:v>
                </c:pt>
                <c:pt idx="189">
                  <c:v>3.3123780636158E-2</c:v>
                </c:pt>
                <c:pt idx="190">
                  <c:v>3.4500754424286503E-2</c:v>
                </c:pt>
                <c:pt idx="191">
                  <c:v>3.5067398604273999E-2</c:v>
                </c:pt>
                <c:pt idx="192">
                  <c:v>3.6717312321048003E-2</c:v>
                </c:pt>
                <c:pt idx="193">
                  <c:v>3.7879612585531297E-2</c:v>
                </c:pt>
                <c:pt idx="194">
                  <c:v>3.9354906524932599E-2</c:v>
                </c:pt>
                <c:pt idx="195">
                  <c:v>4.0944730493740297E-2</c:v>
                </c:pt>
                <c:pt idx="196">
                  <c:v>4.2107807033408703E-2</c:v>
                </c:pt>
                <c:pt idx="197">
                  <c:v>4.38014867144213E-2</c:v>
                </c:pt>
                <c:pt idx="198">
                  <c:v>4.5335656189380298E-2</c:v>
                </c:pt>
                <c:pt idx="199">
                  <c:v>4.7191390620105501E-2</c:v>
                </c:pt>
                <c:pt idx="200">
                  <c:v>4.8844432133973499E-2</c:v>
                </c:pt>
                <c:pt idx="201">
                  <c:v>5.0745054685019803E-2</c:v>
                </c:pt>
                <c:pt idx="202">
                  <c:v>5.07454141206269E-2</c:v>
                </c:pt>
                <c:pt idx="203">
                  <c:v>4.8443622268410501E-2</c:v>
                </c:pt>
                <c:pt idx="204">
                  <c:v>4.6545692409034202E-2</c:v>
                </c:pt>
                <c:pt idx="205">
                  <c:v>4.4682240931810502E-2</c:v>
                </c:pt>
                <c:pt idx="206">
                  <c:v>4.3112182216739299E-2</c:v>
                </c:pt>
                <c:pt idx="207">
                  <c:v>4.1543410216669602E-2</c:v>
                </c:pt>
                <c:pt idx="208">
                  <c:v>3.9841725211954497E-2</c:v>
                </c:pt>
                <c:pt idx="209">
                  <c:v>3.8278004692884102E-2</c:v>
                </c:pt>
                <c:pt idx="210">
                  <c:v>3.6739141680997303E-2</c:v>
                </c:pt>
                <c:pt idx="211">
                  <c:v>3.5390519820908101E-2</c:v>
                </c:pt>
                <c:pt idx="212">
                  <c:v>3.3808052625695001E-2</c:v>
                </c:pt>
                <c:pt idx="213">
                  <c:v>3.24361831737583E-2</c:v>
                </c:pt>
                <c:pt idx="214">
                  <c:v>3.1438116127420597E-2</c:v>
                </c:pt>
                <c:pt idx="215">
                  <c:v>3.0048502558055599E-2</c:v>
                </c:pt>
                <c:pt idx="216">
                  <c:v>2.8844612710434401E-2</c:v>
                </c:pt>
                <c:pt idx="217">
                  <c:v>2.7825973491686199E-2</c:v>
                </c:pt>
                <c:pt idx="218">
                  <c:v>2.68047064367899E-2</c:v>
                </c:pt>
                <c:pt idx="219">
                  <c:v>2.5771404977187301E-2</c:v>
                </c:pt>
                <c:pt idx="220">
                  <c:v>2.4569589423501299E-2</c:v>
                </c:pt>
                <c:pt idx="221">
                  <c:v>2.3381279128568699E-2</c:v>
                </c:pt>
                <c:pt idx="222">
                  <c:v>2.2865154366152399E-2</c:v>
                </c:pt>
                <c:pt idx="223">
                  <c:v>2.2012315045995198E-2</c:v>
                </c:pt>
                <c:pt idx="224">
                  <c:v>2.0813766724144499E-2</c:v>
                </c:pt>
                <c:pt idx="225">
                  <c:v>2.01301621966034E-2</c:v>
                </c:pt>
                <c:pt idx="226">
                  <c:v>1.9453162819328199E-2</c:v>
                </c:pt>
                <c:pt idx="227">
                  <c:v>1.8599663850955E-2</c:v>
                </c:pt>
                <c:pt idx="228">
                  <c:v>1.7741423113156601E-2</c:v>
                </c:pt>
                <c:pt idx="229">
                  <c:v>1.72282589391052E-2</c:v>
                </c:pt>
                <c:pt idx="230">
                  <c:v>1.63762199662606E-2</c:v>
                </c:pt>
                <c:pt idx="231">
                  <c:v>1.56958805924424E-2</c:v>
                </c:pt>
                <c:pt idx="232">
                  <c:v>1.53553308150958E-2</c:v>
                </c:pt>
                <c:pt idx="233">
                  <c:v>1.46706824957451E-2</c:v>
                </c:pt>
                <c:pt idx="234">
                  <c:v>1.3988273436496E-2</c:v>
                </c:pt>
                <c:pt idx="235">
                  <c:v>1.34769384475662E-2</c:v>
                </c:pt>
                <c:pt idx="236">
                  <c:v>1.29654383784504E-2</c:v>
                </c:pt>
                <c:pt idx="237">
                  <c:v>1.24525641564777E-2</c:v>
                </c:pt>
                <c:pt idx="238">
                  <c:v>1.1770729528252101E-2</c:v>
                </c:pt>
                <c:pt idx="239">
                  <c:v>1.14300562438567E-2</c:v>
                </c:pt>
                <c:pt idx="240">
                  <c:v>1.12595064432833E-2</c:v>
                </c:pt>
                <c:pt idx="241">
                  <c:v>1.0238451945620499E-2</c:v>
                </c:pt>
                <c:pt idx="242">
                  <c:v>1.0063889132235901E-2</c:v>
                </c:pt>
                <c:pt idx="243">
                  <c:v>1.00641595242863E-2</c:v>
                </c:pt>
                <c:pt idx="244">
                  <c:v>9.2149485112732292E-3</c:v>
                </c:pt>
                <c:pt idx="245">
                  <c:v>9.0389447765715399E-3</c:v>
                </c:pt>
                <c:pt idx="246">
                  <c:v>8.5291860939728393E-3</c:v>
                </c:pt>
                <c:pt idx="247">
                  <c:v>8.1908552383281596E-3</c:v>
                </c:pt>
                <c:pt idx="248">
                  <c:v>8.0195187616919402E-3</c:v>
                </c:pt>
                <c:pt idx="249">
                  <c:v>7.5102956917096298E-3</c:v>
                </c:pt>
                <c:pt idx="250">
                  <c:v>7.50396360802222E-3</c:v>
                </c:pt>
                <c:pt idx="251">
                  <c:v>6.8230907104378296E-3</c:v>
                </c:pt>
                <c:pt idx="252">
                  <c:v>6.8225781026238202E-3</c:v>
                </c:pt>
                <c:pt idx="253">
                  <c:v>6.4861532059978097E-3</c:v>
                </c:pt>
                <c:pt idx="254">
                  <c:v>5.9772681529409897E-3</c:v>
                </c:pt>
                <c:pt idx="255">
                  <c:v>6.1341430720774602E-3</c:v>
                </c:pt>
                <c:pt idx="256">
                  <c:v>5.6335763982886299E-3</c:v>
                </c:pt>
                <c:pt idx="257">
                  <c:v>5.4610579789056597E-3</c:v>
                </c:pt>
                <c:pt idx="258">
                  <c:v>5.1169813284256804E-3</c:v>
                </c:pt>
                <c:pt idx="259">
                  <c:v>5.1165199441984303E-3</c:v>
                </c:pt>
                <c:pt idx="260">
                  <c:v>4.7811149460923897E-3</c:v>
                </c:pt>
                <c:pt idx="261">
                  <c:v>4.6084064011513203E-3</c:v>
                </c:pt>
                <c:pt idx="262">
                  <c:v>4.5994559306810302E-3</c:v>
                </c:pt>
                <c:pt idx="263">
                  <c:v>4.1007647672579297E-3</c:v>
                </c:pt>
                <c:pt idx="264">
                  <c:v>3.9284500812059699E-3</c:v>
                </c:pt>
                <c:pt idx="265">
                  <c:v>3.7560644612002901E-3</c:v>
                </c:pt>
                <c:pt idx="266">
                  <c:v>3.7459837275183199E-3</c:v>
                </c:pt>
                <c:pt idx="267">
                  <c:v>3.5835795001915899E-3</c:v>
                </c:pt>
                <c:pt idx="268">
                  <c:v>3.4211161400347499E-3</c:v>
                </c:pt>
                <c:pt idx="269">
                  <c:v>3.2382600962422301E-3</c:v>
                </c:pt>
                <c:pt idx="270">
                  <c:v>3.0654999461795398E-3</c:v>
                </c:pt>
                <c:pt idx="271">
                  <c:v>2.9034691843320098E-3</c:v>
                </c:pt>
                <c:pt idx="272">
                  <c:v>2.9034271021000902E-3</c:v>
                </c:pt>
                <c:pt idx="273">
                  <c:v>2.5580850609146499E-3</c:v>
                </c:pt>
                <c:pt idx="274">
                  <c:v>2.5580010529880699E-3</c:v>
                </c:pt>
                <c:pt idx="275">
                  <c:v>2.5580174544463101E-3</c:v>
                </c:pt>
                <c:pt idx="276">
                  <c:v>2.2236899169552201E-3</c:v>
                </c:pt>
                <c:pt idx="277">
                  <c:v>2.0509344425269E-3</c:v>
                </c:pt>
                <c:pt idx="278">
                  <c:v>1.87817879479651E-3</c:v>
                </c:pt>
                <c:pt idx="279">
                  <c:v>2.2122749758797999E-3</c:v>
                </c:pt>
                <c:pt idx="280">
                  <c:v>1.8782049306785E-3</c:v>
                </c:pt>
                <c:pt idx="281">
                  <c:v>1.7052293511083999E-3</c:v>
                </c:pt>
                <c:pt idx="282">
                  <c:v>1.7053328694076201E-3</c:v>
                </c:pt>
                <c:pt idx="283">
                  <c:v>1.54419079953072E-3</c:v>
                </c:pt>
                <c:pt idx="284">
                  <c:v>1.5323828417307299E-3</c:v>
                </c:pt>
                <c:pt idx="285">
                  <c:v>1.1985003671973701E-3</c:v>
                </c:pt>
                <c:pt idx="286">
                  <c:v>1.1864447842977099E-3</c:v>
                </c:pt>
                <c:pt idx="287">
                  <c:v>1.35941579849552E-3</c:v>
                </c:pt>
                <c:pt idx="288">
                  <c:v>1.0376486231874101E-3</c:v>
                </c:pt>
                <c:pt idx="289" formatCode="0.00E+00">
                  <c:v>8.5262347575781297E-4</c:v>
                </c:pt>
                <c:pt idx="290">
                  <c:v>1.1863620042345199E-3</c:v>
                </c:pt>
                <c:pt idx="291">
                  <c:v>1.08112527936917E-3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14-4464-AD3F-30A000D867F9}"/>
            </c:ext>
          </c:extLst>
        </c:ser>
        <c:ser>
          <c:idx val="6"/>
          <c:order val="6"/>
          <c:tx>
            <c:strRef>
              <c:f>不同刚度曲率图!$I$11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不同刚度曲率图!$B$12:$B$303</c:f>
              <c:numCache>
                <c:formatCode>General</c:formatCode>
                <c:ptCount val="292"/>
                <c:pt idx="0">
                  <c:v>0</c:v>
                </c:pt>
                <c:pt idx="1">
                  <c:v>0.5</c:v>
                </c:pt>
                <c:pt idx="2">
                  <c:v>1.05</c:v>
                </c:pt>
                <c:pt idx="3">
                  <c:v>1.1499999999999999</c:v>
                </c:pt>
                <c:pt idx="4">
                  <c:v>1.25</c:v>
                </c:pt>
                <c:pt idx="5">
                  <c:v>1.35</c:v>
                </c:pt>
                <c:pt idx="6">
                  <c:v>1.45</c:v>
                </c:pt>
                <c:pt idx="7">
                  <c:v>1.55</c:v>
                </c:pt>
                <c:pt idx="8">
                  <c:v>1.65</c:v>
                </c:pt>
                <c:pt idx="9">
                  <c:v>1.75</c:v>
                </c:pt>
                <c:pt idx="10">
                  <c:v>1.85</c:v>
                </c:pt>
                <c:pt idx="11">
                  <c:v>1.95</c:v>
                </c:pt>
                <c:pt idx="12">
                  <c:v>2.0499999999999998</c:v>
                </c:pt>
                <c:pt idx="13">
                  <c:v>2.15</c:v>
                </c:pt>
                <c:pt idx="14">
                  <c:v>2.25</c:v>
                </c:pt>
                <c:pt idx="15">
                  <c:v>2.35</c:v>
                </c:pt>
                <c:pt idx="16">
                  <c:v>2.4500000000000002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2.75</c:v>
                </c:pt>
                <c:pt idx="20">
                  <c:v>2.85</c:v>
                </c:pt>
                <c:pt idx="21">
                  <c:v>2.95</c:v>
                </c:pt>
                <c:pt idx="22">
                  <c:v>3.05</c:v>
                </c:pt>
                <c:pt idx="23">
                  <c:v>3.15</c:v>
                </c:pt>
                <c:pt idx="24">
                  <c:v>3.25</c:v>
                </c:pt>
                <c:pt idx="25">
                  <c:v>3.35</c:v>
                </c:pt>
                <c:pt idx="26">
                  <c:v>3.45</c:v>
                </c:pt>
                <c:pt idx="27">
                  <c:v>3.55</c:v>
                </c:pt>
                <c:pt idx="28">
                  <c:v>3.65</c:v>
                </c:pt>
                <c:pt idx="29">
                  <c:v>3.75</c:v>
                </c:pt>
                <c:pt idx="30">
                  <c:v>3.85</c:v>
                </c:pt>
                <c:pt idx="31">
                  <c:v>3.95</c:v>
                </c:pt>
                <c:pt idx="32">
                  <c:v>4.05</c:v>
                </c:pt>
                <c:pt idx="33">
                  <c:v>4.1500000000000004</c:v>
                </c:pt>
                <c:pt idx="34">
                  <c:v>4.25</c:v>
                </c:pt>
                <c:pt idx="35">
                  <c:v>4.3499999999999996</c:v>
                </c:pt>
                <c:pt idx="36">
                  <c:v>4.45</c:v>
                </c:pt>
                <c:pt idx="37">
                  <c:v>4.55</c:v>
                </c:pt>
                <c:pt idx="38">
                  <c:v>4.6500000000000004</c:v>
                </c:pt>
                <c:pt idx="39">
                  <c:v>4.75</c:v>
                </c:pt>
                <c:pt idx="40">
                  <c:v>4.8499999999999996</c:v>
                </c:pt>
                <c:pt idx="41">
                  <c:v>4.9499999999999904</c:v>
                </c:pt>
                <c:pt idx="42">
                  <c:v>5.0499999999999901</c:v>
                </c:pt>
                <c:pt idx="43">
                  <c:v>5.1499999999999897</c:v>
                </c:pt>
                <c:pt idx="44">
                  <c:v>5.2499999999999902</c:v>
                </c:pt>
                <c:pt idx="45">
                  <c:v>5.3499999999999899</c:v>
                </c:pt>
                <c:pt idx="46">
                  <c:v>5.4499999999999904</c:v>
                </c:pt>
                <c:pt idx="47">
                  <c:v>5.5499999999999901</c:v>
                </c:pt>
                <c:pt idx="48">
                  <c:v>5.6499999999999897</c:v>
                </c:pt>
                <c:pt idx="49">
                  <c:v>5.7499999999999902</c:v>
                </c:pt>
                <c:pt idx="50">
                  <c:v>5.8499999999999899</c:v>
                </c:pt>
                <c:pt idx="51">
                  <c:v>5.9499999999999904</c:v>
                </c:pt>
                <c:pt idx="52">
                  <c:v>6.0499999999999901</c:v>
                </c:pt>
                <c:pt idx="53">
                  <c:v>6.1499999999999897</c:v>
                </c:pt>
                <c:pt idx="54">
                  <c:v>6.2499999999999902</c:v>
                </c:pt>
                <c:pt idx="55">
                  <c:v>6.3499999999999899</c:v>
                </c:pt>
                <c:pt idx="56">
                  <c:v>6.4499999999999904</c:v>
                </c:pt>
                <c:pt idx="57">
                  <c:v>6.5499999999999901</c:v>
                </c:pt>
                <c:pt idx="58">
                  <c:v>6.6499999999999897</c:v>
                </c:pt>
                <c:pt idx="59">
                  <c:v>6.7499999999999902</c:v>
                </c:pt>
                <c:pt idx="60">
                  <c:v>6.8499999999999899</c:v>
                </c:pt>
                <c:pt idx="61">
                  <c:v>6.9499999999999904</c:v>
                </c:pt>
                <c:pt idx="62">
                  <c:v>7.0499999999999901</c:v>
                </c:pt>
                <c:pt idx="63">
                  <c:v>7.1499999999999897</c:v>
                </c:pt>
                <c:pt idx="64">
                  <c:v>7.2499999999999902</c:v>
                </c:pt>
                <c:pt idx="65">
                  <c:v>7.3499999999999899</c:v>
                </c:pt>
                <c:pt idx="66">
                  <c:v>7.4499999999999904</c:v>
                </c:pt>
                <c:pt idx="67">
                  <c:v>7.5499999999999901</c:v>
                </c:pt>
                <c:pt idx="68">
                  <c:v>7.6499999999999897</c:v>
                </c:pt>
                <c:pt idx="69">
                  <c:v>7.7499999999999796</c:v>
                </c:pt>
                <c:pt idx="70">
                  <c:v>7.8499999999999801</c:v>
                </c:pt>
                <c:pt idx="71">
                  <c:v>7.9499999999999797</c:v>
                </c:pt>
                <c:pt idx="72">
                  <c:v>8.0499999999999794</c:v>
                </c:pt>
                <c:pt idx="73">
                  <c:v>8.1499999999999808</c:v>
                </c:pt>
                <c:pt idx="74">
                  <c:v>8.2499999999999893</c:v>
                </c:pt>
                <c:pt idx="75">
                  <c:v>8.3499999999999801</c:v>
                </c:pt>
                <c:pt idx="76">
                  <c:v>8.4499999999999797</c:v>
                </c:pt>
                <c:pt idx="77">
                  <c:v>8.5499999999999794</c:v>
                </c:pt>
                <c:pt idx="78">
                  <c:v>8.6499999999999808</c:v>
                </c:pt>
                <c:pt idx="79">
                  <c:v>8.7499999999999805</c:v>
                </c:pt>
                <c:pt idx="80">
                  <c:v>8.8499999999999801</c:v>
                </c:pt>
                <c:pt idx="81">
                  <c:v>8.9499999999999797</c:v>
                </c:pt>
                <c:pt idx="82">
                  <c:v>9.0499999999999794</c:v>
                </c:pt>
                <c:pt idx="83">
                  <c:v>9.1499999999999808</c:v>
                </c:pt>
                <c:pt idx="84">
                  <c:v>9.2499999999999805</c:v>
                </c:pt>
                <c:pt idx="85">
                  <c:v>9.3499999999999801</c:v>
                </c:pt>
                <c:pt idx="86">
                  <c:v>9.4499999999999797</c:v>
                </c:pt>
                <c:pt idx="87">
                  <c:v>9.5499999999999794</c:v>
                </c:pt>
                <c:pt idx="88">
                  <c:v>9.6499999999999808</c:v>
                </c:pt>
                <c:pt idx="89">
                  <c:v>9.7499999999999805</c:v>
                </c:pt>
                <c:pt idx="90">
                  <c:v>9.8499999999999801</c:v>
                </c:pt>
                <c:pt idx="91">
                  <c:v>9.9499999999999797</c:v>
                </c:pt>
                <c:pt idx="92">
                  <c:v>10.049999999999899</c:v>
                </c:pt>
                <c:pt idx="93">
                  <c:v>10.149999999999901</c:v>
                </c:pt>
                <c:pt idx="94">
                  <c:v>10.249999999999901</c:v>
                </c:pt>
                <c:pt idx="95">
                  <c:v>10.3499999999999</c:v>
                </c:pt>
                <c:pt idx="96">
                  <c:v>10.4499999999999</c:v>
                </c:pt>
                <c:pt idx="97">
                  <c:v>10.549999999999899</c:v>
                </c:pt>
                <c:pt idx="98">
                  <c:v>10.649999999999901</c:v>
                </c:pt>
                <c:pt idx="99">
                  <c:v>10.749999999999901</c:v>
                </c:pt>
                <c:pt idx="100">
                  <c:v>10.8499999999999</c:v>
                </c:pt>
                <c:pt idx="101">
                  <c:v>10.9499999999999</c:v>
                </c:pt>
                <c:pt idx="102">
                  <c:v>11.049999999999899</c:v>
                </c:pt>
                <c:pt idx="103">
                  <c:v>11.149999999999901</c:v>
                </c:pt>
                <c:pt idx="104">
                  <c:v>11.249999999999901</c:v>
                </c:pt>
                <c:pt idx="105">
                  <c:v>11.3499999999999</c:v>
                </c:pt>
                <c:pt idx="106">
                  <c:v>11.4499999999999</c:v>
                </c:pt>
                <c:pt idx="107">
                  <c:v>11.549999999999899</c:v>
                </c:pt>
                <c:pt idx="108">
                  <c:v>11.649999999999901</c:v>
                </c:pt>
                <c:pt idx="109">
                  <c:v>11.749999999999901</c:v>
                </c:pt>
                <c:pt idx="110">
                  <c:v>11.8499999999999</c:v>
                </c:pt>
                <c:pt idx="111">
                  <c:v>11.9499999999999</c:v>
                </c:pt>
                <c:pt idx="112">
                  <c:v>12.049999999999899</c:v>
                </c:pt>
                <c:pt idx="113">
                  <c:v>12.149999999999901</c:v>
                </c:pt>
                <c:pt idx="114">
                  <c:v>12.249999999999901</c:v>
                </c:pt>
                <c:pt idx="115">
                  <c:v>12.3499999999999</c:v>
                </c:pt>
                <c:pt idx="116">
                  <c:v>12.4499999999999</c:v>
                </c:pt>
                <c:pt idx="117">
                  <c:v>12.549999999999899</c:v>
                </c:pt>
                <c:pt idx="118">
                  <c:v>12.649999999999901</c:v>
                </c:pt>
                <c:pt idx="119">
                  <c:v>12.749999999999901</c:v>
                </c:pt>
                <c:pt idx="120">
                  <c:v>12.8499999999999</c:v>
                </c:pt>
                <c:pt idx="121">
                  <c:v>12.9499999999999</c:v>
                </c:pt>
                <c:pt idx="122">
                  <c:v>13.049999999999899</c:v>
                </c:pt>
                <c:pt idx="123">
                  <c:v>13.149999999999901</c:v>
                </c:pt>
                <c:pt idx="124">
                  <c:v>13.249999999999901</c:v>
                </c:pt>
                <c:pt idx="125">
                  <c:v>13.3499999999999</c:v>
                </c:pt>
                <c:pt idx="126">
                  <c:v>13.4499999999999</c:v>
                </c:pt>
                <c:pt idx="127">
                  <c:v>13.549999999999899</c:v>
                </c:pt>
                <c:pt idx="128">
                  <c:v>13.649999999999901</c:v>
                </c:pt>
                <c:pt idx="129">
                  <c:v>13.749999999999901</c:v>
                </c:pt>
                <c:pt idx="130">
                  <c:v>13.8499999999999</c:v>
                </c:pt>
                <c:pt idx="131">
                  <c:v>13.9499999999999</c:v>
                </c:pt>
                <c:pt idx="132">
                  <c:v>14.049999999999899</c:v>
                </c:pt>
                <c:pt idx="133">
                  <c:v>14.149999999999901</c:v>
                </c:pt>
                <c:pt idx="134">
                  <c:v>14.249999999999901</c:v>
                </c:pt>
                <c:pt idx="135">
                  <c:v>14.3499999999999</c:v>
                </c:pt>
                <c:pt idx="136">
                  <c:v>14.4499999999999</c:v>
                </c:pt>
                <c:pt idx="137">
                  <c:v>14.549999999999899</c:v>
                </c:pt>
                <c:pt idx="138">
                  <c:v>14.649999999999901</c:v>
                </c:pt>
                <c:pt idx="139">
                  <c:v>14.749999999999901</c:v>
                </c:pt>
                <c:pt idx="140">
                  <c:v>14.8499999999999</c:v>
                </c:pt>
                <c:pt idx="141">
                  <c:v>14.9499999999999</c:v>
                </c:pt>
                <c:pt idx="142">
                  <c:v>15.049999999999899</c:v>
                </c:pt>
                <c:pt idx="143">
                  <c:v>15.149999999999901</c:v>
                </c:pt>
                <c:pt idx="144">
                  <c:v>15.249999999999901</c:v>
                </c:pt>
                <c:pt idx="145">
                  <c:v>15.3499999999999</c:v>
                </c:pt>
                <c:pt idx="146">
                  <c:v>15.4499999999999</c:v>
                </c:pt>
                <c:pt idx="147">
                  <c:v>15.549999999999899</c:v>
                </c:pt>
                <c:pt idx="148">
                  <c:v>15.649999999999901</c:v>
                </c:pt>
                <c:pt idx="149">
                  <c:v>15.749999999999901</c:v>
                </c:pt>
                <c:pt idx="150">
                  <c:v>15.8499999999999</c:v>
                </c:pt>
                <c:pt idx="151">
                  <c:v>15.9499999999999</c:v>
                </c:pt>
                <c:pt idx="152">
                  <c:v>16.049999999999901</c:v>
                </c:pt>
                <c:pt idx="153">
                  <c:v>16.149999999999899</c:v>
                </c:pt>
                <c:pt idx="154">
                  <c:v>16.249999999999901</c:v>
                </c:pt>
                <c:pt idx="155">
                  <c:v>16.349999999999898</c:v>
                </c:pt>
                <c:pt idx="156">
                  <c:v>16.4499999999999</c:v>
                </c:pt>
                <c:pt idx="157">
                  <c:v>16.549999999999901</c:v>
                </c:pt>
                <c:pt idx="158">
                  <c:v>16.649999999999899</c:v>
                </c:pt>
                <c:pt idx="159">
                  <c:v>16.749999999999901</c:v>
                </c:pt>
                <c:pt idx="160">
                  <c:v>16.849999999999898</c:v>
                </c:pt>
                <c:pt idx="161">
                  <c:v>16.9499999999999</c:v>
                </c:pt>
                <c:pt idx="162">
                  <c:v>17.049999999999901</c:v>
                </c:pt>
                <c:pt idx="163">
                  <c:v>17.149999999999899</c:v>
                </c:pt>
                <c:pt idx="164">
                  <c:v>17.249999999999901</c:v>
                </c:pt>
                <c:pt idx="165">
                  <c:v>17.349999999999898</c:v>
                </c:pt>
                <c:pt idx="166">
                  <c:v>17.4499999999999</c:v>
                </c:pt>
                <c:pt idx="167">
                  <c:v>17.549999999999901</c:v>
                </c:pt>
                <c:pt idx="168">
                  <c:v>17.649999999999899</c:v>
                </c:pt>
                <c:pt idx="169">
                  <c:v>17.749999999999901</c:v>
                </c:pt>
                <c:pt idx="170">
                  <c:v>17.849999999999898</c:v>
                </c:pt>
                <c:pt idx="171">
                  <c:v>17.9499999999999</c:v>
                </c:pt>
                <c:pt idx="172">
                  <c:v>18.049999999999901</c:v>
                </c:pt>
                <c:pt idx="173">
                  <c:v>18.149999999999899</c:v>
                </c:pt>
                <c:pt idx="174">
                  <c:v>18.249999999999901</c:v>
                </c:pt>
                <c:pt idx="175">
                  <c:v>18.349999999999898</c:v>
                </c:pt>
                <c:pt idx="176">
                  <c:v>18.4499999999999</c:v>
                </c:pt>
                <c:pt idx="177">
                  <c:v>18.549999999999901</c:v>
                </c:pt>
                <c:pt idx="178">
                  <c:v>18.649999999999999</c:v>
                </c:pt>
                <c:pt idx="179">
                  <c:v>18.75</c:v>
                </c:pt>
                <c:pt idx="180">
                  <c:v>18.850000000000001</c:v>
                </c:pt>
                <c:pt idx="181">
                  <c:v>18.95</c:v>
                </c:pt>
                <c:pt idx="182">
                  <c:v>19.05</c:v>
                </c:pt>
                <c:pt idx="183">
                  <c:v>19.149999999999999</c:v>
                </c:pt>
                <c:pt idx="184">
                  <c:v>19.25</c:v>
                </c:pt>
                <c:pt idx="185">
                  <c:v>19.350000000000001</c:v>
                </c:pt>
                <c:pt idx="186">
                  <c:v>19.45</c:v>
                </c:pt>
                <c:pt idx="187">
                  <c:v>19.55</c:v>
                </c:pt>
                <c:pt idx="188">
                  <c:v>19.649999999999999</c:v>
                </c:pt>
                <c:pt idx="189">
                  <c:v>19.75</c:v>
                </c:pt>
                <c:pt idx="190">
                  <c:v>19.850000000000001</c:v>
                </c:pt>
                <c:pt idx="191">
                  <c:v>19.95</c:v>
                </c:pt>
                <c:pt idx="192">
                  <c:v>20.05</c:v>
                </c:pt>
                <c:pt idx="193">
                  <c:v>20.149999999999999</c:v>
                </c:pt>
                <c:pt idx="194">
                  <c:v>20.25</c:v>
                </c:pt>
                <c:pt idx="195">
                  <c:v>20.350000000000001</c:v>
                </c:pt>
                <c:pt idx="196">
                  <c:v>20.45</c:v>
                </c:pt>
                <c:pt idx="197">
                  <c:v>20.55</c:v>
                </c:pt>
                <c:pt idx="198">
                  <c:v>20.65</c:v>
                </c:pt>
                <c:pt idx="199">
                  <c:v>20.75</c:v>
                </c:pt>
                <c:pt idx="200">
                  <c:v>20.85</c:v>
                </c:pt>
                <c:pt idx="201">
                  <c:v>20.95</c:v>
                </c:pt>
                <c:pt idx="202">
                  <c:v>21.05</c:v>
                </c:pt>
                <c:pt idx="203">
                  <c:v>21.15</c:v>
                </c:pt>
                <c:pt idx="204">
                  <c:v>21.25</c:v>
                </c:pt>
                <c:pt idx="205">
                  <c:v>21.35</c:v>
                </c:pt>
                <c:pt idx="206">
                  <c:v>21.45</c:v>
                </c:pt>
                <c:pt idx="207">
                  <c:v>21.55</c:v>
                </c:pt>
                <c:pt idx="208">
                  <c:v>21.65</c:v>
                </c:pt>
                <c:pt idx="209">
                  <c:v>21.75</c:v>
                </c:pt>
                <c:pt idx="210">
                  <c:v>21.85</c:v>
                </c:pt>
                <c:pt idx="211">
                  <c:v>21.95</c:v>
                </c:pt>
                <c:pt idx="212">
                  <c:v>22.05</c:v>
                </c:pt>
                <c:pt idx="213">
                  <c:v>22.15</c:v>
                </c:pt>
                <c:pt idx="214">
                  <c:v>22.25</c:v>
                </c:pt>
                <c:pt idx="215">
                  <c:v>22.35</c:v>
                </c:pt>
                <c:pt idx="216">
                  <c:v>22.45</c:v>
                </c:pt>
                <c:pt idx="217">
                  <c:v>22.55</c:v>
                </c:pt>
                <c:pt idx="218">
                  <c:v>22.65</c:v>
                </c:pt>
                <c:pt idx="219">
                  <c:v>22.75</c:v>
                </c:pt>
                <c:pt idx="220">
                  <c:v>22.85</c:v>
                </c:pt>
                <c:pt idx="221">
                  <c:v>22.95</c:v>
                </c:pt>
                <c:pt idx="222">
                  <c:v>23.05</c:v>
                </c:pt>
                <c:pt idx="223">
                  <c:v>23.15</c:v>
                </c:pt>
                <c:pt idx="224">
                  <c:v>23.25</c:v>
                </c:pt>
                <c:pt idx="225">
                  <c:v>23.35</c:v>
                </c:pt>
                <c:pt idx="226">
                  <c:v>23.45</c:v>
                </c:pt>
                <c:pt idx="227">
                  <c:v>23.55</c:v>
                </c:pt>
                <c:pt idx="228">
                  <c:v>23.65</c:v>
                </c:pt>
                <c:pt idx="229">
                  <c:v>23.75</c:v>
                </c:pt>
                <c:pt idx="230">
                  <c:v>23.85</c:v>
                </c:pt>
                <c:pt idx="231">
                  <c:v>23.95</c:v>
                </c:pt>
                <c:pt idx="232">
                  <c:v>24.05</c:v>
                </c:pt>
                <c:pt idx="233">
                  <c:v>24.15</c:v>
                </c:pt>
                <c:pt idx="234">
                  <c:v>24.25</c:v>
                </c:pt>
                <c:pt idx="235">
                  <c:v>24.35</c:v>
                </c:pt>
                <c:pt idx="236">
                  <c:v>24.45</c:v>
                </c:pt>
                <c:pt idx="237">
                  <c:v>24.55</c:v>
                </c:pt>
                <c:pt idx="238">
                  <c:v>24.65</c:v>
                </c:pt>
                <c:pt idx="239">
                  <c:v>24.75</c:v>
                </c:pt>
                <c:pt idx="240">
                  <c:v>24.85</c:v>
                </c:pt>
                <c:pt idx="241">
                  <c:v>24.95</c:v>
                </c:pt>
                <c:pt idx="242">
                  <c:v>25.05</c:v>
                </c:pt>
                <c:pt idx="243">
                  <c:v>25.15</c:v>
                </c:pt>
                <c:pt idx="244">
                  <c:v>25.25</c:v>
                </c:pt>
                <c:pt idx="245">
                  <c:v>25.35</c:v>
                </c:pt>
                <c:pt idx="246">
                  <c:v>25.45</c:v>
                </c:pt>
                <c:pt idx="247">
                  <c:v>25.55</c:v>
                </c:pt>
                <c:pt idx="248">
                  <c:v>25.65</c:v>
                </c:pt>
                <c:pt idx="249">
                  <c:v>25.750000000000099</c:v>
                </c:pt>
                <c:pt idx="250">
                  <c:v>25.850000000000101</c:v>
                </c:pt>
                <c:pt idx="251">
                  <c:v>25.950000000000099</c:v>
                </c:pt>
                <c:pt idx="252">
                  <c:v>26.0500000000001</c:v>
                </c:pt>
                <c:pt idx="253">
                  <c:v>26.150000000000102</c:v>
                </c:pt>
                <c:pt idx="254">
                  <c:v>26.250000000000099</c:v>
                </c:pt>
                <c:pt idx="255">
                  <c:v>26.350000000000101</c:v>
                </c:pt>
                <c:pt idx="256">
                  <c:v>26.450000000000099</c:v>
                </c:pt>
                <c:pt idx="257">
                  <c:v>26.5500000000001</c:v>
                </c:pt>
                <c:pt idx="258">
                  <c:v>26.650000000000102</c:v>
                </c:pt>
                <c:pt idx="259">
                  <c:v>26.750000000000099</c:v>
                </c:pt>
                <c:pt idx="260">
                  <c:v>26.850000000000101</c:v>
                </c:pt>
                <c:pt idx="261">
                  <c:v>26.950000000000099</c:v>
                </c:pt>
                <c:pt idx="262">
                  <c:v>27.0500000000001</c:v>
                </c:pt>
                <c:pt idx="263">
                  <c:v>27.150000000000102</c:v>
                </c:pt>
                <c:pt idx="264">
                  <c:v>27.250000000000099</c:v>
                </c:pt>
                <c:pt idx="265">
                  <c:v>27.350000000000101</c:v>
                </c:pt>
                <c:pt idx="266">
                  <c:v>27.450000000000099</c:v>
                </c:pt>
                <c:pt idx="267">
                  <c:v>27.5500000000001</c:v>
                </c:pt>
                <c:pt idx="268">
                  <c:v>27.650000000000102</c:v>
                </c:pt>
                <c:pt idx="269">
                  <c:v>27.750000000000099</c:v>
                </c:pt>
                <c:pt idx="270">
                  <c:v>27.850000000000101</c:v>
                </c:pt>
                <c:pt idx="271">
                  <c:v>27.950000000000099</c:v>
                </c:pt>
                <c:pt idx="272">
                  <c:v>28.0500000000001</c:v>
                </c:pt>
                <c:pt idx="273">
                  <c:v>28.150000000000102</c:v>
                </c:pt>
                <c:pt idx="274">
                  <c:v>28.250000000000099</c:v>
                </c:pt>
                <c:pt idx="275">
                  <c:v>28.350000000000101</c:v>
                </c:pt>
                <c:pt idx="276">
                  <c:v>28.450000000000099</c:v>
                </c:pt>
                <c:pt idx="277">
                  <c:v>28.5500000000001</c:v>
                </c:pt>
                <c:pt idx="278">
                  <c:v>28.650000000000102</c:v>
                </c:pt>
                <c:pt idx="279">
                  <c:v>28.750000000000099</c:v>
                </c:pt>
                <c:pt idx="280">
                  <c:v>28.850000000000101</c:v>
                </c:pt>
                <c:pt idx="281">
                  <c:v>28.950000000000099</c:v>
                </c:pt>
                <c:pt idx="282">
                  <c:v>29.0500000000001</c:v>
                </c:pt>
                <c:pt idx="283">
                  <c:v>29.150000000000102</c:v>
                </c:pt>
                <c:pt idx="284">
                  <c:v>29.250000000000099</c:v>
                </c:pt>
                <c:pt idx="285">
                  <c:v>29.350000000000101</c:v>
                </c:pt>
                <c:pt idx="286">
                  <c:v>29.450000000000099</c:v>
                </c:pt>
                <c:pt idx="287">
                  <c:v>29.5500000000001</c:v>
                </c:pt>
                <c:pt idx="288">
                  <c:v>29.650000000000102</c:v>
                </c:pt>
                <c:pt idx="289">
                  <c:v>29.750000000000099</c:v>
                </c:pt>
                <c:pt idx="290">
                  <c:v>29.850000000000101</c:v>
                </c:pt>
                <c:pt idx="291">
                  <c:v>29.950000000000099</c:v>
                </c:pt>
              </c:numCache>
            </c:numRef>
          </c:xVal>
          <c:yVal>
            <c:numRef>
              <c:f>不同刚度曲率图!$I$12:$I$303</c:f>
              <c:numCache>
                <c:formatCode>General</c:formatCode>
                <c:ptCount val="292"/>
                <c:pt idx="0">
                  <c:v>0</c:v>
                </c:pt>
                <c:pt idx="1">
                  <c:v>1.42164282216913E-2</c:v>
                </c:pt>
                <c:pt idx="2">
                  <c:v>2.6549162955012098E-2</c:v>
                </c:pt>
                <c:pt idx="3">
                  <c:v>2.3267037420708798E-2</c:v>
                </c:pt>
                <c:pt idx="4">
                  <c:v>2.0522901709326101E-2</c:v>
                </c:pt>
                <c:pt idx="5">
                  <c:v>1.7748787971598401E-2</c:v>
                </c:pt>
                <c:pt idx="6">
                  <c:v>1.54570388526725E-2</c:v>
                </c:pt>
                <c:pt idx="7">
                  <c:v>1.3795185706455401E-2</c:v>
                </c:pt>
                <c:pt idx="8">
                  <c:v>1.2332137245557699E-2</c:v>
                </c:pt>
                <c:pt idx="9">
                  <c:v>1.15253891617509E-2</c:v>
                </c:pt>
                <c:pt idx="10">
                  <c:v>1.08730822619442E-2</c:v>
                </c:pt>
                <c:pt idx="11">
                  <c:v>1.09178790080469E-2</c:v>
                </c:pt>
                <c:pt idx="12">
                  <c:v>1.16111118306086E-2</c:v>
                </c:pt>
                <c:pt idx="13">
                  <c:v>1.1450504705809101E-2</c:v>
                </c:pt>
                <c:pt idx="14">
                  <c:v>1.24930291492499E-2</c:v>
                </c:pt>
                <c:pt idx="15">
                  <c:v>1.32342818813784E-2</c:v>
                </c:pt>
                <c:pt idx="16">
                  <c:v>1.3666034011794099E-2</c:v>
                </c:pt>
                <c:pt idx="17">
                  <c:v>1.44859887021586E-2</c:v>
                </c:pt>
                <c:pt idx="18">
                  <c:v>1.53040344255033E-2</c:v>
                </c:pt>
                <c:pt idx="19">
                  <c:v>1.6455462749244198E-2</c:v>
                </c:pt>
                <c:pt idx="20">
                  <c:v>1.7224162797710801E-2</c:v>
                </c:pt>
                <c:pt idx="21">
                  <c:v>1.8003990045059599E-2</c:v>
                </c:pt>
                <c:pt idx="22">
                  <c:v>1.8794614157862301E-2</c:v>
                </c:pt>
                <c:pt idx="23">
                  <c:v>1.9500817344173499E-2</c:v>
                </c:pt>
                <c:pt idx="24">
                  <c:v>2.0614690568406101E-2</c:v>
                </c:pt>
                <c:pt idx="25">
                  <c:v>2.17245809032654E-2</c:v>
                </c:pt>
                <c:pt idx="26">
                  <c:v>2.2389414828770399E-2</c:v>
                </c:pt>
                <c:pt idx="27">
                  <c:v>2.31664863289892E-2</c:v>
                </c:pt>
                <c:pt idx="28">
                  <c:v>2.3875171571378799E-2</c:v>
                </c:pt>
                <c:pt idx="29">
                  <c:v>2.5309041779896499E-2</c:v>
                </c:pt>
                <c:pt idx="30">
                  <c:v>2.6814742001472599E-2</c:v>
                </c:pt>
                <c:pt idx="31">
                  <c:v>2.7133690318165898E-2</c:v>
                </c:pt>
                <c:pt idx="32">
                  <c:v>2.8248319025588199E-2</c:v>
                </c:pt>
                <c:pt idx="33">
                  <c:v>2.9725445560777799E-2</c:v>
                </c:pt>
                <c:pt idx="34">
                  <c:v>3.12066794411462E-2</c:v>
                </c:pt>
                <c:pt idx="35">
                  <c:v>3.1957362318873098E-2</c:v>
                </c:pt>
                <c:pt idx="36">
                  <c:v>3.3069434972927199E-2</c:v>
                </c:pt>
                <c:pt idx="37">
                  <c:v>3.5323329605298701E-2</c:v>
                </c:pt>
                <c:pt idx="38">
                  <c:v>3.6048558430533999E-2</c:v>
                </c:pt>
                <c:pt idx="39">
                  <c:v>3.7174287220080003E-2</c:v>
                </c:pt>
                <c:pt idx="40">
                  <c:v>3.9456782214862401E-2</c:v>
                </c:pt>
                <c:pt idx="41">
                  <c:v>4.0587554958586701E-2</c:v>
                </c:pt>
                <c:pt idx="42">
                  <c:v>4.2086124986077299E-2</c:v>
                </c:pt>
                <c:pt idx="43">
                  <c:v>4.4350244289489998E-2</c:v>
                </c:pt>
                <c:pt idx="44">
                  <c:v>4.5879683174951197E-2</c:v>
                </c:pt>
                <c:pt idx="45">
                  <c:v>4.73890550938652E-2</c:v>
                </c:pt>
                <c:pt idx="46">
                  <c:v>4.9268327418782197E-2</c:v>
                </c:pt>
                <c:pt idx="47">
                  <c:v>5.1563261813133199E-2</c:v>
                </c:pt>
                <c:pt idx="48">
                  <c:v>5.3839214791336798E-2</c:v>
                </c:pt>
                <c:pt idx="49">
                  <c:v>5.5347474904804198E-2</c:v>
                </c:pt>
                <c:pt idx="50">
                  <c:v>5.7241513282946702E-2</c:v>
                </c:pt>
                <c:pt idx="51">
                  <c:v>6.0287696873777198E-2</c:v>
                </c:pt>
                <c:pt idx="52">
                  <c:v>6.2575796071501294E-2</c:v>
                </c:pt>
                <c:pt idx="53">
                  <c:v>6.4855388232303898E-2</c:v>
                </c:pt>
                <c:pt idx="54">
                  <c:v>6.7137541077920193E-2</c:v>
                </c:pt>
                <c:pt idx="55">
                  <c:v>6.9808665088753399E-2</c:v>
                </c:pt>
                <c:pt idx="56">
                  <c:v>7.2862071494067898E-2</c:v>
                </c:pt>
                <c:pt idx="57">
                  <c:v>7.5159536124395895E-2</c:v>
                </c:pt>
                <c:pt idx="58">
                  <c:v>7.8603357021697906E-2</c:v>
                </c:pt>
                <c:pt idx="59">
                  <c:v>8.1669628621333007E-2</c:v>
                </c:pt>
                <c:pt idx="60">
                  <c:v>8.3990106844279294E-2</c:v>
                </c:pt>
                <c:pt idx="61">
                  <c:v>8.7842712938908302E-2</c:v>
                </c:pt>
                <c:pt idx="62">
                  <c:v>9.1691923071289094E-2</c:v>
                </c:pt>
                <c:pt idx="63">
                  <c:v>9.4793504443226401E-2</c:v>
                </c:pt>
                <c:pt idx="64">
                  <c:v>9.8325448542248395E-2</c:v>
                </c:pt>
                <c:pt idx="65">
                  <c:v>0.10221612782325901</c:v>
                </c:pt>
                <c:pt idx="66">
                  <c:v>0.105758841000341</c:v>
                </c:pt>
                <c:pt idx="67">
                  <c:v>0.110123284076345</c:v>
                </c:pt>
                <c:pt idx="68">
                  <c:v>0.114441675404587</c:v>
                </c:pt>
                <c:pt idx="69">
                  <c:v>0.11883904687442701</c:v>
                </c:pt>
                <c:pt idx="70">
                  <c:v>0.123330608943338</c:v>
                </c:pt>
                <c:pt idx="71">
                  <c:v>0.12775998374879499</c:v>
                </c:pt>
                <c:pt idx="72">
                  <c:v>0.13264561828214799</c:v>
                </c:pt>
                <c:pt idx="73">
                  <c:v>0.1376421091967</c:v>
                </c:pt>
                <c:pt idx="74">
                  <c:v>0.143046543418067</c:v>
                </c:pt>
                <c:pt idx="75">
                  <c:v>0.14855233963675901</c:v>
                </c:pt>
                <c:pt idx="76">
                  <c:v>0.15413161339776399</c:v>
                </c:pt>
                <c:pt idx="77">
                  <c:v>0.15946727305550701</c:v>
                </c:pt>
                <c:pt idx="78">
                  <c:v>0.165576526754944</c:v>
                </c:pt>
                <c:pt idx="79">
                  <c:v>0.17219478451012599</c:v>
                </c:pt>
                <c:pt idx="80">
                  <c:v>0.17838644260479899</c:v>
                </c:pt>
                <c:pt idx="81">
                  <c:v>0.18494796360743301</c:v>
                </c:pt>
                <c:pt idx="82">
                  <c:v>0.19169544856644699</c:v>
                </c:pt>
                <c:pt idx="83">
                  <c:v>0.198748313244245</c:v>
                </c:pt>
                <c:pt idx="84">
                  <c:v>0.198517096568539</c:v>
                </c:pt>
                <c:pt idx="85">
                  <c:v>0.19183690133669501</c:v>
                </c:pt>
                <c:pt idx="86">
                  <c:v>0.18543676475051099</c:v>
                </c:pt>
                <c:pt idx="87">
                  <c:v>0.178177047562979</c:v>
                </c:pt>
                <c:pt idx="88">
                  <c:v>0.172357496573461</c:v>
                </c:pt>
                <c:pt idx="89">
                  <c:v>0.16617212622194999</c:v>
                </c:pt>
                <c:pt idx="90">
                  <c:v>0.160371303683326</c:v>
                </c:pt>
                <c:pt idx="91">
                  <c:v>0.15470097878040301</c:v>
                </c:pt>
                <c:pt idx="92">
                  <c:v>0.14896805334858501</c:v>
                </c:pt>
                <c:pt idx="93">
                  <c:v>0.14403073364573901</c:v>
                </c:pt>
                <c:pt idx="94">
                  <c:v>0.138599287278351</c:v>
                </c:pt>
                <c:pt idx="95">
                  <c:v>0.13395386383889099</c:v>
                </c:pt>
                <c:pt idx="96">
                  <c:v>0.12923253065631099</c:v>
                </c:pt>
                <c:pt idx="97">
                  <c:v>0.124754979090182</c:v>
                </c:pt>
                <c:pt idx="98">
                  <c:v>0.120189320646985</c:v>
                </c:pt>
                <c:pt idx="99">
                  <c:v>0.115749573954308</c:v>
                </c:pt>
                <c:pt idx="100">
                  <c:v>0.111643413849766</c:v>
                </c:pt>
                <c:pt idx="101">
                  <c:v>0.10775855222126</c:v>
                </c:pt>
                <c:pt idx="102">
                  <c:v>0.104496657080623</c:v>
                </c:pt>
                <c:pt idx="103">
                  <c:v>0.10032828381100201</c:v>
                </c:pt>
                <c:pt idx="104">
                  <c:v>9.6472876420354806E-2</c:v>
                </c:pt>
                <c:pt idx="105">
                  <c:v>9.3546753984942999E-2</c:v>
                </c:pt>
                <c:pt idx="106">
                  <c:v>9.0316830543980903E-2</c:v>
                </c:pt>
                <c:pt idx="107">
                  <c:v>8.6978323784695402E-2</c:v>
                </c:pt>
                <c:pt idx="108">
                  <c:v>8.3886973261847603E-2</c:v>
                </c:pt>
                <c:pt idx="109">
                  <c:v>8.0978152563219094E-2</c:v>
                </c:pt>
                <c:pt idx="110">
                  <c:v>7.8243422759707998E-2</c:v>
                </c:pt>
                <c:pt idx="111">
                  <c:v>7.54696725273344E-2</c:v>
                </c:pt>
                <c:pt idx="112">
                  <c:v>7.2702903669892294E-2</c:v>
                </c:pt>
                <c:pt idx="113">
                  <c:v>7.0548844768038493E-2</c:v>
                </c:pt>
                <c:pt idx="114">
                  <c:v>6.7952420759811102E-2</c:v>
                </c:pt>
                <c:pt idx="115">
                  <c:v>6.5482019531822699E-2</c:v>
                </c:pt>
                <c:pt idx="116">
                  <c:v>6.33053213179917E-2</c:v>
                </c:pt>
                <c:pt idx="117">
                  <c:v>6.1127139182108103E-2</c:v>
                </c:pt>
                <c:pt idx="118">
                  <c:v>5.9233490899662102E-2</c:v>
                </c:pt>
                <c:pt idx="119">
                  <c:v>5.7336403885355998E-2</c:v>
                </c:pt>
                <c:pt idx="120">
                  <c:v>5.5169534432885303E-2</c:v>
                </c:pt>
                <c:pt idx="121">
                  <c:v>5.3274784575231202E-2</c:v>
                </c:pt>
                <c:pt idx="122">
                  <c:v>5.1926101654557397E-2</c:v>
                </c:pt>
                <c:pt idx="123">
                  <c:v>4.9764764002131097E-2</c:v>
                </c:pt>
                <c:pt idx="124">
                  <c:v>4.8012214945652901E-2</c:v>
                </c:pt>
                <c:pt idx="125">
                  <c:v>4.6801086163383902E-2</c:v>
                </c:pt>
                <c:pt idx="126">
                  <c:v>4.5317555835158001E-2</c:v>
                </c:pt>
                <c:pt idx="127">
                  <c:v>4.38372978414686E-2</c:v>
                </c:pt>
                <c:pt idx="128">
                  <c:v>4.2492769239089401E-2</c:v>
                </c:pt>
                <c:pt idx="129">
                  <c:v>4.1014002213096701E-2</c:v>
                </c:pt>
                <c:pt idx="130">
                  <c:v>3.9934159587964001E-2</c:v>
                </c:pt>
                <c:pt idx="131">
                  <c:v>3.8456358350427898E-2</c:v>
                </c:pt>
                <c:pt idx="132">
                  <c:v>3.7257346942778297E-2</c:v>
                </c:pt>
                <c:pt idx="133">
                  <c:v>3.6578940580455903E-2</c:v>
                </c:pt>
                <c:pt idx="134">
                  <c:v>3.5359940159623598E-2</c:v>
                </c:pt>
                <c:pt idx="135">
                  <c:v>3.4166431915089703E-2</c:v>
                </c:pt>
                <c:pt idx="136">
                  <c:v>3.3088060972498001E-2</c:v>
                </c:pt>
                <c:pt idx="137">
                  <c:v>3.2408369974945499E-2</c:v>
                </c:pt>
                <c:pt idx="138">
                  <c:v>3.1614894014685598E-2</c:v>
                </c:pt>
                <c:pt idx="139">
                  <c:v>3.06813686641111E-2</c:v>
                </c:pt>
                <c:pt idx="140">
                  <c:v>2.98561733287134E-2</c:v>
                </c:pt>
                <c:pt idx="141">
                  <c:v>2.9174056956822701E-2</c:v>
                </c:pt>
                <c:pt idx="142">
                  <c:v>2.82783512999976E-2</c:v>
                </c:pt>
                <c:pt idx="143">
                  <c:v>2.7596148495486E-2</c:v>
                </c:pt>
                <c:pt idx="144">
                  <c:v>2.7308397839754799E-2</c:v>
                </c:pt>
                <c:pt idx="145">
                  <c:v>2.6376387185285E-2</c:v>
                </c:pt>
                <c:pt idx="146">
                  <c:v>2.58386669604426E-2</c:v>
                </c:pt>
                <c:pt idx="147">
                  <c:v>2.54463157462433E-2</c:v>
                </c:pt>
                <c:pt idx="148">
                  <c:v>2.4908909643742299E-2</c:v>
                </c:pt>
                <c:pt idx="149">
                  <c:v>2.43716466998396E-2</c:v>
                </c:pt>
                <c:pt idx="150">
                  <c:v>2.3834323376569301E-2</c:v>
                </c:pt>
                <c:pt idx="151">
                  <c:v>2.3687146833383702E-2</c:v>
                </c:pt>
                <c:pt idx="152">
                  <c:v>2.32969441117012E-2</c:v>
                </c:pt>
                <c:pt idx="153">
                  <c:v>2.2812817615188101E-2</c:v>
                </c:pt>
                <c:pt idx="154">
                  <c:v>2.2611395883540799E-2</c:v>
                </c:pt>
                <c:pt idx="155">
                  <c:v>2.2224013170219901E-2</c:v>
                </c:pt>
                <c:pt idx="156">
                  <c:v>2.2129801067654001E-2</c:v>
                </c:pt>
                <c:pt idx="157">
                  <c:v>2.2073961327227099E-2</c:v>
                </c:pt>
                <c:pt idx="158">
                  <c:v>2.1446566711292501E-2</c:v>
                </c:pt>
                <c:pt idx="159">
                  <c:v>2.1446279685079301E-2</c:v>
                </c:pt>
                <c:pt idx="160">
                  <c:v>2.16840639901985E-2</c:v>
                </c:pt>
                <c:pt idx="161">
                  <c:v>2.1060316169526E-2</c:v>
                </c:pt>
                <c:pt idx="162">
                  <c:v>2.1209790994021399E-2</c:v>
                </c:pt>
                <c:pt idx="163">
                  <c:v>2.1446490272577199E-2</c:v>
                </c:pt>
                <c:pt idx="164">
                  <c:v>2.10608169159704E-2</c:v>
                </c:pt>
                <c:pt idx="165">
                  <c:v>2.1211227242157901E-2</c:v>
                </c:pt>
                <c:pt idx="166">
                  <c:v>2.1444657836135E-2</c:v>
                </c:pt>
                <c:pt idx="167">
                  <c:v>2.1211569106623401E-2</c:v>
                </c:pt>
                <c:pt idx="168">
                  <c:v>2.1513057159844001E-2</c:v>
                </c:pt>
                <c:pt idx="169">
                  <c:v>2.1514531240978199E-2</c:v>
                </c:pt>
                <c:pt idx="170">
                  <c:v>2.1744760133826601E-2</c:v>
                </c:pt>
                <c:pt idx="171">
                  <c:v>2.2201836812899702E-2</c:v>
                </c:pt>
                <c:pt idx="172">
                  <c:v>2.2199821528497098E-2</c:v>
                </c:pt>
                <c:pt idx="173">
                  <c:v>2.2583395742029701E-2</c:v>
                </c:pt>
                <c:pt idx="174">
                  <c:v>2.2505627502236E-2</c:v>
                </c:pt>
                <c:pt idx="175">
                  <c:v>2.3040800949585102E-2</c:v>
                </c:pt>
                <c:pt idx="176">
                  <c:v>2.35734387088023E-2</c:v>
                </c:pt>
                <c:pt idx="177">
                  <c:v>2.38814041083362E-2</c:v>
                </c:pt>
                <c:pt idx="178">
                  <c:v>2.4188176539385702E-2</c:v>
                </c:pt>
                <c:pt idx="179">
                  <c:v>2.4638459740665801E-2</c:v>
                </c:pt>
                <c:pt idx="180">
                  <c:v>2.52551195463325E-2</c:v>
                </c:pt>
                <c:pt idx="181">
                  <c:v>2.5717798972642598E-2</c:v>
                </c:pt>
                <c:pt idx="182">
                  <c:v>2.62516964145958E-2</c:v>
                </c:pt>
                <c:pt idx="183">
                  <c:v>2.69386661221831E-2</c:v>
                </c:pt>
                <c:pt idx="184">
                  <c:v>2.7470741875285899E-2</c:v>
                </c:pt>
                <c:pt idx="185">
                  <c:v>2.7937806256086498E-2</c:v>
                </c:pt>
                <c:pt idx="186">
                  <c:v>2.8781566199704501E-2</c:v>
                </c:pt>
                <c:pt idx="187">
                  <c:v>2.9687345214695401E-2</c:v>
                </c:pt>
                <c:pt idx="188">
                  <c:v>3.0531043842726702E-2</c:v>
                </c:pt>
                <c:pt idx="189">
                  <c:v>3.1158336210967301E-2</c:v>
                </c:pt>
                <c:pt idx="190">
                  <c:v>3.2004046165883503E-2</c:v>
                </c:pt>
                <c:pt idx="191">
                  <c:v>3.2850561008105801E-2</c:v>
                </c:pt>
                <c:pt idx="192">
                  <c:v>3.39093201305809E-2</c:v>
                </c:pt>
                <c:pt idx="193">
                  <c:v>3.5125475777090201E-2</c:v>
                </c:pt>
                <c:pt idx="194">
                  <c:v>3.5918055106900097E-2</c:v>
                </c:pt>
                <c:pt idx="195">
                  <c:v>3.70833385675206E-2</c:v>
                </c:pt>
                <c:pt idx="196">
                  <c:v>3.8092223601850703E-2</c:v>
                </c:pt>
                <c:pt idx="197">
                  <c:v>3.9147220040183603E-2</c:v>
                </c:pt>
                <c:pt idx="198">
                  <c:v>4.1049253867844998E-2</c:v>
                </c:pt>
                <c:pt idx="199">
                  <c:v>4.2012181487113998E-2</c:v>
                </c:pt>
                <c:pt idx="200">
                  <c:v>4.3021455419477897E-2</c:v>
                </c:pt>
                <c:pt idx="201">
                  <c:v>4.4883056986838102E-2</c:v>
                </c:pt>
                <c:pt idx="202">
                  <c:v>4.4682470652083597E-2</c:v>
                </c:pt>
                <c:pt idx="203">
                  <c:v>4.3344666981575498E-2</c:v>
                </c:pt>
                <c:pt idx="204">
                  <c:v>4.17723467548132E-2</c:v>
                </c:pt>
                <c:pt idx="205">
                  <c:v>4.01993519580107E-2</c:v>
                </c:pt>
                <c:pt idx="206">
                  <c:v>3.88274936130363E-2</c:v>
                </c:pt>
                <c:pt idx="207">
                  <c:v>3.7260120295853898E-2</c:v>
                </c:pt>
                <c:pt idx="208">
                  <c:v>3.6080237003738497E-2</c:v>
                </c:pt>
                <c:pt idx="209">
                  <c:v>3.5063239732725397E-2</c:v>
                </c:pt>
                <c:pt idx="210">
                  <c:v>3.3498455760166301E-2</c:v>
                </c:pt>
                <c:pt idx="211">
                  <c:v>3.2102619489310799E-2</c:v>
                </c:pt>
                <c:pt idx="212">
                  <c:v>3.1251688947875E-2</c:v>
                </c:pt>
                <c:pt idx="213">
                  <c:v>3.04209816207083E-2</c:v>
                </c:pt>
                <c:pt idx="214">
                  <c:v>2.9029703931428098E-2</c:v>
                </c:pt>
                <c:pt idx="215">
                  <c:v>2.7657244165103501E-2</c:v>
                </c:pt>
                <c:pt idx="216">
                  <c:v>2.69740823369971E-2</c:v>
                </c:pt>
                <c:pt idx="217">
                  <c:v>2.6120063481512801E-2</c:v>
                </c:pt>
                <c:pt idx="218">
                  <c:v>2.5101324562441601E-2</c:v>
                </c:pt>
                <c:pt idx="219">
                  <c:v>2.4233080537175801E-2</c:v>
                </c:pt>
                <c:pt idx="220">
                  <c:v>2.32131929919079E-2</c:v>
                </c:pt>
                <c:pt idx="221">
                  <c:v>2.23488761586257E-2</c:v>
                </c:pt>
                <c:pt idx="222">
                  <c:v>2.1843786192188502E-2</c:v>
                </c:pt>
                <c:pt idx="223">
                  <c:v>2.0823403049280501E-2</c:v>
                </c:pt>
                <c:pt idx="224">
                  <c:v>2.0306467029129301E-2</c:v>
                </c:pt>
                <c:pt idx="225">
                  <c:v>1.94539776019052E-2</c:v>
                </c:pt>
                <c:pt idx="226">
                  <c:v>1.8593096462478999E-2</c:v>
                </c:pt>
                <c:pt idx="227">
                  <c:v>1.8255080196387399E-2</c:v>
                </c:pt>
                <c:pt idx="228">
                  <c:v>1.7233229045427401E-2</c:v>
                </c:pt>
                <c:pt idx="229">
                  <c:v>1.6718955841960401E-2</c:v>
                </c:pt>
                <c:pt idx="230">
                  <c:v>1.6205677644131299E-2</c:v>
                </c:pt>
                <c:pt idx="231">
                  <c:v>1.5696190371131399E-2</c:v>
                </c:pt>
                <c:pt idx="232">
                  <c:v>1.5183615204144E-2</c:v>
                </c:pt>
                <c:pt idx="233">
                  <c:v>1.4329843703300199E-2</c:v>
                </c:pt>
                <c:pt idx="234">
                  <c:v>1.39901103229785E-2</c:v>
                </c:pt>
                <c:pt idx="235">
                  <c:v>1.3647216544225E-2</c:v>
                </c:pt>
                <c:pt idx="236">
                  <c:v>1.31360282543344E-2</c:v>
                </c:pt>
                <c:pt idx="237">
                  <c:v>1.24532920777541E-2</c:v>
                </c:pt>
                <c:pt idx="238">
                  <c:v>1.1941067363032701E-2</c:v>
                </c:pt>
                <c:pt idx="239">
                  <c:v>1.1600431319281001E-2</c:v>
                </c:pt>
                <c:pt idx="240">
                  <c:v>1.12589615582873E-2</c:v>
                </c:pt>
                <c:pt idx="241">
                  <c:v>1.09195721930672E-2</c:v>
                </c:pt>
                <c:pt idx="242">
                  <c:v>1.0406226518448299E-2</c:v>
                </c:pt>
                <c:pt idx="243">
                  <c:v>1.0062047160838901E-2</c:v>
                </c:pt>
                <c:pt idx="244">
                  <c:v>9.7246473115117308E-3</c:v>
                </c:pt>
                <c:pt idx="245">
                  <c:v>9.2142246994913902E-3</c:v>
                </c:pt>
                <c:pt idx="246">
                  <c:v>9.0434753049684503E-3</c:v>
                </c:pt>
                <c:pt idx="247">
                  <c:v>8.7007697602557096E-3</c:v>
                </c:pt>
                <c:pt idx="248">
                  <c:v>8.1863732848449795E-3</c:v>
                </c:pt>
                <c:pt idx="249">
                  <c:v>8.3575460351492797E-3</c:v>
                </c:pt>
                <c:pt idx="250">
                  <c:v>7.6813724960274896E-3</c:v>
                </c:pt>
                <c:pt idx="251">
                  <c:v>7.1663879649193404E-3</c:v>
                </c:pt>
                <c:pt idx="252">
                  <c:v>7.3327551277025602E-3</c:v>
                </c:pt>
                <c:pt idx="253">
                  <c:v>6.9947627807132101E-3</c:v>
                </c:pt>
                <c:pt idx="254">
                  <c:v>6.8229048132128003E-3</c:v>
                </c:pt>
                <c:pt idx="255">
                  <c:v>6.4857542794515702E-3</c:v>
                </c:pt>
                <c:pt idx="256">
                  <c:v>5.9698061815757E-3</c:v>
                </c:pt>
                <c:pt idx="257">
                  <c:v>5.9699913805652599E-3</c:v>
                </c:pt>
                <c:pt idx="258">
                  <c:v>5.8051017597028102E-3</c:v>
                </c:pt>
                <c:pt idx="259">
                  <c:v>5.4612003846071502E-3</c:v>
                </c:pt>
                <c:pt idx="260">
                  <c:v>5.2890996881026098E-3</c:v>
                </c:pt>
                <c:pt idx="261">
                  <c:v>5.1169095469036901E-3</c:v>
                </c:pt>
                <c:pt idx="262">
                  <c:v>4.7807773469808502E-3</c:v>
                </c:pt>
                <c:pt idx="263">
                  <c:v>4.94441235410916E-3</c:v>
                </c:pt>
                <c:pt idx="264">
                  <c:v>4.6087442425102199E-3</c:v>
                </c:pt>
                <c:pt idx="265">
                  <c:v>3.9280252212432797E-3</c:v>
                </c:pt>
                <c:pt idx="266">
                  <c:v>4.4272275756402496E-3</c:v>
                </c:pt>
                <c:pt idx="267">
                  <c:v>4.1007307774421596E-3</c:v>
                </c:pt>
                <c:pt idx="268">
                  <c:v>3.7558073979712002E-3</c:v>
                </c:pt>
                <c:pt idx="269">
                  <c:v>3.9189108773653499E-3</c:v>
                </c:pt>
                <c:pt idx="270">
                  <c:v>3.4109008502384401E-3</c:v>
                </c:pt>
                <c:pt idx="271">
                  <c:v>3.2483565805362098E-3</c:v>
                </c:pt>
                <c:pt idx="272">
                  <c:v>3.2483594912668299E-3</c:v>
                </c:pt>
                <c:pt idx="273">
                  <c:v>3.0658275182418901E-3</c:v>
                </c:pt>
                <c:pt idx="274">
                  <c:v>3.2382967393091099E-3</c:v>
                </c:pt>
                <c:pt idx="275">
                  <c:v>2.73075795696354E-3</c:v>
                </c:pt>
                <c:pt idx="276">
                  <c:v>2.5580778751712698E-3</c:v>
                </c:pt>
                <c:pt idx="277">
                  <c:v>2.7307779177520499E-3</c:v>
                </c:pt>
                <c:pt idx="278">
                  <c:v>2.3961428062199402E-3</c:v>
                </c:pt>
                <c:pt idx="279">
                  <c:v>2.3853477654931601E-3</c:v>
                </c:pt>
                <c:pt idx="280">
                  <c:v>2.3853796538851101E-3</c:v>
                </c:pt>
                <c:pt idx="281">
                  <c:v>2.0508180020974301E-3</c:v>
                </c:pt>
                <c:pt idx="282">
                  <c:v>1.7053545096850399E-3</c:v>
                </c:pt>
                <c:pt idx="283">
                  <c:v>1.8781240924258999E-3</c:v>
                </c:pt>
                <c:pt idx="284">
                  <c:v>2.0509251472229199E-3</c:v>
                </c:pt>
                <c:pt idx="285">
                  <c:v>1.7053348762038499E-3</c:v>
                </c:pt>
                <c:pt idx="286">
                  <c:v>1.35969256755592E-3</c:v>
                </c:pt>
                <c:pt idx="287">
                  <c:v>1.37116216751222E-3</c:v>
                </c:pt>
                <c:pt idx="288">
                  <c:v>1.5324184522280499E-3</c:v>
                </c:pt>
                <c:pt idx="289">
                  <c:v>1.5324998651746701E-3</c:v>
                </c:pt>
                <c:pt idx="290" formatCode="0.00E+00">
                  <c:v>8.6427970005030703E-4</c:v>
                </c:pt>
                <c:pt idx="291" formatCode="0.00E+00">
                  <c:v>6.9980802991485901E-4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14-4464-AD3F-30A000D8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10840"/>
        <c:axId val="582512440"/>
      </c:scatterChart>
      <c:valAx>
        <c:axId val="5825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512440"/>
        <c:crosses val="autoZero"/>
        <c:crossBetween val="midCat"/>
      </c:valAx>
      <c:valAx>
        <c:axId val="58251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51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266</xdr:row>
      <xdr:rowOff>148391</xdr:rowOff>
    </xdr:from>
    <xdr:to>
      <xdr:col>16</xdr:col>
      <xdr:colOff>334878</xdr:colOff>
      <xdr:row>297</xdr:row>
      <xdr:rowOff>31751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6B0FB4-46A7-4F35-9DFF-DF6C86F17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5"/>
  <sheetViews>
    <sheetView zoomScale="85" zoomScaleNormal="85" workbookViewId="0">
      <selection activeCell="G34" sqref="G34"/>
    </sheetView>
  </sheetViews>
  <sheetFormatPr defaultRowHeight="14"/>
  <cols>
    <col min="1" max="16384" width="8.6640625" style="1"/>
  </cols>
  <sheetData>
    <row r="2" spans="1:4">
      <c r="A2" s="1" t="s">
        <v>3</v>
      </c>
      <c r="B2" s="1" t="s">
        <v>0</v>
      </c>
      <c r="C2" s="1" t="s">
        <v>1</v>
      </c>
      <c r="D2" s="1" t="s">
        <v>2</v>
      </c>
    </row>
    <row r="3" spans="1:4">
      <c r="A3" s="1" t="s">
        <v>6</v>
      </c>
      <c r="B3" s="1">
        <v>5</v>
      </c>
      <c r="C3" s="1">
        <v>0</v>
      </c>
      <c r="D3" s="1">
        <v>13</v>
      </c>
    </row>
    <row r="4" spans="1:4">
      <c r="A4" s="1">
        <v>1</v>
      </c>
      <c r="B4" s="1">
        <v>4</v>
      </c>
      <c r="C4" s="1">
        <v>0</v>
      </c>
      <c r="D4" s="1">
        <v>13</v>
      </c>
    </row>
    <row r="5" spans="1:4">
      <c r="A5" s="1">
        <v>2</v>
      </c>
      <c r="B5" s="1">
        <v>3</v>
      </c>
      <c r="C5" s="1">
        <v>0</v>
      </c>
      <c r="D5" s="1">
        <v>13</v>
      </c>
    </row>
    <row r="6" spans="1:4">
      <c r="A6" s="1">
        <v>3</v>
      </c>
      <c r="B6" s="1">
        <v>1</v>
      </c>
      <c r="C6" s="1">
        <v>0</v>
      </c>
      <c r="D6" s="1">
        <v>13</v>
      </c>
    </row>
    <row r="7" spans="1:4">
      <c r="A7" s="1">
        <v>4</v>
      </c>
      <c r="B7" s="1">
        <v>-1</v>
      </c>
      <c r="C7" s="1">
        <v>0</v>
      </c>
      <c r="D7" s="1">
        <v>13</v>
      </c>
    </row>
    <row r="8" spans="1:4">
      <c r="A8" s="1">
        <v>5</v>
      </c>
      <c r="B8" s="1">
        <v>-2</v>
      </c>
      <c r="C8" s="1">
        <v>0</v>
      </c>
      <c r="D8" s="1">
        <v>13</v>
      </c>
    </row>
    <row r="9" spans="1:4">
      <c r="A9" s="1">
        <v>6</v>
      </c>
      <c r="B9" s="1">
        <v>-4</v>
      </c>
      <c r="C9" s="1">
        <v>0</v>
      </c>
      <c r="D9" s="1">
        <v>13</v>
      </c>
    </row>
    <row r="10" spans="1:4">
      <c r="A10" s="1">
        <v>7</v>
      </c>
      <c r="B10" s="1">
        <v>-6</v>
      </c>
      <c r="C10" s="1">
        <v>0</v>
      </c>
      <c r="D10" s="1">
        <v>13</v>
      </c>
    </row>
    <row r="11" spans="1:4">
      <c r="A11" s="1">
        <v>8</v>
      </c>
      <c r="B11" s="1">
        <v>-8</v>
      </c>
      <c r="C11" s="1">
        <v>0</v>
      </c>
      <c r="D11" s="1">
        <v>13</v>
      </c>
    </row>
    <row r="12" spans="1:4">
      <c r="A12" s="1">
        <v>9</v>
      </c>
      <c r="B12" s="1">
        <v>-10</v>
      </c>
      <c r="C12" s="1">
        <v>0</v>
      </c>
      <c r="D12" s="1">
        <v>13</v>
      </c>
    </row>
    <row r="13" spans="1:4">
      <c r="A13" s="1">
        <v>10</v>
      </c>
      <c r="B13" s="1">
        <v>-10.34729635533386</v>
      </c>
      <c r="C13" s="1">
        <v>-3.0384493975583959E-2</v>
      </c>
      <c r="D13" s="1">
        <v>13</v>
      </c>
    </row>
    <row r="14" spans="1:4">
      <c r="A14" s="1">
        <v>11</v>
      </c>
      <c r="B14" s="1">
        <v>-10.684040286651337</v>
      </c>
      <c r="C14" s="1">
        <v>-0.12061475842818314</v>
      </c>
      <c r="D14" s="1">
        <v>13</v>
      </c>
    </row>
    <row r="15" spans="1:4">
      <c r="A15" s="1">
        <v>12</v>
      </c>
      <c r="B15" s="1">
        <v>-11</v>
      </c>
      <c r="C15" s="1">
        <v>-0.26794919243112258</v>
      </c>
      <c r="D15" s="1">
        <v>13</v>
      </c>
    </row>
    <row r="16" spans="1:4">
      <c r="A16" s="1">
        <v>13</v>
      </c>
      <c r="B16" s="1">
        <v>-11.285575219373079</v>
      </c>
      <c r="C16" s="1">
        <v>-0.46791111376204397</v>
      </c>
      <c r="D16" s="1">
        <v>13</v>
      </c>
    </row>
    <row r="17" spans="1:4">
      <c r="A17" s="1">
        <v>14</v>
      </c>
      <c r="B17" s="1">
        <v>-11.532088886237956</v>
      </c>
      <c r="C17" s="1">
        <v>-0.71442478062692105</v>
      </c>
      <c r="D17" s="1">
        <v>13</v>
      </c>
    </row>
    <row r="18" spans="1:4">
      <c r="A18" s="1">
        <v>15</v>
      </c>
      <c r="B18" s="1">
        <v>-11.732050807568877</v>
      </c>
      <c r="C18" s="1">
        <v>-1</v>
      </c>
      <c r="D18" s="1">
        <v>13</v>
      </c>
    </row>
    <row r="19" spans="1:4">
      <c r="A19" s="1">
        <v>16</v>
      </c>
      <c r="B19" s="1">
        <v>-11.879385241571816</v>
      </c>
      <c r="C19" s="1">
        <v>-1.3159597133486622</v>
      </c>
      <c r="D19" s="1">
        <v>13</v>
      </c>
    </row>
    <row r="20" spans="1:4">
      <c r="A20" s="1">
        <v>17</v>
      </c>
      <c r="B20" s="1">
        <v>-11.969615506024416</v>
      </c>
      <c r="C20" s="1">
        <v>-1.6527036446661394</v>
      </c>
      <c r="D20" s="1">
        <v>13</v>
      </c>
    </row>
    <row r="21" spans="1:4">
      <c r="A21" s="1">
        <v>18</v>
      </c>
      <c r="B21" s="1">
        <v>-12</v>
      </c>
      <c r="C21" s="1">
        <v>-1.9999999999999998</v>
      </c>
      <c r="D21" s="1">
        <v>13</v>
      </c>
    </row>
    <row r="22" spans="1:4">
      <c r="A22" s="1">
        <v>19</v>
      </c>
      <c r="B22" s="1">
        <v>-12</v>
      </c>
      <c r="C22" s="1">
        <v>-5</v>
      </c>
      <c r="D22" s="1">
        <v>13</v>
      </c>
    </row>
    <row r="23" spans="1:4">
      <c r="A23" s="1">
        <v>20</v>
      </c>
      <c r="B23" s="1">
        <v>-12</v>
      </c>
      <c r="C23" s="1">
        <v>-5.5</v>
      </c>
      <c r="D23" s="1">
        <v>13</v>
      </c>
    </row>
    <row r="24" spans="1:4">
      <c r="A24" s="1">
        <v>21</v>
      </c>
      <c r="B24" s="1">
        <v>-12</v>
      </c>
      <c r="C24" s="1">
        <v>-6</v>
      </c>
      <c r="D24" s="1">
        <v>13</v>
      </c>
    </row>
    <row r="25" spans="1:4">
      <c r="A25" s="1">
        <v>22</v>
      </c>
      <c r="B25" s="1">
        <v>-12</v>
      </c>
      <c r="C25" s="1">
        <v>-6.5</v>
      </c>
      <c r="D25" s="1">
        <v>13</v>
      </c>
    </row>
    <row r="26" spans="1:4">
      <c r="A26" s="1">
        <v>23</v>
      </c>
      <c r="B26" s="1">
        <v>-12</v>
      </c>
      <c r="C26" s="1">
        <v>-8</v>
      </c>
      <c r="D26" s="1">
        <v>13</v>
      </c>
    </row>
    <row r="27" spans="1:4">
      <c r="A27" s="1">
        <v>24</v>
      </c>
      <c r="B27" s="1">
        <v>-12</v>
      </c>
      <c r="C27" s="1">
        <v>-8.5</v>
      </c>
      <c r="D27" s="1">
        <v>13</v>
      </c>
    </row>
    <row r="28" spans="1:4">
      <c r="A28" s="1">
        <v>25</v>
      </c>
      <c r="B28" s="1">
        <v>-12</v>
      </c>
      <c r="C28" s="1">
        <v>-9</v>
      </c>
      <c r="D28" s="1">
        <v>13</v>
      </c>
    </row>
    <row r="29" spans="1:4">
      <c r="A29" s="1">
        <v>26</v>
      </c>
      <c r="B29" s="1">
        <v>-12</v>
      </c>
      <c r="C29" s="1">
        <v>-10</v>
      </c>
      <c r="D29" s="1">
        <v>13</v>
      </c>
    </row>
    <row r="30" spans="1:4">
      <c r="A30" s="1">
        <v>27</v>
      </c>
      <c r="B30" s="1">
        <v>-12</v>
      </c>
      <c r="C30" s="1">
        <v>-11</v>
      </c>
      <c r="D30" s="1">
        <v>13</v>
      </c>
    </row>
    <row r="31" spans="1:4">
      <c r="A31" s="1">
        <v>28</v>
      </c>
      <c r="B31" s="1">
        <v>-12</v>
      </c>
      <c r="C31" s="1">
        <v>-12</v>
      </c>
      <c r="D31" s="1">
        <v>13</v>
      </c>
    </row>
    <row r="32" spans="1:4">
      <c r="A32" s="1">
        <v>29</v>
      </c>
      <c r="B32" s="1">
        <v>-12</v>
      </c>
      <c r="C32" s="1">
        <v>-13</v>
      </c>
      <c r="D32" s="1">
        <v>13</v>
      </c>
    </row>
    <row r="33" spans="1:4">
      <c r="A33" s="1">
        <v>30</v>
      </c>
      <c r="B33" s="1">
        <v>-12</v>
      </c>
      <c r="C33" s="1">
        <v>-15</v>
      </c>
      <c r="D33" s="1">
        <v>13</v>
      </c>
    </row>
    <row r="34" spans="1:4">
      <c r="A34" s="1">
        <v>31</v>
      </c>
      <c r="B34" s="1">
        <v>-12</v>
      </c>
      <c r="C34" s="1">
        <v>-17</v>
      </c>
      <c r="D34" s="1">
        <v>13</v>
      </c>
    </row>
    <row r="35" spans="1:4">
      <c r="A35" s="1" t="s">
        <v>7</v>
      </c>
      <c r="B35" s="1">
        <v>-12</v>
      </c>
      <c r="C35" s="1">
        <v>-9</v>
      </c>
      <c r="D35" s="1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E01E-1DD5-4F2E-A8DE-ED288CD10029}">
  <dimension ref="A6:J33"/>
  <sheetViews>
    <sheetView topLeftCell="A4" workbookViewId="0">
      <selection activeCell="C19" sqref="C19"/>
    </sheetView>
  </sheetViews>
  <sheetFormatPr defaultRowHeight="14"/>
  <sheetData>
    <row r="6" spans="1:10">
      <c r="B6" t="s">
        <v>0</v>
      </c>
      <c r="C6" t="s">
        <v>1</v>
      </c>
      <c r="D6" t="s">
        <v>2</v>
      </c>
      <c r="H6" t="s">
        <v>0</v>
      </c>
      <c r="I6" t="s">
        <v>1</v>
      </c>
      <c r="J6" t="s">
        <v>2</v>
      </c>
    </row>
    <row r="7" spans="1:10">
      <c r="A7" t="s">
        <v>5</v>
      </c>
      <c r="B7">
        <v>20</v>
      </c>
      <c r="C7">
        <v>0</v>
      </c>
      <c r="D7">
        <v>15</v>
      </c>
      <c r="G7" t="s">
        <v>5</v>
      </c>
      <c r="H7">
        <v>20</v>
      </c>
      <c r="I7">
        <v>0</v>
      </c>
      <c r="J7">
        <v>15</v>
      </c>
    </row>
    <row r="8" spans="1:10">
      <c r="A8">
        <v>1</v>
      </c>
      <c r="B8">
        <v>19</v>
      </c>
      <c r="C8">
        <v>0</v>
      </c>
      <c r="D8">
        <v>15</v>
      </c>
      <c r="G8">
        <v>1</v>
      </c>
      <c r="H8">
        <v>19</v>
      </c>
      <c r="I8">
        <v>0</v>
      </c>
      <c r="J8">
        <v>15</v>
      </c>
    </row>
    <row r="9" spans="1:10">
      <c r="A9">
        <v>2</v>
      </c>
      <c r="B9">
        <v>17</v>
      </c>
      <c r="C9">
        <v>0</v>
      </c>
      <c r="D9">
        <v>15</v>
      </c>
      <c r="G9">
        <v>2</v>
      </c>
      <c r="H9">
        <v>17</v>
      </c>
      <c r="I9">
        <v>0</v>
      </c>
      <c r="J9">
        <v>15</v>
      </c>
    </row>
    <row r="10" spans="1:10">
      <c r="A10">
        <v>3</v>
      </c>
      <c r="B10">
        <v>10</v>
      </c>
      <c r="C10">
        <v>0</v>
      </c>
      <c r="D10">
        <v>15</v>
      </c>
      <c r="G10">
        <v>3</v>
      </c>
      <c r="H10">
        <v>10</v>
      </c>
      <c r="I10">
        <v>0</v>
      </c>
      <c r="J10">
        <v>15</v>
      </c>
    </row>
    <row r="11" spans="1:10">
      <c r="A11">
        <v>4</v>
      </c>
      <c r="B11">
        <v>8</v>
      </c>
      <c r="C11">
        <v>0</v>
      </c>
      <c r="D11">
        <v>15</v>
      </c>
      <c r="G11">
        <v>4</v>
      </c>
      <c r="H11">
        <v>8</v>
      </c>
      <c r="I11">
        <v>0</v>
      </c>
      <c r="J11">
        <v>15</v>
      </c>
    </row>
    <row r="12" spans="1:10">
      <c r="A12">
        <v>5</v>
      </c>
      <c r="B12">
        <v>3</v>
      </c>
      <c r="C12">
        <v>0</v>
      </c>
      <c r="D12">
        <v>15</v>
      </c>
      <c r="G12">
        <v>5</v>
      </c>
      <c r="H12">
        <v>3</v>
      </c>
      <c r="I12">
        <v>0</v>
      </c>
      <c r="J12">
        <v>15</v>
      </c>
    </row>
    <row r="13" spans="1:10">
      <c r="A13">
        <v>6</v>
      </c>
      <c r="B13">
        <v>1</v>
      </c>
      <c r="C13">
        <v>0</v>
      </c>
      <c r="D13">
        <v>15</v>
      </c>
      <c r="G13">
        <v>6</v>
      </c>
      <c r="H13">
        <v>1</v>
      </c>
      <c r="I13">
        <v>0</v>
      </c>
      <c r="J13">
        <v>15</v>
      </c>
    </row>
    <row r="14" spans="1:10">
      <c r="A14">
        <v>7</v>
      </c>
      <c r="B14">
        <v>-1</v>
      </c>
      <c r="C14">
        <v>0</v>
      </c>
      <c r="D14">
        <v>15</v>
      </c>
      <c r="G14">
        <v>7</v>
      </c>
      <c r="H14">
        <v>-1</v>
      </c>
      <c r="I14">
        <v>0</v>
      </c>
      <c r="J14">
        <v>15</v>
      </c>
    </row>
    <row r="15" spans="1:10">
      <c r="A15">
        <v>8</v>
      </c>
      <c r="B15">
        <v>-2</v>
      </c>
      <c r="C15">
        <v>0</v>
      </c>
      <c r="D15">
        <v>15</v>
      </c>
      <c r="G15">
        <v>8</v>
      </c>
      <c r="H15">
        <v>-2</v>
      </c>
      <c r="I15">
        <v>0</v>
      </c>
      <c r="J15">
        <v>15</v>
      </c>
    </row>
    <row r="16" spans="1:10">
      <c r="A16">
        <v>9</v>
      </c>
      <c r="B16">
        <v>-4</v>
      </c>
      <c r="C16">
        <v>0</v>
      </c>
      <c r="D16">
        <v>15</v>
      </c>
      <c r="G16">
        <v>9</v>
      </c>
      <c r="H16">
        <v>-4</v>
      </c>
      <c r="I16">
        <v>0</v>
      </c>
      <c r="J16">
        <v>15</v>
      </c>
    </row>
    <row r="17" spans="1:10">
      <c r="A17">
        <v>10</v>
      </c>
      <c r="B17">
        <v>-6</v>
      </c>
      <c r="C17">
        <v>0</v>
      </c>
      <c r="D17">
        <v>15</v>
      </c>
      <c r="G17">
        <v>10</v>
      </c>
      <c r="H17">
        <v>-6</v>
      </c>
      <c r="I17">
        <v>0</v>
      </c>
      <c r="J17">
        <v>15</v>
      </c>
    </row>
    <row r="18" spans="1:10">
      <c r="A18">
        <v>11</v>
      </c>
      <c r="B18">
        <v>-8</v>
      </c>
      <c r="C18">
        <v>0</v>
      </c>
      <c r="D18">
        <v>15</v>
      </c>
      <c r="G18">
        <v>11</v>
      </c>
      <c r="H18">
        <v>-8</v>
      </c>
      <c r="I18">
        <v>0</v>
      </c>
      <c r="J18">
        <v>15</v>
      </c>
    </row>
    <row r="19" spans="1:10">
      <c r="A19">
        <v>12</v>
      </c>
      <c r="B19">
        <v>-10</v>
      </c>
      <c r="C19">
        <v>0</v>
      </c>
      <c r="D19">
        <v>15</v>
      </c>
      <c r="G19">
        <v>12</v>
      </c>
      <c r="H19">
        <v>-10</v>
      </c>
      <c r="I19">
        <v>0</v>
      </c>
      <c r="J19">
        <v>15</v>
      </c>
    </row>
    <row r="20" spans="1:10">
      <c r="A20">
        <v>13</v>
      </c>
      <c r="B20">
        <v>-10.347300000000001</v>
      </c>
      <c r="C20">
        <v>-3.0383999999999967E-2</v>
      </c>
      <c r="D20">
        <v>14.9</v>
      </c>
      <c r="G20">
        <v>13</v>
      </c>
      <c r="H20">
        <v>-10.347300000000001</v>
      </c>
      <c r="I20">
        <v>-3.0383999999999967E-2</v>
      </c>
      <c r="J20">
        <v>14.8</v>
      </c>
    </row>
    <row r="21" spans="1:10">
      <c r="A21">
        <v>14</v>
      </c>
      <c r="B21">
        <v>-10.68404</v>
      </c>
      <c r="C21">
        <v>-0.12061499999999992</v>
      </c>
      <c r="D21">
        <v>14.8</v>
      </c>
      <c r="G21">
        <v>14</v>
      </c>
      <c r="H21">
        <v>-10.68404</v>
      </c>
      <c r="I21">
        <v>-0.12061499999999992</v>
      </c>
      <c r="J21">
        <v>14.6</v>
      </c>
    </row>
    <row r="22" spans="1:10">
      <c r="A22">
        <v>15</v>
      </c>
      <c r="B22">
        <v>-11</v>
      </c>
      <c r="C22">
        <v>-0.26794899999999999</v>
      </c>
      <c r="D22">
        <v>14.7</v>
      </c>
      <c r="G22">
        <v>15</v>
      </c>
      <c r="H22">
        <v>-11</v>
      </c>
      <c r="I22">
        <v>-0.26794899999999999</v>
      </c>
      <c r="J22">
        <v>14.4</v>
      </c>
    </row>
    <row r="23" spans="1:10">
      <c r="A23">
        <v>16</v>
      </c>
      <c r="B23">
        <v>-11.28558</v>
      </c>
      <c r="C23">
        <v>-0.46719099999999991</v>
      </c>
      <c r="D23">
        <v>14.6</v>
      </c>
      <c r="G23">
        <v>16</v>
      </c>
      <c r="H23">
        <v>-11.28558</v>
      </c>
      <c r="I23">
        <v>-0.46719099999999991</v>
      </c>
      <c r="J23">
        <v>14.2</v>
      </c>
    </row>
    <row r="24" spans="1:10">
      <c r="A24">
        <v>17</v>
      </c>
      <c r="B24">
        <v>-11.53209</v>
      </c>
      <c r="C24">
        <v>-0.71442500000000009</v>
      </c>
      <c r="D24">
        <v>14.5</v>
      </c>
      <c r="G24">
        <v>17</v>
      </c>
      <c r="H24">
        <v>-11.53209</v>
      </c>
      <c r="I24">
        <v>-0.71442500000000009</v>
      </c>
      <c r="J24">
        <v>14</v>
      </c>
    </row>
    <row r="25" spans="1:10">
      <c r="A25">
        <v>18</v>
      </c>
      <c r="B25">
        <v>-11.732050000000001</v>
      </c>
      <c r="C25">
        <v>-1</v>
      </c>
      <c r="D25">
        <v>14.4</v>
      </c>
      <c r="G25">
        <v>18</v>
      </c>
      <c r="H25">
        <v>-11.732050000000001</v>
      </c>
      <c r="I25">
        <v>-1</v>
      </c>
      <c r="J25">
        <v>13.8</v>
      </c>
    </row>
    <row r="26" spans="1:10">
      <c r="A26">
        <v>19</v>
      </c>
      <c r="B26">
        <v>-11.879390000000001</v>
      </c>
      <c r="C26">
        <v>-1.31596</v>
      </c>
      <c r="D26">
        <v>14.3</v>
      </c>
      <c r="G26">
        <v>19</v>
      </c>
      <c r="H26">
        <v>-11.879390000000001</v>
      </c>
      <c r="I26">
        <v>-1.31596</v>
      </c>
      <c r="J26">
        <v>13.6</v>
      </c>
    </row>
    <row r="27" spans="1:10">
      <c r="A27">
        <v>20</v>
      </c>
      <c r="B27">
        <v>-11.969619999999999</v>
      </c>
      <c r="C27">
        <v>-1.6528</v>
      </c>
      <c r="D27">
        <v>14.2</v>
      </c>
      <c r="G27">
        <v>20</v>
      </c>
      <c r="H27">
        <v>-11.969619999999999</v>
      </c>
      <c r="I27">
        <v>-1.6528</v>
      </c>
      <c r="J27">
        <v>13.4</v>
      </c>
    </row>
    <row r="28" spans="1:10">
      <c r="A28">
        <v>21</v>
      </c>
      <c r="B28">
        <v>-12</v>
      </c>
      <c r="C28">
        <v>-2</v>
      </c>
      <c r="D28">
        <v>14.1</v>
      </c>
      <c r="G28">
        <v>21</v>
      </c>
      <c r="H28">
        <v>-12</v>
      </c>
      <c r="I28">
        <v>-2</v>
      </c>
      <c r="J28">
        <v>13.2</v>
      </c>
    </row>
    <row r="29" spans="1:10">
      <c r="A29">
        <v>22</v>
      </c>
      <c r="B29">
        <v>-12</v>
      </c>
      <c r="C29">
        <v>-7</v>
      </c>
      <c r="D29">
        <v>13</v>
      </c>
      <c r="G29">
        <v>22</v>
      </c>
      <c r="H29">
        <v>-12</v>
      </c>
      <c r="I29">
        <v>-7</v>
      </c>
      <c r="J29">
        <v>13</v>
      </c>
    </row>
    <row r="30" spans="1:10">
      <c r="A30">
        <v>23</v>
      </c>
      <c r="B30">
        <v>-12</v>
      </c>
      <c r="C30">
        <v>-9</v>
      </c>
      <c r="D30">
        <v>13</v>
      </c>
      <c r="G30">
        <v>23</v>
      </c>
      <c r="H30">
        <v>-12</v>
      </c>
      <c r="I30">
        <v>-9</v>
      </c>
      <c r="J30">
        <v>13</v>
      </c>
    </row>
    <row r="31" spans="1:10">
      <c r="A31">
        <v>24</v>
      </c>
      <c r="B31">
        <v>-12</v>
      </c>
      <c r="C31">
        <v>-12</v>
      </c>
      <c r="D31">
        <v>13</v>
      </c>
      <c r="G31">
        <v>24</v>
      </c>
      <c r="H31">
        <v>-12</v>
      </c>
      <c r="I31">
        <v>-12</v>
      </c>
      <c r="J31">
        <v>13</v>
      </c>
    </row>
    <row r="32" spans="1:10">
      <c r="A32">
        <v>25</v>
      </c>
      <c r="B32">
        <v>-12</v>
      </c>
      <c r="C32">
        <v>-14</v>
      </c>
      <c r="D32">
        <v>13</v>
      </c>
      <c r="G32">
        <v>25</v>
      </c>
      <c r="H32">
        <v>-12</v>
      </c>
      <c r="I32">
        <v>-14</v>
      </c>
      <c r="J32">
        <v>13</v>
      </c>
    </row>
    <row r="33" spans="1:10">
      <c r="A33" t="s">
        <v>4</v>
      </c>
      <c r="B33">
        <v>-12</v>
      </c>
      <c r="C33">
        <v>-19</v>
      </c>
      <c r="D33">
        <v>13</v>
      </c>
      <c r="G33" t="s">
        <v>4</v>
      </c>
      <c r="H33">
        <v>-12</v>
      </c>
      <c r="I33">
        <v>-19</v>
      </c>
      <c r="J33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D274-7B25-4A47-BE98-451C3746EEE3}">
  <dimension ref="A2:C5"/>
  <sheetViews>
    <sheetView workbookViewId="0">
      <selection activeCell="E22" sqref="E22"/>
    </sheetView>
  </sheetViews>
  <sheetFormatPr defaultRowHeight="14"/>
  <sheetData>
    <row r="2" spans="1:3">
      <c r="A2">
        <v>0</v>
      </c>
      <c r="B2" s="6">
        <v>28.003451830326199</v>
      </c>
      <c r="C2">
        <v>517.99981471144497</v>
      </c>
    </row>
    <row r="3" spans="1:3">
      <c r="A3" t="s">
        <v>23</v>
      </c>
      <c r="B3" s="6">
        <v>37.172627247324399</v>
      </c>
      <c r="C3">
        <v>517.72521268812602</v>
      </c>
    </row>
    <row r="4" spans="1:3">
      <c r="A4" t="s">
        <v>23</v>
      </c>
      <c r="B4" s="6">
        <v>45.266189572034598</v>
      </c>
      <c r="C4">
        <v>526.27872946026605</v>
      </c>
    </row>
    <row r="5" spans="1:3">
      <c r="A5">
        <v>30</v>
      </c>
      <c r="B5" s="6">
        <v>49.082727766571097</v>
      </c>
      <c r="C5">
        <v>534.42826232149298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7E0D-4219-4901-B3B8-59B59CCA99DD}">
  <dimension ref="A2:N303"/>
  <sheetViews>
    <sheetView topLeftCell="A266" zoomScaleNormal="100" workbookViewId="0">
      <selection activeCell="B11" sqref="B11:I303"/>
    </sheetView>
  </sheetViews>
  <sheetFormatPr defaultRowHeight="14"/>
  <cols>
    <col min="1" max="1" width="20.33203125" bestFit="1" customWidth="1"/>
    <col min="2" max="2" width="9.83203125" customWidth="1"/>
  </cols>
  <sheetData>
    <row r="2" spans="1:14">
      <c r="A2" s="3"/>
      <c r="B2" s="3"/>
    </row>
    <row r="3" spans="1:14">
      <c r="A3" s="3"/>
      <c r="B3" s="3"/>
    </row>
    <row r="4" spans="1:14">
      <c r="A4" s="3"/>
      <c r="J4" s="8"/>
    </row>
    <row r="5" spans="1:14">
      <c r="A5" s="3"/>
      <c r="B5" s="6"/>
      <c r="D5" s="7"/>
      <c r="E5" s="8"/>
      <c r="J5" s="7"/>
      <c r="L5" s="7"/>
      <c r="N5" s="8"/>
    </row>
    <row r="6" spans="1:14">
      <c r="A6" s="3"/>
      <c r="B6" s="6"/>
    </row>
    <row r="7" spans="1:14">
      <c r="A7" s="3"/>
      <c r="B7" s="6"/>
    </row>
    <row r="8" spans="1:14">
      <c r="A8" s="3"/>
      <c r="B8" s="6"/>
    </row>
    <row r="9" spans="1:14">
      <c r="A9" s="3"/>
      <c r="B9" s="6"/>
    </row>
    <row r="10" spans="1:14">
      <c r="A10" s="3"/>
      <c r="B10" s="6"/>
    </row>
    <row r="11" spans="1:14">
      <c r="A11" s="3"/>
      <c r="B11" s="6"/>
      <c r="C11">
        <v>2</v>
      </c>
      <c r="D11">
        <v>10</v>
      </c>
      <c r="E11">
        <v>20</v>
      </c>
      <c r="F11">
        <v>30</v>
      </c>
      <c r="G11">
        <v>40</v>
      </c>
      <c r="H11">
        <v>50</v>
      </c>
      <c r="I11">
        <v>60</v>
      </c>
    </row>
    <row r="12" spans="1:14">
      <c r="A12" s="3"/>
      <c r="B12" s="6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4">
      <c r="A13" s="3"/>
      <c r="B13" s="6">
        <v>0.5</v>
      </c>
      <c r="C13">
        <v>6.0186782920867102E-3</v>
      </c>
      <c r="D13">
        <v>9.8437456869262894E-3</v>
      </c>
      <c r="E13">
        <v>1.1538440982782699E-2</v>
      </c>
      <c r="F13">
        <v>1.2535602563294401E-2</v>
      </c>
      <c r="G13">
        <v>1.32454324031711E-2</v>
      </c>
      <c r="H13">
        <v>1.37713462622969E-2</v>
      </c>
      <c r="I13">
        <v>1.42164282216913E-2</v>
      </c>
    </row>
    <row r="14" spans="1:14">
      <c r="A14" s="3"/>
      <c r="B14" s="6">
        <v>1.05</v>
      </c>
      <c r="C14">
        <v>0.30438588956174201</v>
      </c>
      <c r="D14">
        <v>0.106418576990509</v>
      </c>
      <c r="E14">
        <v>6.3505834352564405E-2</v>
      </c>
      <c r="F14">
        <v>4.63711514718834E-2</v>
      </c>
      <c r="G14">
        <v>3.6989392471593198E-2</v>
      </c>
      <c r="H14">
        <v>3.0843706442228901E-2</v>
      </c>
      <c r="I14">
        <v>2.6549162955012098E-2</v>
      </c>
    </row>
    <row r="15" spans="1:14">
      <c r="A15" s="3"/>
      <c r="B15" s="6">
        <v>1.1499999999999999</v>
      </c>
      <c r="C15">
        <v>0.20392788426905201</v>
      </c>
      <c r="D15">
        <v>8.4489896372057699E-2</v>
      </c>
      <c r="E15">
        <v>5.2613703533011799E-2</v>
      </c>
      <c r="F15">
        <v>3.9202561833617297E-2</v>
      </c>
      <c r="G15">
        <v>3.1675038064176202E-2</v>
      </c>
      <c r="H15">
        <v>2.6691714314828498E-2</v>
      </c>
      <c r="I15">
        <v>2.3267037420708798E-2</v>
      </c>
    </row>
    <row r="16" spans="1:14">
      <c r="A16" s="3"/>
      <c r="B16" s="6">
        <v>1.25</v>
      </c>
      <c r="C16">
        <v>0.12724109971699199</v>
      </c>
      <c r="D16">
        <v>6.5442299910452098E-2</v>
      </c>
      <c r="E16">
        <v>4.2851027729190902E-2</v>
      </c>
      <c r="F16">
        <v>3.2664358788342999E-2</v>
      </c>
      <c r="G16">
        <v>2.6781952127645399E-2</v>
      </c>
      <c r="H16">
        <v>2.3046490697364998E-2</v>
      </c>
      <c r="I16">
        <v>2.0522901709326101E-2</v>
      </c>
    </row>
    <row r="17" spans="1:9">
      <c r="A17" s="3"/>
      <c r="B17" s="6">
        <v>1.35</v>
      </c>
      <c r="C17">
        <v>7.0022732981330396E-2</v>
      </c>
      <c r="D17">
        <v>4.9079957921374297E-2</v>
      </c>
      <c r="E17">
        <v>3.4189279753770799E-2</v>
      </c>
      <c r="F17">
        <v>2.6835650616063599E-2</v>
      </c>
      <c r="G17">
        <v>2.2536916505891701E-2</v>
      </c>
      <c r="H17">
        <v>1.97499472957018E-2</v>
      </c>
      <c r="I17">
        <v>1.7748787971598401E-2</v>
      </c>
    </row>
    <row r="18" spans="1:9">
      <c r="A18" s="3"/>
      <c r="B18" s="6">
        <v>1.45</v>
      </c>
      <c r="C18">
        <v>2.8481687216407699E-2</v>
      </c>
      <c r="D18">
        <v>3.5184879013025E-2</v>
      </c>
      <c r="E18">
        <v>2.6580193716109299E-2</v>
      </c>
      <c r="F18">
        <v>2.16069543722896E-2</v>
      </c>
      <c r="G18">
        <v>1.8724637063604398E-2</v>
      </c>
      <c r="H18">
        <v>1.6712799055964799E-2</v>
      </c>
      <c r="I18">
        <v>1.54570388526725E-2</v>
      </c>
    </row>
    <row r="19" spans="1:9">
      <c r="A19" s="3"/>
      <c r="B19" s="6">
        <v>1.55</v>
      </c>
      <c r="C19" s="4">
        <v>6.2774189290403198E-4</v>
      </c>
      <c r="D19">
        <v>2.3546379946486201E-2</v>
      </c>
      <c r="E19">
        <v>1.99621178547746E-2</v>
      </c>
      <c r="F19">
        <v>1.69824107328993E-2</v>
      </c>
      <c r="G19">
        <v>1.5291747838153499E-2</v>
      </c>
      <c r="H19">
        <v>1.4392037273115801E-2</v>
      </c>
      <c r="I19">
        <v>1.3795185706455401E-2</v>
      </c>
    </row>
    <row r="20" spans="1:9">
      <c r="A20" s="3"/>
      <c r="B20" s="6">
        <v>1.65</v>
      </c>
      <c r="C20">
        <v>2.0059340824526602E-2</v>
      </c>
      <c r="D20">
        <v>1.39247346944867E-2</v>
      </c>
      <c r="E20">
        <v>1.4184646239693699E-2</v>
      </c>
      <c r="F20">
        <v>1.32485386804035E-2</v>
      </c>
      <c r="G20">
        <v>1.2652932517114799E-2</v>
      </c>
      <c r="H20">
        <v>1.2620213017325899E-2</v>
      </c>
      <c r="I20">
        <v>1.2332137245557699E-2</v>
      </c>
    </row>
    <row r="21" spans="1:9">
      <c r="A21" s="3"/>
      <c r="B21" s="6">
        <v>1.75</v>
      </c>
      <c r="C21">
        <v>3.2081170493987198E-2</v>
      </c>
      <c r="D21">
        <v>6.0822917765537702E-3</v>
      </c>
      <c r="E21">
        <v>9.3438846564090194E-3</v>
      </c>
      <c r="F21">
        <v>9.7156874409116706E-3</v>
      </c>
      <c r="G21">
        <v>1.04303037220509E-2</v>
      </c>
      <c r="H21">
        <v>1.0845731840047401E-2</v>
      </c>
      <c r="I21">
        <v>1.15253891617509E-2</v>
      </c>
    </row>
    <row r="22" spans="1:9">
      <c r="A22" s="3"/>
      <c r="B22" s="6">
        <v>1.85</v>
      </c>
      <c r="C22">
        <v>3.8585942679345502E-2</v>
      </c>
      <c r="D22" s="4">
        <v>2.54454822316855E-4</v>
      </c>
      <c r="E22">
        <v>5.4100401724934497E-3</v>
      </c>
      <c r="F22">
        <v>7.1367246307182898E-3</v>
      </c>
      <c r="G22">
        <v>8.8157766982184804E-3</v>
      </c>
      <c r="H22">
        <v>9.7842559629844304E-3</v>
      </c>
      <c r="I22">
        <v>1.08730822619442E-2</v>
      </c>
    </row>
    <row r="23" spans="1:9">
      <c r="A23" s="3"/>
      <c r="B23" s="6">
        <v>1.95</v>
      </c>
      <c r="C23">
        <v>4.1081673480879502E-2</v>
      </c>
      <c r="D23">
        <v>5.0486869103589203E-3</v>
      </c>
      <c r="E23">
        <v>2.7668491198331899E-3</v>
      </c>
      <c r="F23">
        <v>6.0468500291048404E-3</v>
      </c>
      <c r="G23">
        <v>7.8648522850744106E-3</v>
      </c>
      <c r="H23">
        <v>9.5584725462108302E-3</v>
      </c>
      <c r="I23">
        <v>1.09178790080469E-2</v>
      </c>
    </row>
    <row r="24" spans="1:9">
      <c r="A24" s="3"/>
      <c r="B24" s="6">
        <v>2.0499999999999998</v>
      </c>
      <c r="C24">
        <v>4.0766470756103602E-2</v>
      </c>
      <c r="D24">
        <v>8.7280628512471006E-3</v>
      </c>
      <c r="E24">
        <v>2.8852979305044098E-3</v>
      </c>
      <c r="F24">
        <v>4.8019593689582699E-3</v>
      </c>
      <c r="G24">
        <v>7.5256580849709402E-3</v>
      </c>
      <c r="H24">
        <v>1.01478150174716E-2</v>
      </c>
      <c r="I24">
        <v>1.16111118306086E-2</v>
      </c>
    </row>
    <row r="25" spans="1:9">
      <c r="A25" s="3"/>
      <c r="B25" s="6">
        <v>2.15</v>
      </c>
      <c r="C25">
        <v>3.8596308855770201E-2</v>
      </c>
      <c r="D25">
        <v>1.13936708799809E-2</v>
      </c>
      <c r="E25">
        <v>4.4071349709183397E-3</v>
      </c>
      <c r="F25">
        <v>5.1708988956916703E-3</v>
      </c>
      <c r="G25">
        <v>8.0397408999892794E-3</v>
      </c>
      <c r="H25">
        <v>9.9016297305929493E-3</v>
      </c>
      <c r="I25">
        <v>1.1450504705809101E-2</v>
      </c>
    </row>
    <row r="26" spans="1:9">
      <c r="A26" s="3"/>
      <c r="B26" s="6">
        <v>2.25</v>
      </c>
      <c r="C26">
        <v>3.5276648019406102E-2</v>
      </c>
      <c r="D26">
        <v>1.32007785252747E-2</v>
      </c>
      <c r="E26">
        <v>6.1316811924585603E-3</v>
      </c>
      <c r="F26">
        <v>6.6476831729980097E-3</v>
      </c>
      <c r="G26">
        <v>8.4407816164068696E-3</v>
      </c>
      <c r="H26">
        <v>1.06148761631891E-2</v>
      </c>
      <c r="I26">
        <v>1.24930291492499E-2</v>
      </c>
    </row>
    <row r="27" spans="1:9">
      <c r="A27" s="3"/>
      <c r="B27" s="6">
        <v>2.35</v>
      </c>
      <c r="C27">
        <v>3.1346910552518897E-2</v>
      </c>
      <c r="D27">
        <v>1.43026813122944E-2</v>
      </c>
      <c r="E27">
        <v>7.6456534275625102E-3</v>
      </c>
      <c r="F27">
        <v>7.4926808813398603E-3</v>
      </c>
      <c r="G27">
        <v>9.3433643210972701E-3</v>
      </c>
      <c r="H27">
        <v>1.14530929556416E-2</v>
      </c>
      <c r="I27">
        <v>1.32342818813784E-2</v>
      </c>
    </row>
    <row r="28" spans="1:9">
      <c r="A28" s="3"/>
      <c r="B28" s="6">
        <v>2.4500000000000002</v>
      </c>
      <c r="C28">
        <v>2.7206351001229701E-2</v>
      </c>
      <c r="D28">
        <v>1.48349742866775E-2</v>
      </c>
      <c r="E28">
        <v>8.6888876579885605E-3</v>
      </c>
      <c r="F28">
        <v>8.3180778554594204E-3</v>
      </c>
      <c r="G28">
        <v>1.02948400853659E-2</v>
      </c>
      <c r="H28">
        <v>1.18843431915427E-2</v>
      </c>
      <c r="I28">
        <v>1.3666034011794099E-2</v>
      </c>
    </row>
    <row r="29" spans="1:9">
      <c r="A29" s="3"/>
      <c r="B29" s="6">
        <v>2.5499999999999998</v>
      </c>
      <c r="C29">
        <v>2.3110076385960701E-2</v>
      </c>
      <c r="D29">
        <v>1.4913279902016499E-2</v>
      </c>
      <c r="E29">
        <v>9.29655501713968E-3</v>
      </c>
      <c r="F29">
        <v>9.0443906222658701E-3</v>
      </c>
      <c r="G29">
        <v>1.0894598413387699E-2</v>
      </c>
      <c r="H29">
        <v>1.3110961122185001E-2</v>
      </c>
      <c r="I29">
        <v>1.44859887021586E-2</v>
      </c>
    </row>
    <row r="30" spans="1:9">
      <c r="A30" s="3"/>
      <c r="B30" s="6">
        <v>2.65</v>
      </c>
      <c r="C30">
        <v>1.9253984345043398E-2</v>
      </c>
      <c r="D30">
        <v>1.46063095907008E-2</v>
      </c>
      <c r="E30">
        <v>9.7868368222986807E-3</v>
      </c>
      <c r="F30">
        <v>9.6385327408238502E-3</v>
      </c>
      <c r="G30">
        <v>1.1413283064229601E-2</v>
      </c>
      <c r="H30">
        <v>1.3591603639655401E-2</v>
      </c>
      <c r="I30">
        <v>1.53040344255033E-2</v>
      </c>
    </row>
    <row r="31" spans="1:9">
      <c r="A31" s="3"/>
      <c r="B31" s="6">
        <v>2.75</v>
      </c>
      <c r="C31">
        <v>1.5738574006181599E-2</v>
      </c>
      <c r="D31">
        <v>1.40521452084872E-2</v>
      </c>
      <c r="E31">
        <v>1.0263599669604301E-2</v>
      </c>
      <c r="F31">
        <v>1.0428937529620401E-2</v>
      </c>
      <c r="G31">
        <v>1.22057738290814E-2</v>
      </c>
      <c r="H31">
        <v>1.47526469284298E-2</v>
      </c>
      <c r="I31">
        <v>1.6455462749244198E-2</v>
      </c>
    </row>
    <row r="32" spans="1:9">
      <c r="A32" s="3"/>
      <c r="B32" s="6">
        <v>2.85</v>
      </c>
      <c r="C32">
        <v>1.2630670372268501E-2</v>
      </c>
      <c r="D32">
        <v>1.3307480681232799E-2</v>
      </c>
      <c r="E32">
        <v>1.02440933072213E-2</v>
      </c>
      <c r="F32">
        <v>1.1130304264382201E-2</v>
      </c>
      <c r="G32">
        <v>1.3361122928127E-2</v>
      </c>
      <c r="H32">
        <v>1.5189118453208099E-2</v>
      </c>
      <c r="I32">
        <v>1.7224162797710801E-2</v>
      </c>
    </row>
    <row r="33" spans="1:9">
      <c r="A33" s="3"/>
      <c r="B33" s="6">
        <v>2.95</v>
      </c>
      <c r="C33">
        <v>9.9355579830823805E-3</v>
      </c>
      <c r="D33">
        <v>1.2356149007966E-2</v>
      </c>
      <c r="E33">
        <v>1.0422313062173101E-2</v>
      </c>
      <c r="F33">
        <v>1.14244087978184E-2</v>
      </c>
      <c r="G33">
        <v>1.37631641401292E-2</v>
      </c>
      <c r="H33">
        <v>1.55784322693109E-2</v>
      </c>
      <c r="I33">
        <v>1.8003990045059599E-2</v>
      </c>
    </row>
    <row r="34" spans="1:9">
      <c r="A34" s="3"/>
      <c r="B34" s="6">
        <v>3.05</v>
      </c>
      <c r="C34">
        <v>7.6460533067952896E-3</v>
      </c>
      <c r="D34">
        <v>1.1349291831901301E-2</v>
      </c>
      <c r="E34">
        <v>1.03513071749877E-2</v>
      </c>
      <c r="F34">
        <v>1.1713030571373E-2</v>
      </c>
      <c r="G34">
        <v>1.4107514275244201E-2</v>
      </c>
      <c r="H34">
        <v>1.66927028307805E-2</v>
      </c>
      <c r="I34">
        <v>1.8794614157862301E-2</v>
      </c>
    </row>
    <row r="35" spans="1:9">
      <c r="A35" s="3"/>
      <c r="B35" s="6">
        <v>3.15</v>
      </c>
      <c r="C35">
        <v>5.7469088899264704E-3</v>
      </c>
      <c r="D35">
        <v>1.04541106904463E-2</v>
      </c>
      <c r="E35">
        <v>1.00233339069195E-2</v>
      </c>
      <c r="F35">
        <v>1.22325159122287E-2</v>
      </c>
      <c r="G35">
        <v>1.51208330450366E-2</v>
      </c>
      <c r="H35">
        <v>1.7791742155168499E-2</v>
      </c>
      <c r="I35">
        <v>1.9500817344173499E-2</v>
      </c>
    </row>
    <row r="36" spans="1:9">
      <c r="A36" s="3"/>
      <c r="B36" s="6">
        <v>3.25</v>
      </c>
      <c r="C36">
        <v>4.2131721487077096E-3</v>
      </c>
      <c r="D36">
        <v>9.3406843126245306E-3</v>
      </c>
      <c r="E36">
        <v>1.00921460437964E-2</v>
      </c>
      <c r="F36">
        <v>1.3042247356065399E-2</v>
      </c>
      <c r="G36">
        <v>1.5418272287562601E-2</v>
      </c>
      <c r="H36">
        <v>1.8493001330920099E-2</v>
      </c>
      <c r="I36">
        <v>2.0614690568406101E-2</v>
      </c>
    </row>
    <row r="37" spans="1:9">
      <c r="A37" s="3"/>
      <c r="B37" s="6">
        <v>3.35</v>
      </c>
      <c r="C37">
        <v>2.9848913072601799E-3</v>
      </c>
      <c r="D37">
        <v>8.3072350982741801E-3</v>
      </c>
      <c r="E37">
        <v>1.0173321559796699E-2</v>
      </c>
      <c r="F37">
        <v>1.29278897732954E-2</v>
      </c>
      <c r="G37">
        <v>1.6433321210655501E-2</v>
      </c>
      <c r="H37">
        <v>1.8819472365861099E-2</v>
      </c>
      <c r="I37">
        <v>2.17245809032654E-2</v>
      </c>
    </row>
    <row r="38" spans="1:9">
      <c r="A38" s="3"/>
      <c r="B38" s="6">
        <v>3.45</v>
      </c>
      <c r="C38">
        <v>1.9858146891831999E-3</v>
      </c>
      <c r="D38">
        <v>7.4159519757934196E-3</v>
      </c>
      <c r="E38">
        <v>1.00601005148909E-2</v>
      </c>
      <c r="F38">
        <v>1.343114686477E-2</v>
      </c>
      <c r="G38">
        <v>1.7091646738055299E-2</v>
      </c>
      <c r="H38">
        <v>1.9528195526352699E-2</v>
      </c>
      <c r="I38">
        <v>2.2389414828770399E-2</v>
      </c>
    </row>
    <row r="39" spans="1:9">
      <c r="A39" s="3"/>
      <c r="B39" s="6">
        <v>3.55</v>
      </c>
      <c r="C39">
        <v>1.29114130945075E-3</v>
      </c>
      <c r="D39">
        <v>6.6143223771226202E-3</v>
      </c>
      <c r="E39">
        <v>9.6760252128946893E-3</v>
      </c>
      <c r="F39">
        <v>1.43154401631973E-2</v>
      </c>
      <c r="G39">
        <v>1.7730049522096499E-2</v>
      </c>
      <c r="H39">
        <v>2.09503700318096E-2</v>
      </c>
      <c r="I39">
        <v>2.31664863289892E-2</v>
      </c>
    </row>
    <row r="40" spans="1:9">
      <c r="A40" s="3"/>
      <c r="B40" s="6">
        <v>3.65</v>
      </c>
      <c r="C40" s="4">
        <v>6.80944600763759E-4</v>
      </c>
      <c r="D40">
        <v>5.9460288052781097E-3</v>
      </c>
      <c r="E40">
        <v>1.02243357589394E-2</v>
      </c>
      <c r="F40">
        <v>1.48628641246465E-2</v>
      </c>
      <c r="G40">
        <v>1.8759136749744301E-2</v>
      </c>
      <c r="H40">
        <v>2.20087771120102E-2</v>
      </c>
      <c r="I40">
        <v>2.3875171571378799E-2</v>
      </c>
    </row>
    <row r="41" spans="1:9">
      <c r="A41" s="3"/>
      <c r="B41" s="6">
        <v>3.75</v>
      </c>
      <c r="C41" s="4">
        <v>4.9598432860685699E-4</v>
      </c>
      <c r="D41">
        <v>5.0522064756948403E-3</v>
      </c>
      <c r="E41">
        <v>1.0598736874026999E-2</v>
      </c>
      <c r="F41">
        <v>1.54129090813779E-2</v>
      </c>
      <c r="G41">
        <v>1.90445060934578E-2</v>
      </c>
      <c r="H41">
        <v>2.2370167543914202E-2</v>
      </c>
      <c r="I41">
        <v>2.5309041779896499E-2</v>
      </c>
    </row>
    <row r="42" spans="1:9">
      <c r="A42" s="3"/>
      <c r="B42" s="6">
        <v>3.85</v>
      </c>
      <c r="C42" s="4">
        <v>2.38546509450246E-5</v>
      </c>
      <c r="D42">
        <v>4.8313693782854597E-3</v>
      </c>
      <c r="E42">
        <v>1.0658731304985999E-2</v>
      </c>
      <c r="F42">
        <v>1.5663674478851301E-2</v>
      </c>
      <c r="G42">
        <v>2.0053721425839301E-2</v>
      </c>
      <c r="H42">
        <v>2.34370885373908E-2</v>
      </c>
      <c r="I42">
        <v>2.6814742001472599E-2</v>
      </c>
    </row>
    <row r="43" spans="1:9">
      <c r="A43" s="3"/>
      <c r="B43" s="6">
        <v>3.95</v>
      </c>
      <c r="C43" s="4">
        <v>2.0434906341841401E-4</v>
      </c>
      <c r="D43">
        <v>4.6199228020899598E-3</v>
      </c>
      <c r="E43">
        <v>1.07678179953258E-2</v>
      </c>
      <c r="F43">
        <v>1.6662815397100302E-2</v>
      </c>
      <c r="G43">
        <v>2.1137627897854401E-2</v>
      </c>
      <c r="H43">
        <v>2.4469260432214601E-2</v>
      </c>
      <c r="I43">
        <v>2.7133690318165898E-2</v>
      </c>
    </row>
    <row r="44" spans="1:9">
      <c r="A44" s="3"/>
      <c r="B44" s="6">
        <v>4.05</v>
      </c>
      <c r="C44" s="4">
        <v>5.1297360383609702E-4</v>
      </c>
      <c r="D44">
        <v>4.2493490012353204E-3</v>
      </c>
      <c r="E44">
        <v>1.13336513678225E-2</v>
      </c>
      <c r="F44">
        <v>1.76914310011923E-2</v>
      </c>
      <c r="G44">
        <v>2.1821482204714599E-2</v>
      </c>
      <c r="H44">
        <v>2.55912446527779E-2</v>
      </c>
      <c r="I44">
        <v>2.8248319025588199E-2</v>
      </c>
    </row>
    <row r="45" spans="1:9">
      <c r="A45" s="3"/>
      <c r="B45" s="6">
        <v>4.1500000000000004</v>
      </c>
      <c r="C45" s="4">
        <v>3.8280598509563799E-4</v>
      </c>
      <c r="D45">
        <v>4.6298199721136798E-3</v>
      </c>
      <c r="E45">
        <v>1.2670465320213599E-2</v>
      </c>
      <c r="F45">
        <v>1.8335087956959501E-2</v>
      </c>
      <c r="G45">
        <v>2.3264121789810101E-2</v>
      </c>
      <c r="H45">
        <v>2.6718820398381402E-2</v>
      </c>
      <c r="I45">
        <v>2.9725445560777799E-2</v>
      </c>
    </row>
    <row r="46" spans="1:9">
      <c r="A46" s="3"/>
      <c r="B46" s="6">
        <v>4.25</v>
      </c>
      <c r="C46" s="4">
        <v>5.4981550725972895E-4</v>
      </c>
      <c r="D46">
        <v>4.8194613736111296E-3</v>
      </c>
      <c r="E46">
        <v>1.2920621520239799E-2</v>
      </c>
      <c r="F46">
        <v>1.9408147270896601E-2</v>
      </c>
      <c r="G46">
        <v>2.4364638999779399E-2</v>
      </c>
      <c r="H46">
        <v>2.7775155060599199E-2</v>
      </c>
      <c r="I46">
        <v>3.12066794411462E-2</v>
      </c>
    </row>
    <row r="47" spans="1:9">
      <c r="A47" s="3"/>
      <c r="B47" s="6">
        <v>4.3499999999999996</v>
      </c>
      <c r="C47" s="4">
        <v>4.0157727049766498E-4</v>
      </c>
      <c r="D47">
        <v>4.7310756888620503E-3</v>
      </c>
      <c r="E47">
        <v>1.3215574490227601E-2</v>
      </c>
      <c r="F47">
        <v>2.0500173108609201E-2</v>
      </c>
      <c r="G47">
        <v>2.5078226987059998E-2</v>
      </c>
      <c r="H47">
        <v>2.9254203398848301E-2</v>
      </c>
      <c r="I47">
        <v>3.1957362318873098E-2</v>
      </c>
    </row>
    <row r="48" spans="1:9">
      <c r="A48" s="3"/>
      <c r="B48" s="6">
        <v>4.45</v>
      </c>
      <c r="C48" s="4">
        <v>5.4748028521090896E-4</v>
      </c>
      <c r="D48">
        <v>5.4488305489502099E-3</v>
      </c>
      <c r="E48">
        <v>1.4677454206114901E-2</v>
      </c>
      <c r="F48">
        <v>2.15707362206904E-2</v>
      </c>
      <c r="G48">
        <v>2.6178080768555999E-2</v>
      </c>
      <c r="H48">
        <v>3.0399559532298101E-2</v>
      </c>
      <c r="I48">
        <v>3.3069434972927199E-2</v>
      </c>
    </row>
    <row r="49" spans="1:9">
      <c r="A49" s="3"/>
      <c r="B49" s="6">
        <v>4.55</v>
      </c>
      <c r="C49" s="4">
        <v>3.4563348940172599E-4</v>
      </c>
      <c r="D49">
        <v>5.7669335941773299E-3</v>
      </c>
      <c r="E49">
        <v>1.5393729700061001E-2</v>
      </c>
      <c r="F49">
        <v>2.2311481639407198E-2</v>
      </c>
      <c r="G49">
        <v>2.7663963195310101E-2</v>
      </c>
      <c r="H49">
        <v>3.1512144448218302E-2</v>
      </c>
      <c r="I49">
        <v>3.5323329605298701E-2</v>
      </c>
    </row>
    <row r="50" spans="1:9">
      <c r="A50" s="3"/>
      <c r="B50" s="6">
        <v>4.6500000000000004</v>
      </c>
      <c r="C50" s="4">
        <v>3.0651496901636999E-4</v>
      </c>
      <c r="D50">
        <v>6.5134821461595802E-3</v>
      </c>
      <c r="E50">
        <v>1.61405093673554E-2</v>
      </c>
      <c r="F50">
        <v>2.3801539824634298E-2</v>
      </c>
      <c r="G50">
        <v>2.9554180622243999E-2</v>
      </c>
      <c r="H50">
        <v>3.26132403134664E-2</v>
      </c>
      <c r="I50">
        <v>3.6048558430533999E-2</v>
      </c>
    </row>
    <row r="51" spans="1:9">
      <c r="A51" s="3"/>
      <c r="B51" s="6">
        <v>4.75</v>
      </c>
      <c r="C51" s="4">
        <v>2.6522120929885901E-4</v>
      </c>
      <c r="D51">
        <v>7.2860248318020503E-3</v>
      </c>
      <c r="E51">
        <v>1.80197941113216E-2</v>
      </c>
      <c r="F51">
        <v>2.5299860380683201E-2</v>
      </c>
      <c r="G51">
        <v>3.02960247445275E-2</v>
      </c>
      <c r="H51">
        <v>3.4479066644843799E-2</v>
      </c>
      <c r="I51">
        <v>3.7174287220080003E-2</v>
      </c>
    </row>
    <row r="52" spans="1:9">
      <c r="A52" s="3"/>
      <c r="B52" s="6">
        <v>4.8499999999999996</v>
      </c>
      <c r="C52" s="4">
        <v>4.4228990771673002E-4</v>
      </c>
      <c r="D52">
        <v>7.6671603077826996E-3</v>
      </c>
      <c r="E52">
        <v>1.8768776500539E-2</v>
      </c>
      <c r="F52">
        <v>2.6458379598829799E-2</v>
      </c>
      <c r="G52">
        <v>3.17860956975635E-2</v>
      </c>
      <c r="H52">
        <v>3.6017261022726801E-2</v>
      </c>
      <c r="I52">
        <v>3.9456782214862401E-2</v>
      </c>
    </row>
    <row r="53" spans="1:9">
      <c r="A53" s="3"/>
      <c r="B53" s="6">
        <v>4.9499999999999904</v>
      </c>
      <c r="C53" s="4">
        <v>4.24094129298184E-4</v>
      </c>
      <c r="D53">
        <v>8.8250541065583808E-3</v>
      </c>
      <c r="E53">
        <v>1.9919853091287101E-2</v>
      </c>
      <c r="F53">
        <v>2.79533248045809E-2</v>
      </c>
      <c r="G53">
        <v>3.33110701965239E-2</v>
      </c>
      <c r="H53">
        <v>3.7528343039562102E-2</v>
      </c>
      <c r="I53">
        <v>4.0587554958586701E-2</v>
      </c>
    </row>
    <row r="54" spans="1:9">
      <c r="A54" s="3"/>
      <c r="B54" s="6">
        <v>5.0499999999999901</v>
      </c>
      <c r="C54" s="4">
        <v>4.10081868629471E-4</v>
      </c>
      <c r="D54">
        <v>9.20713961722615E-3</v>
      </c>
      <c r="E54">
        <v>2.1437420460058101E-2</v>
      </c>
      <c r="F54">
        <v>2.9452776714179299E-2</v>
      </c>
      <c r="G54">
        <v>3.4839942336601301E-2</v>
      </c>
      <c r="H54">
        <v>3.90255692808801E-2</v>
      </c>
      <c r="I54">
        <v>4.2086124986077299E-2</v>
      </c>
    </row>
    <row r="55" spans="1:9">
      <c r="A55" s="3"/>
      <c r="B55" s="6">
        <v>5.1499999999999897</v>
      </c>
      <c r="C55" s="4">
        <v>3.9992754415511101E-4</v>
      </c>
      <c r="D55">
        <v>1.0348939664158599E-2</v>
      </c>
      <c r="E55">
        <v>2.25785563252234E-2</v>
      </c>
      <c r="F55">
        <v>3.1380723363721802E-2</v>
      </c>
      <c r="G55">
        <v>3.6721344705985197E-2</v>
      </c>
      <c r="H55">
        <v>4.0542685727972802E-2</v>
      </c>
      <c r="I55">
        <v>4.4350244289489998E-2</v>
      </c>
    </row>
    <row r="56" spans="1:9">
      <c r="A56" s="3"/>
      <c r="B56" s="6">
        <v>5.2499999999999902</v>
      </c>
      <c r="C56" s="4">
        <v>9.5458287079787805E-5</v>
      </c>
      <c r="D56">
        <v>1.18700873504387E-2</v>
      </c>
      <c r="E56">
        <v>2.4875409491900698E-2</v>
      </c>
      <c r="F56">
        <v>3.2520498052529899E-2</v>
      </c>
      <c r="G56">
        <v>3.8620717636050898E-2</v>
      </c>
      <c r="H56">
        <v>4.2440148400011098E-2</v>
      </c>
      <c r="I56">
        <v>4.5879683174951197E-2</v>
      </c>
    </row>
    <row r="57" spans="1:9">
      <c r="A57" s="3"/>
      <c r="B57" s="6">
        <v>5.3499999999999899</v>
      </c>
      <c r="C57" s="4">
        <v>3.8788002549027602E-4</v>
      </c>
      <c r="D57">
        <v>1.224985402995E-2</v>
      </c>
      <c r="E57">
        <v>2.6018819088788999E-2</v>
      </c>
      <c r="F57">
        <v>3.4789591949287102E-2</v>
      </c>
      <c r="G57">
        <v>4.0141225679175503E-2</v>
      </c>
      <c r="H57">
        <v>4.4330126421982502E-2</v>
      </c>
      <c r="I57">
        <v>4.73890550938652E-2</v>
      </c>
    </row>
    <row r="58" spans="1:9">
      <c r="A58" s="3"/>
      <c r="B58" s="6">
        <v>5.4499999999999904</v>
      </c>
      <c r="C58" s="4">
        <v>5.4821188363363402E-5</v>
      </c>
      <c r="D58">
        <v>1.3416758390060599E-2</v>
      </c>
      <c r="E58">
        <v>2.79219940899154E-2</v>
      </c>
      <c r="F58">
        <v>3.6705718548831097E-2</v>
      </c>
      <c r="G58">
        <v>4.20327829979074E-2</v>
      </c>
      <c r="H58">
        <v>4.6611751093293602E-2</v>
      </c>
      <c r="I58">
        <v>4.9268327418782197E-2</v>
      </c>
    </row>
    <row r="59" spans="1:9">
      <c r="A59" s="3"/>
      <c r="B59" s="6">
        <v>5.5499999999999901</v>
      </c>
      <c r="C59" s="4">
        <v>4.1236324252083703E-5</v>
      </c>
      <c r="D59">
        <v>1.53167785791387E-2</v>
      </c>
      <c r="E59">
        <v>2.98398225968796E-2</v>
      </c>
      <c r="F59">
        <v>3.8218740672406701E-2</v>
      </c>
      <c r="G59">
        <v>4.4698306924837401E-2</v>
      </c>
      <c r="H59">
        <v>4.81358858309726E-2</v>
      </c>
      <c r="I59">
        <v>5.1563261813133199E-2</v>
      </c>
    </row>
    <row r="60" spans="1:9">
      <c r="A60" s="3"/>
      <c r="B60" s="6">
        <v>5.6499999999999897</v>
      </c>
      <c r="C60" s="4">
        <v>3.8195880931222699E-4</v>
      </c>
      <c r="D60">
        <v>1.68227647139414E-2</v>
      </c>
      <c r="E60">
        <v>3.1350676160289102E-2</v>
      </c>
      <c r="F60">
        <v>4.0884617111157297E-2</v>
      </c>
      <c r="G60">
        <v>4.6232565330321197E-2</v>
      </c>
      <c r="H60">
        <v>5.0401673910014398E-2</v>
      </c>
      <c r="I60">
        <v>5.3839214791336798E-2</v>
      </c>
    </row>
    <row r="61" spans="1:9">
      <c r="A61" s="3"/>
      <c r="B61" s="6">
        <v>5.7499999999999902</v>
      </c>
      <c r="C61" s="4">
        <v>7.5154588167176701E-4</v>
      </c>
      <c r="D61">
        <v>1.8368767546242899E-2</v>
      </c>
      <c r="E61">
        <v>3.4409009088375402E-2</v>
      </c>
      <c r="F61">
        <v>4.28017927801864E-2</v>
      </c>
      <c r="G61">
        <v>4.8119322417430999E-2</v>
      </c>
      <c r="H61">
        <v>5.2688853090513903E-2</v>
      </c>
      <c r="I61">
        <v>5.5347474904804198E-2</v>
      </c>
    </row>
    <row r="62" spans="1:9">
      <c r="A62" s="3"/>
      <c r="B62" s="6">
        <v>5.8499999999999899</v>
      </c>
      <c r="C62" s="4">
        <v>3.81095515361161E-4</v>
      </c>
      <c r="D62">
        <v>1.9889095049177699E-2</v>
      </c>
      <c r="E62">
        <v>3.63240794638581E-2</v>
      </c>
      <c r="F62">
        <v>4.5077576822473799E-2</v>
      </c>
      <c r="G62">
        <v>5.1152299182801002E-2</v>
      </c>
      <c r="H62">
        <v>5.4587795986766899E-2</v>
      </c>
      <c r="I62">
        <v>5.7241513282946702E-2</v>
      </c>
    </row>
    <row r="63" spans="1:9">
      <c r="A63" s="3"/>
      <c r="B63" s="6">
        <v>5.9499999999999904</v>
      </c>
      <c r="C63" s="4">
        <v>7.7227238377676195E-4</v>
      </c>
      <c r="D63">
        <v>2.1790081595675699E-2</v>
      </c>
      <c r="E63">
        <v>3.8217153160491402E-2</v>
      </c>
      <c r="F63">
        <v>4.8118397803786503E-2</v>
      </c>
      <c r="G63">
        <v>5.3448496257952803E-2</v>
      </c>
      <c r="H63">
        <v>5.6863159085143E-2</v>
      </c>
      <c r="I63">
        <v>6.0287696873777198E-2</v>
      </c>
    </row>
    <row r="64" spans="1:9">
      <c r="A64" s="3"/>
      <c r="B64" s="6">
        <v>6.0499999999999901</v>
      </c>
      <c r="C64">
        <v>1.1531216722790701E-3</v>
      </c>
      <c r="D64">
        <v>2.4454362950258799E-2</v>
      </c>
      <c r="E64">
        <v>4.1254289321123197E-2</v>
      </c>
      <c r="F64">
        <v>5.03981361587265E-2</v>
      </c>
      <c r="G64">
        <v>5.5349587998674801E-2</v>
      </c>
      <c r="H64">
        <v>5.9527918598570803E-2</v>
      </c>
      <c r="I64">
        <v>6.2575796071501294E-2</v>
      </c>
    </row>
    <row r="65" spans="1:9">
      <c r="A65" s="3"/>
      <c r="B65" s="6">
        <v>6.1499999999999897</v>
      </c>
      <c r="C65">
        <v>1.1426612779660301E-3</v>
      </c>
      <c r="D65">
        <v>2.6367963954397999E-2</v>
      </c>
      <c r="E65">
        <v>4.43028175104535E-2</v>
      </c>
      <c r="F65">
        <v>5.2686123458472303E-2</v>
      </c>
      <c r="G65">
        <v>5.8384297049487201E-2</v>
      </c>
      <c r="H65">
        <v>6.2194190747870103E-2</v>
      </c>
      <c r="I65">
        <v>6.4855388232303898E-2</v>
      </c>
    </row>
    <row r="66" spans="1:9">
      <c r="A66" s="3"/>
      <c r="B66" s="6">
        <v>6.2499999999999902</v>
      </c>
      <c r="C66">
        <v>1.90445685727568E-3</v>
      </c>
      <c r="D66">
        <v>2.9054450458754301E-2</v>
      </c>
      <c r="E66">
        <v>4.7358324524738399E-2</v>
      </c>
      <c r="F66">
        <v>5.61069251197929E-2</v>
      </c>
      <c r="G66">
        <v>6.1817007626485503E-2</v>
      </c>
      <c r="H66">
        <v>6.48575900326432E-2</v>
      </c>
      <c r="I66">
        <v>6.7137541077920193E-2</v>
      </c>
    </row>
    <row r="67" spans="1:9">
      <c r="A67" s="3"/>
      <c r="B67" s="6">
        <v>6.3499999999999899</v>
      </c>
      <c r="C67">
        <v>2.2853921170243002E-3</v>
      </c>
      <c r="D67">
        <v>3.2080280341414601E-2</v>
      </c>
      <c r="E67">
        <v>5.0018149869391001E-2</v>
      </c>
      <c r="F67">
        <v>5.9151892908940698E-2</v>
      </c>
      <c r="G67">
        <v>6.4101197224034803E-2</v>
      </c>
      <c r="H67">
        <v>6.7523442908352299E-2</v>
      </c>
      <c r="I67">
        <v>6.9808665088753399E-2</v>
      </c>
    </row>
    <row r="68" spans="1:9">
      <c r="A68" s="3"/>
      <c r="B68" s="6">
        <v>6.4499999999999904</v>
      </c>
      <c r="C68">
        <v>3.0575248377311399E-3</v>
      </c>
      <c r="D68">
        <v>3.4755206311883002E-2</v>
      </c>
      <c r="E68">
        <v>5.3434502979157202E-2</v>
      </c>
      <c r="F68">
        <v>6.18213885432553E-2</v>
      </c>
      <c r="G68">
        <v>6.6764292154884899E-2</v>
      </c>
      <c r="H68">
        <v>7.0193755077326003E-2</v>
      </c>
      <c r="I68">
        <v>7.2862071494067898E-2</v>
      </c>
    </row>
    <row r="69" spans="1:9">
      <c r="A69" s="3"/>
      <c r="B69" s="6">
        <v>6.5499999999999901</v>
      </c>
      <c r="C69">
        <v>3.8295623293340001E-3</v>
      </c>
      <c r="D69">
        <v>3.8575306218439701E-2</v>
      </c>
      <c r="E69">
        <v>5.7242786409029398E-2</v>
      </c>
      <c r="F69">
        <v>6.5625813377636705E-2</v>
      </c>
      <c r="G69">
        <v>7.0578890745160799E-2</v>
      </c>
      <c r="H69">
        <v>7.3249171087137202E-2</v>
      </c>
      <c r="I69">
        <v>7.5159536124395895E-2</v>
      </c>
    </row>
    <row r="70" spans="1:9">
      <c r="A70" s="3"/>
      <c r="B70" s="6">
        <v>6.6499999999999897</v>
      </c>
      <c r="C70">
        <v>4.5811915012923202E-3</v>
      </c>
      <c r="D70">
        <v>4.1987768954726501E-2</v>
      </c>
      <c r="E70">
        <v>6.1054077496079898E-2</v>
      </c>
      <c r="F70">
        <v>6.9817073083484296E-2</v>
      </c>
      <c r="G70">
        <v>7.3633983707278805E-2</v>
      </c>
      <c r="H70">
        <v>7.6685833754589205E-2</v>
      </c>
      <c r="I70">
        <v>7.8603357021697906E-2</v>
      </c>
    </row>
    <row r="71" spans="1:9">
      <c r="A71" s="3"/>
      <c r="B71" s="6">
        <v>6.7499999999999902</v>
      </c>
      <c r="C71">
        <v>6.1148141882296199E-3</v>
      </c>
      <c r="D71">
        <v>4.6188542250422501E-2</v>
      </c>
      <c r="E71">
        <v>6.5243109926266599E-2</v>
      </c>
      <c r="F71">
        <v>7.2867925642502704E-2</v>
      </c>
      <c r="G71">
        <v>7.7071737990175804E-2</v>
      </c>
      <c r="H71">
        <v>7.9751157891762001E-2</v>
      </c>
      <c r="I71">
        <v>8.1669628621333007E-2</v>
      </c>
    </row>
    <row r="72" spans="1:9">
      <c r="A72" s="3"/>
      <c r="B72" s="6">
        <v>6.8499999999999899</v>
      </c>
      <c r="C72">
        <v>7.6387808548937499E-3</v>
      </c>
      <c r="D72">
        <v>5.1145004444776702E-2</v>
      </c>
      <c r="E72">
        <v>6.9430225644676699E-2</v>
      </c>
      <c r="F72">
        <v>7.6685200041257506E-2</v>
      </c>
      <c r="G72">
        <v>8.0898112487659102E-2</v>
      </c>
      <c r="H72">
        <v>8.2826922499614195E-2</v>
      </c>
      <c r="I72">
        <v>8.3990106844279294E-2</v>
      </c>
    </row>
    <row r="73" spans="1:9">
      <c r="A73" s="3"/>
      <c r="B73" s="6">
        <v>6.9499999999999904</v>
      </c>
      <c r="C73">
        <v>9.5433189529989301E-3</v>
      </c>
      <c r="D73">
        <v>5.5713817498045E-2</v>
      </c>
      <c r="E73">
        <v>7.43887169673738E-2</v>
      </c>
      <c r="F73">
        <v>8.1272860214632606E-2</v>
      </c>
      <c r="G73">
        <v>8.4728088509824204E-2</v>
      </c>
      <c r="H73">
        <v>8.6667323809374502E-2</v>
      </c>
      <c r="I73">
        <v>8.7842712938908302E-2</v>
      </c>
    </row>
    <row r="74" spans="1:9">
      <c r="A74" s="3"/>
      <c r="B74" s="6">
        <v>7.0499999999999901</v>
      </c>
      <c r="C74">
        <v>1.1458218194749001E-2</v>
      </c>
      <c r="D74">
        <v>6.0666841939840101E-2</v>
      </c>
      <c r="E74">
        <v>7.8969325647871597E-2</v>
      </c>
      <c r="F74">
        <v>8.5491149121713503E-2</v>
      </c>
      <c r="G74">
        <v>8.8574607811346004E-2</v>
      </c>
      <c r="H74">
        <v>9.0521367859594998E-2</v>
      </c>
      <c r="I74">
        <v>9.1691923071289094E-2</v>
      </c>
    </row>
    <row r="75" spans="1:9">
      <c r="A75" s="3"/>
      <c r="B75" s="6">
        <v>7.1499999999999897</v>
      </c>
      <c r="C75">
        <v>1.4896216219829001E-2</v>
      </c>
      <c r="D75">
        <v>6.6762205002898201E-2</v>
      </c>
      <c r="E75">
        <v>8.4315453905138102E-2</v>
      </c>
      <c r="F75">
        <v>9.0462453881771293E-2</v>
      </c>
      <c r="G75">
        <v>9.28257617408694E-2</v>
      </c>
      <c r="H75">
        <v>9.3998988599224301E-2</v>
      </c>
      <c r="I75">
        <v>9.4793504443226401E-2</v>
      </c>
    </row>
    <row r="76" spans="1:9">
      <c r="A76" s="3"/>
      <c r="B76" s="6">
        <v>7.2499999999999902</v>
      </c>
      <c r="C76">
        <v>1.8334719690774999E-2</v>
      </c>
      <c r="D76">
        <v>7.4005305904738194E-2</v>
      </c>
      <c r="E76">
        <v>9.0432590062806198E-2</v>
      </c>
      <c r="F76">
        <v>9.5084785247119899E-2</v>
      </c>
      <c r="G76">
        <v>9.7056492522832105E-2</v>
      </c>
      <c r="H76">
        <v>9.7877607508750505E-2</v>
      </c>
      <c r="I76">
        <v>9.8325448542248395E-2</v>
      </c>
    </row>
    <row r="77" spans="1:9">
      <c r="A77" s="3"/>
      <c r="B77" s="6">
        <v>7.3499999999999899</v>
      </c>
      <c r="C77">
        <v>2.1763764122709299E-2</v>
      </c>
      <c r="D77">
        <v>8.0488479809739194E-2</v>
      </c>
      <c r="E77">
        <v>9.6191608481460106E-2</v>
      </c>
      <c r="F77">
        <v>0.10009833430548799</v>
      </c>
      <c r="G77">
        <v>0.101696809736169</v>
      </c>
      <c r="H77">
        <v>0.10217323879781599</v>
      </c>
      <c r="I77">
        <v>0.10221612782325901</v>
      </c>
    </row>
    <row r="78" spans="1:9">
      <c r="A78" s="3"/>
      <c r="B78" s="6">
        <v>7.4499999999999904</v>
      </c>
      <c r="C78">
        <v>2.7870003658498298E-2</v>
      </c>
      <c r="D78">
        <v>8.8120803314873097E-2</v>
      </c>
      <c r="E78">
        <v>0.102334633513244</v>
      </c>
      <c r="F78">
        <v>0.105894799827064</v>
      </c>
      <c r="G78">
        <v>0.106764990696242</v>
      </c>
      <c r="H78">
        <v>0.106446704897333</v>
      </c>
      <c r="I78">
        <v>0.105758841000341</v>
      </c>
    </row>
    <row r="79" spans="1:9">
      <c r="A79" s="3"/>
      <c r="B79" s="6">
        <v>7.5499999999999901</v>
      </c>
      <c r="C79">
        <v>3.4356999785356002E-2</v>
      </c>
      <c r="D79">
        <v>9.6907026194382795E-2</v>
      </c>
      <c r="E79">
        <v>0.109260707903081</v>
      </c>
      <c r="F79">
        <v>0.11132422133851499</v>
      </c>
      <c r="G79">
        <v>0.111074181090691</v>
      </c>
      <c r="H79">
        <v>0.110787237344025</v>
      </c>
      <c r="I79">
        <v>0.110123284076345</v>
      </c>
    </row>
    <row r="80" spans="1:9">
      <c r="A80" s="3"/>
      <c r="B80" s="6">
        <v>7.6499999999999897</v>
      </c>
      <c r="C80">
        <v>4.16070644901919E-2</v>
      </c>
      <c r="D80">
        <v>0.106091684348619</v>
      </c>
      <c r="E80">
        <v>0.116976157420426</v>
      </c>
      <c r="F80">
        <v>0.11754979095780101</v>
      </c>
      <c r="G80">
        <v>0.116553074313077</v>
      </c>
      <c r="H80">
        <v>0.115534303625783</v>
      </c>
      <c r="I80">
        <v>0.114441675404587</v>
      </c>
    </row>
    <row r="81" spans="1:9">
      <c r="A81" s="3"/>
      <c r="B81" s="6">
        <v>7.7499999999999796</v>
      </c>
      <c r="C81">
        <v>5.1519690193971797E-2</v>
      </c>
      <c r="D81">
        <v>0.11643762536706</v>
      </c>
      <c r="E81">
        <v>0.12435838001248201</v>
      </c>
      <c r="F81">
        <v>0.12421651272011</v>
      </c>
      <c r="G81">
        <v>0.122465666849921</v>
      </c>
      <c r="H81">
        <v>0.120661389016328</v>
      </c>
      <c r="I81">
        <v>0.11883904687442701</v>
      </c>
    </row>
    <row r="82" spans="1:9">
      <c r="A82" s="3"/>
      <c r="B82" s="6">
        <v>7.8499999999999801</v>
      </c>
      <c r="C82">
        <v>6.3340993702671003E-2</v>
      </c>
      <c r="D82">
        <v>0.127576267615888</v>
      </c>
      <c r="E82">
        <v>0.13254976826366599</v>
      </c>
      <c r="F82">
        <v>0.13050791965150699</v>
      </c>
      <c r="G82">
        <v>0.128013788179069</v>
      </c>
      <c r="H82">
        <v>0.125114139578482</v>
      </c>
      <c r="I82">
        <v>0.123330608943338</v>
      </c>
    </row>
    <row r="83" spans="1:9">
      <c r="A83" s="3"/>
      <c r="B83" s="6">
        <v>7.9499999999999797</v>
      </c>
      <c r="C83">
        <v>7.7832617604614407E-2</v>
      </c>
      <c r="D83">
        <v>0.140285544149298</v>
      </c>
      <c r="E83">
        <v>0.14192656601921499</v>
      </c>
      <c r="F83">
        <v>0.137264070392913</v>
      </c>
      <c r="G83">
        <v>0.13363396741322101</v>
      </c>
      <c r="H83">
        <v>0.13031425555111201</v>
      </c>
      <c r="I83">
        <v>0.12775998374879499</v>
      </c>
    </row>
    <row r="84" spans="1:9">
      <c r="A84" s="3"/>
      <c r="B84" s="6">
        <v>8.0499999999999794</v>
      </c>
      <c r="C84">
        <v>9.6133743653222498E-2</v>
      </c>
      <c r="D84">
        <v>0.153457592257769</v>
      </c>
      <c r="E84">
        <v>0.15138939383823899</v>
      </c>
      <c r="F84">
        <v>0.145228816414331</v>
      </c>
      <c r="G84">
        <v>0.14008298546648201</v>
      </c>
      <c r="H84">
        <v>0.13641029075489999</v>
      </c>
      <c r="I84">
        <v>0.13264561828214799</v>
      </c>
    </row>
    <row r="85" spans="1:9">
      <c r="A85" s="3"/>
      <c r="B85" s="6">
        <v>8.1499999999999808</v>
      </c>
      <c r="C85">
        <v>0.117492222673496</v>
      </c>
      <c r="D85">
        <v>0.16785012909389499</v>
      </c>
      <c r="E85">
        <v>0.16093362600828701</v>
      </c>
      <c r="F85">
        <v>0.15325127887458101</v>
      </c>
      <c r="G85">
        <v>0.14659552982547699</v>
      </c>
      <c r="H85">
        <v>0.14177061989367801</v>
      </c>
      <c r="I85">
        <v>0.1376421091967</v>
      </c>
    </row>
    <row r="86" spans="1:9">
      <c r="A86" s="3"/>
      <c r="B86" s="6">
        <v>8.2499999999999893</v>
      </c>
      <c r="C86">
        <v>0.144209730595387</v>
      </c>
      <c r="D86">
        <v>0.18428752932211401</v>
      </c>
      <c r="E86">
        <v>0.17210499877927299</v>
      </c>
      <c r="F86">
        <v>0.16102086709470501</v>
      </c>
      <c r="G86">
        <v>0.153199935078106</v>
      </c>
      <c r="H86">
        <v>0.14754340987353301</v>
      </c>
      <c r="I86">
        <v>0.143046543418067</v>
      </c>
    </row>
    <row r="87" spans="1:9">
      <c r="A87" s="3"/>
      <c r="B87" s="6">
        <v>8.3499999999999801</v>
      </c>
      <c r="C87">
        <v>0.17747696303079699</v>
      </c>
      <c r="D87">
        <v>0.20207736322875</v>
      </c>
      <c r="E87">
        <v>0.183443907836983</v>
      </c>
      <c r="F87">
        <v>0.16968678353300701</v>
      </c>
      <c r="G87">
        <v>0.16062525132866301</v>
      </c>
      <c r="H87">
        <v>0.153857806687454</v>
      </c>
      <c r="I87">
        <v>0.14855233963675901</v>
      </c>
    </row>
    <row r="88" spans="1:9">
      <c r="A88" s="3"/>
      <c r="B88" s="6">
        <v>8.4499999999999797</v>
      </c>
      <c r="C88">
        <v>0.217724554259141</v>
      </c>
      <c r="D88">
        <v>0.221558498716384</v>
      </c>
      <c r="E88">
        <v>0.19497368820942501</v>
      </c>
      <c r="F88">
        <v>0.178810828968858</v>
      </c>
      <c r="G88">
        <v>0.16820111693938899</v>
      </c>
      <c r="H88">
        <v>0.15984042772351401</v>
      </c>
      <c r="I88">
        <v>0.15413161339776399</v>
      </c>
    </row>
    <row r="89" spans="1:9">
      <c r="A89" s="3"/>
      <c r="B89" s="6">
        <v>8.5499999999999794</v>
      </c>
      <c r="C89">
        <v>0.26744214763125901</v>
      </c>
      <c r="D89">
        <v>0.24224002950187301</v>
      </c>
      <c r="E89">
        <v>0.20822349225954701</v>
      </c>
      <c r="F89">
        <v>0.188476236531124</v>
      </c>
      <c r="G89">
        <v>0.175579188924848</v>
      </c>
      <c r="H89">
        <v>0.166733621186687</v>
      </c>
      <c r="I89">
        <v>0.15946727305550701</v>
      </c>
    </row>
    <row r="90" spans="1:9">
      <c r="A90" s="3"/>
      <c r="B90" s="6">
        <v>8.6499999999999808</v>
      </c>
      <c r="C90">
        <v>0.32879745927493098</v>
      </c>
      <c r="D90">
        <v>0.26560088039382901</v>
      </c>
      <c r="E90">
        <v>0.22254584162822599</v>
      </c>
      <c r="F90">
        <v>0.198787149245855</v>
      </c>
      <c r="G90">
        <v>0.18374686362281001</v>
      </c>
      <c r="H90">
        <v>0.17371443648625201</v>
      </c>
      <c r="I90">
        <v>0.165576526754944</v>
      </c>
    </row>
    <row r="91" spans="1:9">
      <c r="A91" s="3"/>
      <c r="B91" s="6">
        <v>8.7499999999999805</v>
      </c>
      <c r="C91">
        <v>0.40323584145611102</v>
      </c>
      <c r="D91">
        <v>0.29077267987023597</v>
      </c>
      <c r="E91">
        <v>0.236876928099233</v>
      </c>
      <c r="F91">
        <v>0.20900180670150201</v>
      </c>
      <c r="G91">
        <v>0.19222404138055199</v>
      </c>
      <c r="H91">
        <v>0.18047443717040501</v>
      </c>
      <c r="I91">
        <v>0.17219478451012599</v>
      </c>
    </row>
    <row r="92" spans="1:9">
      <c r="A92" s="3"/>
      <c r="B92" s="6">
        <v>8.8499999999999801</v>
      </c>
      <c r="C92">
        <v>0.49489092809127599</v>
      </c>
      <c r="D92">
        <v>0.31830054429007498</v>
      </c>
      <c r="E92">
        <v>0.25231698602267799</v>
      </c>
      <c r="F92">
        <v>0.220503051022858</v>
      </c>
      <c r="G92">
        <v>0.200854804464311</v>
      </c>
      <c r="H92">
        <v>0.18786871085248699</v>
      </c>
      <c r="I92">
        <v>0.17838644260479899</v>
      </c>
    </row>
    <row r="93" spans="1:9">
      <c r="A93" s="3"/>
      <c r="B93" s="6">
        <v>8.9499999999999797</v>
      </c>
      <c r="C93">
        <v>0.60646843179166099</v>
      </c>
      <c r="D93">
        <v>0.34876894769142103</v>
      </c>
      <c r="E93">
        <v>0.26908034840322798</v>
      </c>
      <c r="F93">
        <v>0.23208358920785399</v>
      </c>
      <c r="G93">
        <v>0.21048010608794901</v>
      </c>
      <c r="H93">
        <v>0.19568911743296899</v>
      </c>
      <c r="I93">
        <v>0.18494796360743301</v>
      </c>
    </row>
    <row r="94" spans="1:9">
      <c r="A94" s="3"/>
      <c r="B94" s="6">
        <v>9.0499999999999794</v>
      </c>
      <c r="C94">
        <v>0.74256174791478302</v>
      </c>
      <c r="D94">
        <v>0.38129305000307001</v>
      </c>
      <c r="E94">
        <v>0.28648033181547</v>
      </c>
      <c r="F94">
        <v>0.24441970680742101</v>
      </c>
      <c r="G94">
        <v>0.21974845595312201</v>
      </c>
      <c r="H94">
        <v>0.20388399657930101</v>
      </c>
      <c r="I94">
        <v>0.19169544856644699</v>
      </c>
    </row>
    <row r="95" spans="1:9">
      <c r="A95" s="3"/>
      <c r="B95" s="6">
        <v>9.1499999999999808</v>
      </c>
      <c r="C95">
        <v>0.80798034244944805</v>
      </c>
      <c r="D95">
        <v>0.40261609802370302</v>
      </c>
      <c r="E95">
        <v>0.30094402564891698</v>
      </c>
      <c r="F95">
        <v>0.255481071675764</v>
      </c>
      <c r="G95">
        <v>0.22906163647498201</v>
      </c>
      <c r="H95">
        <v>0.21148964425202499</v>
      </c>
      <c r="I95">
        <v>0.198748313244245</v>
      </c>
    </row>
    <row r="96" spans="1:9">
      <c r="A96" s="3"/>
      <c r="B96" s="6">
        <v>9.2499999999999805</v>
      </c>
      <c r="C96">
        <v>0.72439347253280695</v>
      </c>
      <c r="D96">
        <v>0.38898138451813202</v>
      </c>
      <c r="E96">
        <v>0.296566686487099</v>
      </c>
      <c r="F96">
        <v>0.25389805909841201</v>
      </c>
      <c r="G96">
        <v>0.22861480873555201</v>
      </c>
      <c r="H96">
        <v>0.211052482140905</v>
      </c>
      <c r="I96">
        <v>0.198517096568539</v>
      </c>
    </row>
    <row r="97" spans="1:9">
      <c r="A97" s="3"/>
      <c r="B97" s="6">
        <v>9.3499999999999801</v>
      </c>
      <c r="C97">
        <v>0.59153930526549203</v>
      </c>
      <c r="D97">
        <v>0.35514039176677498</v>
      </c>
      <c r="E97">
        <v>0.27821201246343302</v>
      </c>
      <c r="F97">
        <v>0.241845961947387</v>
      </c>
      <c r="G97">
        <v>0.21843135197423599</v>
      </c>
      <c r="H97">
        <v>0.203317416936419</v>
      </c>
      <c r="I97">
        <v>0.19183690133669501</v>
      </c>
    </row>
    <row r="98" spans="1:9">
      <c r="A98" s="3"/>
      <c r="B98" s="6">
        <v>9.4499999999999797</v>
      </c>
      <c r="C98">
        <v>0.48359969103252898</v>
      </c>
      <c r="D98">
        <v>0.32464714144544998</v>
      </c>
      <c r="E98">
        <v>0.26166927780703803</v>
      </c>
      <c r="F98">
        <v>0.22901259272060001</v>
      </c>
      <c r="G98">
        <v>0.20904948357952</v>
      </c>
      <c r="H98">
        <v>0.19538138498969801</v>
      </c>
      <c r="I98">
        <v>0.18543676475051099</v>
      </c>
    </row>
    <row r="99" spans="1:9">
      <c r="A99" s="3"/>
      <c r="B99" s="6">
        <v>9.5499999999999794</v>
      </c>
      <c r="C99">
        <v>0.39433833939838703</v>
      </c>
      <c r="D99">
        <v>0.29685952376421298</v>
      </c>
      <c r="E99">
        <v>0.24526677714629599</v>
      </c>
      <c r="F99">
        <v>0.21796311471930899</v>
      </c>
      <c r="G99">
        <v>0.200363816670488</v>
      </c>
      <c r="H99">
        <v>0.18760109726640201</v>
      </c>
      <c r="I99">
        <v>0.178177047562979</v>
      </c>
    </row>
    <row r="100" spans="1:9">
      <c r="A100" s="3"/>
      <c r="B100" s="6">
        <v>9.6499999999999808</v>
      </c>
      <c r="C100">
        <v>0.32095090692698203</v>
      </c>
      <c r="D100">
        <v>0.271096099432099</v>
      </c>
      <c r="E100">
        <v>0.22992762386608401</v>
      </c>
      <c r="F100">
        <v>0.20686888199848999</v>
      </c>
      <c r="G100">
        <v>0.191337066725116</v>
      </c>
      <c r="H100">
        <v>0.18068812074211399</v>
      </c>
      <c r="I100">
        <v>0.172357496573461</v>
      </c>
    </row>
    <row r="101" spans="1:9">
      <c r="A101" s="3"/>
      <c r="B101" s="6">
        <v>9.7499999999999805</v>
      </c>
      <c r="C101">
        <v>0.26247581237877898</v>
      </c>
      <c r="D101">
        <v>0.247553864904586</v>
      </c>
      <c r="E101">
        <v>0.21629077669096</v>
      </c>
      <c r="F101">
        <v>0.196441951039312</v>
      </c>
      <c r="G101">
        <v>0.182989008626007</v>
      </c>
      <c r="H101">
        <v>0.17358847441372299</v>
      </c>
      <c r="I101">
        <v>0.16617212622194999</v>
      </c>
    </row>
    <row r="102" spans="1:9">
      <c r="A102" s="3"/>
      <c r="B102" s="6">
        <v>9.8499999999999801</v>
      </c>
      <c r="C102">
        <v>0.213810142617813</v>
      </c>
      <c r="D102">
        <v>0.225682108034095</v>
      </c>
      <c r="E102">
        <v>0.20223022827586001</v>
      </c>
      <c r="F102">
        <v>0.18676760820004201</v>
      </c>
      <c r="G102">
        <v>0.175459484084145</v>
      </c>
      <c r="H102">
        <v>0.16637439608688401</v>
      </c>
      <c r="I102">
        <v>0.160371303683326</v>
      </c>
    </row>
    <row r="103" spans="1:9">
      <c r="A103" s="3"/>
      <c r="B103" s="6">
        <v>9.9499999999999797</v>
      </c>
      <c r="C103">
        <v>0.17408351434477101</v>
      </c>
      <c r="D103">
        <v>0.20616035989758399</v>
      </c>
      <c r="E103">
        <v>0.18978877274765399</v>
      </c>
      <c r="F103">
        <v>0.177305518769378</v>
      </c>
      <c r="G103">
        <v>0.16779079194112501</v>
      </c>
      <c r="H103">
        <v>0.16029115154057799</v>
      </c>
      <c r="I103">
        <v>0.15470097878040301</v>
      </c>
    </row>
    <row r="104" spans="1:9">
      <c r="A104" s="3"/>
      <c r="B104" s="6">
        <v>10.049999999999899</v>
      </c>
      <c r="C104">
        <v>0.142394024110782</v>
      </c>
      <c r="D104">
        <v>0.18839111567471001</v>
      </c>
      <c r="E104">
        <v>0.17818893082751</v>
      </c>
      <c r="F104">
        <v>0.16837048369170901</v>
      </c>
      <c r="G104">
        <v>0.16026547663202301</v>
      </c>
      <c r="H104">
        <v>0.15449435840853001</v>
      </c>
      <c r="I104">
        <v>0.14896805334858501</v>
      </c>
    </row>
    <row r="105" spans="1:9">
      <c r="A105" s="3"/>
      <c r="B105" s="6">
        <v>10.149999999999901</v>
      </c>
      <c r="C105">
        <v>0.115612246271176</v>
      </c>
      <c r="D105">
        <v>0.17182199469989001</v>
      </c>
      <c r="E105">
        <v>0.167063986647355</v>
      </c>
      <c r="F105">
        <v>0.160024939139743</v>
      </c>
      <c r="G105">
        <v>0.15302313478086799</v>
      </c>
      <c r="H105">
        <v>0.14805849330636101</v>
      </c>
      <c r="I105">
        <v>0.14403073364573901</v>
      </c>
    </row>
    <row r="106" spans="1:9">
      <c r="B106" s="6">
        <v>10.249999999999901</v>
      </c>
      <c r="C106">
        <v>9.4410775708934899E-2</v>
      </c>
      <c r="D106">
        <v>0.156931536881916</v>
      </c>
      <c r="E106">
        <v>0.15652457784636301</v>
      </c>
      <c r="F106">
        <v>0.15172753807349401</v>
      </c>
      <c r="G106">
        <v>0.14702416050046799</v>
      </c>
      <c r="H106">
        <v>0.142228395482732</v>
      </c>
      <c r="I106">
        <v>0.138599287278351</v>
      </c>
    </row>
    <row r="107" spans="1:9">
      <c r="B107" s="6">
        <v>10.3499999999999</v>
      </c>
      <c r="C107">
        <v>7.7145951440071706E-2</v>
      </c>
      <c r="D107">
        <v>0.14310390287639199</v>
      </c>
      <c r="E107">
        <v>0.14673890001968301</v>
      </c>
      <c r="F107">
        <v>0.14378695743134501</v>
      </c>
      <c r="G107">
        <v>0.14020645415449201</v>
      </c>
      <c r="H107">
        <v>0.13707609774784599</v>
      </c>
      <c r="I107">
        <v>0.13395386383889099</v>
      </c>
    </row>
    <row r="108" spans="1:9">
      <c r="B108" s="6">
        <v>10.4499999999999</v>
      </c>
      <c r="C108">
        <v>6.2847908489060397E-2</v>
      </c>
      <c r="D108">
        <v>0.13084488184346499</v>
      </c>
      <c r="E108">
        <v>0.13801794517244001</v>
      </c>
      <c r="F108">
        <v>0.136926748206573</v>
      </c>
      <c r="G108">
        <v>0.13415286126451301</v>
      </c>
      <c r="H108">
        <v>0.13142440207126899</v>
      </c>
      <c r="I108">
        <v>0.12923253065631099</v>
      </c>
    </row>
    <row r="109" spans="1:9">
      <c r="B109" s="6">
        <v>10.549999999999899</v>
      </c>
      <c r="C109">
        <v>5.1251594651030699E-2</v>
      </c>
      <c r="D109">
        <v>0.119329416121742</v>
      </c>
      <c r="E109">
        <v>0.12883061221684</v>
      </c>
      <c r="F109">
        <v>0.12988861755378101</v>
      </c>
      <c r="G109">
        <v>0.128451963883359</v>
      </c>
      <c r="H109">
        <v>0.126218661665537</v>
      </c>
      <c r="I109">
        <v>0.124754979090182</v>
      </c>
    </row>
    <row r="110" spans="1:9">
      <c r="B110" s="6">
        <v>10.649999999999901</v>
      </c>
      <c r="C110">
        <v>4.16794643874554E-2</v>
      </c>
      <c r="D110">
        <v>0.10853362299975</v>
      </c>
      <c r="E110">
        <v>0.12087850120777401</v>
      </c>
      <c r="F110">
        <v>0.123292927894031</v>
      </c>
      <c r="G110">
        <v>0.12234953905922</v>
      </c>
      <c r="H110">
        <v>0.121358129743296</v>
      </c>
      <c r="I110">
        <v>0.120189320646985</v>
      </c>
    </row>
    <row r="111" spans="1:9">
      <c r="B111" s="6">
        <v>10.749999999999901</v>
      </c>
      <c r="C111">
        <v>3.3990412372536402E-2</v>
      </c>
      <c r="D111">
        <v>9.9567664771094397E-2</v>
      </c>
      <c r="E111">
        <v>0.113849008532121</v>
      </c>
      <c r="F111">
        <v>0.117299364766179</v>
      </c>
      <c r="G111">
        <v>0.117709474497041</v>
      </c>
      <c r="H111">
        <v>0.11672167707501099</v>
      </c>
      <c r="I111">
        <v>0.115749573954308</v>
      </c>
    </row>
    <row r="112" spans="1:9">
      <c r="B112" s="6">
        <v>10.8499999999999</v>
      </c>
      <c r="C112">
        <v>2.8057880261355601E-2</v>
      </c>
      <c r="D112">
        <v>9.0606262647371899E-2</v>
      </c>
      <c r="E112">
        <v>0.106232906385144</v>
      </c>
      <c r="F112">
        <v>0.110829437768487</v>
      </c>
      <c r="G112">
        <v>0.112273548410576</v>
      </c>
      <c r="H112">
        <v>0.112414073722819</v>
      </c>
      <c r="I112">
        <v>0.111643413849766</v>
      </c>
    </row>
    <row r="113" spans="2:9">
      <c r="B113" s="6">
        <v>10.9499999999999</v>
      </c>
      <c r="C113">
        <v>2.3064841953672598E-2</v>
      </c>
      <c r="D113">
        <v>8.2880917567957804E-2</v>
      </c>
      <c r="E113">
        <v>9.9636994481370297E-2</v>
      </c>
      <c r="F113">
        <v>0.105505757987711</v>
      </c>
      <c r="G113">
        <v>0.107265862332572</v>
      </c>
      <c r="H113">
        <v>0.107810302965185</v>
      </c>
      <c r="I113">
        <v>0.10775855222126</v>
      </c>
    </row>
    <row r="114" spans="2:9">
      <c r="B114" s="6">
        <v>11.049999999999899</v>
      </c>
      <c r="C114">
        <v>1.83499874362207E-2</v>
      </c>
      <c r="D114">
        <v>7.5557860145476399E-2</v>
      </c>
      <c r="E114">
        <v>9.3631749409211595E-2</v>
      </c>
      <c r="F114">
        <v>0.10038639809356401</v>
      </c>
      <c r="G114">
        <v>0.102547408882889</v>
      </c>
      <c r="H114">
        <v>0.103719500057533</v>
      </c>
      <c r="I114">
        <v>0.104496657080623</v>
      </c>
    </row>
    <row r="115" spans="2:9">
      <c r="B115" s="6">
        <v>11.149999999999901</v>
      </c>
      <c r="C115">
        <v>1.5113721235621101E-2</v>
      </c>
      <c r="D115">
        <v>6.8661479529381203E-2</v>
      </c>
      <c r="E115">
        <v>8.7595943283033204E-2</v>
      </c>
      <c r="F115">
        <v>9.4850324416040105E-2</v>
      </c>
      <c r="G115">
        <v>9.8181729342977198E-2</v>
      </c>
      <c r="H115">
        <v>9.9339952252973901E-2</v>
      </c>
      <c r="I115">
        <v>0.10032828381100201</v>
      </c>
    </row>
    <row r="116" spans="2:9">
      <c r="B116" s="6">
        <v>11.249999999999901</v>
      </c>
      <c r="C116">
        <v>1.29419685598845E-2</v>
      </c>
      <c r="D116">
        <v>6.3269680231063094E-2</v>
      </c>
      <c r="E116">
        <v>8.1984217185901098E-2</v>
      </c>
      <c r="F116">
        <v>9.0040810889122802E-2</v>
      </c>
      <c r="G116">
        <v>9.4305613947845396E-2</v>
      </c>
      <c r="H116">
        <v>9.5683579814523606E-2</v>
      </c>
      <c r="I116">
        <v>9.6472876420354806E-2</v>
      </c>
    </row>
    <row r="117" spans="2:9">
      <c r="B117" s="6">
        <v>11.3499999999999</v>
      </c>
      <c r="C117">
        <v>1.0261395353716901E-2</v>
      </c>
      <c r="D117">
        <v>5.7457783266400601E-2</v>
      </c>
      <c r="E117">
        <v>7.6981309503237602E-2</v>
      </c>
      <c r="F117">
        <v>8.5770900815990495E-2</v>
      </c>
      <c r="G117">
        <v>8.9726835344606806E-2</v>
      </c>
      <c r="H117">
        <v>9.24633821053195E-2</v>
      </c>
      <c r="I117">
        <v>9.3546753984942999E-2</v>
      </c>
    </row>
    <row r="118" spans="2:9">
      <c r="B118" s="6">
        <v>11.4499999999999</v>
      </c>
      <c r="C118">
        <v>8.3657022185949902E-3</v>
      </c>
      <c r="D118">
        <v>5.2192932175321498E-2</v>
      </c>
      <c r="E118">
        <v>7.2514493223982596E-2</v>
      </c>
      <c r="F118">
        <v>8.1675591277500306E-2</v>
      </c>
      <c r="G118">
        <v>8.5860465422690102E-2</v>
      </c>
      <c r="H118">
        <v>8.8409413529059705E-2</v>
      </c>
      <c r="I118">
        <v>9.0316830543980903E-2</v>
      </c>
    </row>
    <row r="119" spans="2:9">
      <c r="B119" s="6">
        <v>11.549999999999899</v>
      </c>
      <c r="C119">
        <v>7.1488808539703803E-3</v>
      </c>
      <c r="D119">
        <v>4.7742485345663402E-2</v>
      </c>
      <c r="E119">
        <v>6.7747644219703002E-2</v>
      </c>
      <c r="F119">
        <v>7.6885180867349495E-2</v>
      </c>
      <c r="G119">
        <v>8.2009102507700493E-2</v>
      </c>
      <c r="H119">
        <v>8.5255300047381397E-2</v>
      </c>
      <c r="I119">
        <v>8.6978323784695402E-2</v>
      </c>
    </row>
    <row r="120" spans="2:9">
      <c r="B120" s="6">
        <v>11.649999999999901</v>
      </c>
      <c r="C120">
        <v>5.8090556003931098E-3</v>
      </c>
      <c r="D120">
        <v>4.3696475744574102E-2</v>
      </c>
      <c r="E120">
        <v>6.3413824986055203E-2</v>
      </c>
      <c r="F120">
        <v>7.32088821228387E-2</v>
      </c>
      <c r="G120">
        <v>7.8695292172302297E-2</v>
      </c>
      <c r="H120">
        <v>8.1639359012307997E-2</v>
      </c>
      <c r="I120">
        <v>8.3886973261847603E-2</v>
      </c>
    </row>
    <row r="121" spans="2:9">
      <c r="B121" s="6">
        <v>11.749999999999901</v>
      </c>
      <c r="C121">
        <v>4.7135050446840696E-3</v>
      </c>
      <c r="D121">
        <v>4.0055960078005298E-2</v>
      </c>
      <c r="E121">
        <v>5.97710578162668E-2</v>
      </c>
      <c r="F121">
        <v>6.9820449510969704E-2</v>
      </c>
      <c r="G121">
        <v>7.5430901016997204E-2</v>
      </c>
      <c r="H121">
        <v>7.8322749971532005E-2</v>
      </c>
      <c r="I121">
        <v>8.0978152563219094E-2</v>
      </c>
    </row>
    <row r="122" spans="2:9">
      <c r="B122" s="6">
        <v>11.8499999999999</v>
      </c>
      <c r="C122">
        <v>3.9134627720340603E-3</v>
      </c>
      <c r="D122">
        <v>3.6550435545892997E-2</v>
      </c>
      <c r="E122">
        <v>5.5840458204482801E-2</v>
      </c>
      <c r="F122">
        <v>6.5999831977026205E-2</v>
      </c>
      <c r="G122">
        <v>7.2006092685683296E-2</v>
      </c>
      <c r="H122">
        <v>7.6006967683481197E-2</v>
      </c>
      <c r="I122">
        <v>7.8243422759707998E-2</v>
      </c>
    </row>
    <row r="123" spans="2:9">
      <c r="B123" s="6">
        <v>11.9499999999999</v>
      </c>
      <c r="C123">
        <v>3.5134459909463601E-3</v>
      </c>
      <c r="D123">
        <v>3.3176798426440203E-2</v>
      </c>
      <c r="E123">
        <v>5.2196463668882899E-2</v>
      </c>
      <c r="F123">
        <v>6.26136806636821E-2</v>
      </c>
      <c r="G123">
        <v>6.8871984525428406E-2</v>
      </c>
      <c r="H123">
        <v>7.2863629743807501E-2</v>
      </c>
      <c r="I123">
        <v>7.54696725273344E-2</v>
      </c>
    </row>
    <row r="124" spans="2:9">
      <c r="B124" s="6">
        <v>12.049999999999899</v>
      </c>
      <c r="C124">
        <v>2.6958228009381999E-3</v>
      </c>
      <c r="D124">
        <v>3.0352005246583401E-2</v>
      </c>
      <c r="E124">
        <v>4.9229603189255303E-2</v>
      </c>
      <c r="F124">
        <v>5.9641276098633997E-2</v>
      </c>
      <c r="G124">
        <v>6.5893444095599593E-2</v>
      </c>
      <c r="H124">
        <v>6.9977759916643803E-2</v>
      </c>
      <c r="I124">
        <v>7.2702903669892294E-2</v>
      </c>
    </row>
    <row r="125" spans="2:9">
      <c r="B125" s="6">
        <v>12.149999999999901</v>
      </c>
      <c r="C125">
        <v>2.2959660830709199E-3</v>
      </c>
      <c r="D125">
        <v>2.77927499823841E-2</v>
      </c>
      <c r="E125">
        <v>4.6258620296217599E-2</v>
      </c>
      <c r="F125">
        <v>5.6246882173474198E-2</v>
      </c>
      <c r="G125">
        <v>6.3304753572612393E-2</v>
      </c>
      <c r="H125">
        <v>6.7100086716764706E-2</v>
      </c>
      <c r="I125">
        <v>7.0548844768038493E-2</v>
      </c>
    </row>
    <row r="126" spans="2:9">
      <c r="B126" s="6">
        <v>12.249999999999901</v>
      </c>
      <c r="C126">
        <v>1.7568071185958701E-3</v>
      </c>
      <c r="D126">
        <v>2.4959635732550001E-2</v>
      </c>
      <c r="E126">
        <v>4.3427007647977703E-2</v>
      </c>
      <c r="F126">
        <v>5.3822992370926297E-2</v>
      </c>
      <c r="G126">
        <v>6.03097312559649E-2</v>
      </c>
      <c r="H126">
        <v>6.4943312080115098E-2</v>
      </c>
      <c r="I126">
        <v>6.7952420759811102E-2</v>
      </c>
    </row>
    <row r="127" spans="2:9">
      <c r="B127" s="6">
        <v>12.3499999999999</v>
      </c>
      <c r="C127">
        <v>1.6174637837606299E-3</v>
      </c>
      <c r="D127">
        <v>2.3203093079981699E-2</v>
      </c>
      <c r="E127">
        <v>4.0594181013023298E-2</v>
      </c>
      <c r="F127">
        <v>5.1121181989440698E-2</v>
      </c>
      <c r="G127">
        <v>5.7744977018618797E-2</v>
      </c>
      <c r="H127">
        <v>6.2358079899697397E-2</v>
      </c>
      <c r="I127">
        <v>6.5482019531822699E-2</v>
      </c>
    </row>
    <row r="128" spans="2:9">
      <c r="B128" s="6">
        <v>12.4499999999999</v>
      </c>
      <c r="C128">
        <v>1.61745190159699E-3</v>
      </c>
      <c r="D128">
        <v>2.1446728099439101E-2</v>
      </c>
      <c r="E128">
        <v>3.7765697623412697E-2</v>
      </c>
      <c r="F128">
        <v>4.84149032274847E-2</v>
      </c>
      <c r="G128">
        <v>5.5443738823653999E-2</v>
      </c>
      <c r="H128">
        <v>5.9638675559952802E-2</v>
      </c>
      <c r="I128">
        <v>6.33053213179917E-2</v>
      </c>
    </row>
    <row r="129" spans="2:9">
      <c r="B129" s="6">
        <v>12.549999999999899</v>
      </c>
      <c r="C129" s="4">
        <v>9.3887485363207098E-4</v>
      </c>
      <c r="D129">
        <v>1.9027827008393599E-2</v>
      </c>
      <c r="E129">
        <v>3.5745112813353103E-2</v>
      </c>
      <c r="F129">
        <v>4.6126166974512002E-2</v>
      </c>
      <c r="G129">
        <v>5.2736812842991102E-2</v>
      </c>
      <c r="H129">
        <v>5.78790980171952E-2</v>
      </c>
      <c r="I129">
        <v>6.1127139182108103E-2</v>
      </c>
    </row>
    <row r="130" spans="2:9">
      <c r="B130" s="6">
        <v>12.649999999999901</v>
      </c>
      <c r="C130" s="4">
        <v>6.78564173488264E-4</v>
      </c>
      <c r="D130">
        <v>1.76708075682213E-2</v>
      </c>
      <c r="E130">
        <v>3.3853656908793203E-2</v>
      </c>
      <c r="F130">
        <v>4.3695639352325899E-2</v>
      </c>
      <c r="G130">
        <v>5.0712713009418001E-2</v>
      </c>
      <c r="H130">
        <v>5.5573960668449399E-2</v>
      </c>
      <c r="I130">
        <v>5.9233490899662102E-2</v>
      </c>
    </row>
    <row r="131" spans="2:9">
      <c r="B131" s="6">
        <v>12.749999999999901</v>
      </c>
      <c r="C131" s="4">
        <v>8.1798809951414699E-4</v>
      </c>
      <c r="D131">
        <v>1.61930751286356E-2</v>
      </c>
      <c r="E131">
        <v>3.1695443037519498E-2</v>
      </c>
      <c r="F131">
        <v>4.1673836306506999E-2</v>
      </c>
      <c r="G131">
        <v>4.8823119657605697E-2</v>
      </c>
      <c r="H131">
        <v>5.3418412200626597E-2</v>
      </c>
      <c r="I131">
        <v>5.7336403885355998E-2</v>
      </c>
    </row>
    <row r="132" spans="2:9">
      <c r="B132" s="6">
        <v>12.8499999999999</v>
      </c>
      <c r="C132" s="4">
        <v>7.9941018141050995E-4</v>
      </c>
      <c r="D132">
        <v>1.44549607240003E-2</v>
      </c>
      <c r="E132">
        <v>2.95499244961249E-2</v>
      </c>
      <c r="F132">
        <v>3.9383752591824299E-2</v>
      </c>
      <c r="G132">
        <v>4.6798302971190302E-2</v>
      </c>
      <c r="H132">
        <v>5.1790441005847503E-2</v>
      </c>
      <c r="I132">
        <v>5.5169534432885303E-2</v>
      </c>
    </row>
    <row r="133" spans="2:9">
      <c r="B133" s="6">
        <v>12.9499999999999</v>
      </c>
      <c r="C133" s="4">
        <v>1.3944216921175901E-4</v>
      </c>
      <c r="D133">
        <v>1.37567581848346E-2</v>
      </c>
      <c r="E133">
        <v>2.7655117442064E-2</v>
      </c>
      <c r="F133">
        <v>3.7363937353895801E-2</v>
      </c>
      <c r="G133">
        <v>4.4775252651982303E-2</v>
      </c>
      <c r="H133">
        <v>4.9496243134124297E-2</v>
      </c>
      <c r="I133">
        <v>5.3274784575231202E-2</v>
      </c>
    </row>
    <row r="134" spans="2:9">
      <c r="B134" s="6">
        <v>13.049999999999899</v>
      </c>
      <c r="C134" s="4">
        <v>2.78889860966568E-4</v>
      </c>
      <c r="D134">
        <v>1.22797419441413E-2</v>
      </c>
      <c r="E134">
        <v>2.6439201659156499E-2</v>
      </c>
      <c r="F134">
        <v>3.5745974041213699E-2</v>
      </c>
      <c r="G134">
        <v>4.26207490436952E-2</v>
      </c>
      <c r="H134">
        <v>4.7607389503179699E-2</v>
      </c>
      <c r="I134">
        <v>5.1926101654557397E-2</v>
      </c>
    </row>
    <row r="135" spans="2:9">
      <c r="B135" s="6">
        <v>13.149999999999901</v>
      </c>
      <c r="C135" s="4">
        <v>6.5993269571080798E-4</v>
      </c>
      <c r="D135">
        <v>1.09420433003582E-2</v>
      </c>
      <c r="E135">
        <v>2.4697633227183699E-2</v>
      </c>
      <c r="F135">
        <v>3.4128355433314599E-2</v>
      </c>
      <c r="G135">
        <v>4.1002280598793503E-2</v>
      </c>
      <c r="H135">
        <v>4.6393302132733502E-2</v>
      </c>
      <c r="I135">
        <v>4.9764764002131097E-2</v>
      </c>
    </row>
    <row r="136" spans="2:9">
      <c r="B136" s="6">
        <v>13.249999999999901</v>
      </c>
      <c r="C136" s="4">
        <v>5.5136470039913501E-10</v>
      </c>
      <c r="D136">
        <v>1.05220142853372E-2</v>
      </c>
      <c r="E136">
        <v>2.30622579101172E-2</v>
      </c>
      <c r="F136">
        <v>3.2370829041784198E-2</v>
      </c>
      <c r="G136">
        <v>3.9384868824207497E-2</v>
      </c>
      <c r="H136">
        <v>4.4240055425101697E-2</v>
      </c>
      <c r="I136">
        <v>4.8012214945652901E-2</v>
      </c>
    </row>
    <row r="137" spans="2:9">
      <c r="B137" s="6">
        <v>13.3499999999999</v>
      </c>
      <c r="C137" s="4">
        <v>2.6022737591191903E-4</v>
      </c>
      <c r="D137">
        <v>9.4437030737749995E-3</v>
      </c>
      <c r="E137">
        <v>2.1863607549467201E-2</v>
      </c>
      <c r="F137">
        <v>3.0629689115174798E-2</v>
      </c>
      <c r="G137">
        <v>3.7639335372021798E-2</v>
      </c>
      <c r="H137">
        <v>4.2757110186956097E-2</v>
      </c>
      <c r="I137">
        <v>4.6801086163383902E-2</v>
      </c>
    </row>
    <row r="138" spans="2:9">
      <c r="B138" s="6">
        <v>13.4499999999999</v>
      </c>
      <c r="C138" s="4">
        <v>3.99681795927191E-4</v>
      </c>
      <c r="D138">
        <v>8.9044920098598698E-3</v>
      </c>
      <c r="E138">
        <v>2.05249181618153E-2</v>
      </c>
      <c r="F138">
        <v>2.9289051757435999E-2</v>
      </c>
      <c r="G138">
        <v>3.6284021107184102E-2</v>
      </c>
      <c r="H138">
        <v>4.1404633757304E-2</v>
      </c>
      <c r="I138">
        <v>4.5317555835158001E-2</v>
      </c>
    </row>
    <row r="139" spans="2:9">
      <c r="B139" s="6">
        <v>13.549999999999899</v>
      </c>
      <c r="C139" s="4">
        <v>3.30657020276587E-10</v>
      </c>
      <c r="D139">
        <v>7.9670792107774096E-3</v>
      </c>
      <c r="E139">
        <v>1.9168489117446001E-2</v>
      </c>
      <c r="F139">
        <v>2.8193967353751799E-2</v>
      </c>
      <c r="G139">
        <v>3.4943938184670002E-2</v>
      </c>
      <c r="H139">
        <v>3.9796710920974199E-2</v>
      </c>
      <c r="I139">
        <v>4.38372978414686E-2</v>
      </c>
    </row>
    <row r="140" spans="2:9">
      <c r="B140" s="6">
        <v>13.649999999999901</v>
      </c>
      <c r="C140" s="4">
        <v>3.9968232078676E-4</v>
      </c>
      <c r="D140">
        <v>6.8891910748463299E-3</v>
      </c>
      <c r="E140">
        <v>1.83480241306711E-2</v>
      </c>
      <c r="F140">
        <v>2.6715421554691698E-2</v>
      </c>
      <c r="G140">
        <v>3.3202646666856302E-2</v>
      </c>
      <c r="H140">
        <v>3.8454974167938097E-2</v>
      </c>
      <c r="I140">
        <v>4.2492769239089401E-2</v>
      </c>
    </row>
    <row r="141" spans="2:9">
      <c r="B141" s="6">
        <v>13.749999999999901</v>
      </c>
      <c r="C141" s="4">
        <v>1.3944895141201701E-4</v>
      </c>
      <c r="D141">
        <v>6.7486007172059001E-3</v>
      </c>
      <c r="E141">
        <v>1.7411070388220401E-2</v>
      </c>
      <c r="F141">
        <v>2.5236976553009601E-2</v>
      </c>
      <c r="G141">
        <v>3.2106865007155198E-2</v>
      </c>
      <c r="H141">
        <v>3.7238983648872702E-2</v>
      </c>
      <c r="I141">
        <v>4.1014002213096701E-2</v>
      </c>
    </row>
    <row r="142" spans="2:9">
      <c r="B142" s="6">
        <v>13.8499999999999</v>
      </c>
      <c r="C142" s="4">
        <v>1.39448953543127E-4</v>
      </c>
      <c r="D142">
        <v>6.2096619761598396E-3</v>
      </c>
      <c r="E142">
        <v>1.6074829575196101E-2</v>
      </c>
      <c r="F142">
        <v>2.4299666083782701E-2</v>
      </c>
      <c r="G142">
        <v>3.1167719961376499E-2</v>
      </c>
      <c r="H142">
        <v>3.5760705412655899E-2</v>
      </c>
      <c r="I142">
        <v>3.9934159587964001E-2</v>
      </c>
    </row>
    <row r="143" spans="2:9">
      <c r="B143" s="6">
        <v>13.9499999999999</v>
      </c>
      <c r="C143" s="4">
        <v>2.6025741585167998E-4</v>
      </c>
      <c r="D143">
        <v>5.2728154731553397E-3</v>
      </c>
      <c r="E143">
        <v>1.52549719435026E-2</v>
      </c>
      <c r="F143">
        <v>2.3221448527276301E-2</v>
      </c>
      <c r="G143">
        <v>2.9571307012509599E-2</v>
      </c>
      <c r="H143">
        <v>3.4681817450009297E-2</v>
      </c>
      <c r="I143">
        <v>3.8456358350427898E-2</v>
      </c>
    </row>
    <row r="144" spans="2:9">
      <c r="B144" s="6">
        <v>14.049999999999899</v>
      </c>
      <c r="C144" s="4">
        <v>1.19454172218533E-9</v>
      </c>
      <c r="D144">
        <v>5.1318873408437498E-3</v>
      </c>
      <c r="E144">
        <v>1.47158021405409E-2</v>
      </c>
      <c r="F144">
        <v>2.2144486584541E-2</v>
      </c>
      <c r="G144">
        <v>2.8494470872172901E-2</v>
      </c>
      <c r="H144">
        <v>3.3603563322137202E-2</v>
      </c>
      <c r="I144">
        <v>3.7257346942778297E-2</v>
      </c>
    </row>
    <row r="145" spans="2:9">
      <c r="B145" s="6">
        <v>14.149999999999901</v>
      </c>
      <c r="C145" s="4">
        <v>2.7887788167409698E-4</v>
      </c>
      <c r="D145">
        <v>5.24766817395457E-3</v>
      </c>
      <c r="E145">
        <v>1.38941097298289E-2</v>
      </c>
      <c r="F145">
        <v>2.1207933364284601E-2</v>
      </c>
      <c r="G145">
        <v>2.7789564212884199E-2</v>
      </c>
      <c r="H145">
        <v>3.2664998883634097E-2</v>
      </c>
      <c r="I145">
        <v>3.6578940580455903E-2</v>
      </c>
    </row>
    <row r="146" spans="2:9">
      <c r="B146" s="6">
        <v>14.249999999999901</v>
      </c>
      <c r="C146" s="4">
        <v>3.9969984772541802E-4</v>
      </c>
      <c r="D146">
        <v>4.5930940124393098E-3</v>
      </c>
      <c r="E146">
        <v>1.28438883658038E-2</v>
      </c>
      <c r="F146">
        <v>2.0244966752447299E-2</v>
      </c>
      <c r="G146">
        <v>2.6341298744005301E-2</v>
      </c>
      <c r="H146">
        <v>3.13306457536979E-2</v>
      </c>
      <c r="I146">
        <v>3.5359940159623598E-2</v>
      </c>
    </row>
    <row r="147" spans="2:9">
      <c r="B147" s="6">
        <v>14.3499999999999</v>
      </c>
      <c r="C147" s="4">
        <v>1.24287810777878E-9</v>
      </c>
      <c r="D147">
        <v>3.7976009665551501E-3</v>
      </c>
      <c r="E147">
        <v>1.2418306962303401E-2</v>
      </c>
      <c r="F147">
        <v>1.94511441537604E-2</v>
      </c>
      <c r="G147">
        <v>2.54034815003427E-2</v>
      </c>
      <c r="H147">
        <v>3.0111113559460698E-2</v>
      </c>
      <c r="I147">
        <v>3.4166431915089703E-2</v>
      </c>
    </row>
    <row r="148" spans="2:9">
      <c r="B148" s="6">
        <v>14.4499999999999</v>
      </c>
      <c r="C148" s="4">
        <v>5.3915255664626304E-4</v>
      </c>
      <c r="D148">
        <v>3.77186629550253E-3</v>
      </c>
      <c r="E148">
        <v>1.1880678696949001E-2</v>
      </c>
      <c r="F148">
        <v>1.8911613351846299E-2</v>
      </c>
      <c r="G148">
        <v>2.5092706158241999E-2</v>
      </c>
      <c r="H148">
        <v>2.95733832253741E-2</v>
      </c>
      <c r="I148">
        <v>3.3088060972498001E-2</v>
      </c>
    </row>
    <row r="149" spans="2:9">
      <c r="B149" s="6">
        <v>14.549999999999899</v>
      </c>
      <c r="C149" s="4">
        <v>1.3942818275509199E-4</v>
      </c>
      <c r="D149">
        <v>3.5155689934804101E-3</v>
      </c>
      <c r="E149">
        <v>1.12281962919396E-2</v>
      </c>
      <c r="F149">
        <v>1.8089344308962401E-2</v>
      </c>
      <c r="G149">
        <v>2.3647821927360001E-2</v>
      </c>
      <c r="H149">
        <v>2.8779358476442699E-2</v>
      </c>
      <c r="I149">
        <v>3.2408369974945499E-2</v>
      </c>
    </row>
    <row r="150" spans="2:9">
      <c r="B150" s="6">
        <v>14.649999999999901</v>
      </c>
      <c r="C150" s="4">
        <v>1.39421924353275E-4</v>
      </c>
      <c r="D150">
        <v>3.37412341603518E-3</v>
      </c>
      <c r="E150">
        <v>1.06607205655704E-2</v>
      </c>
      <c r="F150">
        <v>1.7153629898203699E-2</v>
      </c>
      <c r="G150">
        <v>2.2966021495433999E-2</v>
      </c>
      <c r="H150">
        <v>2.7813360052314402E-2</v>
      </c>
      <c r="I150">
        <v>3.1614894014685598E-2</v>
      </c>
    </row>
    <row r="151" spans="2:9">
      <c r="B151" s="6">
        <v>14.749999999999901</v>
      </c>
      <c r="C151" s="4">
        <v>6.6003034860814098E-4</v>
      </c>
      <c r="D151">
        <v>3.2329758080329699E-3</v>
      </c>
      <c r="E151">
        <v>1.02639349446891E-2</v>
      </c>
      <c r="F151">
        <v>1.6758031725814401E-2</v>
      </c>
      <c r="G151">
        <v>2.2428825931670199E-2</v>
      </c>
      <c r="H151">
        <v>2.6878718046011701E-2</v>
      </c>
      <c r="I151">
        <v>3.06813686641111E-2</v>
      </c>
    </row>
    <row r="152" spans="2:9">
      <c r="B152" s="6">
        <v>14.8499999999999</v>
      </c>
      <c r="C152" s="4">
        <v>5.5416954197868404E-10</v>
      </c>
      <c r="D152">
        <v>2.8353028836727002E-3</v>
      </c>
      <c r="E152">
        <v>1.0121363305812099E-2</v>
      </c>
      <c r="F152">
        <v>1.6219391251032299E-2</v>
      </c>
      <c r="G152">
        <v>2.149406860463E-2</v>
      </c>
      <c r="H152">
        <v>2.6230597551732501E-2</v>
      </c>
      <c r="I152">
        <v>2.98561733287134E-2</v>
      </c>
    </row>
    <row r="153" spans="2:9">
      <c r="B153" s="6">
        <v>14.9499999999999</v>
      </c>
      <c r="C153" s="4">
        <v>1.39415662514675E-4</v>
      </c>
      <c r="D153">
        <v>2.8354163103385399E-3</v>
      </c>
      <c r="E153">
        <v>9.4719076665552692E-3</v>
      </c>
      <c r="F153">
        <v>1.55384455661939E-2</v>
      </c>
      <c r="G153">
        <v>2.1208117239368399E-2</v>
      </c>
      <c r="H153">
        <v>2.5298917969719E-2</v>
      </c>
      <c r="I153">
        <v>2.9174056956822701E-2</v>
      </c>
    </row>
    <row r="154" spans="2:9">
      <c r="B154" s="6">
        <v>15.049999999999899</v>
      </c>
      <c r="C154" s="4">
        <v>2.7882181370502698E-4</v>
      </c>
      <c r="D154">
        <v>2.5794417418032001E-3</v>
      </c>
      <c r="E154">
        <v>9.1864204902751597E-3</v>
      </c>
      <c r="F154">
        <v>1.53946407969167E-2</v>
      </c>
      <c r="G154">
        <v>2.0418440383206601E-2</v>
      </c>
      <c r="H154">
        <v>2.48676941435725E-2</v>
      </c>
      <c r="I154">
        <v>2.82783512999976E-2</v>
      </c>
    </row>
    <row r="155" spans="2:9">
      <c r="B155" s="6">
        <v>15.149999999999901</v>
      </c>
      <c r="C155" s="4">
        <v>1.39408404766599E-4</v>
      </c>
      <c r="D155">
        <v>2.55241629726142E-3</v>
      </c>
      <c r="E155">
        <v>8.9015008434068007E-3</v>
      </c>
      <c r="F155">
        <v>1.46052274959938E-2</v>
      </c>
      <c r="G155">
        <v>1.9736251073773501E-2</v>
      </c>
      <c r="H155">
        <v>2.4330411441401901E-2</v>
      </c>
      <c r="I155">
        <v>2.7596148495486E-2</v>
      </c>
    </row>
    <row r="156" spans="2:9">
      <c r="B156" s="6">
        <v>15.249999999999901</v>
      </c>
      <c r="C156" s="4">
        <v>5.2067174601926698E-4</v>
      </c>
      <c r="D156">
        <v>2.4381915127574499E-3</v>
      </c>
      <c r="E156">
        <v>8.2524663403977707E-3</v>
      </c>
      <c r="F156">
        <v>1.40664831077546E-2</v>
      </c>
      <c r="G156">
        <v>1.9198572926502899E-2</v>
      </c>
      <c r="H156">
        <v>2.3790422275066201E-2</v>
      </c>
      <c r="I156">
        <v>2.7308397839754799E-2</v>
      </c>
    </row>
    <row r="157" spans="2:9">
      <c r="B157" s="6">
        <v>15.3499999999999</v>
      </c>
      <c r="C157" s="4">
        <v>1.3940113857247399E-4</v>
      </c>
      <c r="D157">
        <v>2.4380660388512898E-3</v>
      </c>
      <c r="E157">
        <v>8.25285196143127E-3</v>
      </c>
      <c r="F157">
        <v>1.4317879477738601E-2</v>
      </c>
      <c r="G157">
        <v>1.8804542500417298E-2</v>
      </c>
      <c r="H157">
        <v>2.2860315750315701E-2</v>
      </c>
      <c r="I157">
        <v>2.6376387185285E-2</v>
      </c>
    </row>
    <row r="158" spans="2:9">
      <c r="B158" s="6">
        <v>15.4499999999999</v>
      </c>
      <c r="C158" s="4">
        <v>1.39402139642299E-4</v>
      </c>
      <c r="D158">
        <v>2.4107503192123702E-3</v>
      </c>
      <c r="E158">
        <v>8.5051169284407098E-3</v>
      </c>
      <c r="F158">
        <v>1.35290361986434E-2</v>
      </c>
      <c r="G158">
        <v>1.8267236839290098E-2</v>
      </c>
      <c r="H158">
        <v>2.2466158437456401E-2</v>
      </c>
      <c r="I158">
        <v>2.58386669604426E-2</v>
      </c>
    </row>
    <row r="159" spans="2:9">
      <c r="B159" s="6">
        <v>15.549999999999899</v>
      </c>
      <c r="C159" s="4">
        <v>3.9974614043903999E-4</v>
      </c>
      <c r="D159">
        <v>2.2965899394061899E-3</v>
      </c>
      <c r="E159">
        <v>7.9668911093870708E-3</v>
      </c>
      <c r="F159">
        <v>1.3240741872383201E-2</v>
      </c>
      <c r="G159">
        <v>1.8122241216864898E-2</v>
      </c>
      <c r="H159">
        <v>2.2322378473656399E-2</v>
      </c>
      <c r="I159">
        <v>2.54463157462433E-2</v>
      </c>
    </row>
    <row r="160" spans="2:9">
      <c r="B160" s="6">
        <v>15.649999999999901</v>
      </c>
      <c r="C160" s="4">
        <v>1.3939488069419901E-4</v>
      </c>
      <c r="D160">
        <v>2.4382124841680198E-3</v>
      </c>
      <c r="E160">
        <v>7.7147218442077496E-3</v>
      </c>
      <c r="F160">
        <v>1.3385204334189001E-2</v>
      </c>
      <c r="G160">
        <v>1.7832017768844199E-2</v>
      </c>
      <c r="H160">
        <v>2.1391846894621799E-2</v>
      </c>
      <c r="I160">
        <v>2.4908909643742299E-2</v>
      </c>
    </row>
    <row r="161" spans="2:9">
      <c r="B161" s="6">
        <v>15.749999999999901</v>
      </c>
      <c r="C161" s="4">
        <v>6.5367512477987003E-10</v>
      </c>
      <c r="D161">
        <v>2.04120376347018E-3</v>
      </c>
      <c r="E161">
        <v>7.9665523314332107E-3</v>
      </c>
      <c r="F161">
        <v>1.28466343213204E-2</v>
      </c>
      <c r="G161">
        <v>1.71918988491543E-2</v>
      </c>
      <c r="H161">
        <v>2.1246719641158599E-2</v>
      </c>
      <c r="I161">
        <v>2.43716466998396E-2</v>
      </c>
    </row>
    <row r="162" spans="2:9">
      <c r="B162" s="6">
        <v>15.8499999999999</v>
      </c>
      <c r="C162" s="4">
        <v>1.39387619253351E-4</v>
      </c>
      <c r="D162">
        <v>2.1549390873526401E-3</v>
      </c>
      <c r="E162">
        <v>7.8229353987717999E-3</v>
      </c>
      <c r="F162">
        <v>1.2453955087416301E-2</v>
      </c>
      <c r="G162">
        <v>1.67996059818625E-2</v>
      </c>
      <c r="H162">
        <v>2.10998373254454E-2</v>
      </c>
      <c r="I162">
        <v>2.3834323376569301E-2</v>
      </c>
    </row>
    <row r="163" spans="2:9">
      <c r="B163" s="6">
        <v>15.9499999999999</v>
      </c>
      <c r="C163" s="4">
        <v>6.17373185366309E-10</v>
      </c>
      <c r="D163">
        <v>2.9490000919582498E-3</v>
      </c>
      <c r="E163">
        <v>7.7151964214146702E-3</v>
      </c>
      <c r="F163">
        <v>1.28465288107834E-2</v>
      </c>
      <c r="G163">
        <v>1.6900611762052799E-2</v>
      </c>
      <c r="H163">
        <v>2.05621404628561E-2</v>
      </c>
      <c r="I163">
        <v>2.3687146833383702E-2</v>
      </c>
    </row>
    <row r="164" spans="2:9">
      <c r="B164" s="6">
        <v>16.049999999999901</v>
      </c>
      <c r="C164" s="4">
        <v>2.6038253351993898E-4</v>
      </c>
      <c r="D164">
        <v>2.4383598240196999E-3</v>
      </c>
      <c r="E164">
        <v>7.7151249046945704E-3</v>
      </c>
      <c r="F164">
        <v>1.27022330960285E-2</v>
      </c>
      <c r="G164">
        <v>1.6654942562562201E-2</v>
      </c>
      <c r="H164">
        <v>2.0073629731280698E-2</v>
      </c>
      <c r="I164">
        <v>2.32969441117012E-2</v>
      </c>
    </row>
    <row r="165" spans="2:9">
      <c r="B165" s="6">
        <v>16.149999999999899</v>
      </c>
      <c r="C165" s="4">
        <v>2.7876772693123599E-4</v>
      </c>
      <c r="D165">
        <v>2.2965631333667401E-3</v>
      </c>
      <c r="E165">
        <v>7.5718526279232702E-3</v>
      </c>
      <c r="F165">
        <v>1.2206519706688001E-2</v>
      </c>
      <c r="G165">
        <v>1.6263295205190501E-2</v>
      </c>
      <c r="H165">
        <v>1.9927242031263299E-2</v>
      </c>
      <c r="I165">
        <v>2.2812817615188101E-2</v>
      </c>
    </row>
    <row r="166" spans="2:9">
      <c r="B166" s="6">
        <v>16.249999999999901</v>
      </c>
      <c r="C166" s="4">
        <v>4.6088061234550702E-10</v>
      </c>
      <c r="D166">
        <v>2.8353792343809802E-3</v>
      </c>
      <c r="E166">
        <v>7.7155875850651902E-3</v>
      </c>
      <c r="F166">
        <v>1.2701252359614701E-2</v>
      </c>
      <c r="G166">
        <v>1.6362186707628099E-2</v>
      </c>
      <c r="H166">
        <v>1.96340693461554E-2</v>
      </c>
      <c r="I166">
        <v>2.2611395883540799E-2</v>
      </c>
    </row>
    <row r="167" spans="2:9">
      <c r="B167" s="6">
        <v>16.349999999999898</v>
      </c>
      <c r="C167" s="4">
        <v>1.21002426097508E-4</v>
      </c>
      <c r="D167">
        <v>2.72217772380295E-3</v>
      </c>
      <c r="E167">
        <v>8.3601253560788204E-3</v>
      </c>
      <c r="F167">
        <v>1.2454908584492899E-2</v>
      </c>
      <c r="G167">
        <v>1.6361561997087999E-2</v>
      </c>
      <c r="H167">
        <v>1.96332139135077E-2</v>
      </c>
      <c r="I167">
        <v>2.2224013170219901E-2</v>
      </c>
    </row>
    <row r="168" spans="2:9">
      <c r="B168" s="6">
        <v>16.4499999999999</v>
      </c>
      <c r="C168" s="4">
        <v>1.21001913266173E-4</v>
      </c>
      <c r="D168">
        <v>2.8353614174358001E-3</v>
      </c>
      <c r="E168">
        <v>7.9658844104921692E-3</v>
      </c>
      <c r="F168">
        <v>1.23082763307085E-2</v>
      </c>
      <c r="G168">
        <v>1.5873792572343198E-2</v>
      </c>
      <c r="H168">
        <v>1.93917108284179E-2</v>
      </c>
      <c r="I168">
        <v>2.2129801067654001E-2</v>
      </c>
    </row>
    <row r="169" spans="2:9">
      <c r="B169" s="6">
        <v>16.549999999999901</v>
      </c>
      <c r="C169" s="4">
        <v>2.9513231978305202E-10</v>
      </c>
      <c r="D169">
        <v>3.4869647788892998E-3</v>
      </c>
      <c r="E169">
        <v>8.0041039479155206E-3</v>
      </c>
      <c r="F169">
        <v>1.27009797887892E-2</v>
      </c>
      <c r="G169">
        <v>1.5873971838108701E-2</v>
      </c>
      <c r="H169">
        <v>1.92431508718778E-2</v>
      </c>
      <c r="I169">
        <v>2.2073961327227099E-2</v>
      </c>
    </row>
    <row r="170" spans="2:9">
      <c r="B170" s="6">
        <v>16.649999999999899</v>
      </c>
      <c r="C170" s="4">
        <v>2.6038352542685501E-4</v>
      </c>
      <c r="D170">
        <v>3.3740086500076501E-3</v>
      </c>
      <c r="E170">
        <v>8.6477011584596194E-3</v>
      </c>
      <c r="F170">
        <v>1.2745845362828001E-2</v>
      </c>
      <c r="G170">
        <v>1.6360337155513101E-2</v>
      </c>
      <c r="H170">
        <v>1.9244026463233699E-2</v>
      </c>
      <c r="I170">
        <v>2.1446566711292501E-2</v>
      </c>
    </row>
    <row r="171" spans="2:9">
      <c r="B171" s="6">
        <v>16.749999999999901</v>
      </c>
      <c r="C171" s="4">
        <v>2.60382018119749E-4</v>
      </c>
      <c r="D171">
        <v>3.2613055936739702E-3</v>
      </c>
      <c r="E171">
        <v>8.6480153010154402E-3</v>
      </c>
      <c r="F171">
        <v>1.2746865697484001E-2</v>
      </c>
      <c r="G171">
        <v>1.59699964745997E-2</v>
      </c>
      <c r="H171">
        <v>1.9003001548046301E-2</v>
      </c>
      <c r="I171">
        <v>2.1446279685079301E-2</v>
      </c>
    </row>
    <row r="172" spans="2:9">
      <c r="B172" s="6">
        <v>16.849999999999898</v>
      </c>
      <c r="C172" s="4">
        <v>2.5818272756370602E-10</v>
      </c>
      <c r="D172">
        <v>3.9125783951819201E-3</v>
      </c>
      <c r="E172">
        <v>9.0810495490516903E-3</v>
      </c>
      <c r="F172">
        <v>1.29917873528897E-2</v>
      </c>
      <c r="G172">
        <v>1.60227276223497E-2</v>
      </c>
      <c r="H172">
        <v>1.88554638601925E-2</v>
      </c>
      <c r="I172">
        <v>2.16840639901985E-2</v>
      </c>
    </row>
    <row r="173" spans="2:9">
      <c r="B173" s="6">
        <v>16.9499999999999</v>
      </c>
      <c r="C173" s="4">
        <v>2.6167562277344902E-10</v>
      </c>
      <c r="D173">
        <v>4.3091588571649497E-3</v>
      </c>
      <c r="E173">
        <v>9.5788262828826395E-3</v>
      </c>
      <c r="F173">
        <v>1.33831547811686E-2</v>
      </c>
      <c r="G173">
        <v>1.6412131187845E-2</v>
      </c>
      <c r="H173">
        <v>1.9004032850487101E-2</v>
      </c>
      <c r="I173">
        <v>2.1060316169526E-2</v>
      </c>
    </row>
    <row r="174" spans="2:9">
      <c r="B174" s="6">
        <v>17.049999999999901</v>
      </c>
      <c r="C174" s="4">
        <v>2.7876919812015499E-4</v>
      </c>
      <c r="D174">
        <v>4.4812650207082397E-3</v>
      </c>
      <c r="E174">
        <v>9.3303333893566699E-3</v>
      </c>
      <c r="F174">
        <v>1.35285614866284E-2</v>
      </c>
      <c r="G174">
        <v>1.65055591242168E-2</v>
      </c>
      <c r="H174">
        <v>1.92422500041163E-2</v>
      </c>
      <c r="I174">
        <v>2.1209790994021399E-2</v>
      </c>
    </row>
    <row r="175" spans="2:9">
      <c r="B175" s="6">
        <v>17.149999999999899</v>
      </c>
      <c r="C175" s="4">
        <v>2.9502862933790201E-10</v>
      </c>
      <c r="D175">
        <v>4.9895786858156098E-3</v>
      </c>
      <c r="E175">
        <v>1.00123386998915E-2</v>
      </c>
      <c r="F175">
        <v>1.38222001053332E-2</v>
      </c>
      <c r="G175">
        <v>1.65609666583145E-2</v>
      </c>
      <c r="H175">
        <v>1.900451512615E-2</v>
      </c>
      <c r="I175">
        <v>2.1446490272577199E-2</v>
      </c>
    </row>
    <row r="176" spans="2:9">
      <c r="B176" s="6">
        <v>17.249999999999901</v>
      </c>
      <c r="C176" s="4">
        <v>2.6038103216185002E-4</v>
      </c>
      <c r="D176">
        <v>5.3861829730346197E-3</v>
      </c>
      <c r="E176">
        <v>1.0695900960458299E-2</v>
      </c>
      <c r="F176">
        <v>1.41156579238632E-2</v>
      </c>
      <c r="G176">
        <v>1.6948557833197399E-2</v>
      </c>
      <c r="H176">
        <v>1.9153117079599501E-2</v>
      </c>
      <c r="I176">
        <v>2.10608169159704E-2</v>
      </c>
    </row>
    <row r="177" spans="2:9">
      <c r="B177" s="6">
        <v>17.349999999999898</v>
      </c>
      <c r="C177" s="4">
        <v>2.7878173883396599E-4</v>
      </c>
      <c r="D177">
        <v>5.4165027886581701E-3</v>
      </c>
      <c r="E177">
        <v>1.10879142352871E-2</v>
      </c>
      <c r="F177">
        <v>1.46021493530841E-2</v>
      </c>
      <c r="G177">
        <v>1.6800974671797999E-2</v>
      </c>
      <c r="H177">
        <v>1.9240522396828701E-2</v>
      </c>
      <c r="I177">
        <v>2.1211227242157901E-2</v>
      </c>
    </row>
    <row r="178" spans="2:9">
      <c r="B178" s="6">
        <v>17.4499999999999</v>
      </c>
      <c r="C178" s="4">
        <v>3.9974562436458398E-4</v>
      </c>
      <c r="D178">
        <v>6.3515264477707299E-3</v>
      </c>
      <c r="E178">
        <v>1.16264375004264E-2</v>
      </c>
      <c r="F178">
        <v>1.4896391407674001E-2</v>
      </c>
      <c r="G178">
        <v>1.7245940481845599E-2</v>
      </c>
      <c r="H178">
        <v>1.9303721593051701E-2</v>
      </c>
      <c r="I178">
        <v>2.1444657836135E-2</v>
      </c>
    </row>
    <row r="179" spans="2:9">
      <c r="B179" s="6">
        <v>17.549999999999901</v>
      </c>
      <c r="C179" s="4">
        <v>3.9975188996151399E-4</v>
      </c>
      <c r="D179">
        <v>6.8900344603532396E-3</v>
      </c>
      <c r="E179">
        <v>1.19161543379887E-2</v>
      </c>
      <c r="F179">
        <v>1.5337958489608099E-2</v>
      </c>
      <c r="G179">
        <v>1.77829335409369E-2</v>
      </c>
      <c r="H179">
        <v>1.9603761278349799E-2</v>
      </c>
      <c r="I179">
        <v>2.1211569106623401E-2</v>
      </c>
    </row>
    <row r="180" spans="2:9">
      <c r="B180" s="6">
        <v>17.649999999999899</v>
      </c>
      <c r="C180" s="4">
        <v>4.1822418718551798E-4</v>
      </c>
      <c r="D180">
        <v>7.4286243040122303E-3</v>
      </c>
      <c r="E180">
        <v>1.2600360992683499E-2</v>
      </c>
      <c r="F180">
        <v>1.57279783812257E-2</v>
      </c>
      <c r="G180">
        <v>1.7932108943751902E-2</v>
      </c>
      <c r="H180">
        <v>1.9839964259822301E-2</v>
      </c>
      <c r="I180">
        <v>2.1513057159844001E-2</v>
      </c>
    </row>
    <row r="181" spans="2:9">
      <c r="B181" s="6">
        <v>17.749999999999901</v>
      </c>
      <c r="C181" s="4">
        <v>7.9943273479262701E-4</v>
      </c>
      <c r="D181">
        <v>8.1097627142109E-3</v>
      </c>
      <c r="E181">
        <v>1.35291576278866E-2</v>
      </c>
      <c r="F181">
        <v>1.62647795410077E-2</v>
      </c>
      <c r="G181">
        <v>1.8555883662342901E-2</v>
      </c>
      <c r="H181">
        <v>2.0073627062019601E-2</v>
      </c>
      <c r="I181">
        <v>2.1514531240978199E-2</v>
      </c>
    </row>
    <row r="182" spans="2:9">
      <c r="B182" s="6">
        <v>17.849999999999898</v>
      </c>
      <c r="C182" s="4">
        <v>7.9945776975704202E-4</v>
      </c>
      <c r="D182">
        <v>9.0438093336520798E-3</v>
      </c>
      <c r="E182">
        <v>1.4067655002043E-2</v>
      </c>
      <c r="F182">
        <v>1.7189693515372102E-2</v>
      </c>
      <c r="G182">
        <v>1.8854763183650401E-2</v>
      </c>
      <c r="H182">
        <v>2.0525795004522899E-2</v>
      </c>
      <c r="I182">
        <v>2.1744760133826601E-2</v>
      </c>
    </row>
    <row r="183" spans="2:9">
      <c r="B183" s="6">
        <v>17.9499999999999</v>
      </c>
      <c r="C183" s="4">
        <v>6.9717565343690503E-4</v>
      </c>
      <c r="D183">
        <v>9.72516230706587E-3</v>
      </c>
      <c r="E183">
        <v>1.4895849915668599E-2</v>
      </c>
      <c r="F183">
        <v>1.76341003725165E-2</v>
      </c>
      <c r="G183">
        <v>1.90671263549324E-2</v>
      </c>
      <c r="H183">
        <v>2.0675520824836001E-2</v>
      </c>
      <c r="I183">
        <v>2.2201836812899702E-2</v>
      </c>
    </row>
    <row r="184" spans="2:9">
      <c r="B184" s="6">
        <v>18.049999999999901</v>
      </c>
      <c r="C184">
        <v>1.0782652905061E-3</v>
      </c>
      <c r="D184">
        <v>1.0406283038308E-2</v>
      </c>
      <c r="E184">
        <v>1.5971581956683599E-2</v>
      </c>
      <c r="F184">
        <v>1.83181967153613E-2</v>
      </c>
      <c r="G184">
        <v>1.9839426491719499E-2</v>
      </c>
      <c r="H184">
        <v>2.08282502813893E-2</v>
      </c>
      <c r="I184">
        <v>2.2199821528497098E-2</v>
      </c>
    </row>
    <row r="185" spans="2:9">
      <c r="B185" s="6">
        <v>18.149999999999899</v>
      </c>
      <c r="C185">
        <v>1.7381873733701299E-3</v>
      </c>
      <c r="D185">
        <v>1.1769847084885101E-2</v>
      </c>
      <c r="E185">
        <v>1.6654298780068501E-2</v>
      </c>
      <c r="F185">
        <v>1.8855548792818502E-2</v>
      </c>
      <c r="G185">
        <v>2.0610134448498799E-2</v>
      </c>
      <c r="H185">
        <v>2.1361930144216699E-2</v>
      </c>
      <c r="I185">
        <v>2.2583395742029701E-2</v>
      </c>
    </row>
    <row r="186" spans="2:9">
      <c r="B186" s="6">
        <v>18.249999999999901</v>
      </c>
      <c r="C186">
        <v>1.75687048022397E-3</v>
      </c>
      <c r="D186">
        <v>1.27028999541418E-2</v>
      </c>
      <c r="E186">
        <v>1.7729268143645401E-2</v>
      </c>
      <c r="F186">
        <v>1.9688879620920401E-2</v>
      </c>
      <c r="G186">
        <v>2.0676229737234E-2</v>
      </c>
      <c r="H186">
        <v>2.2128355189715398E-2</v>
      </c>
      <c r="I186">
        <v>2.2505627502236E-2</v>
      </c>
    </row>
    <row r="187" spans="2:9">
      <c r="B187" s="6">
        <v>18.349999999999898</v>
      </c>
      <c r="C187">
        <v>1.89641002549203E-3</v>
      </c>
      <c r="D187">
        <v>1.3780052374201801E-2</v>
      </c>
      <c r="E187">
        <v>1.87062440429193E-2</v>
      </c>
      <c r="F187">
        <v>2.0761779321226598E-2</v>
      </c>
      <c r="G187">
        <v>2.15947983373579E-2</v>
      </c>
      <c r="H187">
        <v>2.2352610229818999E-2</v>
      </c>
      <c r="I187">
        <v>2.3040800949585102E-2</v>
      </c>
    </row>
    <row r="188" spans="2:9">
      <c r="B188" s="6">
        <v>18.4499999999999</v>
      </c>
      <c r="C188">
        <v>2.43562245758327E-3</v>
      </c>
      <c r="D188">
        <v>1.52869793531673E-2</v>
      </c>
      <c r="E188">
        <v>1.9780684759983201E-2</v>
      </c>
      <c r="F188">
        <v>2.1446751802810301E-2</v>
      </c>
      <c r="G188">
        <v>2.2433137790467399E-2</v>
      </c>
      <c r="H188">
        <v>2.2505186630959802E-2</v>
      </c>
      <c r="I188">
        <v>2.35734387088023E-2</v>
      </c>
    </row>
    <row r="189" spans="2:9">
      <c r="B189" s="6">
        <v>18.549999999999901</v>
      </c>
      <c r="C189">
        <v>3.23473783829533E-3</v>
      </c>
      <c r="D189">
        <v>1.6758043307865102E-2</v>
      </c>
      <c r="E189">
        <v>2.11495027330054E-2</v>
      </c>
      <c r="F189">
        <v>2.2368280298802699E-2</v>
      </c>
      <c r="G189">
        <v>2.28852123792713E-2</v>
      </c>
      <c r="H189">
        <v>2.34217425559444E-2</v>
      </c>
      <c r="I189">
        <v>2.38814041083362E-2</v>
      </c>
    </row>
    <row r="190" spans="2:9">
      <c r="B190" s="6">
        <v>18.649999999999999</v>
      </c>
      <c r="C190">
        <v>4.1733127430190701E-3</v>
      </c>
      <c r="D190">
        <v>1.8371844469552201E-2</v>
      </c>
      <c r="E190">
        <v>2.2611655251466699E-2</v>
      </c>
      <c r="F190">
        <v>2.3503229521547701E-2</v>
      </c>
      <c r="G190">
        <v>2.3653337436875699E-2</v>
      </c>
      <c r="H190">
        <v>2.3955234489598E-2</v>
      </c>
      <c r="I190">
        <v>2.4188176539385702E-2</v>
      </c>
    </row>
    <row r="191" spans="2:9">
      <c r="B191" s="6">
        <v>18.75</v>
      </c>
      <c r="C191">
        <v>4.5922221209800298E-3</v>
      </c>
      <c r="D191">
        <v>2.0025330126523199E-2</v>
      </c>
      <c r="E191">
        <v>2.3592562270052499E-2</v>
      </c>
      <c r="F191">
        <v>2.4338151743376901E-2</v>
      </c>
      <c r="G191">
        <v>2.46424435950711E-2</v>
      </c>
      <c r="H191">
        <v>2.4414148611520199E-2</v>
      </c>
      <c r="I191">
        <v>2.4638459740665801E-2</v>
      </c>
    </row>
    <row r="192" spans="2:9">
      <c r="B192" s="6">
        <v>18.850000000000001</v>
      </c>
      <c r="C192">
        <v>6.0695990698083199E-3</v>
      </c>
      <c r="D192">
        <v>2.1783289763710599E-2</v>
      </c>
      <c r="E192">
        <v>2.5108844531075099E-2</v>
      </c>
      <c r="F192">
        <v>2.54102878268881E-2</v>
      </c>
      <c r="G192">
        <v>2.54813843720628E-2</v>
      </c>
      <c r="H192">
        <v>2.5254163666771599E-2</v>
      </c>
      <c r="I192">
        <v>2.52551195463325E-2</v>
      </c>
    </row>
    <row r="193" spans="2:9">
      <c r="B193" s="6">
        <v>18.95</v>
      </c>
      <c r="C193">
        <v>7.4277668243901496E-3</v>
      </c>
      <c r="D193">
        <v>2.3935835083739799E-2</v>
      </c>
      <c r="E193">
        <v>2.6958618189321801E-2</v>
      </c>
      <c r="F193">
        <v>2.6932409289367298E-2</v>
      </c>
      <c r="G193">
        <v>2.6397017995947299E-2</v>
      </c>
      <c r="H193">
        <v>2.5788508162520599E-2</v>
      </c>
      <c r="I193">
        <v>2.5717798972642598E-2</v>
      </c>
    </row>
    <row r="194" spans="2:9">
      <c r="B194" s="6">
        <v>19.05</v>
      </c>
      <c r="C194">
        <v>8.7856463577378006E-3</v>
      </c>
      <c r="D194">
        <v>2.63759156595431E-2</v>
      </c>
      <c r="E194">
        <v>2.86251571936313E-2</v>
      </c>
      <c r="F194">
        <v>2.81540959571463E-2</v>
      </c>
      <c r="G194">
        <v>2.72366345811507E-2</v>
      </c>
      <c r="H194">
        <v>2.6699744889997198E-2</v>
      </c>
      <c r="I194">
        <v>2.62516964145958E-2</v>
      </c>
    </row>
    <row r="195" spans="2:9">
      <c r="B195" s="6">
        <v>19.149999999999999</v>
      </c>
      <c r="C195">
        <v>1.13198254068963E-2</v>
      </c>
      <c r="D195">
        <v>2.8963599288574199E-2</v>
      </c>
      <c r="E195">
        <v>3.0293614112299701E-2</v>
      </c>
      <c r="F195">
        <v>2.9374831138966901E-2</v>
      </c>
      <c r="G195">
        <v>2.8227870311912099E-2</v>
      </c>
      <c r="H195">
        <v>2.7317032791846999E-2</v>
      </c>
      <c r="I195">
        <v>2.69386661221831E-2</v>
      </c>
    </row>
    <row r="196" spans="2:9">
      <c r="B196" s="6">
        <v>19.25</v>
      </c>
      <c r="C196">
        <v>1.34976953118947E-2</v>
      </c>
      <c r="D196">
        <v>3.1404119978905499E-2</v>
      </c>
      <c r="E196">
        <v>3.2201459843878802E-2</v>
      </c>
      <c r="F196">
        <v>3.07472345232962E-2</v>
      </c>
      <c r="G196">
        <v>2.9602843771476699E-2</v>
      </c>
      <c r="H196">
        <v>2.8156934032678702E-2</v>
      </c>
      <c r="I196">
        <v>2.7470741875285899E-2</v>
      </c>
    </row>
    <row r="197" spans="2:9">
      <c r="B197" s="6">
        <v>19.350000000000001</v>
      </c>
      <c r="C197">
        <v>1.66131080296343E-2</v>
      </c>
      <c r="D197">
        <v>3.4531108431031798E-2</v>
      </c>
      <c r="E197">
        <v>3.4344229391248898E-2</v>
      </c>
      <c r="F197">
        <v>3.2653207475993401E-2</v>
      </c>
      <c r="G197">
        <v>3.0668098405831599E-2</v>
      </c>
      <c r="H197">
        <v>2.9223719455054101E-2</v>
      </c>
      <c r="I197">
        <v>2.7937806256086498E-2</v>
      </c>
    </row>
    <row r="198" spans="2:9">
      <c r="B198" s="6">
        <v>19.45</v>
      </c>
      <c r="C198">
        <v>2.0387140942734701E-2</v>
      </c>
      <c r="D198">
        <v>3.7802707698932403E-2</v>
      </c>
      <c r="E198">
        <v>3.6401338611935799E-2</v>
      </c>
      <c r="F198">
        <v>3.3797537998749502E-2</v>
      </c>
      <c r="G198">
        <v>3.1664135738066999E-2</v>
      </c>
      <c r="H198">
        <v>2.9843178202739601E-2</v>
      </c>
      <c r="I198">
        <v>2.8781566199704501E-2</v>
      </c>
    </row>
    <row r="199" spans="2:9">
      <c r="B199" s="6">
        <v>19.55</v>
      </c>
      <c r="C199">
        <v>2.49796898826075E-2</v>
      </c>
      <c r="D199">
        <v>4.1467978447180698E-2</v>
      </c>
      <c r="E199">
        <v>3.9142812786701203E-2</v>
      </c>
      <c r="F199">
        <v>3.5322987430938403E-2</v>
      </c>
      <c r="G199">
        <v>3.2967440015579601E-2</v>
      </c>
      <c r="H199">
        <v>3.1283436373615497E-2</v>
      </c>
      <c r="I199">
        <v>2.9687345214695401E-2</v>
      </c>
    </row>
    <row r="200" spans="2:9">
      <c r="B200" s="6">
        <v>19.649999999999999</v>
      </c>
      <c r="C200">
        <v>3.1048434461093601E-2</v>
      </c>
      <c r="D200">
        <v>4.5666410715198502E-2</v>
      </c>
      <c r="E200">
        <v>4.1353075483831103E-2</v>
      </c>
      <c r="F200">
        <v>3.7611806835471301E-2</v>
      </c>
      <c r="G200">
        <v>3.4566976721696799E-2</v>
      </c>
      <c r="H200">
        <v>3.1907378018844801E-2</v>
      </c>
      <c r="I200">
        <v>3.0531043842726702E-2</v>
      </c>
    </row>
    <row r="201" spans="2:9">
      <c r="B201" s="6">
        <v>19.75</v>
      </c>
      <c r="C201">
        <v>3.7936463497618401E-2</v>
      </c>
      <c r="D201">
        <v>4.9627196445291802E-2</v>
      </c>
      <c r="E201">
        <v>4.3866785266532003E-2</v>
      </c>
      <c r="F201">
        <v>3.9291989875019598E-2</v>
      </c>
      <c r="G201">
        <v>3.5785624518090503E-2</v>
      </c>
      <c r="H201">
        <v>3.3123780636158E-2</v>
      </c>
      <c r="I201">
        <v>3.1158336210967301E-2</v>
      </c>
    </row>
    <row r="202" spans="2:9">
      <c r="B202" s="6">
        <v>19.850000000000001</v>
      </c>
      <c r="C202">
        <v>4.5933969597083797E-2</v>
      </c>
      <c r="D202">
        <v>5.4182933170656297E-2</v>
      </c>
      <c r="E202">
        <v>4.7072217885071703E-2</v>
      </c>
      <c r="F202">
        <v>4.1128991403291001E-2</v>
      </c>
      <c r="G202">
        <v>3.7314870446976303E-2</v>
      </c>
      <c r="H202">
        <v>3.4500754424286503E-2</v>
      </c>
      <c r="I202">
        <v>3.2004046165883503E-2</v>
      </c>
    </row>
    <row r="203" spans="2:9">
      <c r="B203" s="6">
        <v>19.95</v>
      </c>
      <c r="C203">
        <v>5.62299376845996E-2</v>
      </c>
      <c r="D203">
        <v>5.9604592964121399E-2</v>
      </c>
      <c r="E203">
        <v>4.9744303583202698E-2</v>
      </c>
      <c r="F203">
        <v>4.3568054277415898E-2</v>
      </c>
      <c r="G203">
        <v>3.8625097340484797E-2</v>
      </c>
      <c r="H203">
        <v>3.5067398604273999E-2</v>
      </c>
      <c r="I203">
        <v>3.2850561008105801E-2</v>
      </c>
    </row>
    <row r="204" spans="2:9">
      <c r="B204" s="6">
        <v>20.05</v>
      </c>
      <c r="C204">
        <v>6.9472686574109793E-2</v>
      </c>
      <c r="D204">
        <v>6.5324256054456506E-2</v>
      </c>
      <c r="E204">
        <v>5.3327065413647498E-2</v>
      </c>
      <c r="F204">
        <v>4.5630434263564702E-2</v>
      </c>
      <c r="G204">
        <v>4.05305552437965E-2</v>
      </c>
      <c r="H204">
        <v>3.6717312321048003E-2</v>
      </c>
      <c r="I204">
        <v>3.39093201305809E-2</v>
      </c>
    </row>
    <row r="205" spans="2:9">
      <c r="B205" s="6">
        <v>20.149999999999999</v>
      </c>
      <c r="C205">
        <v>8.4799322648634504E-2</v>
      </c>
      <c r="D205">
        <v>7.15659992423133E-2</v>
      </c>
      <c r="E205">
        <v>5.6765995989688803E-2</v>
      </c>
      <c r="F205">
        <v>4.7625236334709997E-2</v>
      </c>
      <c r="G205">
        <v>4.2377489146985199E-2</v>
      </c>
      <c r="H205">
        <v>3.7879612585531297E-2</v>
      </c>
      <c r="I205">
        <v>3.5125475777090201E-2</v>
      </c>
    </row>
    <row r="206" spans="2:9">
      <c r="B206" s="6">
        <v>20.25</v>
      </c>
      <c r="C206">
        <v>0.103447408788109</v>
      </c>
      <c r="D206">
        <v>7.8274327928260001E-2</v>
      </c>
      <c r="E206">
        <v>5.9906971588316503E-2</v>
      </c>
      <c r="F206">
        <v>5.0314276734457597E-2</v>
      </c>
      <c r="G206">
        <v>4.3535790351590997E-2</v>
      </c>
      <c r="H206">
        <v>3.9354906524932599E-2</v>
      </c>
      <c r="I206">
        <v>3.5918055106900097E-2</v>
      </c>
    </row>
    <row r="207" spans="2:9">
      <c r="B207" s="6">
        <v>20.350000000000001</v>
      </c>
      <c r="C207">
        <v>0.126697090848576</v>
      </c>
      <c r="D207">
        <v>8.56030818281176E-2</v>
      </c>
      <c r="E207">
        <v>6.4098244932478399E-2</v>
      </c>
      <c r="F207">
        <v>5.2907104320617598E-2</v>
      </c>
      <c r="G207">
        <v>4.5814374920493998E-2</v>
      </c>
      <c r="H207">
        <v>4.0944730493740297E-2</v>
      </c>
      <c r="I207">
        <v>3.70833385675206E-2</v>
      </c>
    </row>
    <row r="208" spans="2:9">
      <c r="B208" s="6">
        <v>20.45</v>
      </c>
      <c r="C208">
        <v>0.155110872734365</v>
      </c>
      <c r="D208">
        <v>9.3767234121026097E-2</v>
      </c>
      <c r="E208">
        <v>6.8472777461284703E-2</v>
      </c>
      <c r="F208">
        <v>5.6030743731227503E-2</v>
      </c>
      <c r="G208">
        <v>4.7980399640281397E-2</v>
      </c>
      <c r="H208">
        <v>4.2107807033408703E-2</v>
      </c>
      <c r="I208">
        <v>3.8092223601850703E-2</v>
      </c>
    </row>
    <row r="209" spans="2:9">
      <c r="B209" s="6">
        <v>20.55</v>
      </c>
      <c r="C209">
        <v>0.18945616256120701</v>
      </c>
      <c r="D209">
        <v>0.102416933519831</v>
      </c>
      <c r="E209">
        <v>7.2904482702009193E-2</v>
      </c>
      <c r="F209">
        <v>5.85071969377048E-2</v>
      </c>
      <c r="G209">
        <v>4.9830758853691301E-2</v>
      </c>
      <c r="H209">
        <v>4.38014867144213E-2</v>
      </c>
      <c r="I209">
        <v>3.9147220040183603E-2</v>
      </c>
    </row>
    <row r="210" spans="2:9">
      <c r="B210" s="6">
        <v>20.65</v>
      </c>
      <c r="C210">
        <v>0.23150118069773301</v>
      </c>
      <c r="D210">
        <v>0.11222039563268101</v>
      </c>
      <c r="E210">
        <v>7.7663809158609598E-2</v>
      </c>
      <c r="F210">
        <v>6.1361478338141401E-2</v>
      </c>
      <c r="G210">
        <v>5.2103036194653798E-2</v>
      </c>
      <c r="H210">
        <v>4.5335656189380298E-2</v>
      </c>
      <c r="I210">
        <v>4.1049253867844998E-2</v>
      </c>
    </row>
    <row r="211" spans="2:9">
      <c r="B211" s="6">
        <v>20.75</v>
      </c>
      <c r="C211">
        <v>0.28315856886783702</v>
      </c>
      <c r="D211">
        <v>0.123321552959897</v>
      </c>
      <c r="E211">
        <v>8.2309407179679106E-2</v>
      </c>
      <c r="F211">
        <v>6.4910608060519501E-2</v>
      </c>
      <c r="G211">
        <v>5.4229367899163203E-2</v>
      </c>
      <c r="H211">
        <v>4.7191390620105501E-2</v>
      </c>
      <c r="I211">
        <v>4.2012181487113998E-2</v>
      </c>
    </row>
    <row r="212" spans="2:9">
      <c r="B212" s="6">
        <v>20.85</v>
      </c>
      <c r="C212">
        <v>0.29146097232178603</v>
      </c>
      <c r="D212">
        <v>0.13098173411851199</v>
      </c>
      <c r="E212">
        <v>8.7971330041571094E-2</v>
      </c>
      <c r="F212">
        <v>6.8140984919570297E-2</v>
      </c>
      <c r="G212">
        <v>5.6608984259190899E-2</v>
      </c>
      <c r="H212">
        <v>4.8844432133973499E-2</v>
      </c>
      <c r="I212">
        <v>4.3021455419477897E-2</v>
      </c>
    </row>
    <row r="213" spans="2:9">
      <c r="B213" s="6">
        <v>20.95</v>
      </c>
      <c r="C213">
        <v>0.246518625047564</v>
      </c>
      <c r="D213">
        <v>0.12729949155555301</v>
      </c>
      <c r="E213">
        <v>8.9251615382119301E-2</v>
      </c>
      <c r="F213">
        <v>6.9838119613612304E-2</v>
      </c>
      <c r="G213">
        <v>5.8513740611489402E-2</v>
      </c>
      <c r="H213">
        <v>5.0745054685019803E-2</v>
      </c>
      <c r="I213">
        <v>4.4883056986838102E-2</v>
      </c>
    </row>
    <row r="214" spans="2:9">
      <c r="B214" s="6">
        <v>21.05</v>
      </c>
      <c r="C214">
        <v>0.201965450228896</v>
      </c>
      <c r="D214">
        <v>0.11673652352986801</v>
      </c>
      <c r="E214">
        <v>8.4144747788447397E-2</v>
      </c>
      <c r="F214">
        <v>6.8254588124075102E-2</v>
      </c>
      <c r="G214">
        <v>5.7538617156085103E-2</v>
      </c>
      <c r="H214">
        <v>5.07454141206269E-2</v>
      </c>
      <c r="I214">
        <v>4.4682470652083597E-2</v>
      </c>
    </row>
    <row r="215" spans="2:9">
      <c r="B215" s="6">
        <v>21.15</v>
      </c>
      <c r="C215">
        <v>0.16521025378929299</v>
      </c>
      <c r="D215">
        <v>0.10671175761799399</v>
      </c>
      <c r="E215">
        <v>7.8970817169053797E-2</v>
      </c>
      <c r="F215">
        <v>6.4413658796884696E-2</v>
      </c>
      <c r="G215">
        <v>5.5315266969931498E-2</v>
      </c>
      <c r="H215">
        <v>4.8443622268410501E-2</v>
      </c>
      <c r="I215">
        <v>4.3344666981575498E-2</v>
      </c>
    </row>
    <row r="216" spans="2:9">
      <c r="B216" s="6">
        <v>21.25</v>
      </c>
      <c r="C216">
        <v>0.13503387450194801</v>
      </c>
      <c r="D216">
        <v>9.7344955104606598E-2</v>
      </c>
      <c r="E216">
        <v>7.4518956200831599E-2</v>
      </c>
      <c r="F216">
        <v>6.11014090816469E-2</v>
      </c>
      <c r="G216">
        <v>5.2930036237887501E-2</v>
      </c>
      <c r="H216">
        <v>4.6545692409034202E-2</v>
      </c>
      <c r="I216">
        <v>4.17723467548132E-2</v>
      </c>
    </row>
    <row r="217" spans="2:9">
      <c r="B217" s="6">
        <v>21.35</v>
      </c>
      <c r="C217">
        <v>0.110579569631479</v>
      </c>
      <c r="D217">
        <v>8.9239458290608503E-2</v>
      </c>
      <c r="E217">
        <v>6.9640862424769107E-2</v>
      </c>
      <c r="F217">
        <v>5.8714806697506602E-2</v>
      </c>
      <c r="G217">
        <v>5.0308251934584103E-2</v>
      </c>
      <c r="H217">
        <v>4.4682240931810502E-2</v>
      </c>
      <c r="I217">
        <v>4.01993519580107E-2</v>
      </c>
    </row>
    <row r="218" spans="2:9">
      <c r="B218" s="6">
        <v>21.45</v>
      </c>
      <c r="C218">
        <v>9.0418782328150593E-2</v>
      </c>
      <c r="D218">
        <v>8.1521938211230702E-2</v>
      </c>
      <c r="E218">
        <v>6.5292606392026095E-2</v>
      </c>
      <c r="F218">
        <v>5.5248732094589102E-2</v>
      </c>
      <c r="G218">
        <v>4.82464948931021E-2</v>
      </c>
      <c r="H218">
        <v>4.3112182216739299E-2</v>
      </c>
      <c r="I218">
        <v>3.88274936130363E-2</v>
      </c>
    </row>
    <row r="219" spans="2:9">
      <c r="B219" s="6">
        <v>21.55</v>
      </c>
      <c r="C219">
        <v>7.3867814322619602E-2</v>
      </c>
      <c r="D219">
        <v>7.4123200782807597E-2</v>
      </c>
      <c r="E219">
        <v>6.1369877561194497E-2</v>
      </c>
      <c r="F219">
        <v>5.2498870872110699E-2</v>
      </c>
      <c r="G219">
        <v>4.6186061222137101E-2</v>
      </c>
      <c r="H219">
        <v>4.1543410216669602E-2</v>
      </c>
      <c r="I219">
        <v>3.7260120295853898E-2</v>
      </c>
    </row>
    <row r="220" spans="2:9">
      <c r="B220" s="6">
        <v>21.65</v>
      </c>
      <c r="C220">
        <v>6.0391345321093998E-2</v>
      </c>
      <c r="D220">
        <v>6.7782189995768405E-2</v>
      </c>
      <c r="E220">
        <v>5.7606069297778797E-2</v>
      </c>
      <c r="F220">
        <v>4.9919792369002403E-2</v>
      </c>
      <c r="G220">
        <v>4.4262433645818201E-2</v>
      </c>
      <c r="H220">
        <v>3.9841725211954497E-2</v>
      </c>
      <c r="I220">
        <v>3.6080237003738497E-2</v>
      </c>
    </row>
    <row r="221" spans="2:9">
      <c r="B221" s="6">
        <v>21.75</v>
      </c>
      <c r="C221">
        <v>4.9642294843147201E-2</v>
      </c>
      <c r="D221">
        <v>6.2321116202790697E-2</v>
      </c>
      <c r="E221">
        <v>5.4152464401808403E-2</v>
      </c>
      <c r="F221">
        <v>4.7313193950830397E-2</v>
      </c>
      <c r="G221">
        <v>4.2203788726780003E-2</v>
      </c>
      <c r="H221">
        <v>3.8278004692884102E-2</v>
      </c>
      <c r="I221">
        <v>3.5063239732725397E-2</v>
      </c>
    </row>
    <row r="222" spans="2:9">
      <c r="B222" s="6">
        <v>21.85</v>
      </c>
      <c r="C222">
        <v>4.0435507625606701E-2</v>
      </c>
      <c r="D222">
        <v>5.7005177876265099E-2</v>
      </c>
      <c r="E222">
        <v>5.0720904925540301E-2</v>
      </c>
      <c r="F222">
        <v>4.5113470747733697E-2</v>
      </c>
      <c r="G222">
        <v>4.0336185185322698E-2</v>
      </c>
      <c r="H222">
        <v>3.6739141680997303E-2</v>
      </c>
      <c r="I222">
        <v>3.3498455760166301E-2</v>
      </c>
    </row>
    <row r="223" spans="2:9">
      <c r="B223" s="6">
        <v>21.95</v>
      </c>
      <c r="C223">
        <v>3.3267278969868502E-2</v>
      </c>
      <c r="D223">
        <v>5.1709836321360503E-2</v>
      </c>
      <c r="E223">
        <v>4.7463562539969598E-2</v>
      </c>
      <c r="F223">
        <v>4.2703139403458802E-2</v>
      </c>
      <c r="G223">
        <v>3.8796271772411101E-2</v>
      </c>
      <c r="H223">
        <v>3.5390519820908101E-2</v>
      </c>
      <c r="I223">
        <v>3.2102619489310799E-2</v>
      </c>
    </row>
    <row r="224" spans="2:9">
      <c r="B224" s="6">
        <v>22.05</v>
      </c>
      <c r="C224">
        <v>2.7126392097988599E-2</v>
      </c>
      <c r="D224">
        <v>4.7258580984988703E-2</v>
      </c>
      <c r="E224">
        <v>4.4720800906125402E-2</v>
      </c>
      <c r="F224">
        <v>4.0810232289963999E-2</v>
      </c>
      <c r="G224">
        <v>3.6883893087004897E-2</v>
      </c>
      <c r="H224">
        <v>3.3808052625695001E-2</v>
      </c>
      <c r="I224">
        <v>3.1251688947875E-2</v>
      </c>
    </row>
    <row r="225" spans="2:9">
      <c r="B225" s="6">
        <v>22.15</v>
      </c>
      <c r="C225">
        <v>2.1845022857407401E-2</v>
      </c>
      <c r="D225">
        <v>4.3333394407095299E-2</v>
      </c>
      <c r="E225">
        <v>4.1997683581555603E-2</v>
      </c>
      <c r="F225">
        <v>3.8589323070365299E-2</v>
      </c>
      <c r="G225">
        <v>3.5159876587751299E-2</v>
      </c>
      <c r="H225">
        <v>3.24361831737583E-2</v>
      </c>
      <c r="I225">
        <v>3.04209816207083E-2</v>
      </c>
    </row>
    <row r="226" spans="2:9">
      <c r="B226" s="6">
        <v>22.25</v>
      </c>
      <c r="C226">
        <v>1.8089984273716699E-2</v>
      </c>
      <c r="D226">
        <v>3.9583214951318099E-2</v>
      </c>
      <c r="E226">
        <v>3.92564151751542E-2</v>
      </c>
      <c r="F226">
        <v>3.6531916627691001E-2</v>
      </c>
      <c r="G226">
        <v>3.3826236980886597E-2</v>
      </c>
      <c r="H226">
        <v>3.1438116127420597E-2</v>
      </c>
      <c r="I226">
        <v>2.9029703931428098E-2</v>
      </c>
    </row>
    <row r="227" spans="2:9">
      <c r="B227" s="6">
        <v>22.35</v>
      </c>
      <c r="C227">
        <v>1.5013871470572499E-2</v>
      </c>
      <c r="D227">
        <v>3.6167393616552697E-2</v>
      </c>
      <c r="E227">
        <v>3.6687749096920401E-2</v>
      </c>
      <c r="F227">
        <v>3.4995577683873597E-2</v>
      </c>
      <c r="G227">
        <v>3.2438984324804097E-2</v>
      </c>
      <c r="H227">
        <v>3.0048502558055599E-2</v>
      </c>
      <c r="I227">
        <v>2.7657244165103501E-2</v>
      </c>
    </row>
    <row r="228" spans="2:9">
      <c r="B228" s="6">
        <v>22.45</v>
      </c>
      <c r="C228">
        <v>1.1948900301948499E-2</v>
      </c>
      <c r="D228">
        <v>3.3094851296446598E-2</v>
      </c>
      <c r="E228">
        <v>3.4634699143377301E-2</v>
      </c>
      <c r="F228">
        <v>3.2939876270093198E-2</v>
      </c>
      <c r="G228">
        <v>3.0884469172632999E-2</v>
      </c>
      <c r="H228">
        <v>2.8844612710434401E-2</v>
      </c>
      <c r="I228">
        <v>2.69740823369971E-2</v>
      </c>
    </row>
    <row r="229" spans="2:9">
      <c r="B229" s="6">
        <v>22.55</v>
      </c>
      <c r="C229">
        <v>9.8975223665210207E-3</v>
      </c>
      <c r="D229">
        <v>3.0195318570388902E-2</v>
      </c>
      <c r="E229">
        <v>3.2761236528554102E-2</v>
      </c>
      <c r="F229">
        <v>3.14031455649997E-2</v>
      </c>
      <c r="G229">
        <v>2.9531008786654898E-2</v>
      </c>
      <c r="H229">
        <v>2.7825973491686199E-2</v>
      </c>
      <c r="I229">
        <v>2.6120063481512801E-2</v>
      </c>
    </row>
    <row r="230" spans="2:9">
      <c r="B230" s="6">
        <v>22.65</v>
      </c>
      <c r="C230">
        <v>8.3535179102174704E-3</v>
      </c>
      <c r="D230">
        <v>2.7465631953347801E-2</v>
      </c>
      <c r="E230">
        <v>3.0370781178306799E-2</v>
      </c>
      <c r="F230">
        <v>2.9855722020480001E-2</v>
      </c>
      <c r="G230">
        <v>2.8509053177908299E-2</v>
      </c>
      <c r="H230">
        <v>2.68047064367899E-2</v>
      </c>
      <c r="I230">
        <v>2.5101324562441601E-2</v>
      </c>
    </row>
    <row r="231" spans="2:9">
      <c r="B231" s="6">
        <v>22.75</v>
      </c>
      <c r="C231">
        <v>6.1535626722610598E-3</v>
      </c>
      <c r="D231">
        <v>2.5248493029605301E-2</v>
      </c>
      <c r="E231">
        <v>2.8490376323254001E-2</v>
      </c>
      <c r="F231">
        <v>2.83277905018035E-2</v>
      </c>
      <c r="G231">
        <v>2.6792371556108599E-2</v>
      </c>
      <c r="H231">
        <v>2.5771404977187301E-2</v>
      </c>
      <c r="I231">
        <v>2.4233080537175801E-2</v>
      </c>
    </row>
    <row r="232" spans="2:9">
      <c r="B232" s="6">
        <v>22.85</v>
      </c>
      <c r="C232">
        <v>5.4615160437449604E-3</v>
      </c>
      <c r="D232">
        <v>2.32006636509287E-2</v>
      </c>
      <c r="E232">
        <v>2.66107029890509E-2</v>
      </c>
      <c r="F232">
        <v>2.679185211431E-2</v>
      </c>
      <c r="G232">
        <v>2.57599630853034E-2</v>
      </c>
      <c r="H232">
        <v>2.4569589423501299E-2</v>
      </c>
      <c r="I232">
        <v>2.32131929919079E-2</v>
      </c>
    </row>
    <row r="233" spans="2:9">
      <c r="B233" s="6">
        <v>22.95</v>
      </c>
      <c r="C233">
        <v>4.5964336018006202E-3</v>
      </c>
      <c r="D233">
        <v>2.0984718496976699E-2</v>
      </c>
      <c r="E233">
        <v>2.5420997262041299E-2</v>
      </c>
      <c r="F233">
        <v>2.5416335124247399E-2</v>
      </c>
      <c r="G233">
        <v>2.4917510606083899E-2</v>
      </c>
      <c r="H233">
        <v>2.3381279128568699E-2</v>
      </c>
      <c r="I233">
        <v>2.23488761586257E-2</v>
      </c>
    </row>
    <row r="234" spans="2:9">
      <c r="B234" s="6">
        <v>23.05</v>
      </c>
      <c r="C234">
        <v>3.2500863610870202E-3</v>
      </c>
      <c r="D234">
        <v>1.9278572559964301E-2</v>
      </c>
      <c r="E234">
        <v>2.3713633892886499E-2</v>
      </c>
      <c r="F234">
        <v>2.4569800077801299E-2</v>
      </c>
      <c r="G234">
        <v>2.3718196334706499E-2</v>
      </c>
      <c r="H234">
        <v>2.2865154366152399E-2</v>
      </c>
      <c r="I234">
        <v>2.1843786192188502E-2</v>
      </c>
    </row>
    <row r="235" spans="2:9">
      <c r="B235" s="6">
        <v>23.15</v>
      </c>
      <c r="C235">
        <v>2.9038653414002599E-3</v>
      </c>
      <c r="D235">
        <v>1.7573363661395201E-2</v>
      </c>
      <c r="E235">
        <v>2.2176134176604301E-2</v>
      </c>
      <c r="F235">
        <v>2.2690157017132201E-2</v>
      </c>
      <c r="G235">
        <v>2.2519241668529699E-2</v>
      </c>
      <c r="H235">
        <v>2.2012315045995198E-2</v>
      </c>
      <c r="I235">
        <v>2.0823403049280501E-2</v>
      </c>
    </row>
    <row r="236" spans="2:9">
      <c r="B236" s="6">
        <v>23.25</v>
      </c>
      <c r="C236">
        <v>2.5577435627857901E-3</v>
      </c>
      <c r="D236">
        <v>1.62042437953114E-2</v>
      </c>
      <c r="E236">
        <v>2.0983583676464902E-2</v>
      </c>
      <c r="F236">
        <v>2.18359740911322E-2</v>
      </c>
      <c r="G236">
        <v>2.1497526831653999E-2</v>
      </c>
      <c r="H236">
        <v>2.0813766724144499E-2</v>
      </c>
      <c r="I236">
        <v>2.0306467029129301E-2</v>
      </c>
    </row>
    <row r="237" spans="2:9">
      <c r="B237" s="6">
        <v>23.35</v>
      </c>
      <c r="C237">
        <v>1.8782427068874199E-3</v>
      </c>
      <c r="D237">
        <v>1.467068349426E-2</v>
      </c>
      <c r="E237">
        <v>1.9277199347823099E-2</v>
      </c>
      <c r="F237">
        <v>2.09844717501462E-2</v>
      </c>
      <c r="G237">
        <v>2.0814093072977501E-2</v>
      </c>
      <c r="H237">
        <v>2.01301621966034E-2</v>
      </c>
      <c r="I237">
        <v>1.94539776019052E-2</v>
      </c>
    </row>
    <row r="238" spans="2:9">
      <c r="B238" s="6">
        <v>23.45</v>
      </c>
      <c r="C238">
        <v>1.53194167755942E-3</v>
      </c>
      <c r="D238">
        <v>1.31439435924089E-2</v>
      </c>
      <c r="E238">
        <v>1.82543924377883E-2</v>
      </c>
      <c r="F238">
        <v>1.9617675887195402E-2</v>
      </c>
      <c r="G238">
        <v>1.97911089107237E-2</v>
      </c>
      <c r="H238">
        <v>1.9453162819328199E-2</v>
      </c>
      <c r="I238">
        <v>1.8593096462478999E-2</v>
      </c>
    </row>
    <row r="239" spans="2:9">
      <c r="B239" s="6">
        <v>23.55</v>
      </c>
      <c r="C239">
        <v>1.3720868579655699E-3</v>
      </c>
      <c r="D239">
        <v>1.24559073569283E-2</v>
      </c>
      <c r="E239">
        <v>1.7230208095093898E-2</v>
      </c>
      <c r="F239">
        <v>1.8936892565741398E-2</v>
      </c>
      <c r="G239">
        <v>1.9107934196992801E-2</v>
      </c>
      <c r="H239">
        <v>1.8599663850955E-2</v>
      </c>
      <c r="I239">
        <v>1.8255080196387399E-2</v>
      </c>
    </row>
    <row r="240" spans="2:9">
      <c r="B240" s="6">
        <v>23.65</v>
      </c>
      <c r="C240">
        <v>1.1989160296995999E-3</v>
      </c>
      <c r="D240">
        <v>1.14310960849047E-2</v>
      </c>
      <c r="E240">
        <v>1.6373784587898101E-2</v>
      </c>
      <c r="F240">
        <v>1.77415253619254E-2</v>
      </c>
      <c r="G240">
        <v>1.7911643512837701E-2</v>
      </c>
      <c r="H240">
        <v>1.7741423113156601E-2</v>
      </c>
      <c r="I240">
        <v>1.7233229045427401E-2</v>
      </c>
    </row>
    <row r="241" spans="2:9">
      <c r="B241" s="6">
        <v>23.75</v>
      </c>
      <c r="C241" s="4">
        <v>8.5257106785065705E-4</v>
      </c>
      <c r="D241">
        <v>1.0233137168701801E-2</v>
      </c>
      <c r="E241">
        <v>1.51855933651159E-2</v>
      </c>
      <c r="F241">
        <v>1.6547575515650299E-2</v>
      </c>
      <c r="G241">
        <v>1.7229381971665202E-2</v>
      </c>
      <c r="H241">
        <v>1.72282589391052E-2</v>
      </c>
      <c r="I241">
        <v>1.6718955841960401E-2</v>
      </c>
    </row>
    <row r="242" spans="2:9">
      <c r="B242" s="6">
        <v>23.85</v>
      </c>
      <c r="C242" s="4">
        <v>5.0614079616963497E-4</v>
      </c>
      <c r="D242">
        <v>9.2175589366290198E-3</v>
      </c>
      <c r="E242">
        <v>1.41604253248681E-2</v>
      </c>
      <c r="F242">
        <v>1.6036676335996598E-2</v>
      </c>
      <c r="G242">
        <v>1.6718447297119899E-2</v>
      </c>
      <c r="H242">
        <v>1.63762199662606E-2</v>
      </c>
      <c r="I242">
        <v>1.6205677644131299E-2</v>
      </c>
    </row>
    <row r="243" spans="2:9">
      <c r="B243" s="6">
        <v>23.95</v>
      </c>
      <c r="C243" s="4">
        <v>6.7934939069783497E-4</v>
      </c>
      <c r="D243">
        <v>8.7095991861963207E-3</v>
      </c>
      <c r="E243">
        <v>1.34752166151573E-2</v>
      </c>
      <c r="F243">
        <v>1.53533482069842E-2</v>
      </c>
      <c r="G243">
        <v>1.55243617918628E-2</v>
      </c>
      <c r="H243">
        <v>1.56958805924424E-2</v>
      </c>
      <c r="I243">
        <v>1.5696190371131399E-2</v>
      </c>
    </row>
    <row r="244" spans="2:9">
      <c r="B244" s="6">
        <v>24.05</v>
      </c>
      <c r="C244" s="4">
        <v>6.7930606348869603E-4</v>
      </c>
      <c r="D244">
        <v>8.0095378578444801E-3</v>
      </c>
      <c r="E244">
        <v>1.2289497909483299E-2</v>
      </c>
      <c r="F244">
        <v>1.4329499960022101E-2</v>
      </c>
      <c r="G244">
        <v>1.51823619064655E-2</v>
      </c>
      <c r="H244">
        <v>1.53553308150958E-2</v>
      </c>
      <c r="I244">
        <v>1.5183615204144E-2</v>
      </c>
    </row>
    <row r="245" spans="2:9">
      <c r="B245" s="6">
        <v>24.15</v>
      </c>
      <c r="C245" s="4">
        <v>3.46431427182874E-4</v>
      </c>
      <c r="D245">
        <v>7.1670932249318399E-3</v>
      </c>
      <c r="E245">
        <v>1.19400625169856E-2</v>
      </c>
      <c r="F245">
        <v>1.3647000100873601E-2</v>
      </c>
      <c r="G245">
        <v>1.46707841601831E-2</v>
      </c>
      <c r="H245">
        <v>1.46706824957451E-2</v>
      </c>
      <c r="I245">
        <v>1.4329843703300199E-2</v>
      </c>
    </row>
    <row r="246" spans="2:9">
      <c r="B246" s="6">
        <v>24.25</v>
      </c>
      <c r="C246" s="4">
        <v>1.73209461811443E-4</v>
      </c>
      <c r="D246">
        <v>6.4866760553496904E-3</v>
      </c>
      <c r="E246">
        <v>1.12595837427666E-2</v>
      </c>
      <c r="F246">
        <v>1.3136810798689299E-2</v>
      </c>
      <c r="G246">
        <v>1.36485291711268E-2</v>
      </c>
      <c r="H246">
        <v>1.3988273436496E-2</v>
      </c>
      <c r="I246">
        <v>1.39901103229785E-2</v>
      </c>
    </row>
    <row r="247" spans="2:9">
      <c r="B247" s="6">
        <v>24.35</v>
      </c>
      <c r="C247" s="4">
        <v>1.7322444899821199E-4</v>
      </c>
      <c r="D247">
        <v>5.9688075929858102E-3</v>
      </c>
      <c r="E247">
        <v>1.02411086532503E-2</v>
      </c>
      <c r="F247">
        <v>1.2283597067583699E-2</v>
      </c>
      <c r="G247">
        <v>1.3307131255814E-2</v>
      </c>
      <c r="H247">
        <v>1.34769384475662E-2</v>
      </c>
      <c r="I247">
        <v>1.3647216544225E-2</v>
      </c>
    </row>
    <row r="248" spans="2:9">
      <c r="B248" s="6">
        <v>24.45</v>
      </c>
      <c r="C248" s="4">
        <v>1.73214995809697E-4</v>
      </c>
      <c r="D248">
        <v>5.4729043596674501E-3</v>
      </c>
      <c r="E248">
        <v>9.8898835882427101E-3</v>
      </c>
      <c r="F248">
        <v>1.1769347549090901E-2</v>
      </c>
      <c r="G248">
        <v>1.26235922008413E-2</v>
      </c>
      <c r="H248">
        <v>1.29654383784504E-2</v>
      </c>
      <c r="I248">
        <v>1.31360282543344E-2</v>
      </c>
    </row>
    <row r="249" spans="2:9">
      <c r="B249" s="6">
        <v>24.55</v>
      </c>
      <c r="C249" s="4">
        <v>1.5966622658285701E-4</v>
      </c>
      <c r="D249">
        <v>5.11582232002068E-3</v>
      </c>
      <c r="E249">
        <v>9.0448239036220197E-3</v>
      </c>
      <c r="F249">
        <v>1.12592267654657E-2</v>
      </c>
      <c r="G249">
        <v>1.19413797248393E-2</v>
      </c>
      <c r="H249">
        <v>1.24525641564777E-2</v>
      </c>
      <c r="I249">
        <v>1.24532920777541E-2</v>
      </c>
    </row>
    <row r="250" spans="2:9">
      <c r="B250" s="6">
        <v>24.65</v>
      </c>
      <c r="C250" s="4">
        <v>1.73220522518514E-4</v>
      </c>
      <c r="D250">
        <v>4.7703004993272903E-3</v>
      </c>
      <c r="E250">
        <v>8.5362093326445902E-3</v>
      </c>
      <c r="F250">
        <v>1.0240298492825499E-2</v>
      </c>
      <c r="G250">
        <v>1.1769838722016399E-2</v>
      </c>
      <c r="H250">
        <v>1.1770729528252101E-2</v>
      </c>
      <c r="I250">
        <v>1.1941067363032701E-2</v>
      </c>
    </row>
    <row r="251" spans="2:9">
      <c r="B251" s="6">
        <v>24.75</v>
      </c>
      <c r="C251" s="4">
        <v>8.6795765071187003E-10</v>
      </c>
      <c r="D251">
        <v>4.1020795691913197E-3</v>
      </c>
      <c r="E251">
        <v>8.18336382146366E-3</v>
      </c>
      <c r="F251">
        <v>1.00687847963759E-2</v>
      </c>
      <c r="G251">
        <v>1.10880347955976E-2</v>
      </c>
      <c r="H251">
        <v>1.14300562438567E-2</v>
      </c>
      <c r="I251">
        <v>1.1600431319281001E-2</v>
      </c>
    </row>
    <row r="252" spans="2:9">
      <c r="B252" s="6">
        <v>24.85</v>
      </c>
      <c r="C252" s="4">
        <v>8.7329037538671201E-10</v>
      </c>
      <c r="D252">
        <v>3.7563981767965398E-3</v>
      </c>
      <c r="E252">
        <v>7.67500192461326E-3</v>
      </c>
      <c r="F252">
        <v>9.7189196279692507E-3</v>
      </c>
      <c r="G252">
        <v>1.0239373237893199E-2</v>
      </c>
      <c r="H252">
        <v>1.12595064432833E-2</v>
      </c>
      <c r="I252">
        <v>1.12589615582873E-2</v>
      </c>
    </row>
    <row r="253" spans="2:9">
      <c r="B253" s="6">
        <v>24.95</v>
      </c>
      <c r="C253" s="4">
        <v>1.5966448193909601E-4</v>
      </c>
      <c r="D253">
        <v>3.58345281443204E-3</v>
      </c>
      <c r="E253">
        <v>7.1762328240281004E-3</v>
      </c>
      <c r="F253">
        <v>8.87265813921158E-3</v>
      </c>
      <c r="G253">
        <v>1.0234679620427199E-2</v>
      </c>
      <c r="H253">
        <v>1.0238451945620499E-2</v>
      </c>
      <c r="I253">
        <v>1.09195721930672E-2</v>
      </c>
    </row>
    <row r="254" spans="2:9">
      <c r="B254" s="6">
        <v>25.05</v>
      </c>
      <c r="C254" s="4">
        <v>1.73218786492858E-4</v>
      </c>
      <c r="D254">
        <v>3.4104495112886402E-3</v>
      </c>
      <c r="E254">
        <v>6.6591145875788899E-3</v>
      </c>
      <c r="F254">
        <v>8.3633948942751397E-3</v>
      </c>
      <c r="G254">
        <v>9.7255907681362101E-3</v>
      </c>
      <c r="H254">
        <v>1.0063889132235901E-2</v>
      </c>
      <c r="I254">
        <v>1.0406226518448299E-2</v>
      </c>
    </row>
    <row r="255" spans="2:9">
      <c r="B255" s="6">
        <v>25.15</v>
      </c>
      <c r="C255" s="4">
        <v>1.5966621793199999E-4</v>
      </c>
      <c r="D255">
        <v>2.9038686352612902E-3</v>
      </c>
      <c r="E255">
        <v>6.3044671859216498E-3</v>
      </c>
      <c r="F255">
        <v>8.3563403306087906E-3</v>
      </c>
      <c r="G255">
        <v>9.0437393487272592E-3</v>
      </c>
      <c r="H255">
        <v>1.00641595242863E-2</v>
      </c>
      <c r="I255">
        <v>1.0062047160838901E-2</v>
      </c>
    </row>
    <row r="256" spans="2:9">
      <c r="B256" s="6">
        <v>25.25</v>
      </c>
      <c r="C256" s="4">
        <v>1.7321325619346799E-4</v>
      </c>
      <c r="D256">
        <v>2.7308055786674102E-3</v>
      </c>
      <c r="E256">
        <v>5.9691366353215999E-3</v>
      </c>
      <c r="F256">
        <v>7.6833957782401503E-3</v>
      </c>
      <c r="G256">
        <v>8.8666152753969392E-3</v>
      </c>
      <c r="H256">
        <v>9.2149485112732292E-3</v>
      </c>
      <c r="I256">
        <v>9.7246473115117308E-3</v>
      </c>
    </row>
    <row r="257" spans="2:9">
      <c r="B257" s="6">
        <v>25.35</v>
      </c>
      <c r="C257" s="4">
        <v>1.5966448695413799E-4</v>
      </c>
      <c r="D257">
        <v>2.5577990447998898E-3</v>
      </c>
      <c r="E257">
        <v>5.4613836620071498E-3</v>
      </c>
      <c r="F257">
        <v>7.1667598083530399E-3</v>
      </c>
      <c r="G257">
        <v>8.3632313465037706E-3</v>
      </c>
      <c r="H257">
        <v>9.0389447765715399E-3</v>
      </c>
      <c r="I257">
        <v>9.2142246994913902E-3</v>
      </c>
    </row>
    <row r="258" spans="2:9">
      <c r="B258" s="6">
        <v>25.45</v>
      </c>
      <c r="C258" s="4">
        <v>1.7320772509665699E-4</v>
      </c>
      <c r="D258">
        <v>2.05133072727374E-3</v>
      </c>
      <c r="E258">
        <v>5.2888184760294301E-3</v>
      </c>
      <c r="F258">
        <v>7.1585800843402599E-3</v>
      </c>
      <c r="G258">
        <v>8.0193954014122597E-3</v>
      </c>
      <c r="H258">
        <v>8.5291860939728393E-3</v>
      </c>
      <c r="I258">
        <v>9.0434753049684503E-3</v>
      </c>
    </row>
    <row r="259" spans="2:9">
      <c r="B259" s="6">
        <v>25.55</v>
      </c>
      <c r="C259" s="4">
        <v>1.7322271296316E-4</v>
      </c>
      <c r="D259">
        <v>2.2114978039535298E-3</v>
      </c>
      <c r="E259">
        <v>4.9542470702326697E-3</v>
      </c>
      <c r="F259">
        <v>6.4864217922726798E-3</v>
      </c>
      <c r="G259">
        <v>7.6758305246952896E-3</v>
      </c>
      <c r="H259">
        <v>8.1908552383281596E-3</v>
      </c>
      <c r="I259">
        <v>8.7007697602557096E-3</v>
      </c>
    </row>
    <row r="260" spans="2:9">
      <c r="B260" s="6">
        <v>25.65</v>
      </c>
      <c r="C260" s="4">
        <v>8.6003432969475601E-10</v>
      </c>
      <c r="D260">
        <v>1.87828914500056E-3</v>
      </c>
      <c r="E260">
        <v>4.6088310153225998E-3</v>
      </c>
      <c r="F260">
        <v>6.1416104490103502E-3</v>
      </c>
      <c r="G260">
        <v>7.3387733311762503E-3</v>
      </c>
      <c r="H260">
        <v>8.0195187616919402E-3</v>
      </c>
      <c r="I260">
        <v>8.1863732848449795E-3</v>
      </c>
    </row>
    <row r="261" spans="2:9">
      <c r="B261" s="6">
        <v>25.750000000000099</v>
      </c>
      <c r="C261" s="4">
        <v>1.7321718144221499E-4</v>
      </c>
      <c r="D261">
        <v>1.87818599368878E-3</v>
      </c>
      <c r="E261">
        <v>4.4362275596934201E-3</v>
      </c>
      <c r="F261">
        <v>5.8063972427257696E-3</v>
      </c>
      <c r="G261">
        <v>6.9947534694899099E-3</v>
      </c>
      <c r="H261">
        <v>7.5102956917096298E-3</v>
      </c>
      <c r="I261">
        <v>8.3575460351492797E-3</v>
      </c>
    </row>
    <row r="262" spans="2:9">
      <c r="B262" s="6">
        <v>25.850000000000101</v>
      </c>
      <c r="C262" s="4">
        <v>1.5968339802713299E-4</v>
      </c>
      <c r="D262">
        <v>1.53200323225948E-3</v>
      </c>
      <c r="E262">
        <v>3.9290986506789801E-3</v>
      </c>
      <c r="F262">
        <v>5.6337574330581203E-3</v>
      </c>
      <c r="G262">
        <v>6.6503853929586699E-3</v>
      </c>
      <c r="H262">
        <v>7.50396360802222E-3</v>
      </c>
      <c r="I262">
        <v>7.6813724960274896E-3</v>
      </c>
    </row>
    <row r="263" spans="2:9">
      <c r="B263" s="6">
        <v>25.950000000000099</v>
      </c>
      <c r="C263" s="4">
        <v>1.73211649124267E-4</v>
      </c>
      <c r="D263">
        <v>1.3719992243340401E-3</v>
      </c>
      <c r="E263">
        <v>3.7447084138858902E-3</v>
      </c>
      <c r="F263">
        <v>5.6243804006148599E-3</v>
      </c>
      <c r="G263">
        <v>6.3140727646748404E-3</v>
      </c>
      <c r="H263">
        <v>6.8230907104378296E-3</v>
      </c>
      <c r="I263">
        <v>7.1663879649193404E-3</v>
      </c>
    </row>
    <row r="264" spans="2:9">
      <c r="B264" s="6">
        <v>26.0500000000001</v>
      </c>
      <c r="C264" s="4">
        <v>8.5809137627488799E-10</v>
      </c>
      <c r="D264">
        <v>1.37205788801226E-3</v>
      </c>
      <c r="E264">
        <v>3.58353334150258E-3</v>
      </c>
      <c r="F264">
        <v>5.1163068226101303E-3</v>
      </c>
      <c r="G264">
        <v>5.9779775765522597E-3</v>
      </c>
      <c r="H264">
        <v>6.8225781026238202E-3</v>
      </c>
      <c r="I264">
        <v>7.3327551277025602E-3</v>
      </c>
    </row>
    <row r="265" spans="2:9">
      <c r="B265" s="6">
        <v>26.150000000000102</v>
      </c>
      <c r="C265" s="4">
        <v>1.7320612508412201E-4</v>
      </c>
      <c r="D265">
        <v>1.02573646905838E-3</v>
      </c>
      <c r="E265">
        <v>3.4223000225310201E-3</v>
      </c>
      <c r="F265">
        <v>4.6087863447444701E-3</v>
      </c>
      <c r="G265">
        <v>5.9695214458243603E-3</v>
      </c>
      <c r="H265">
        <v>6.4861532059978097E-3</v>
      </c>
      <c r="I265">
        <v>6.9947627807132101E-3</v>
      </c>
    </row>
    <row r="266" spans="2:9">
      <c r="B266" s="6">
        <v>26.250000000000099</v>
      </c>
      <c r="C266" s="4">
        <v>1.7321165468035099E-4</v>
      </c>
      <c r="D266">
        <v>1.18556760915334E-3</v>
      </c>
      <c r="E266">
        <v>3.2376203469009E-3</v>
      </c>
      <c r="F266">
        <v>4.2739207818828298E-3</v>
      </c>
      <c r="G266">
        <v>5.6248338207937499E-3</v>
      </c>
      <c r="H266">
        <v>5.9772681529409897E-3</v>
      </c>
      <c r="I266">
        <v>6.8229048132128003E-3</v>
      </c>
    </row>
    <row r="267" spans="2:9">
      <c r="B267" s="6">
        <v>26.350000000000101</v>
      </c>
      <c r="C267" s="4">
        <v>8.5724155373917101E-10</v>
      </c>
      <c r="D267" s="4">
        <v>8.52558462327154E-4</v>
      </c>
      <c r="E267">
        <v>2.9038162423042401E-3</v>
      </c>
      <c r="F267">
        <v>4.4362068801066003E-3</v>
      </c>
      <c r="G267">
        <v>5.1258115466114003E-3</v>
      </c>
      <c r="H267">
        <v>6.1341430720774602E-3</v>
      </c>
      <c r="I267">
        <v>6.4857542794515702E-3</v>
      </c>
    </row>
    <row r="268" spans="2:9">
      <c r="B268" s="6">
        <v>26.450000000000099</v>
      </c>
      <c r="C268" s="4">
        <v>1.73206126969308E-4</v>
      </c>
      <c r="D268">
        <v>1.02572537874015E-3</v>
      </c>
      <c r="E268">
        <v>2.90376825865103E-3</v>
      </c>
      <c r="F268">
        <v>4.2635830376089E-3</v>
      </c>
      <c r="G268">
        <v>4.9534559881290602E-3</v>
      </c>
      <c r="H268">
        <v>5.6335763982886299E-3</v>
      </c>
      <c r="I268">
        <v>5.9698061815757E-3</v>
      </c>
    </row>
    <row r="269" spans="2:9">
      <c r="B269" s="6">
        <v>26.5500000000001</v>
      </c>
      <c r="C269" s="4">
        <v>8.50984310454286E-10</v>
      </c>
      <c r="D269" s="4">
        <v>8.5254929758735295E-4</v>
      </c>
      <c r="E269">
        <v>2.5578887676159599E-3</v>
      </c>
      <c r="F269">
        <v>3.9179177788222497E-3</v>
      </c>
      <c r="G269">
        <v>4.9442044629150897E-3</v>
      </c>
      <c r="H269">
        <v>5.4610579789056597E-3</v>
      </c>
      <c r="I269">
        <v>5.9699913805652599E-3</v>
      </c>
    </row>
    <row r="270" spans="2:9">
      <c r="B270" s="6">
        <v>26.650000000000102</v>
      </c>
      <c r="C270" s="4">
        <v>8.5078007852879298E-10</v>
      </c>
      <c r="D270" s="4">
        <v>8.5252741351702699E-4</v>
      </c>
      <c r="E270">
        <v>2.38477326305989E-3</v>
      </c>
      <c r="F270">
        <v>3.58350499141224E-3</v>
      </c>
      <c r="G270">
        <v>4.7714442470295397E-3</v>
      </c>
      <c r="H270">
        <v>5.1169813284256804E-3</v>
      </c>
      <c r="I270">
        <v>5.8051017597028102E-3</v>
      </c>
    </row>
    <row r="271" spans="2:9">
      <c r="B271" s="6">
        <v>26.750000000000099</v>
      </c>
      <c r="C271" s="4">
        <v>8.4755433004745596E-10</v>
      </c>
      <c r="D271" s="4">
        <v>6.7932042553367803E-4</v>
      </c>
      <c r="E271">
        <v>2.3847678057152101E-3</v>
      </c>
      <c r="F271">
        <v>3.42183683793164E-3</v>
      </c>
      <c r="G271">
        <v>4.2636724760992204E-3</v>
      </c>
      <c r="H271">
        <v>5.1165199441984303E-3</v>
      </c>
      <c r="I271">
        <v>5.4612003846071502E-3</v>
      </c>
    </row>
    <row r="272" spans="2:9">
      <c r="B272" s="6">
        <v>26.850000000000101</v>
      </c>
      <c r="C272" s="4">
        <v>1.59724435886098E-4</v>
      </c>
      <c r="D272" s="4">
        <v>3.4644577217218402E-4</v>
      </c>
      <c r="E272">
        <v>2.0512411067702902E-3</v>
      </c>
      <c r="F272">
        <v>3.4106632905912902E-3</v>
      </c>
      <c r="G272">
        <v>3.9285253822723201E-3</v>
      </c>
      <c r="H272">
        <v>4.7811149460923897E-3</v>
      </c>
      <c r="I272">
        <v>5.2890996881026098E-3</v>
      </c>
    </row>
    <row r="273" spans="2:9">
      <c r="B273" s="6">
        <v>26.950000000000099</v>
      </c>
      <c r="C273" s="4">
        <v>1.7320059752133201E-4</v>
      </c>
      <c r="D273" s="4">
        <v>5.1967649637100295E-4</v>
      </c>
      <c r="E273">
        <v>2.0512861031375998E-3</v>
      </c>
      <c r="F273">
        <v>2.9037027837798398E-3</v>
      </c>
      <c r="G273">
        <v>3.9286875116109499E-3</v>
      </c>
      <c r="H273">
        <v>4.6084064011513203E-3</v>
      </c>
      <c r="I273">
        <v>5.1169095469036901E-3</v>
      </c>
    </row>
    <row r="274" spans="2:9">
      <c r="B274" s="6">
        <v>27.0500000000001</v>
      </c>
      <c r="C274" s="4">
        <v>1.3475313257477199E-5</v>
      </c>
      <c r="D274" s="4">
        <v>5.0607331028673403E-4</v>
      </c>
      <c r="E274">
        <v>1.8782368102314301E-3</v>
      </c>
      <c r="F274">
        <v>3.0647927898254301E-3</v>
      </c>
      <c r="G274">
        <v>3.9287790938839504E-3</v>
      </c>
      <c r="H274">
        <v>4.5994559306810302E-3</v>
      </c>
      <c r="I274">
        <v>4.7807773469808502E-3</v>
      </c>
    </row>
    <row r="275" spans="2:9">
      <c r="B275" s="6">
        <v>27.150000000000102</v>
      </c>
      <c r="C275" s="4">
        <v>1.34770046439522E-5</v>
      </c>
      <c r="D275" s="4">
        <v>5.0607491233133398E-4</v>
      </c>
      <c r="E275">
        <v>1.7051562802031599E-3</v>
      </c>
      <c r="F275">
        <v>2.9038092669272601E-3</v>
      </c>
      <c r="G275">
        <v>3.74548511626999E-3</v>
      </c>
      <c r="H275">
        <v>4.1007647672579297E-3</v>
      </c>
      <c r="I275">
        <v>4.94441235410916E-3</v>
      </c>
    </row>
    <row r="276" spans="2:9">
      <c r="B276" s="6">
        <v>27.250000000000099</v>
      </c>
      <c r="C276" s="4">
        <v>8.4533158251585197E-10</v>
      </c>
      <c r="D276" s="4">
        <v>3.4647109833800701E-4</v>
      </c>
      <c r="E276">
        <v>1.5450350840570299E-3</v>
      </c>
      <c r="F276">
        <v>2.5697039042643899E-3</v>
      </c>
      <c r="G276">
        <v>3.23813848852644E-3</v>
      </c>
      <c r="H276">
        <v>3.9284500812059699E-3</v>
      </c>
      <c r="I276">
        <v>4.6087442425102199E-3</v>
      </c>
    </row>
    <row r="277" spans="2:9">
      <c r="B277" s="6">
        <v>27.350000000000101</v>
      </c>
      <c r="C277" s="4">
        <v>1.3475315716065699E-5</v>
      </c>
      <c r="D277" s="4">
        <v>5.0603708179392003E-4</v>
      </c>
      <c r="E277">
        <v>1.70512094910944E-3</v>
      </c>
      <c r="F277">
        <v>2.7188816163120702E-3</v>
      </c>
      <c r="G277">
        <v>3.0871317281801198E-3</v>
      </c>
      <c r="H277">
        <v>3.7560644612002901E-3</v>
      </c>
      <c r="I277">
        <v>3.9280252212432797E-3</v>
      </c>
    </row>
    <row r="278" spans="2:9">
      <c r="B278" s="6">
        <v>27.450000000000099</v>
      </c>
      <c r="C278" s="4">
        <v>1.5973389501486101E-4</v>
      </c>
      <c r="D278" s="4">
        <v>1.7324430394448701E-4</v>
      </c>
      <c r="E278">
        <v>1.3589304488503501E-3</v>
      </c>
      <c r="F278">
        <v>2.3849301802292902E-3</v>
      </c>
      <c r="G278">
        <v>3.23792108487903E-3</v>
      </c>
      <c r="H278">
        <v>3.7459837275183199E-3</v>
      </c>
      <c r="I278">
        <v>4.4272275756402496E-3</v>
      </c>
    </row>
    <row r="279" spans="2:9">
      <c r="B279" s="6">
        <v>27.5500000000001</v>
      </c>
      <c r="C279" s="4">
        <v>8.4061396775706199E-10</v>
      </c>
      <c r="D279" s="4">
        <v>1.7324037260284399E-4</v>
      </c>
      <c r="E279">
        <v>1.19884340056808E-3</v>
      </c>
      <c r="F279">
        <v>2.0511152879452502E-3</v>
      </c>
      <c r="G279">
        <v>2.8925242150158802E-3</v>
      </c>
      <c r="H279">
        <v>3.5835795001915899E-3</v>
      </c>
      <c r="I279">
        <v>4.1007307774421596E-3</v>
      </c>
    </row>
    <row r="280" spans="2:9">
      <c r="B280" s="6">
        <v>27.650000000000102</v>
      </c>
      <c r="C280" s="4">
        <v>1.3460339111895901E-5</v>
      </c>
      <c r="D280" s="4">
        <v>1.7324983414635401E-4</v>
      </c>
      <c r="E280">
        <v>1.3588149432741999E-3</v>
      </c>
      <c r="F280">
        <v>2.2241545993779699E-3</v>
      </c>
      <c r="G280">
        <v>2.9034974457113902E-3</v>
      </c>
      <c r="H280">
        <v>3.4211161400347499E-3</v>
      </c>
      <c r="I280">
        <v>3.7558073979712002E-3</v>
      </c>
    </row>
    <row r="281" spans="2:9">
      <c r="B281" s="6">
        <v>27.750000000000099</v>
      </c>
      <c r="C281" s="4">
        <v>1.5973389677535201E-4</v>
      </c>
      <c r="D281" s="4">
        <v>1.7324589900248E-4</v>
      </c>
      <c r="E281">
        <v>1.1856064757718701E-3</v>
      </c>
      <c r="F281">
        <v>2.0512069694850099E-3</v>
      </c>
      <c r="G281">
        <v>2.7308158331885899E-3</v>
      </c>
      <c r="H281">
        <v>3.2382600962422301E-3</v>
      </c>
      <c r="I281">
        <v>3.9189108773653499E-3</v>
      </c>
    </row>
    <row r="282" spans="2:9">
      <c r="B282" s="6">
        <v>27.850000000000101</v>
      </c>
      <c r="C282" s="4">
        <v>1.73196753631131E-4</v>
      </c>
      <c r="D282" s="4">
        <v>3.32791365046478E-4</v>
      </c>
      <c r="E282" s="4">
        <v>8.6584561369015497E-4</v>
      </c>
      <c r="F282">
        <v>1.7052345605258301E-3</v>
      </c>
      <c r="G282">
        <v>2.2238021547655298E-3</v>
      </c>
      <c r="H282">
        <v>3.0654999461795398E-3</v>
      </c>
      <c r="I282">
        <v>3.4109008502384401E-3</v>
      </c>
    </row>
    <row r="283" spans="2:9">
      <c r="B283" s="6">
        <v>27.950000000000099</v>
      </c>
      <c r="C283" s="4">
        <v>8.3867672233160502E-10</v>
      </c>
      <c r="D283" s="4">
        <v>9.3398174867336696E-10</v>
      </c>
      <c r="E283">
        <v>1.0256855802769601E-3</v>
      </c>
      <c r="F283">
        <v>1.70521756705533E-3</v>
      </c>
      <c r="G283">
        <v>2.3850870097860402E-3</v>
      </c>
      <c r="H283">
        <v>2.9034691843320098E-3</v>
      </c>
      <c r="I283">
        <v>3.2483565805362098E-3</v>
      </c>
    </row>
    <row r="284" spans="2:9">
      <c r="B284" s="6">
        <v>28.0500000000001</v>
      </c>
      <c r="C284" s="4">
        <v>1.73195077085284E-4</v>
      </c>
      <c r="D284" s="4">
        <v>1.7325142898683699E-4</v>
      </c>
      <c r="E284">
        <v>1.18557663090764E-3</v>
      </c>
      <c r="F284">
        <v>1.8782507128221699E-3</v>
      </c>
      <c r="G284">
        <v>2.5579700602026099E-3</v>
      </c>
      <c r="H284">
        <v>2.9034271021000902E-3</v>
      </c>
      <c r="I284">
        <v>3.2483594912668299E-3</v>
      </c>
    </row>
    <row r="285" spans="2:9">
      <c r="B285" s="6">
        <v>28.150000000000102</v>
      </c>
      <c r="C285" s="4">
        <v>8.3286970878770704E-10</v>
      </c>
      <c r="D285" s="4">
        <v>1.73251429496444E-4</v>
      </c>
      <c r="E285" s="4">
        <v>5.1956743754742805E-4</v>
      </c>
      <c r="F285">
        <v>1.70518330159592E-3</v>
      </c>
      <c r="G285">
        <v>2.0510315973293401E-3</v>
      </c>
      <c r="H285">
        <v>2.5580850609146499E-3</v>
      </c>
      <c r="I285">
        <v>3.0658275182418901E-3</v>
      </c>
    </row>
    <row r="286" spans="2:9">
      <c r="B286" s="6">
        <v>28.250000000000099</v>
      </c>
      <c r="C286" s="4">
        <v>8.3387796667722403E-10</v>
      </c>
      <c r="D286" s="4">
        <v>9.432858866746339E-10</v>
      </c>
      <c r="E286" s="4">
        <v>6.7933539185178701E-4</v>
      </c>
      <c r="F286">
        <v>1.3590455355429901E-3</v>
      </c>
      <c r="G286">
        <v>1.8781917620654699E-3</v>
      </c>
      <c r="H286">
        <v>2.5580010529880699E-3</v>
      </c>
      <c r="I286">
        <v>3.2382967393091099E-3</v>
      </c>
    </row>
    <row r="287" spans="2:9">
      <c r="B287" s="6">
        <v>28.350000000000101</v>
      </c>
      <c r="C287" s="4">
        <v>1.7320452672552601E-4</v>
      </c>
      <c r="D287" s="4">
        <v>9.4512090631082003E-10</v>
      </c>
      <c r="E287" s="4">
        <v>8.5254954324234897E-4</v>
      </c>
      <c r="F287">
        <v>1.37182346628486E-3</v>
      </c>
      <c r="G287">
        <v>1.8781884405287301E-3</v>
      </c>
      <c r="H287">
        <v>2.5580174544463101E-3</v>
      </c>
      <c r="I287">
        <v>2.73075795696354E-3</v>
      </c>
    </row>
    <row r="288" spans="2:9">
      <c r="B288" s="6">
        <v>28.450000000000099</v>
      </c>
      <c r="C288" s="4">
        <v>1.3462008515957E-5</v>
      </c>
      <c r="D288" s="4">
        <v>9.4838327937932908E-10</v>
      </c>
      <c r="E288" s="4">
        <v>6.9284018148494102E-4</v>
      </c>
      <c r="F288">
        <v>1.5320153714184299E-3</v>
      </c>
      <c r="G288">
        <v>1.87821634854766E-3</v>
      </c>
      <c r="H288">
        <v>2.2236899169552201E-3</v>
      </c>
      <c r="I288">
        <v>2.5580778751712698E-3</v>
      </c>
    </row>
    <row r="289" spans="2:9">
      <c r="B289" s="6">
        <v>28.5500000000001</v>
      </c>
      <c r="C289" s="4">
        <v>1.5974501464614799E-4</v>
      </c>
      <c r="D289" s="4">
        <v>9.5534039298774495E-10</v>
      </c>
      <c r="E289" s="4">
        <v>5.0610655221298496E-4</v>
      </c>
      <c r="F289">
        <v>1.02571425693483E-3</v>
      </c>
      <c r="G289">
        <v>1.70525066108606E-3</v>
      </c>
      <c r="H289">
        <v>2.0509344425269E-3</v>
      </c>
      <c r="I289">
        <v>2.7307779177520499E-3</v>
      </c>
    </row>
    <row r="290" spans="2:9">
      <c r="B290" s="6">
        <v>28.650000000000102</v>
      </c>
      <c r="C290" s="4">
        <v>1.73204531629936E-4</v>
      </c>
      <c r="D290" s="4">
        <v>9.5239501288663394E-10</v>
      </c>
      <c r="E290" s="4">
        <v>5.0610978668868102E-4</v>
      </c>
      <c r="F290">
        <v>1.1987392039175301E-3</v>
      </c>
      <c r="G290">
        <v>1.53228488380198E-3</v>
      </c>
      <c r="H290">
        <v>1.87817879479651E-3</v>
      </c>
      <c r="I290">
        <v>2.3961428062199402E-3</v>
      </c>
    </row>
    <row r="291" spans="2:9">
      <c r="B291" s="6">
        <v>28.750000000000099</v>
      </c>
      <c r="C291" s="4">
        <v>8.2876526683843003E-10</v>
      </c>
      <c r="D291" s="4">
        <v>9.5252460912617095E-10</v>
      </c>
      <c r="E291" s="4">
        <v>5.1966018605426696E-4</v>
      </c>
      <c r="F291">
        <v>1.1858401432332101E-3</v>
      </c>
      <c r="G291">
        <v>1.7052175175744999E-3</v>
      </c>
      <c r="H291">
        <v>2.2122749758797999E-3</v>
      </c>
      <c r="I291">
        <v>2.3853477654931601E-3</v>
      </c>
    </row>
    <row r="292" spans="2:9">
      <c r="B292" s="6">
        <v>28.850000000000101</v>
      </c>
      <c r="C292" s="4">
        <v>8.2916007434065504E-10</v>
      </c>
      <c r="D292" s="4">
        <v>9.5630598090362292E-10</v>
      </c>
      <c r="E292" s="4">
        <v>3.4645712114508701E-4</v>
      </c>
      <c r="F292" s="4">
        <v>6.9249119770666695E-4</v>
      </c>
      <c r="G292">
        <v>1.3715857843718199E-3</v>
      </c>
      <c r="H292">
        <v>1.8782049306785E-3</v>
      </c>
      <c r="I292">
        <v>2.3853796538851101E-3</v>
      </c>
    </row>
    <row r="293" spans="2:9">
      <c r="B293" s="6">
        <v>28.950000000000099</v>
      </c>
      <c r="C293" s="4">
        <v>3.3294318346691298E-4</v>
      </c>
      <c r="D293" s="4">
        <v>9.5584670922844396E-10</v>
      </c>
      <c r="E293" s="4">
        <v>3.32846808945217E-4</v>
      </c>
      <c r="F293">
        <v>1.0256894818677499E-3</v>
      </c>
      <c r="G293">
        <v>1.3591736434008801E-3</v>
      </c>
      <c r="H293">
        <v>1.7052293511083999E-3</v>
      </c>
      <c r="I293">
        <v>2.0508180020974301E-3</v>
      </c>
    </row>
    <row r="294" spans="2:9">
      <c r="B294" s="6">
        <v>29.0500000000001</v>
      </c>
      <c r="C294" s="4">
        <v>1.59745009641525E-4</v>
      </c>
      <c r="D294" s="4">
        <v>1.59505370148309E-4</v>
      </c>
      <c r="E294" s="4">
        <v>5.06075229894149E-4</v>
      </c>
      <c r="F294">
        <v>1.0125885937843999E-3</v>
      </c>
      <c r="G294">
        <v>1.1986760490013801E-3</v>
      </c>
      <c r="H294">
        <v>1.7053328694076201E-3</v>
      </c>
      <c r="I294">
        <v>1.7053545096850399E-3</v>
      </c>
    </row>
    <row r="295" spans="2:9">
      <c r="B295" s="6">
        <v>29.150000000000102</v>
      </c>
      <c r="C295" s="4">
        <v>1.7320065258524201E-4</v>
      </c>
      <c r="D295" s="4">
        <v>9.5548418754064309E-10</v>
      </c>
      <c r="E295" s="4">
        <v>1.8686441319900999E-4</v>
      </c>
      <c r="F295" s="4">
        <v>8.5256095311498302E-4</v>
      </c>
      <c r="G295">
        <v>1.02556994860542E-3</v>
      </c>
      <c r="H295">
        <v>1.54419079953072E-3</v>
      </c>
      <c r="I295">
        <v>1.8781240924258999E-3</v>
      </c>
    </row>
    <row r="296" spans="2:9">
      <c r="B296" s="6">
        <v>29.250000000000099</v>
      </c>
      <c r="C296" s="4">
        <v>3.3294318476670702E-4</v>
      </c>
      <c r="D296" s="4">
        <v>1.5950348604484499E-4</v>
      </c>
      <c r="E296" s="4">
        <v>3.3280349623365698E-4</v>
      </c>
      <c r="F296" s="4">
        <v>6.9259319697453404E-4</v>
      </c>
      <c r="G296">
        <v>1.18616642349865E-3</v>
      </c>
      <c r="H296">
        <v>1.5323828417307299E-3</v>
      </c>
      <c r="I296">
        <v>2.0509251472229199E-3</v>
      </c>
    </row>
    <row r="297" spans="2:9">
      <c r="B297" s="6">
        <v>29.350000000000101</v>
      </c>
      <c r="C297" s="4">
        <v>1.73199002411416E-4</v>
      </c>
      <c r="D297" s="4">
        <v>1.7324955867455399E-4</v>
      </c>
      <c r="E297" s="4">
        <v>3.3283508430495301E-4</v>
      </c>
      <c r="F297" s="4">
        <v>6.7939419227843498E-4</v>
      </c>
      <c r="G297" s="4">
        <v>8.6516162359597003E-4</v>
      </c>
      <c r="H297">
        <v>1.1985003671973701E-3</v>
      </c>
      <c r="I297">
        <v>1.7053348762038499E-3</v>
      </c>
    </row>
    <row r="298" spans="2:9">
      <c r="B298" s="6">
        <v>29.450000000000099</v>
      </c>
      <c r="C298" s="4">
        <v>1.5975445024627699E-4</v>
      </c>
      <c r="D298" s="4">
        <v>9.58059823004609E-10</v>
      </c>
      <c r="E298" s="4">
        <v>1.36802884462943E-5</v>
      </c>
      <c r="F298" s="4">
        <v>3.4633072830074702E-4</v>
      </c>
      <c r="G298">
        <v>1.18602846480657E-3</v>
      </c>
      <c r="H298">
        <v>1.1864447842977099E-3</v>
      </c>
      <c r="I298">
        <v>1.35969256755592E-3</v>
      </c>
    </row>
    <row r="299" spans="2:9">
      <c r="B299" s="6">
        <v>29.5500000000001</v>
      </c>
      <c r="C299" s="4">
        <v>8.2307478088378099E-10</v>
      </c>
      <c r="D299" s="4">
        <v>1.7325146651618999E-4</v>
      </c>
      <c r="E299" s="4">
        <v>3.3279961135794598E-4</v>
      </c>
      <c r="F299" s="4">
        <v>5.0620585894430004E-4</v>
      </c>
      <c r="G299" s="4">
        <v>8.5262324433793102E-4</v>
      </c>
      <c r="H299">
        <v>1.35941579849552E-3</v>
      </c>
      <c r="I299">
        <v>1.37116216751222E-3</v>
      </c>
    </row>
    <row r="300" spans="2:9">
      <c r="B300" s="6">
        <v>29.650000000000102</v>
      </c>
      <c r="C300" s="4">
        <v>1.5975280647976501E-4</v>
      </c>
      <c r="D300" s="4">
        <v>3.3278554935296399E-4</v>
      </c>
      <c r="E300" s="4">
        <v>1.3140622096339999E-9</v>
      </c>
      <c r="F300" s="4">
        <v>6.7942299852271899E-4</v>
      </c>
      <c r="G300" s="4">
        <v>5.1915817994050296E-4</v>
      </c>
      <c r="H300">
        <v>1.0376486231874101E-3</v>
      </c>
      <c r="I300">
        <v>1.5324184522280499E-3</v>
      </c>
    </row>
    <row r="301" spans="2:9">
      <c r="B301" s="6">
        <v>29.750000000000099</v>
      </c>
      <c r="C301" s="4">
        <v>8.2158430831925299E-10</v>
      </c>
      <c r="D301" s="4">
        <v>1.7324954362926801E-4</v>
      </c>
      <c r="E301" s="4">
        <v>1.7324078747014599E-4</v>
      </c>
      <c r="F301" s="4">
        <v>3.4632629950233303E-4</v>
      </c>
      <c r="G301" s="4">
        <v>8.5261469609986896E-4</v>
      </c>
      <c r="H301" s="4">
        <v>8.5262347575781297E-4</v>
      </c>
      <c r="I301">
        <v>1.5324998651746701E-3</v>
      </c>
    </row>
    <row r="302" spans="2:9">
      <c r="B302" s="6">
        <v>29.850000000000101</v>
      </c>
      <c r="C302" s="4">
        <v>8.1900332121571496E-10</v>
      </c>
      <c r="D302" s="4">
        <v>1.59536973059351E-4</v>
      </c>
      <c r="E302" s="4">
        <v>1.7325025872060401E-4</v>
      </c>
      <c r="F302" s="4">
        <v>1.7318183475868899E-4</v>
      </c>
      <c r="G302" s="4">
        <v>6.7951022399426598E-4</v>
      </c>
      <c r="H302">
        <v>1.1863620042345199E-3</v>
      </c>
      <c r="I302" s="4">
        <v>8.6427970005030703E-4</v>
      </c>
    </row>
    <row r="303" spans="2:9">
      <c r="B303" s="6">
        <v>29.950000000000099</v>
      </c>
      <c r="C303" s="4">
        <v>3.45024547503515E-5</v>
      </c>
      <c r="D303" s="4">
        <v>3.0008711617852401E-5</v>
      </c>
      <c r="E303" s="4">
        <v>1.36896542686621E-4</v>
      </c>
      <c r="F303" s="4">
        <v>1.5010608075649901E-4</v>
      </c>
      <c r="G303" s="4">
        <v>6.0800134538531903E-4</v>
      </c>
      <c r="H303">
        <v>1.08112527936917E-3</v>
      </c>
      <c r="I303" s="4">
        <v>6.9980802991485901E-4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26DEB-04AE-45DA-831F-290F5E04B82A}">
  <dimension ref="A1:AE598"/>
  <sheetViews>
    <sheetView tabSelected="1" topLeftCell="A263" zoomScale="70" zoomScaleNormal="70" workbookViewId="0">
      <selection activeCell="W304" sqref="W304"/>
    </sheetView>
  </sheetViews>
  <sheetFormatPr defaultRowHeight="14"/>
  <cols>
    <col min="2" max="3" width="8.58203125" customWidth="1"/>
    <col min="8" max="8" width="12.5" style="9" bestFit="1" customWidth="1"/>
    <col min="9" max="9" width="12.5" style="9" customWidth="1"/>
    <col min="12" max="13" width="8.6640625" style="9"/>
    <col min="16" max="16" width="12.5" style="9" bestFit="1" customWidth="1"/>
    <col min="17" max="17" width="8.6640625" style="9"/>
    <col min="20" max="20" width="8.6640625" style="9"/>
  </cols>
  <sheetData>
    <row r="1" spans="1:31">
      <c r="B1" s="6"/>
      <c r="C1" s="6"/>
      <c r="J1" s="6"/>
      <c r="K1" s="7"/>
      <c r="N1" s="6"/>
      <c r="R1" s="8"/>
      <c r="V1" s="6"/>
      <c r="Y1" s="7"/>
      <c r="Z1" s="7"/>
      <c r="AA1" s="8" t="s">
        <v>9</v>
      </c>
      <c r="AB1" s="8">
        <v>44573</v>
      </c>
      <c r="AC1" t="s">
        <v>10</v>
      </c>
      <c r="AD1" t="s">
        <v>8</v>
      </c>
      <c r="AE1" t="s">
        <v>11</v>
      </c>
    </row>
    <row r="2" spans="1:31">
      <c r="B2" s="6"/>
      <c r="C2" s="6"/>
      <c r="J2" s="6"/>
      <c r="N2" s="6"/>
      <c r="U2" s="6"/>
      <c r="V2" s="6"/>
    </row>
    <row r="3" spans="1:31">
      <c r="B3" s="6"/>
      <c r="C3" s="6"/>
      <c r="J3" s="6"/>
      <c r="N3" s="6"/>
      <c r="U3" s="6"/>
      <c r="V3" s="6"/>
    </row>
    <row r="4" spans="1:31">
      <c r="B4" s="6"/>
      <c r="C4" s="6"/>
      <c r="J4" s="6"/>
      <c r="N4" s="6"/>
      <c r="U4" s="6"/>
      <c r="V4" s="6"/>
    </row>
    <row r="5" spans="1:31">
      <c r="B5" s="6"/>
      <c r="C5" s="6"/>
      <c r="J5" s="6"/>
      <c r="N5" s="6"/>
      <c r="U5" s="6"/>
      <c r="V5" s="6"/>
    </row>
    <row r="6" spans="1:31">
      <c r="B6" s="6"/>
      <c r="C6" s="6"/>
      <c r="J6" s="6"/>
      <c r="N6" s="6"/>
      <c r="U6" s="6"/>
      <c r="V6" s="6"/>
    </row>
    <row r="7" spans="1:31">
      <c r="B7" s="6" t="s">
        <v>12</v>
      </c>
      <c r="C7" s="6" t="s">
        <v>18</v>
      </c>
      <c r="D7" t="s">
        <v>13</v>
      </c>
      <c r="F7" t="s">
        <v>15</v>
      </c>
      <c r="G7" t="s">
        <v>14</v>
      </c>
      <c r="J7" s="6" t="s">
        <v>17</v>
      </c>
      <c r="K7" t="s">
        <v>16</v>
      </c>
      <c r="N7" s="6" t="s">
        <v>19</v>
      </c>
      <c r="O7" t="s">
        <v>20</v>
      </c>
      <c r="R7" t="s">
        <v>21</v>
      </c>
      <c r="S7" t="s">
        <v>22</v>
      </c>
      <c r="U7" s="6"/>
      <c r="V7" s="6"/>
    </row>
    <row r="8" spans="1:31">
      <c r="A8">
        <v>1</v>
      </c>
      <c r="B8" s="6">
        <v>0</v>
      </c>
      <c r="C8" s="6">
        <v>28.003451830326199</v>
      </c>
      <c r="D8">
        <v>517.99981471144497</v>
      </c>
      <c r="F8" s="6">
        <v>28.003489590575001</v>
      </c>
      <c r="G8">
        <v>517.99968528378201</v>
      </c>
      <c r="H8" s="9">
        <f>F8-C8</f>
        <v>3.7760248801532725E-5</v>
      </c>
      <c r="I8" s="9">
        <f>G8-D8</f>
        <v>-1.29427662955095E-4</v>
      </c>
      <c r="J8" s="6">
        <v>28.003317522308301</v>
      </c>
      <c r="K8">
        <v>517.99963302239996</v>
      </c>
      <c r="L8" s="9">
        <f>J8-C8</f>
        <v>-1.3430801789837687E-4</v>
      </c>
      <c r="M8" s="9">
        <f>K8-D8</f>
        <v>-1.8168904500726057E-4</v>
      </c>
      <c r="N8" s="6">
        <v>28.003463113624999</v>
      </c>
      <c r="O8">
        <v>517.99953694785495</v>
      </c>
      <c r="P8" s="9">
        <f>N8-C8</f>
        <v>1.1283298800179864E-5</v>
      </c>
      <c r="Q8" s="9">
        <f>O8-D8</f>
        <v>-2.777635900201858E-4</v>
      </c>
      <c r="R8" s="6">
        <v>28.003819520560501</v>
      </c>
      <c r="S8">
        <v>517.99927068211605</v>
      </c>
      <c r="T8" s="9">
        <f>R8-C8</f>
        <v>3.676902343023869E-4</v>
      </c>
      <c r="U8" s="6">
        <f>S8-D8</f>
        <v>-5.4402932892116951E-4</v>
      </c>
      <c r="V8" s="6"/>
    </row>
    <row r="9" spans="1:31">
      <c r="A9">
        <v>2</v>
      </c>
      <c r="B9" s="6">
        <v>1</v>
      </c>
      <c r="C9" s="6">
        <v>29.0012075817951</v>
      </c>
      <c r="D9">
        <v>517.94447310619898</v>
      </c>
      <c r="F9" s="6">
        <v>28.999435381645899</v>
      </c>
      <c r="G9">
        <v>517.91355117048897</v>
      </c>
      <c r="H9" s="9">
        <f t="shared" ref="H9:H72" si="0">F9-C9</f>
        <v>-1.7722001492010975E-3</v>
      </c>
      <c r="I9" s="9">
        <f t="shared" ref="I9:I72" si="1">G9-D9</f>
        <v>-3.0921935710011894E-2</v>
      </c>
      <c r="J9" s="6">
        <v>28.9970893479815</v>
      </c>
      <c r="K9">
        <v>517.89034558016397</v>
      </c>
      <c r="L9" s="9">
        <f t="shared" ref="L9:L72" si="2">J9-C9</f>
        <v>-4.1182338135996588E-3</v>
      </c>
      <c r="M9" s="9">
        <f t="shared" ref="M9:M72" si="3">K9-D9</f>
        <v>-5.4127526035017581E-2</v>
      </c>
      <c r="N9" s="6">
        <v>28.9953319525852</v>
      </c>
      <c r="O9">
        <v>517.87377233633902</v>
      </c>
      <c r="P9" s="9">
        <f t="shared" ref="P9:P72" si="4">N9-C9</f>
        <v>-5.8756292098998131E-3</v>
      </c>
      <c r="Q9" s="9">
        <f t="shared" ref="Q9:Q72" si="5">O9-D9</f>
        <v>-7.0700769859968204E-2</v>
      </c>
      <c r="R9" s="6">
        <v>28.991567959823101</v>
      </c>
      <c r="S9">
        <v>517.84405115632501</v>
      </c>
      <c r="T9" s="9">
        <f t="shared" ref="T9:T72" si="6">R9-C9</f>
        <v>-9.6396219719991905E-3</v>
      </c>
      <c r="U9" s="6">
        <f t="shared" ref="U9:U72" si="7">S9-D9</f>
        <v>-0.10042194987397579</v>
      </c>
      <c r="V9" s="6"/>
    </row>
    <row r="10" spans="1:31">
      <c r="A10">
        <v>3</v>
      </c>
      <c r="B10" s="6">
        <v>1.1000000000000001</v>
      </c>
      <c r="C10" s="6">
        <v>29.1010443928546</v>
      </c>
      <c r="D10">
        <v>517.93893483967804</v>
      </c>
      <c r="F10" s="6">
        <v>29.099061699081901</v>
      </c>
      <c r="G10">
        <v>517.904937144521</v>
      </c>
      <c r="H10" s="9">
        <f t="shared" si="0"/>
        <v>-1.9826937726996618E-3</v>
      </c>
      <c r="I10" s="9">
        <f t="shared" si="1"/>
        <v>-3.3997695157040653E-2</v>
      </c>
      <c r="J10" s="6">
        <v>29.096491057969001</v>
      </c>
      <c r="K10">
        <v>517.87942261095202</v>
      </c>
      <c r="L10" s="9">
        <f t="shared" si="2"/>
        <v>-4.5533348855997247E-3</v>
      </c>
      <c r="M10" s="9">
        <f t="shared" si="3"/>
        <v>-5.9512228726021021E-2</v>
      </c>
      <c r="N10" s="6">
        <v>29.0945488968859</v>
      </c>
      <c r="O10">
        <v>517.86125327105299</v>
      </c>
      <c r="P10" s="9">
        <f t="shared" si="4"/>
        <v>-6.4954959687000269E-3</v>
      </c>
      <c r="Q10" s="9">
        <f t="shared" si="5"/>
        <v>-7.7681568625052932E-2</v>
      </c>
      <c r="R10" s="6">
        <v>29.090403288412901</v>
      </c>
      <c r="S10">
        <v>517.82880746294302</v>
      </c>
      <c r="T10" s="9">
        <f t="shared" si="6"/>
        <v>-1.0641104441699412E-2</v>
      </c>
      <c r="U10" s="6">
        <f t="shared" si="7"/>
        <v>-0.11012737673502215</v>
      </c>
      <c r="V10" s="6"/>
    </row>
    <row r="11" spans="1:31">
      <c r="A11">
        <v>4</v>
      </c>
      <c r="B11" s="6">
        <v>1.2</v>
      </c>
      <c r="C11" s="6">
        <v>29.2008885287613</v>
      </c>
      <c r="D11">
        <v>517.93338760749498</v>
      </c>
      <c r="F11" s="6">
        <v>29.198693450395702</v>
      </c>
      <c r="G11">
        <v>517.89633273184495</v>
      </c>
      <c r="H11" s="9">
        <f t="shared" si="0"/>
        <v>-2.1950783655988459E-3</v>
      </c>
      <c r="I11" s="9">
        <f t="shared" si="1"/>
        <v>-3.7054875650028407E-2</v>
      </c>
      <c r="J11" s="6">
        <v>29.195897148757101</v>
      </c>
      <c r="K11">
        <v>517.86852026809504</v>
      </c>
      <c r="L11" s="9">
        <f t="shared" si="2"/>
        <v>-4.9913800041991863E-3</v>
      </c>
      <c r="M11" s="9">
        <f t="shared" si="3"/>
        <v>-6.4867339399938828E-2</v>
      </c>
      <c r="N11" s="6">
        <v>29.193766480348401</v>
      </c>
      <c r="O11">
        <v>517.84875492163701</v>
      </c>
      <c r="P11" s="9">
        <f t="shared" si="4"/>
        <v>-7.1220484128993178E-3</v>
      </c>
      <c r="Q11" s="9">
        <f t="shared" si="5"/>
        <v>-8.4632685857968681E-2</v>
      </c>
      <c r="R11" s="6">
        <v>29.189242112724902</v>
      </c>
      <c r="S11">
        <v>517.81360619965903</v>
      </c>
      <c r="T11" s="9">
        <f t="shared" si="6"/>
        <v>-1.1646416036398932E-2</v>
      </c>
      <c r="U11" s="6">
        <f t="shared" si="7"/>
        <v>-0.11978140783594426</v>
      </c>
      <c r="V11" s="6"/>
    </row>
    <row r="12" spans="1:31">
      <c r="A12">
        <v>5</v>
      </c>
      <c r="B12" s="6">
        <v>1.3</v>
      </c>
      <c r="C12" s="6">
        <v>29.300706188259799</v>
      </c>
      <c r="D12">
        <v>517.92784360824203</v>
      </c>
      <c r="F12" s="6">
        <v>29.298322390811499</v>
      </c>
      <c r="G12">
        <v>517.887723638181</v>
      </c>
      <c r="H12" s="9">
        <f t="shared" si="0"/>
        <v>-2.3837974482994184E-3</v>
      </c>
      <c r="I12" s="9">
        <f t="shared" si="1"/>
        <v>-4.0119970061027743E-2</v>
      </c>
      <c r="J12" s="6">
        <v>29.295307250894499</v>
      </c>
      <c r="K12">
        <v>517.85761988468903</v>
      </c>
      <c r="L12" s="9">
        <f t="shared" si="2"/>
        <v>-5.3989373652996164E-3</v>
      </c>
      <c r="M12" s="9">
        <f t="shared" si="3"/>
        <v>-7.0223723552999218E-2</v>
      </c>
      <c r="N12" s="6">
        <v>29.2929907901385</v>
      </c>
      <c r="O12">
        <v>517.83628770182202</v>
      </c>
      <c r="P12" s="9">
        <f t="shared" si="4"/>
        <v>-7.7153981212987333E-3</v>
      </c>
      <c r="Q12" s="9">
        <f t="shared" si="5"/>
        <v>-9.1555906420012434E-2</v>
      </c>
      <c r="R12" s="6">
        <v>29.288093178927198</v>
      </c>
      <c r="S12">
        <v>517.79847162298199</v>
      </c>
      <c r="T12" s="9">
        <f t="shared" si="6"/>
        <v>-1.2613009332600456E-2</v>
      </c>
      <c r="U12" s="6">
        <f t="shared" si="7"/>
        <v>-0.12937198526003613</v>
      </c>
      <c r="V12" s="6"/>
    </row>
    <row r="13" spans="1:31">
      <c r="A13">
        <v>6</v>
      </c>
      <c r="B13" s="6">
        <v>1.4</v>
      </c>
      <c r="C13" s="6">
        <v>29.400492270713698</v>
      </c>
      <c r="D13">
        <v>517.92230346638996</v>
      </c>
      <c r="F13" s="6">
        <v>29.397949553760199</v>
      </c>
      <c r="G13">
        <v>517.87912343308096</v>
      </c>
      <c r="H13" s="9">
        <f t="shared" si="0"/>
        <v>-2.54271695349928E-3</v>
      </c>
      <c r="I13" s="9">
        <f t="shared" si="1"/>
        <v>-4.3180033308999555E-2</v>
      </c>
      <c r="J13" s="6">
        <v>29.394712312427298</v>
      </c>
      <c r="K13">
        <v>517.84673202109002</v>
      </c>
      <c r="L13" s="9">
        <f t="shared" si="2"/>
        <v>-5.7799582863999888E-3</v>
      </c>
      <c r="M13" s="9">
        <f t="shared" si="3"/>
        <v>-7.5571445299942752E-2</v>
      </c>
      <c r="N13" s="6">
        <v>29.392215795050301</v>
      </c>
      <c r="O13">
        <v>517.82383831099503</v>
      </c>
      <c r="P13" s="9">
        <f t="shared" si="4"/>
        <v>-8.2764756633970649E-3</v>
      </c>
      <c r="Q13" s="9">
        <f t="shared" si="5"/>
        <v>-9.846515539493339E-2</v>
      </c>
      <c r="R13" s="6">
        <v>29.3869573017775</v>
      </c>
      <c r="S13">
        <v>517.78340473118999</v>
      </c>
      <c r="T13" s="9">
        <f t="shared" si="6"/>
        <v>-1.3534968936198766E-2</v>
      </c>
      <c r="U13" s="6">
        <f t="shared" si="7"/>
        <v>-0.13889873519997309</v>
      </c>
      <c r="V13" s="6"/>
    </row>
    <row r="14" spans="1:31">
      <c r="A14">
        <v>7</v>
      </c>
      <c r="B14" s="6">
        <v>1.5</v>
      </c>
      <c r="C14" s="6">
        <v>29.5002611153459</v>
      </c>
      <c r="D14">
        <v>517.91676186285497</v>
      </c>
      <c r="F14" s="6">
        <v>29.497570166271199</v>
      </c>
      <c r="G14">
        <v>517.870520357582</v>
      </c>
      <c r="H14" s="9">
        <f t="shared" si="0"/>
        <v>-2.6909490747009102E-3</v>
      </c>
      <c r="I14" s="9">
        <f t="shared" si="1"/>
        <v>-4.6241505272973882E-2</v>
      </c>
      <c r="J14" s="6">
        <v>29.494117593666001</v>
      </c>
      <c r="K14">
        <v>517.83585081913702</v>
      </c>
      <c r="L14" s="9">
        <f t="shared" si="2"/>
        <v>-6.1435216798990666E-3</v>
      </c>
      <c r="M14" s="9">
        <f t="shared" si="3"/>
        <v>-8.0911043717946995E-2</v>
      </c>
      <c r="N14" s="6">
        <v>29.491442488047898</v>
      </c>
      <c r="O14">
        <v>517.81143085396695</v>
      </c>
      <c r="P14" s="9">
        <f t="shared" si="4"/>
        <v>-8.8186272980017577E-3</v>
      </c>
      <c r="Q14" s="9">
        <f t="shared" si="5"/>
        <v>-0.10533100888801528</v>
      </c>
      <c r="R14" s="6">
        <v>29.485827393001099</v>
      </c>
      <c r="S14">
        <v>517.76840618729</v>
      </c>
      <c r="T14" s="9">
        <f t="shared" si="6"/>
        <v>-1.4433722344801225E-2</v>
      </c>
      <c r="U14" s="6">
        <f t="shared" si="7"/>
        <v>-0.14835567556497153</v>
      </c>
      <c r="V14" s="6"/>
    </row>
    <row r="15" spans="1:31">
      <c r="A15">
        <v>8</v>
      </c>
      <c r="B15" s="6">
        <v>1.6</v>
      </c>
      <c r="C15" s="6">
        <v>29.600025301406799</v>
      </c>
      <c r="D15">
        <v>517.91122486243603</v>
      </c>
      <c r="F15" s="6">
        <v>29.597189235117799</v>
      </c>
      <c r="G15">
        <v>517.86192350166698</v>
      </c>
      <c r="H15" s="9">
        <f t="shared" si="0"/>
        <v>-2.8360662889994614E-3</v>
      </c>
      <c r="I15" s="9">
        <f t="shared" si="1"/>
        <v>-4.9301360769050007E-2</v>
      </c>
      <c r="J15" s="6">
        <v>29.593523741287001</v>
      </c>
      <c r="K15">
        <v>517.82499232995804</v>
      </c>
      <c r="L15" s="9">
        <f t="shared" si="2"/>
        <v>-6.5015601197977446E-3</v>
      </c>
      <c r="M15" s="9">
        <f t="shared" si="3"/>
        <v>-8.6232532477993118E-2</v>
      </c>
      <c r="N15" s="6">
        <v>29.590671345462098</v>
      </c>
      <c r="O15">
        <v>517.79904302617797</v>
      </c>
      <c r="P15" s="9">
        <f t="shared" si="4"/>
        <v>-9.3539559447002318E-3</v>
      </c>
      <c r="Q15" s="9">
        <f t="shared" si="5"/>
        <v>-0.11218183625805977</v>
      </c>
      <c r="R15" s="6">
        <v>29.584707569035299</v>
      </c>
      <c r="S15">
        <v>517.75348399038296</v>
      </c>
      <c r="T15" s="9">
        <f t="shared" si="6"/>
        <v>-1.5317732371499915E-2</v>
      </c>
      <c r="U15" s="6">
        <f t="shared" si="7"/>
        <v>-0.15774087205306841</v>
      </c>
      <c r="V15" s="6"/>
    </row>
    <row r="16" spans="1:31">
      <c r="A16">
        <v>9</v>
      </c>
      <c r="B16" s="6">
        <v>1.7</v>
      </c>
      <c r="C16" s="6">
        <v>29.699794701032999</v>
      </c>
      <c r="D16">
        <v>517.905682909706</v>
      </c>
      <c r="F16" s="6">
        <v>29.696802858237199</v>
      </c>
      <c r="G16">
        <v>517.85333275829305</v>
      </c>
      <c r="H16" s="9">
        <f t="shared" si="0"/>
        <v>-2.991842795800892E-3</v>
      </c>
      <c r="I16" s="9">
        <f t="shared" si="1"/>
        <v>-5.2350151412952073E-2</v>
      </c>
      <c r="J16" s="6">
        <v>29.6929307659254</v>
      </c>
      <c r="K16">
        <v>517.81414893719</v>
      </c>
      <c r="L16" s="9">
        <f t="shared" si="2"/>
        <v>-6.8639351075994171E-3</v>
      </c>
      <c r="M16" s="9">
        <f t="shared" si="3"/>
        <v>-9.1533972516003814E-2</v>
      </c>
      <c r="N16" s="6">
        <v>29.689906237834201</v>
      </c>
      <c r="O16">
        <v>517.78669778423398</v>
      </c>
      <c r="P16" s="9">
        <f t="shared" si="4"/>
        <v>-9.8884631987985472E-3</v>
      </c>
      <c r="Q16" s="9">
        <f t="shared" si="5"/>
        <v>-0.11898512547202245</v>
      </c>
      <c r="R16" s="6">
        <v>29.683601743826099</v>
      </c>
      <c r="S16">
        <v>517.73864589146694</v>
      </c>
      <c r="T16" s="9">
        <f t="shared" si="6"/>
        <v>-1.6192957206900616E-2</v>
      </c>
      <c r="U16" s="6">
        <f t="shared" si="7"/>
        <v>-0.16703701823905703</v>
      </c>
      <c r="V16" s="6"/>
    </row>
    <row r="17" spans="1:22">
      <c r="A17">
        <v>10</v>
      </c>
      <c r="B17" s="6">
        <v>1.8</v>
      </c>
      <c r="C17" s="6">
        <v>29.799575498991</v>
      </c>
      <c r="D17">
        <v>517.90013719008095</v>
      </c>
      <c r="F17" s="6">
        <v>29.7964138630878</v>
      </c>
      <c r="G17">
        <v>517.84474691784601</v>
      </c>
      <c r="H17" s="9">
        <f t="shared" si="0"/>
        <v>-3.1616359032007324E-3</v>
      </c>
      <c r="I17" s="9">
        <f t="shared" si="1"/>
        <v>-5.539027223494486E-2</v>
      </c>
      <c r="J17" s="6">
        <v>29.792334387872199</v>
      </c>
      <c r="K17">
        <v>517.80332007107802</v>
      </c>
      <c r="L17" s="9">
        <f t="shared" si="2"/>
        <v>-7.2411111188017685E-3</v>
      </c>
      <c r="M17" s="9">
        <f t="shared" si="3"/>
        <v>-9.6817119002935215E-2</v>
      </c>
      <c r="N17" s="6">
        <v>29.789139266254299</v>
      </c>
      <c r="O17">
        <v>517.77439479791303</v>
      </c>
      <c r="P17" s="9">
        <f t="shared" si="4"/>
        <v>-1.0436232736701356E-2</v>
      </c>
      <c r="Q17" s="9">
        <f t="shared" si="5"/>
        <v>-0.12574239216792193</v>
      </c>
      <c r="R17" s="6">
        <v>29.782509851194199</v>
      </c>
      <c r="S17">
        <v>517.72389180945595</v>
      </c>
      <c r="T17" s="9">
        <f t="shared" si="6"/>
        <v>-1.7065647796801642E-2</v>
      </c>
      <c r="U17" s="6">
        <f t="shared" si="7"/>
        <v>-0.17624538062500505</v>
      </c>
      <c r="V17" s="6"/>
    </row>
    <row r="18" spans="1:22">
      <c r="A18">
        <v>11</v>
      </c>
      <c r="B18" s="6">
        <v>1.9</v>
      </c>
      <c r="C18" s="6">
        <v>29.8993686171581</v>
      </c>
      <c r="D18">
        <v>517.89459474398097</v>
      </c>
      <c r="F18" s="6">
        <v>29.896024514116299</v>
      </c>
      <c r="G18">
        <v>517.836156451492</v>
      </c>
      <c r="H18" s="9">
        <f t="shared" si="0"/>
        <v>-3.3441030418011053E-3</v>
      </c>
      <c r="I18" s="9">
        <f t="shared" si="1"/>
        <v>-5.8438292488972365E-2</v>
      </c>
      <c r="J18" s="6">
        <v>29.8917414423079</v>
      </c>
      <c r="K18">
        <v>517.79251238790596</v>
      </c>
      <c r="L18" s="9">
        <f t="shared" si="2"/>
        <v>-7.6271748501994807E-3</v>
      </c>
      <c r="M18" s="9">
        <f t="shared" si="3"/>
        <v>-0.10208235607501592</v>
      </c>
      <c r="N18" s="6">
        <v>29.888381368279699</v>
      </c>
      <c r="O18">
        <v>517.76212581718903</v>
      </c>
      <c r="P18" s="9">
        <f t="shared" si="4"/>
        <v>-1.0987248878400635E-2</v>
      </c>
      <c r="Q18" s="9">
        <f t="shared" si="5"/>
        <v>-0.13246892679194389</v>
      </c>
      <c r="R18" s="6">
        <v>29.881427880293</v>
      </c>
      <c r="S18">
        <v>517.70923676280802</v>
      </c>
      <c r="T18" s="9">
        <f t="shared" si="6"/>
        <v>-1.7940736865099893E-2</v>
      </c>
      <c r="U18" s="6">
        <f t="shared" si="7"/>
        <v>-0.18535798117295599</v>
      </c>
      <c r="V18" s="6"/>
    </row>
    <row r="19" spans="1:22">
      <c r="A19">
        <v>12</v>
      </c>
      <c r="B19" s="6">
        <v>2</v>
      </c>
      <c r="C19" s="6">
        <v>29.999175021352301</v>
      </c>
      <c r="D19">
        <v>517.88905503626995</v>
      </c>
      <c r="F19" s="6">
        <v>29.9956367884852</v>
      </c>
      <c r="G19">
        <v>517.82757436658403</v>
      </c>
      <c r="H19" s="9">
        <f t="shared" si="0"/>
        <v>-3.5382328671005325E-3</v>
      </c>
      <c r="I19" s="9">
        <f t="shared" si="1"/>
        <v>-6.1480669685920475E-2</v>
      </c>
      <c r="J19" s="6">
        <v>29.991150931827502</v>
      </c>
      <c r="K19">
        <v>517.78172466560898</v>
      </c>
      <c r="L19" s="9">
        <f t="shared" si="2"/>
        <v>-8.0240895247989386E-3</v>
      </c>
      <c r="M19" s="9">
        <f t="shared" si="3"/>
        <v>-0.10733037066097495</v>
      </c>
      <c r="N19" s="6">
        <v>29.987628063692501</v>
      </c>
      <c r="O19">
        <v>517.74990528542298</v>
      </c>
      <c r="P19" s="9">
        <f t="shared" si="4"/>
        <v>-1.1546957659799517E-2</v>
      </c>
      <c r="Q19" s="9">
        <f t="shared" si="5"/>
        <v>-0.13914975084696835</v>
      </c>
      <c r="R19" s="6">
        <v>29.9803631670298</v>
      </c>
      <c r="S19">
        <v>517.69467276253397</v>
      </c>
      <c r="T19" s="9">
        <f t="shared" si="6"/>
        <v>-1.881185432250021E-2</v>
      </c>
      <c r="U19" s="6">
        <f t="shared" si="7"/>
        <v>-0.19438227373598238</v>
      </c>
      <c r="V19" s="6"/>
    </row>
    <row r="20" spans="1:22">
      <c r="A20">
        <v>13</v>
      </c>
      <c r="B20" s="6">
        <v>2.1</v>
      </c>
      <c r="C20" s="6">
        <v>30.098992724343201</v>
      </c>
      <c r="D20">
        <v>517.88351858754197</v>
      </c>
      <c r="F20" s="6">
        <v>30.095252585501601</v>
      </c>
      <c r="G20">
        <v>517.81899068690097</v>
      </c>
      <c r="H20" s="9">
        <f t="shared" si="0"/>
        <v>-3.7401388416000714E-3</v>
      </c>
      <c r="I20" s="9">
        <f t="shared" si="1"/>
        <v>-6.452790064099645E-2</v>
      </c>
      <c r="J20" s="6">
        <v>30.090561758643801</v>
      </c>
      <c r="K20">
        <v>517.77096318851795</v>
      </c>
      <c r="L20" s="9">
        <f t="shared" si="2"/>
        <v>-8.4309656994001614E-3</v>
      </c>
      <c r="M20" s="9">
        <f t="shared" si="3"/>
        <v>-0.11255539902401779</v>
      </c>
      <c r="N20" s="6">
        <v>30.086878593931502</v>
      </c>
      <c r="O20">
        <v>517.73773990258599</v>
      </c>
      <c r="P20" s="9">
        <f t="shared" si="4"/>
        <v>-1.211413041169962E-2</v>
      </c>
      <c r="Q20" s="9">
        <f t="shared" si="5"/>
        <v>-0.14577868495598523</v>
      </c>
      <c r="R20" s="6">
        <v>30.079311534932199</v>
      </c>
      <c r="S20">
        <v>517.68022225355298</v>
      </c>
      <c r="T20" s="9">
        <f t="shared" si="6"/>
        <v>-1.968118941100272E-2</v>
      </c>
      <c r="U20" s="6">
        <f t="shared" si="7"/>
        <v>-0.2032963339889875</v>
      </c>
      <c r="V20" s="6"/>
    </row>
    <row r="21" spans="1:22">
      <c r="A21">
        <v>14</v>
      </c>
      <c r="B21" s="6">
        <v>2.2000000000000002</v>
      </c>
      <c r="C21" s="6">
        <v>30.1988170956621</v>
      </c>
      <c r="D21">
        <v>517.87797972432804</v>
      </c>
      <c r="F21" s="6">
        <v>30.194870058470599</v>
      </c>
      <c r="G21">
        <v>517.81041840857301</v>
      </c>
      <c r="H21" s="9">
        <f t="shared" si="0"/>
        <v>-3.9470371915015789E-3</v>
      </c>
      <c r="I21" s="9">
        <f t="shared" si="1"/>
        <v>-6.7561315755028772E-2</v>
      </c>
      <c r="J21" s="6">
        <v>30.1899728040637</v>
      </c>
      <c r="K21">
        <v>517.76022658595696</v>
      </c>
      <c r="L21" s="9">
        <f t="shared" si="2"/>
        <v>-8.8442915984003889E-3</v>
      </c>
      <c r="M21" s="9">
        <f t="shared" si="3"/>
        <v>-0.1177531383710857</v>
      </c>
      <c r="N21" s="6">
        <v>30.1861359754711</v>
      </c>
      <c r="O21">
        <v>517.72561343186601</v>
      </c>
      <c r="P21" s="9">
        <f t="shared" si="4"/>
        <v>-1.2681120191000872E-2</v>
      </c>
      <c r="Q21" s="9">
        <f t="shared" si="5"/>
        <v>-0.15236629246203393</v>
      </c>
      <c r="R21" s="6">
        <v>30.178276393712501</v>
      </c>
      <c r="S21">
        <v>517.66588473965805</v>
      </c>
      <c r="T21" s="9">
        <f t="shared" si="6"/>
        <v>-2.0540701949599338E-2</v>
      </c>
      <c r="U21" s="6">
        <f t="shared" si="7"/>
        <v>-0.21209498466998866</v>
      </c>
      <c r="V21" s="6"/>
    </row>
    <row r="22" spans="1:22">
      <c r="A22">
        <v>15</v>
      </c>
      <c r="B22" s="6">
        <v>2.2999999999999998</v>
      </c>
      <c r="C22" s="6">
        <v>30.298652239476102</v>
      </c>
      <c r="D22">
        <v>517.87244938613901</v>
      </c>
      <c r="F22" s="6">
        <v>30.294487521384799</v>
      </c>
      <c r="G22">
        <v>517.80184783642801</v>
      </c>
      <c r="H22" s="9">
        <f t="shared" si="0"/>
        <v>-4.1647180913031434E-3</v>
      </c>
      <c r="I22" s="9">
        <f t="shared" si="1"/>
        <v>-7.0601549711000189E-2</v>
      </c>
      <c r="J22" s="6">
        <v>30.2893906156533</v>
      </c>
      <c r="K22">
        <v>517.74951353241897</v>
      </c>
      <c r="L22" s="9">
        <f t="shared" si="2"/>
        <v>-9.2616238228018233E-3</v>
      </c>
      <c r="M22" s="9">
        <f t="shared" si="3"/>
        <v>-0.1229358537200369</v>
      </c>
      <c r="N22" s="6">
        <v>30.285403226374498</v>
      </c>
      <c r="O22">
        <v>517.713547785375</v>
      </c>
      <c r="P22" s="9">
        <f t="shared" si="4"/>
        <v>-1.3249013101603424E-2</v>
      </c>
      <c r="Q22" s="9">
        <f t="shared" si="5"/>
        <v>-0.15890160076401116</v>
      </c>
      <c r="R22" s="6">
        <v>30.277261130869999</v>
      </c>
      <c r="S22">
        <v>517.65165969742702</v>
      </c>
      <c r="T22" s="9">
        <f t="shared" si="6"/>
        <v>-2.139110860610316E-2</v>
      </c>
      <c r="U22" s="6">
        <f t="shared" si="7"/>
        <v>-0.22078968871198867</v>
      </c>
      <c r="V22" s="6"/>
    </row>
    <row r="23" spans="1:22">
      <c r="A23">
        <v>16</v>
      </c>
      <c r="B23" s="6">
        <v>2.4</v>
      </c>
      <c r="C23" s="6">
        <v>30.398491725301799</v>
      </c>
      <c r="D23">
        <v>517.86690910920095</v>
      </c>
      <c r="F23" s="6">
        <v>30.394111126182501</v>
      </c>
      <c r="G23">
        <v>517.79328478961202</v>
      </c>
      <c r="H23" s="9">
        <f t="shared" si="0"/>
        <v>-4.3805991192975569E-3</v>
      </c>
      <c r="I23" s="9">
        <f t="shared" si="1"/>
        <v>-7.3624319588930121E-2</v>
      </c>
      <c r="J23" s="6">
        <v>30.388814187166599</v>
      </c>
      <c r="K23">
        <v>517.73883042439797</v>
      </c>
      <c r="L23" s="9">
        <f t="shared" si="2"/>
        <v>-9.6775381352003365E-3</v>
      </c>
      <c r="M23" s="9">
        <f t="shared" si="3"/>
        <v>-0.12807868480297202</v>
      </c>
      <c r="N23" s="6">
        <v>30.3846757670599</v>
      </c>
      <c r="O23">
        <v>517.70154202593801</v>
      </c>
      <c r="P23" s="9">
        <f t="shared" si="4"/>
        <v>-1.3815958241899295E-2</v>
      </c>
      <c r="Q23" s="9">
        <f t="shared" si="5"/>
        <v>-0.16536708326293592</v>
      </c>
      <c r="R23" s="6">
        <v>30.376261499319298</v>
      </c>
      <c r="S23">
        <v>517.63756948525997</v>
      </c>
      <c r="T23" s="9">
        <f t="shared" si="6"/>
        <v>-2.2230225982500684E-2</v>
      </c>
      <c r="U23" s="6">
        <f t="shared" si="7"/>
        <v>-0.22933962394097307</v>
      </c>
      <c r="V23" s="6"/>
    </row>
    <row r="24" spans="1:22">
      <c r="A24">
        <v>17</v>
      </c>
      <c r="B24" s="6">
        <v>2.5</v>
      </c>
      <c r="C24" s="6">
        <v>30.4983374891038</v>
      </c>
      <c r="D24">
        <v>517.861379479785</v>
      </c>
      <c r="F24" s="6">
        <v>30.493735797063898</v>
      </c>
      <c r="G24">
        <v>517.78472009356699</v>
      </c>
      <c r="H24" s="9">
        <f t="shared" si="0"/>
        <v>-4.6016920399019057E-3</v>
      </c>
      <c r="I24" s="9">
        <f t="shared" si="1"/>
        <v>-7.6659386218011605E-2</v>
      </c>
      <c r="J24" s="6">
        <v>30.488238796015398</v>
      </c>
      <c r="K24">
        <v>517.72818377889598</v>
      </c>
      <c r="L24" s="9">
        <f t="shared" si="2"/>
        <v>-1.0098693088401944E-2</v>
      </c>
      <c r="M24" s="9">
        <f t="shared" si="3"/>
        <v>-0.13319570088901855</v>
      </c>
      <c r="N24" s="6">
        <v>30.483956699550301</v>
      </c>
      <c r="O24">
        <v>517.68960290974906</v>
      </c>
      <c r="P24" s="9">
        <f t="shared" si="4"/>
        <v>-1.4380789553499085E-2</v>
      </c>
      <c r="Q24" s="9">
        <f t="shared" si="5"/>
        <v>-0.17177657003594504</v>
      </c>
      <c r="R24" s="6">
        <v>30.475280889479102</v>
      </c>
      <c r="S24">
        <v>517.62360595391601</v>
      </c>
      <c r="T24" s="9">
        <f t="shared" si="6"/>
        <v>-2.3056599624698748E-2</v>
      </c>
      <c r="U24" s="6">
        <f t="shared" si="7"/>
        <v>-0.23777352586898814</v>
      </c>
      <c r="V24" s="6"/>
    </row>
    <row r="25" spans="1:22">
      <c r="A25">
        <v>18</v>
      </c>
      <c r="B25" s="6">
        <v>2.6</v>
      </c>
      <c r="C25" s="6">
        <v>30.598180609427502</v>
      </c>
      <c r="D25">
        <v>517.85585128540197</v>
      </c>
      <c r="F25" s="6">
        <v>30.593364281194901</v>
      </c>
      <c r="G25">
        <v>517.77616769909105</v>
      </c>
      <c r="H25" s="9">
        <f t="shared" si="0"/>
        <v>-4.8163282326001422E-3</v>
      </c>
      <c r="I25" s="9">
        <f t="shared" si="1"/>
        <v>-7.9683586310920873E-2</v>
      </c>
      <c r="J25" s="6">
        <v>30.587671270765998</v>
      </c>
      <c r="K25">
        <v>517.71757261470202</v>
      </c>
      <c r="L25" s="9">
        <f t="shared" si="2"/>
        <v>-1.0509338661503165E-2</v>
      </c>
      <c r="M25" s="9">
        <f t="shared" si="3"/>
        <v>-0.13827867069994682</v>
      </c>
      <c r="N25" s="6">
        <v>30.583245375637901</v>
      </c>
      <c r="O25">
        <v>517.67772964259098</v>
      </c>
      <c r="P25" s="9">
        <f t="shared" si="4"/>
        <v>-1.4935233789600488E-2</v>
      </c>
      <c r="Q25" s="9">
        <f t="shared" si="5"/>
        <v>-0.17812164281099285</v>
      </c>
      <c r="R25" s="6">
        <v>30.574318895107499</v>
      </c>
      <c r="S25">
        <v>517.60978386443696</v>
      </c>
      <c r="T25" s="9">
        <f t="shared" si="6"/>
        <v>-2.3861714320002392E-2</v>
      </c>
      <c r="U25" s="6">
        <f t="shared" si="7"/>
        <v>-0.24606742096500511</v>
      </c>
      <c r="V25" s="6"/>
    </row>
    <row r="26" spans="1:22">
      <c r="A26">
        <v>19</v>
      </c>
      <c r="B26" s="6">
        <v>2.7</v>
      </c>
      <c r="C26" s="6">
        <v>30.698031695101498</v>
      </c>
      <c r="D26">
        <v>517.85032350264703</v>
      </c>
      <c r="F26" s="6">
        <v>30.692995683325599</v>
      </c>
      <c r="G26">
        <v>517.767618879888</v>
      </c>
      <c r="H26" s="9">
        <f t="shared" si="0"/>
        <v>-5.0360117758998513E-3</v>
      </c>
      <c r="I26" s="9">
        <f t="shared" si="1"/>
        <v>-8.270462275902446E-2</v>
      </c>
      <c r="J26" s="6">
        <v>30.6871070940051</v>
      </c>
      <c r="K26">
        <v>517.70699607081394</v>
      </c>
      <c r="L26" s="9">
        <f t="shared" si="2"/>
        <v>-1.092460109639859E-2</v>
      </c>
      <c r="M26" s="9">
        <f t="shared" si="3"/>
        <v>-0.14332743183308594</v>
      </c>
      <c r="N26" s="6">
        <v>30.682545030065</v>
      </c>
      <c r="O26">
        <v>517.66592914326998</v>
      </c>
      <c r="P26" s="9">
        <f t="shared" si="4"/>
        <v>-1.5486665036497982E-2</v>
      </c>
      <c r="Q26" s="9">
        <f t="shared" si="5"/>
        <v>-0.18439435937705184</v>
      </c>
      <c r="R26" s="6">
        <v>30.6733789496535</v>
      </c>
      <c r="S26">
        <v>517.59610274969998</v>
      </c>
      <c r="T26" s="9">
        <f t="shared" si="6"/>
        <v>-2.4652745447998115E-2</v>
      </c>
      <c r="U26" s="6">
        <f t="shared" si="7"/>
        <v>-0.25422075294704882</v>
      </c>
      <c r="V26" s="6"/>
    </row>
    <row r="27" spans="1:22">
      <c r="A27">
        <v>20</v>
      </c>
      <c r="B27" s="6">
        <v>2.8</v>
      </c>
      <c r="C27" s="6">
        <v>30.797878812697199</v>
      </c>
      <c r="D27">
        <v>517.84479553196297</v>
      </c>
      <c r="F27" s="6">
        <v>30.792625446025401</v>
      </c>
      <c r="G27">
        <v>517.75908035531995</v>
      </c>
      <c r="H27" s="9">
        <f t="shared" si="0"/>
        <v>-5.2533666717984318E-3</v>
      </c>
      <c r="I27" s="9">
        <f t="shared" si="1"/>
        <v>-8.5715176643020641E-2</v>
      </c>
      <c r="J27" s="6">
        <v>30.786545652576699</v>
      </c>
      <c r="K27">
        <v>517.69646102535796</v>
      </c>
      <c r="L27" s="9">
        <f t="shared" si="2"/>
        <v>-1.1333160120500452E-2</v>
      </c>
      <c r="M27" s="9">
        <f t="shared" si="3"/>
        <v>-0.14833450660501057</v>
      </c>
      <c r="N27" s="6">
        <v>30.7818513313773</v>
      </c>
      <c r="O27">
        <v>517.65420077863303</v>
      </c>
      <c r="P27" s="9">
        <f t="shared" si="4"/>
        <v>-1.602748131989884E-2</v>
      </c>
      <c r="Q27" s="9">
        <f t="shared" si="5"/>
        <v>-0.1905947533299468</v>
      </c>
      <c r="R27" s="6">
        <v>30.772460701248299</v>
      </c>
      <c r="S27">
        <v>517.58257743736704</v>
      </c>
      <c r="T27" s="9">
        <f t="shared" si="6"/>
        <v>-2.5418111448900049E-2</v>
      </c>
      <c r="U27" s="6">
        <f t="shared" si="7"/>
        <v>-0.26221809459593715</v>
      </c>
      <c r="V27" s="6"/>
    </row>
    <row r="28" spans="1:22">
      <c r="A28">
        <v>21</v>
      </c>
      <c r="B28" s="6">
        <v>2.9</v>
      </c>
      <c r="C28" s="6">
        <v>30.897729354848401</v>
      </c>
      <c r="D28">
        <v>517.83926708325896</v>
      </c>
      <c r="F28" s="6">
        <v>30.892260590178701</v>
      </c>
      <c r="G28">
        <v>517.75055137980996</v>
      </c>
      <c r="H28" s="9">
        <f t="shared" si="0"/>
        <v>-5.4687646697004766E-3</v>
      </c>
      <c r="I28" s="9">
        <f t="shared" si="1"/>
        <v>-8.8715703448997374E-2</v>
      </c>
      <c r="J28" s="6">
        <v>30.885994044207301</v>
      </c>
      <c r="K28">
        <v>517.68597445630405</v>
      </c>
      <c r="L28" s="9">
        <f t="shared" si="2"/>
        <v>-1.1735310641100227E-2</v>
      </c>
      <c r="M28" s="9">
        <f t="shared" si="3"/>
        <v>-0.15329262695490797</v>
      </c>
      <c r="N28" s="6">
        <v>30.8811714505329</v>
      </c>
      <c r="O28">
        <v>517.64255924576798</v>
      </c>
      <c r="P28" s="9">
        <f t="shared" si="4"/>
        <v>-1.6557904315501304E-2</v>
      </c>
      <c r="Q28" s="9">
        <f t="shared" si="5"/>
        <v>-0.19670783749097609</v>
      </c>
      <c r="R28" s="6">
        <v>30.871563828711299</v>
      </c>
      <c r="S28">
        <v>517.56921516330794</v>
      </c>
      <c r="T28" s="9">
        <f t="shared" si="6"/>
        <v>-2.6165526137102546E-2</v>
      </c>
      <c r="U28" s="6">
        <f t="shared" si="7"/>
        <v>-0.27005191995101541</v>
      </c>
      <c r="V28" s="6"/>
    </row>
    <row r="29" spans="1:22">
      <c r="A29">
        <v>22</v>
      </c>
      <c r="B29" s="6">
        <v>3</v>
      </c>
      <c r="C29" s="6">
        <v>30.997579445376498</v>
      </c>
      <c r="D29">
        <v>517.83374571059903</v>
      </c>
      <c r="F29" s="6">
        <v>30.9918968099248</v>
      </c>
      <c r="G29">
        <v>517.74203898095698</v>
      </c>
      <c r="H29" s="9">
        <f t="shared" si="0"/>
        <v>-5.6826354516985589E-3</v>
      </c>
      <c r="I29" s="9">
        <f t="shared" si="1"/>
        <v>-9.1706729642055507E-2</v>
      </c>
      <c r="J29" s="6">
        <v>30.985447996415999</v>
      </c>
      <c r="K29">
        <v>517.675528173359</v>
      </c>
      <c r="L29" s="9">
        <f t="shared" si="2"/>
        <v>-1.2131448960499114E-2</v>
      </c>
      <c r="M29" s="9">
        <f t="shared" si="3"/>
        <v>-0.15821753724003429</v>
      </c>
      <c r="N29" s="6">
        <v>30.980501168082299</v>
      </c>
      <c r="O29">
        <v>517.63100404875502</v>
      </c>
      <c r="P29" s="9">
        <f t="shared" si="4"/>
        <v>-1.7078277294199751E-2</v>
      </c>
      <c r="Q29" s="9">
        <f t="shared" si="5"/>
        <v>-0.20274166184401565</v>
      </c>
      <c r="R29" s="6">
        <v>30.970688039710101</v>
      </c>
      <c r="S29">
        <v>517.55602319873697</v>
      </c>
      <c r="T29" s="9">
        <f t="shared" si="6"/>
        <v>-2.6891405666397361E-2</v>
      </c>
      <c r="U29" s="6">
        <f t="shared" si="7"/>
        <v>-0.27772251186206631</v>
      </c>
      <c r="V29" s="6"/>
    </row>
    <row r="30" spans="1:22">
      <c r="A30">
        <v>23</v>
      </c>
      <c r="B30" s="6">
        <v>3.1</v>
      </c>
      <c r="C30" s="6">
        <v>31.097429135391799</v>
      </c>
      <c r="D30">
        <v>517.82822384721203</v>
      </c>
      <c r="F30" s="6">
        <v>31.091537530631399</v>
      </c>
      <c r="G30">
        <v>517.73352742294605</v>
      </c>
      <c r="H30" s="9">
        <f t="shared" si="0"/>
        <v>-5.891604760400071E-3</v>
      </c>
      <c r="I30" s="9">
        <f t="shared" si="1"/>
        <v>-9.469642426597602E-2</v>
      </c>
      <c r="J30" s="6">
        <v>31.084907118154501</v>
      </c>
      <c r="K30">
        <v>517.66514458557594</v>
      </c>
      <c r="L30" s="9">
        <f t="shared" si="2"/>
        <v>-1.25220172372984E-2</v>
      </c>
      <c r="M30" s="9">
        <f t="shared" si="3"/>
        <v>-0.16307926163608499</v>
      </c>
      <c r="N30" s="6">
        <v>31.079840128557901</v>
      </c>
      <c r="O30">
        <v>517.61954238145302</v>
      </c>
      <c r="P30" s="9">
        <f t="shared" si="4"/>
        <v>-1.7589006833897969E-2</v>
      </c>
      <c r="Q30" s="9">
        <f t="shared" si="5"/>
        <v>-0.20868146575901392</v>
      </c>
      <c r="R30" s="6">
        <v>31.069836883631702</v>
      </c>
      <c r="S30">
        <v>517.54300884797703</v>
      </c>
      <c r="T30" s="9">
        <f t="shared" si="6"/>
        <v>-2.7592251760097497E-2</v>
      </c>
      <c r="U30" s="6">
        <f t="shared" si="7"/>
        <v>-0.28521499923499505</v>
      </c>
      <c r="V30" s="6"/>
    </row>
    <row r="31" spans="1:22">
      <c r="A31">
        <v>24</v>
      </c>
      <c r="B31" s="6">
        <v>3.2</v>
      </c>
      <c r="C31" s="6">
        <v>31.197282353795298</v>
      </c>
      <c r="D31">
        <v>517.82270163302496</v>
      </c>
      <c r="F31" s="6">
        <v>31.191174821203902</v>
      </c>
      <c r="G31">
        <v>517.72503159490998</v>
      </c>
      <c r="H31" s="9">
        <f t="shared" si="0"/>
        <v>-6.107532591396847E-3</v>
      </c>
      <c r="I31" s="9">
        <f t="shared" si="1"/>
        <v>-9.7670038114983981E-2</v>
      </c>
      <c r="J31" s="6">
        <v>31.184371078403</v>
      </c>
      <c r="K31">
        <v>517.65480802858394</v>
      </c>
      <c r="L31" s="9">
        <f t="shared" si="2"/>
        <v>-1.2911275392298194E-2</v>
      </c>
      <c r="M31" s="9">
        <f t="shared" si="3"/>
        <v>-0.16789360444101931</v>
      </c>
      <c r="N31" s="6">
        <v>31.179195651001098</v>
      </c>
      <c r="O31">
        <v>517.608173863601</v>
      </c>
      <c r="P31" s="9">
        <f t="shared" si="4"/>
        <v>-1.8086702794199994E-2</v>
      </c>
      <c r="Q31" s="9">
        <f t="shared" si="5"/>
        <v>-0.21452776942396667</v>
      </c>
      <c r="R31" s="6">
        <v>31.169013935134299</v>
      </c>
      <c r="S31">
        <v>517.53017944631699</v>
      </c>
      <c r="T31" s="9">
        <f t="shared" si="6"/>
        <v>-2.8268418660999828E-2</v>
      </c>
      <c r="U31" s="6">
        <f t="shared" si="7"/>
        <v>-0.29252218670796992</v>
      </c>
      <c r="V31" s="6"/>
    </row>
    <row r="32" spans="1:22">
      <c r="A32">
        <v>25</v>
      </c>
      <c r="B32" s="6">
        <v>3.3</v>
      </c>
      <c r="C32" s="6">
        <v>31.297131610784799</v>
      </c>
      <c r="D32">
        <v>517.81717923907399</v>
      </c>
      <c r="F32" s="6">
        <v>31.290819898712201</v>
      </c>
      <c r="G32">
        <v>517.71655884808399</v>
      </c>
      <c r="H32" s="9">
        <f t="shared" si="0"/>
        <v>-6.3117120725983966E-3</v>
      </c>
      <c r="I32" s="9">
        <f t="shared" si="1"/>
        <v>-0.10062039099000231</v>
      </c>
      <c r="J32" s="6">
        <v>31.283843414588201</v>
      </c>
      <c r="K32">
        <v>517.64453342144702</v>
      </c>
      <c r="L32" s="9">
        <f t="shared" si="2"/>
        <v>-1.3288196196597823E-2</v>
      </c>
      <c r="M32" s="9">
        <f t="shared" si="3"/>
        <v>-0.17264581762697162</v>
      </c>
      <c r="N32" s="6">
        <v>31.278559836833299</v>
      </c>
      <c r="O32">
        <v>517.59691342417204</v>
      </c>
      <c r="P32" s="9">
        <f t="shared" si="4"/>
        <v>-1.8571773951499893E-2</v>
      </c>
      <c r="Q32" s="9">
        <f t="shared" si="5"/>
        <v>-0.22026581490194985</v>
      </c>
      <c r="R32" s="6">
        <v>31.268211348375601</v>
      </c>
      <c r="S32">
        <v>517.51754235794795</v>
      </c>
      <c r="T32" s="9">
        <f t="shared" si="6"/>
        <v>-2.8920262409197761E-2</v>
      </c>
      <c r="U32" s="6">
        <f t="shared" si="7"/>
        <v>-0.29963688112604814</v>
      </c>
      <c r="V32" s="6"/>
    </row>
    <row r="33" spans="1:22">
      <c r="A33">
        <v>26</v>
      </c>
      <c r="B33" s="6">
        <v>3.4</v>
      </c>
      <c r="C33" s="6">
        <v>31.3969808587537</v>
      </c>
      <c r="D33">
        <v>517.81166446346504</v>
      </c>
      <c r="F33" s="6">
        <v>31.3904611549682</v>
      </c>
      <c r="G33">
        <v>517.70809372262102</v>
      </c>
      <c r="H33" s="9">
        <f t="shared" si="0"/>
        <v>-6.5197037855000417E-3</v>
      </c>
      <c r="I33" s="9">
        <f t="shared" si="1"/>
        <v>-0.10357074084402029</v>
      </c>
      <c r="J33" s="6">
        <v>31.383323897326601</v>
      </c>
      <c r="K33">
        <v>517.63432048311404</v>
      </c>
      <c r="L33" s="9">
        <f t="shared" si="2"/>
        <v>-1.3656961427098935E-2</v>
      </c>
      <c r="M33" s="9">
        <f t="shared" si="3"/>
        <v>-0.1773439803509973</v>
      </c>
      <c r="N33" s="6">
        <v>31.377936269010402</v>
      </c>
      <c r="O33">
        <v>517.58576840861997</v>
      </c>
      <c r="P33" s="9">
        <f t="shared" si="4"/>
        <v>-1.9044589743298701E-2</v>
      </c>
      <c r="Q33" s="9">
        <f t="shared" si="5"/>
        <v>-0.22589605484506592</v>
      </c>
      <c r="R33" s="6">
        <v>31.367440372982699</v>
      </c>
      <c r="S33">
        <v>517.50511260339294</v>
      </c>
      <c r="T33" s="9">
        <f t="shared" si="6"/>
        <v>-2.9540485771001102E-2</v>
      </c>
      <c r="U33" s="6">
        <f t="shared" si="7"/>
        <v>-0.30655186007209068</v>
      </c>
      <c r="V33" s="6"/>
    </row>
    <row r="34" spans="1:22">
      <c r="A34">
        <v>27</v>
      </c>
      <c r="B34" s="6">
        <v>3.5</v>
      </c>
      <c r="C34" s="6">
        <v>31.496834029983201</v>
      </c>
      <c r="D34">
        <v>517.80614982087297</v>
      </c>
      <c r="F34" s="6">
        <v>31.490106107586001</v>
      </c>
      <c r="G34">
        <v>517.69965134035203</v>
      </c>
      <c r="H34" s="9">
        <f t="shared" si="0"/>
        <v>-6.7279223972001034E-3</v>
      </c>
      <c r="I34" s="9">
        <f t="shared" si="1"/>
        <v>-0.10649848052094057</v>
      </c>
      <c r="J34" s="6">
        <v>31.482808524962799</v>
      </c>
      <c r="K34">
        <v>517.62418424330394</v>
      </c>
      <c r="L34" s="9">
        <f t="shared" si="2"/>
        <v>-1.4025505020402562E-2</v>
      </c>
      <c r="M34" s="9">
        <f t="shared" si="3"/>
        <v>-0.18196557756903076</v>
      </c>
      <c r="N34" s="6">
        <v>31.477328564416901</v>
      </c>
      <c r="O34">
        <v>517.57473094518002</v>
      </c>
      <c r="P34" s="9">
        <f t="shared" si="4"/>
        <v>-1.9505465566300728E-2</v>
      </c>
      <c r="Q34" s="9">
        <f t="shared" si="5"/>
        <v>-0.2314188756929525</v>
      </c>
      <c r="R34" s="6">
        <v>31.466693205540501</v>
      </c>
      <c r="S34">
        <v>517.49289759882595</v>
      </c>
      <c r="T34" s="9">
        <f t="shared" si="6"/>
        <v>-3.0140824442700165E-2</v>
      </c>
      <c r="U34" s="6">
        <f t="shared" si="7"/>
        <v>-0.31325222204702641</v>
      </c>
      <c r="V34" s="6"/>
    </row>
    <row r="35" spans="1:22">
      <c r="A35">
        <v>28</v>
      </c>
      <c r="B35" s="6">
        <v>3.6</v>
      </c>
      <c r="C35" s="6">
        <v>31.5966835820672</v>
      </c>
      <c r="D35">
        <v>517.80063541788002</v>
      </c>
      <c r="F35" s="6">
        <v>31.5897546875802</v>
      </c>
      <c r="G35">
        <v>517.69122398735703</v>
      </c>
      <c r="H35" s="9">
        <f t="shared" si="0"/>
        <v>-6.9288944870002922E-3</v>
      </c>
      <c r="I35" s="9">
        <f t="shared" si="1"/>
        <v>-0.1094114305229823</v>
      </c>
      <c r="J35" s="6">
        <v>31.582304777286101</v>
      </c>
      <c r="K35">
        <v>517.61411688931901</v>
      </c>
      <c r="L35" s="9">
        <f t="shared" si="2"/>
        <v>-1.4378804781099319E-2</v>
      </c>
      <c r="M35" s="9">
        <f t="shared" si="3"/>
        <v>-0.18651852856100959</v>
      </c>
      <c r="N35" s="6">
        <v>31.576732741164999</v>
      </c>
      <c r="O35">
        <v>517.56382371718701</v>
      </c>
      <c r="P35" s="9">
        <f t="shared" si="4"/>
        <v>-1.9950840902200895E-2</v>
      </c>
      <c r="Q35" s="9">
        <f t="shared" si="5"/>
        <v>-0.23681170069301061</v>
      </c>
      <c r="R35" s="6">
        <v>31.5659696910012</v>
      </c>
      <c r="S35">
        <v>517.48090478367203</v>
      </c>
      <c r="T35" s="9">
        <f t="shared" si="6"/>
        <v>-3.0713891066000087E-2</v>
      </c>
      <c r="U35" s="6">
        <f t="shared" si="7"/>
        <v>-0.31973063420798553</v>
      </c>
      <c r="V35" s="6"/>
    </row>
    <row r="36" spans="1:22">
      <c r="A36">
        <v>29</v>
      </c>
      <c r="B36" s="6">
        <v>3.7</v>
      </c>
      <c r="C36" s="6">
        <v>31.696533382029099</v>
      </c>
      <c r="D36">
        <v>517.79511368920498</v>
      </c>
      <c r="F36" s="6">
        <v>31.689403045574799</v>
      </c>
      <c r="G36">
        <v>517.68282687993599</v>
      </c>
      <c r="H36" s="9">
        <f t="shared" si="0"/>
        <v>-7.1303364542991687E-3</v>
      </c>
      <c r="I36" s="9">
        <f t="shared" si="1"/>
        <v>-0.11228680926899415</v>
      </c>
      <c r="J36" s="6">
        <v>31.6818049079518</v>
      </c>
      <c r="K36">
        <v>517.60412590726003</v>
      </c>
      <c r="L36" s="9">
        <f t="shared" si="2"/>
        <v>-1.4728474077298159E-2</v>
      </c>
      <c r="M36" s="9">
        <f t="shared" si="3"/>
        <v>-0.1909877819449548</v>
      </c>
      <c r="N36" s="6">
        <v>31.6761562889751</v>
      </c>
      <c r="O36">
        <v>517.55304655350506</v>
      </c>
      <c r="P36" s="9">
        <f t="shared" si="4"/>
        <v>-2.0377093053998152E-2</v>
      </c>
      <c r="Q36" s="9">
        <f t="shared" si="5"/>
        <v>-0.24206713569992644</v>
      </c>
      <c r="R36" s="6">
        <v>31.6652811359778</v>
      </c>
      <c r="S36">
        <v>517.46914161887901</v>
      </c>
      <c r="T36" s="9">
        <f t="shared" si="6"/>
        <v>-3.1252246051298727E-2</v>
      </c>
      <c r="U36" s="6">
        <f t="shared" si="7"/>
        <v>-0.32597207032597453</v>
      </c>
      <c r="V36" s="6"/>
    </row>
    <row r="37" spans="1:22">
      <c r="A37">
        <v>30</v>
      </c>
      <c r="B37" s="6">
        <v>3.8</v>
      </c>
      <c r="C37" s="6">
        <v>31.7963872632739</v>
      </c>
      <c r="D37">
        <v>517.78959991655802</v>
      </c>
      <c r="F37" s="6">
        <v>31.7890549883864</v>
      </c>
      <c r="G37">
        <v>517.67445237903803</v>
      </c>
      <c r="H37" s="9">
        <f t="shared" si="0"/>
        <v>-7.3322748874993238E-3</v>
      </c>
      <c r="I37" s="9">
        <f t="shared" si="1"/>
        <v>-0.11514753751998796</v>
      </c>
      <c r="J37" s="6">
        <v>31.781316457723602</v>
      </c>
      <c r="K37">
        <v>517.59422644732194</v>
      </c>
      <c r="L37" s="9">
        <f t="shared" si="2"/>
        <v>-1.5070805550298161E-2</v>
      </c>
      <c r="M37" s="9">
        <f t="shared" si="3"/>
        <v>-0.19537346923607402</v>
      </c>
      <c r="N37" s="6">
        <v>31.775591463384799</v>
      </c>
      <c r="O37">
        <v>517.54241457193598</v>
      </c>
      <c r="P37" s="9">
        <f t="shared" si="4"/>
        <v>-2.0795799889100408E-2</v>
      </c>
      <c r="Q37" s="9">
        <f t="shared" si="5"/>
        <v>-0.24718534462203934</v>
      </c>
      <c r="R37" s="6">
        <v>31.764615975129001</v>
      </c>
      <c r="S37">
        <v>517.45761558528</v>
      </c>
      <c r="T37" s="9">
        <f t="shared" si="6"/>
        <v>-3.1771288144899046E-2</v>
      </c>
      <c r="U37" s="6">
        <f t="shared" si="7"/>
        <v>-0.33198433127802218</v>
      </c>
      <c r="V37" s="6"/>
    </row>
    <row r="38" spans="1:22">
      <c r="A38">
        <v>31</v>
      </c>
      <c r="B38" s="6">
        <v>3.9</v>
      </c>
      <c r="C38" s="6">
        <v>31.896237586355401</v>
      </c>
      <c r="D38">
        <v>517.78408645822799</v>
      </c>
      <c r="F38" s="6">
        <v>31.8887105283479</v>
      </c>
      <c r="G38">
        <v>517.66610049977498</v>
      </c>
      <c r="H38" s="9">
        <f t="shared" si="0"/>
        <v>-7.5270580075006421E-3</v>
      </c>
      <c r="I38" s="9">
        <f t="shared" si="1"/>
        <v>-0.11798595845300497</v>
      </c>
      <c r="J38" s="6">
        <v>31.880839362301501</v>
      </c>
      <c r="K38">
        <v>517.58441843072001</v>
      </c>
      <c r="L38" s="9">
        <f t="shared" si="2"/>
        <v>-1.5398224053900122E-2</v>
      </c>
      <c r="M38" s="9">
        <f t="shared" si="3"/>
        <v>-0.19966802750798252</v>
      </c>
      <c r="N38" s="6">
        <v>31.875041985909199</v>
      </c>
      <c r="O38">
        <v>517.53192765830897</v>
      </c>
      <c r="P38" s="9">
        <f t="shared" si="4"/>
        <v>-2.1195600446201723E-2</v>
      </c>
      <c r="Q38" s="9">
        <f t="shared" si="5"/>
        <v>-0.25215879991901602</v>
      </c>
      <c r="R38" s="6">
        <v>31.863981731554201</v>
      </c>
      <c r="S38">
        <v>517.44634944082202</v>
      </c>
      <c r="T38" s="9">
        <f t="shared" si="6"/>
        <v>-3.2255854801199746E-2</v>
      </c>
      <c r="U38" s="6">
        <f t="shared" si="7"/>
        <v>-0.33773701740597062</v>
      </c>
      <c r="V38" s="6"/>
    </row>
    <row r="39" spans="1:22">
      <c r="A39">
        <v>32</v>
      </c>
      <c r="B39" s="6">
        <v>4</v>
      </c>
      <c r="C39" s="6">
        <v>31.996088134547499</v>
      </c>
      <c r="D39">
        <v>517.77857327571405</v>
      </c>
      <c r="F39" s="6">
        <v>31.988365877593601</v>
      </c>
      <c r="G39">
        <v>517.65778653381005</v>
      </c>
      <c r="H39" s="9">
        <f t="shared" si="0"/>
        <v>-7.7222569538974994E-3</v>
      </c>
      <c r="I39" s="9">
        <f t="shared" si="1"/>
        <v>-0.12078674190399852</v>
      </c>
      <c r="J39" s="6">
        <v>31.9803697633658</v>
      </c>
      <c r="K39">
        <v>517.57470943340297</v>
      </c>
      <c r="L39" s="9">
        <f t="shared" si="2"/>
        <v>-1.5718371181698387E-2</v>
      </c>
      <c r="M39" s="9">
        <f t="shared" si="3"/>
        <v>-0.20386384231107968</v>
      </c>
      <c r="N39" s="6">
        <v>31.974507782713399</v>
      </c>
      <c r="O39">
        <v>517.52159335155295</v>
      </c>
      <c r="P39" s="9">
        <f t="shared" si="4"/>
        <v>-2.1580351834099787E-2</v>
      </c>
      <c r="Q39" s="9">
        <f t="shared" si="5"/>
        <v>-0.25697992416110083</v>
      </c>
      <c r="R39" s="6">
        <v>31.9633783126996</v>
      </c>
      <c r="S39">
        <v>517.43535070149801</v>
      </c>
      <c r="T39" s="9">
        <f t="shared" si="6"/>
        <v>-3.2709821847898723E-2</v>
      </c>
      <c r="U39" s="6">
        <f t="shared" si="7"/>
        <v>-0.34322257421604263</v>
      </c>
      <c r="V39" s="6"/>
    </row>
    <row r="40" spans="1:22">
      <c r="A40">
        <v>33</v>
      </c>
      <c r="B40" s="6">
        <v>4.0999999999999996</v>
      </c>
      <c r="C40" s="6">
        <v>32.095938863664003</v>
      </c>
      <c r="D40">
        <v>517.77306031487797</v>
      </c>
      <c r="F40" s="6">
        <v>32.088028701950698</v>
      </c>
      <c r="G40">
        <v>517.64950289638796</v>
      </c>
      <c r="H40" s="9">
        <f t="shared" si="0"/>
        <v>-7.9101617133048308E-3</v>
      </c>
      <c r="I40" s="9">
        <f t="shared" si="1"/>
        <v>-0.12355741849000879</v>
      </c>
      <c r="J40" s="6">
        <v>32.079907634639099</v>
      </c>
      <c r="K40">
        <v>517.56509942317302</v>
      </c>
      <c r="L40" s="9">
        <f t="shared" si="2"/>
        <v>-1.6031229024903837E-2</v>
      </c>
      <c r="M40" s="9">
        <f t="shared" si="3"/>
        <v>-0.2079608917049427</v>
      </c>
      <c r="N40" s="6">
        <v>32.073992611647498</v>
      </c>
      <c r="O40">
        <v>517.51142684080401</v>
      </c>
      <c r="P40" s="9">
        <f t="shared" si="4"/>
        <v>-2.1946252016505241E-2</v>
      </c>
      <c r="Q40" s="9">
        <f t="shared" si="5"/>
        <v>-0.26163347407396031</v>
      </c>
      <c r="R40" s="6">
        <v>32.062801823903101</v>
      </c>
      <c r="S40">
        <v>517.42461926933004</v>
      </c>
      <c r="T40" s="9">
        <f t="shared" si="6"/>
        <v>-3.3137039760902098E-2</v>
      </c>
      <c r="U40" s="6">
        <f t="shared" si="7"/>
        <v>-0.34844104554792921</v>
      </c>
      <c r="V40" s="6"/>
    </row>
    <row r="41" spans="1:22">
      <c r="A41">
        <v>34</v>
      </c>
      <c r="B41" s="6">
        <v>4.2</v>
      </c>
      <c r="C41" s="6">
        <v>32.195789727719202</v>
      </c>
      <c r="D41">
        <v>517.76755514876902</v>
      </c>
      <c r="F41" s="6">
        <v>32.187691413922799</v>
      </c>
      <c r="G41">
        <v>517.64125726823897</v>
      </c>
      <c r="H41" s="9">
        <f t="shared" si="0"/>
        <v>-8.0983137964025786E-3</v>
      </c>
      <c r="I41" s="9">
        <f t="shared" si="1"/>
        <v>-0.12629788053004631</v>
      </c>
      <c r="J41" s="6">
        <v>32.179460593558098</v>
      </c>
      <c r="K41">
        <v>517.55560364416704</v>
      </c>
      <c r="L41" s="9">
        <f t="shared" si="2"/>
        <v>-1.6329134161104264E-2</v>
      </c>
      <c r="M41" s="9">
        <f t="shared" si="3"/>
        <v>-0.2119515046019842</v>
      </c>
      <c r="N41" s="6">
        <v>32.173496430663498</v>
      </c>
      <c r="O41">
        <v>517.50143570393902</v>
      </c>
      <c r="P41" s="9">
        <f t="shared" si="4"/>
        <v>-2.2293297055703931E-2</v>
      </c>
      <c r="Q41" s="9">
        <f t="shared" si="5"/>
        <v>-0.26611944482999661</v>
      </c>
      <c r="R41" s="6">
        <v>32.162259826091002</v>
      </c>
      <c r="S41">
        <v>517.41417794861297</v>
      </c>
      <c r="T41" s="9">
        <f t="shared" si="6"/>
        <v>-3.3529901628199354E-2</v>
      </c>
      <c r="U41" s="6">
        <f t="shared" si="7"/>
        <v>-0.35337720015604646</v>
      </c>
      <c r="V41" s="6"/>
    </row>
    <row r="42" spans="1:22">
      <c r="A42">
        <v>35</v>
      </c>
      <c r="B42" s="6">
        <v>4.3</v>
      </c>
      <c r="C42" s="6">
        <v>32.2956406856336</v>
      </c>
      <c r="D42">
        <v>517.76204246826705</v>
      </c>
      <c r="F42" s="6">
        <v>32.287357872145002</v>
      </c>
      <c r="G42">
        <v>517.63305733259301</v>
      </c>
      <c r="H42" s="9">
        <f t="shared" si="0"/>
        <v>-8.282813488598606E-3</v>
      </c>
      <c r="I42" s="9">
        <f t="shared" si="1"/>
        <v>-0.12898513567404279</v>
      </c>
      <c r="J42" s="6">
        <v>32.279024825056901</v>
      </c>
      <c r="K42">
        <v>517.54623735472398</v>
      </c>
      <c r="L42" s="9">
        <f t="shared" si="2"/>
        <v>-1.6615860576699504E-2</v>
      </c>
      <c r="M42" s="9">
        <f t="shared" si="3"/>
        <v>-0.21580511354306964</v>
      </c>
      <c r="N42" s="6">
        <v>32.273015395791496</v>
      </c>
      <c r="O42">
        <v>517.49162753448502</v>
      </c>
      <c r="P42" s="9">
        <f t="shared" si="4"/>
        <v>-2.2625289842103768E-2</v>
      </c>
      <c r="Q42" s="9">
        <f t="shared" si="5"/>
        <v>-0.2704149337820354</v>
      </c>
      <c r="R42" s="6">
        <v>32.261744631861802</v>
      </c>
      <c r="S42">
        <v>517.40403429766695</v>
      </c>
      <c r="T42" s="9">
        <f t="shared" si="6"/>
        <v>-3.3896053771798051E-2</v>
      </c>
      <c r="U42" s="6">
        <f t="shared" si="7"/>
        <v>-0.35800817060010104</v>
      </c>
      <c r="V42" s="6"/>
    </row>
    <row r="43" spans="1:22">
      <c r="A43">
        <v>36</v>
      </c>
      <c r="B43" s="6">
        <v>4.4000000000000004</v>
      </c>
      <c r="C43" s="6">
        <v>32.395491704339399</v>
      </c>
      <c r="D43">
        <v>517.75652986224895</v>
      </c>
      <c r="F43" s="6">
        <v>32.387024305127198</v>
      </c>
      <c r="G43">
        <v>517.62490314238801</v>
      </c>
      <c r="H43" s="9">
        <f t="shared" si="0"/>
        <v>-8.4673992122006325E-3</v>
      </c>
      <c r="I43" s="9">
        <f t="shared" si="1"/>
        <v>-0.13162671986094665</v>
      </c>
      <c r="J43" s="6">
        <v>32.378600337905702</v>
      </c>
      <c r="K43">
        <v>517.53699293619502</v>
      </c>
      <c r="L43" s="9">
        <f t="shared" si="2"/>
        <v>-1.689136643369693E-2</v>
      </c>
      <c r="M43" s="9">
        <f t="shared" si="3"/>
        <v>-0.21953692605393371</v>
      </c>
      <c r="N43" s="6">
        <v>32.3725571180657</v>
      </c>
      <c r="O43">
        <v>517.48201756873596</v>
      </c>
      <c r="P43" s="9">
        <f t="shared" si="4"/>
        <v>-2.2934586273699153E-2</v>
      </c>
      <c r="Q43" s="9">
        <f t="shared" si="5"/>
        <v>-0.27451229351299844</v>
      </c>
      <c r="R43" s="6">
        <v>32.361263822086499</v>
      </c>
      <c r="S43">
        <v>517.39421114522395</v>
      </c>
      <c r="T43" s="9">
        <f t="shared" si="6"/>
        <v>-3.4227882252899633E-2</v>
      </c>
      <c r="U43" s="6">
        <f t="shared" si="7"/>
        <v>-0.36231871702500484</v>
      </c>
      <c r="V43" s="6"/>
    </row>
    <row r="44" spans="1:22">
      <c r="A44">
        <v>37</v>
      </c>
      <c r="B44" s="6">
        <v>4.5</v>
      </c>
      <c r="C44" s="6">
        <v>32.495342759382297</v>
      </c>
      <c r="D44">
        <v>517.75101730075301</v>
      </c>
      <c r="F44" s="6">
        <v>32.486698382573898</v>
      </c>
      <c r="G44">
        <v>517.616794747016</v>
      </c>
      <c r="H44" s="9">
        <f t="shared" si="0"/>
        <v>-8.6443768083981354E-3</v>
      </c>
      <c r="I44" s="9">
        <f t="shared" si="1"/>
        <v>-0.13422255373700409</v>
      </c>
      <c r="J44" s="6">
        <v>32.478187147830504</v>
      </c>
      <c r="K44">
        <v>517.52788566663605</v>
      </c>
      <c r="L44" s="9">
        <f t="shared" si="2"/>
        <v>-1.7155611551793015E-2</v>
      </c>
      <c r="M44" s="9">
        <f t="shared" si="3"/>
        <v>-0.22313163411695314</v>
      </c>
      <c r="N44" s="6">
        <v>32.4721177736307</v>
      </c>
      <c r="O44">
        <v>517.47261342486399</v>
      </c>
      <c r="P44" s="9">
        <f t="shared" si="4"/>
        <v>-2.3224985751596705E-2</v>
      </c>
      <c r="Q44" s="9">
        <f t="shared" si="5"/>
        <v>-0.27840387588901194</v>
      </c>
      <c r="R44" s="6">
        <v>32.460813542104297</v>
      </c>
      <c r="S44">
        <v>517.38470081292201</v>
      </c>
      <c r="T44" s="9">
        <f t="shared" si="6"/>
        <v>-3.452921727799918E-2</v>
      </c>
      <c r="U44" s="6">
        <f t="shared" si="7"/>
        <v>-0.3663164878309999</v>
      </c>
      <c r="V44" s="6"/>
    </row>
    <row r="45" spans="1:22">
      <c r="A45">
        <v>38</v>
      </c>
      <c r="B45" s="6">
        <v>4.5999999999999996</v>
      </c>
      <c r="C45" s="6">
        <v>32.595197648751402</v>
      </c>
      <c r="D45">
        <v>517.74551239270295</v>
      </c>
      <c r="F45" s="6">
        <v>32.586380140282301</v>
      </c>
      <c r="G45">
        <v>517.60874744912405</v>
      </c>
      <c r="H45" s="9">
        <f t="shared" si="0"/>
        <v>-8.8175084691002326E-3</v>
      </c>
      <c r="I45" s="9">
        <f t="shared" si="1"/>
        <v>-0.13676494357889624</v>
      </c>
      <c r="J45" s="6">
        <v>32.577789090281897</v>
      </c>
      <c r="K45">
        <v>517.51893083026505</v>
      </c>
      <c r="L45" s="9">
        <f t="shared" si="2"/>
        <v>-1.7408558469504953E-2</v>
      </c>
      <c r="M45" s="9">
        <f t="shared" si="3"/>
        <v>-0.22658156243790017</v>
      </c>
      <c r="N45" s="6">
        <v>32.571697360968301</v>
      </c>
      <c r="O45">
        <v>517.46343035979999</v>
      </c>
      <c r="P45" s="9">
        <f t="shared" si="4"/>
        <v>-2.3500287783100759E-2</v>
      </c>
      <c r="Q45" s="9">
        <f t="shared" si="5"/>
        <v>-0.28208203290296296</v>
      </c>
      <c r="R45" s="6">
        <v>32.560397574339099</v>
      </c>
      <c r="S45">
        <v>517.37553377879794</v>
      </c>
      <c r="T45" s="9">
        <f t="shared" si="6"/>
        <v>-3.4800074412302706E-2</v>
      </c>
      <c r="U45" s="6">
        <f t="shared" si="7"/>
        <v>-0.36997861390500475</v>
      </c>
      <c r="V45" s="6"/>
    </row>
    <row r="46" spans="1:22">
      <c r="A46">
        <v>39</v>
      </c>
      <c r="B46" s="6">
        <v>4.7</v>
      </c>
      <c r="C46" s="6">
        <v>32.695048732550397</v>
      </c>
      <c r="D46">
        <v>517.73999986644003</v>
      </c>
      <c r="F46" s="6">
        <v>32.686061979023002</v>
      </c>
      <c r="G46">
        <v>517.60075365627904</v>
      </c>
      <c r="H46" s="9">
        <f t="shared" si="0"/>
        <v>-8.9867535273953081E-3</v>
      </c>
      <c r="I46" s="9">
        <f t="shared" si="1"/>
        <v>-0.13924621016099081</v>
      </c>
      <c r="J46" s="6">
        <v>32.677402374654598</v>
      </c>
      <c r="K46">
        <v>517.51012845660102</v>
      </c>
      <c r="L46" s="9">
        <f t="shared" si="2"/>
        <v>-1.7646357895799269E-2</v>
      </c>
      <c r="M46" s="9">
        <f t="shared" si="3"/>
        <v>-0.22987140983900645</v>
      </c>
      <c r="N46" s="6">
        <v>32.671299699476997</v>
      </c>
      <c r="O46">
        <v>517.45446837930297</v>
      </c>
      <c r="P46" s="9">
        <f t="shared" si="4"/>
        <v>-2.3749033073400483E-2</v>
      </c>
      <c r="Q46" s="9">
        <f t="shared" si="5"/>
        <v>-0.28553148713706378</v>
      </c>
      <c r="R46" s="6">
        <v>32.660012078692901</v>
      </c>
      <c r="S46">
        <v>517.36672527051803</v>
      </c>
      <c r="T46" s="9">
        <f t="shared" si="6"/>
        <v>-3.5036653857495992E-2</v>
      </c>
      <c r="U46" s="6">
        <f t="shared" si="7"/>
        <v>-0.3732745959219983</v>
      </c>
      <c r="V46" s="6"/>
    </row>
    <row r="47" spans="1:22">
      <c r="A47">
        <v>40</v>
      </c>
      <c r="B47" s="6">
        <v>4.8</v>
      </c>
      <c r="C47" s="6">
        <v>32.794899819506703</v>
      </c>
      <c r="D47">
        <v>517.73449497344097</v>
      </c>
      <c r="F47" s="6">
        <v>32.785751552052602</v>
      </c>
      <c r="G47">
        <v>517.59283628590003</v>
      </c>
      <c r="H47" s="9">
        <f t="shared" si="0"/>
        <v>-9.1482674541012443E-3</v>
      </c>
      <c r="I47" s="9">
        <f t="shared" si="1"/>
        <v>-0.14165868754093935</v>
      </c>
      <c r="J47" s="6">
        <v>32.777034656313802</v>
      </c>
      <c r="K47">
        <v>517.50149383625296</v>
      </c>
      <c r="L47" s="9">
        <f t="shared" si="2"/>
        <v>-1.7865163192901434E-2</v>
      </c>
      <c r="M47" s="9">
        <f t="shared" si="3"/>
        <v>-0.23300113718801185</v>
      </c>
      <c r="N47" s="6">
        <v>32.770920984095604</v>
      </c>
      <c r="O47">
        <v>517.44575801275801</v>
      </c>
      <c r="P47" s="9">
        <f t="shared" si="4"/>
        <v>-2.3978835411099908E-2</v>
      </c>
      <c r="Q47" s="9">
        <f t="shared" si="5"/>
        <v>-0.28873696068296795</v>
      </c>
      <c r="R47" s="6">
        <v>32.759657035870298</v>
      </c>
      <c r="S47">
        <v>517.35827526444098</v>
      </c>
      <c r="T47" s="9">
        <f t="shared" si="6"/>
        <v>-3.5242783636405761E-2</v>
      </c>
      <c r="U47" s="6">
        <f t="shared" si="7"/>
        <v>-0.37621970899999724</v>
      </c>
      <c r="V47" s="6"/>
    </row>
    <row r="48" spans="1:22">
      <c r="A48">
        <v>41</v>
      </c>
      <c r="B48" s="6">
        <v>4.8999999999999897</v>
      </c>
      <c r="C48" s="6">
        <v>32.894750906681303</v>
      </c>
      <c r="D48">
        <v>517.72898245131398</v>
      </c>
      <c r="F48" s="6">
        <v>32.885445061952602</v>
      </c>
      <c r="G48">
        <v>517.58498772976498</v>
      </c>
      <c r="H48" s="9">
        <f t="shared" si="0"/>
        <v>-9.3058447287006629E-3</v>
      </c>
      <c r="I48" s="9">
        <f t="shared" si="1"/>
        <v>-0.1439947215490065</v>
      </c>
      <c r="J48" s="6">
        <v>32.876678332466703</v>
      </c>
      <c r="K48">
        <v>517.49304988999802</v>
      </c>
      <c r="L48" s="9">
        <f t="shared" si="2"/>
        <v>-1.8072574214599513E-2</v>
      </c>
      <c r="M48" s="9">
        <f t="shared" si="3"/>
        <v>-0.23593256131596263</v>
      </c>
      <c r="N48" s="6">
        <v>32.870565042937997</v>
      </c>
      <c r="O48">
        <v>517.43729927660297</v>
      </c>
      <c r="P48" s="9">
        <f t="shared" si="4"/>
        <v>-2.4185863743305447E-2</v>
      </c>
      <c r="Q48" s="9">
        <f t="shared" si="5"/>
        <v>-0.29168317471101091</v>
      </c>
      <c r="R48" s="6">
        <v>32.859332431963601</v>
      </c>
      <c r="S48">
        <v>517.35020663170906</v>
      </c>
      <c r="T48" s="9">
        <f t="shared" si="6"/>
        <v>-3.5418474717701542E-2</v>
      </c>
      <c r="U48" s="6">
        <f t="shared" si="7"/>
        <v>-0.37877581960492535</v>
      </c>
      <c r="V48" s="6"/>
    </row>
    <row r="49" spans="1:22">
      <c r="A49">
        <v>42</v>
      </c>
      <c r="B49" s="6">
        <v>4.9999999999999902</v>
      </c>
      <c r="C49" s="6">
        <v>32.994601992975397</v>
      </c>
      <c r="D49">
        <v>517.72346992810901</v>
      </c>
      <c r="F49" s="6">
        <v>32.985146334179497</v>
      </c>
      <c r="G49">
        <v>517.57722325984503</v>
      </c>
      <c r="H49" s="9">
        <f t="shared" si="0"/>
        <v>-9.4556587959004901E-3</v>
      </c>
      <c r="I49" s="9">
        <f t="shared" si="1"/>
        <v>-0.14624666826398425</v>
      </c>
      <c r="J49" s="6">
        <v>32.976341058696399</v>
      </c>
      <c r="K49">
        <v>517.48478902052898</v>
      </c>
      <c r="L49" s="9">
        <f t="shared" si="2"/>
        <v>-1.8260934278998775E-2</v>
      </c>
      <c r="M49" s="9">
        <f t="shared" si="3"/>
        <v>-0.23868090758003291</v>
      </c>
      <c r="N49" s="6">
        <v>32.970235706867498</v>
      </c>
      <c r="O49">
        <v>517.42911507883002</v>
      </c>
      <c r="P49" s="9">
        <f t="shared" si="4"/>
        <v>-2.4366286107898816E-2</v>
      </c>
      <c r="Q49" s="9">
        <f t="shared" si="5"/>
        <v>-0.2943548492789887</v>
      </c>
      <c r="R49" s="6">
        <v>32.959042072479598</v>
      </c>
      <c r="S49">
        <v>517.342542249247</v>
      </c>
      <c r="T49" s="9">
        <f t="shared" si="6"/>
        <v>-3.5559920495799702E-2</v>
      </c>
      <c r="U49" s="6">
        <f t="shared" si="7"/>
        <v>-0.38092767886200818</v>
      </c>
      <c r="V49" s="6"/>
    </row>
    <row r="50" spans="1:22">
      <c r="A50">
        <v>43</v>
      </c>
      <c r="B50" s="6">
        <v>5.0999999999999899</v>
      </c>
      <c r="C50" s="6">
        <v>33.094453078274803</v>
      </c>
      <c r="D50">
        <v>517.71796503307905</v>
      </c>
      <c r="F50" s="6">
        <v>33.084855373324601</v>
      </c>
      <c r="G50">
        <v>517.56955051115904</v>
      </c>
      <c r="H50" s="9">
        <f t="shared" si="0"/>
        <v>-9.5977049502025125E-3</v>
      </c>
      <c r="I50" s="9">
        <f t="shared" si="1"/>
        <v>-0.14841452192001725</v>
      </c>
      <c r="J50" s="6">
        <v>33.076019045222203</v>
      </c>
      <c r="K50">
        <v>517.476741775954</v>
      </c>
      <c r="L50" s="9">
        <f t="shared" si="2"/>
        <v>-1.843403305259983E-2</v>
      </c>
      <c r="M50" s="9">
        <f t="shared" si="3"/>
        <v>-0.24122325712505699</v>
      </c>
      <c r="N50" s="6">
        <v>33.069925364493002</v>
      </c>
      <c r="O50">
        <v>517.42121307089099</v>
      </c>
      <c r="P50" s="9">
        <f t="shared" si="4"/>
        <v>-2.4527713781800742E-2</v>
      </c>
      <c r="Q50" s="9">
        <f t="shared" si="5"/>
        <v>-0.29675196218806832</v>
      </c>
      <c r="R50" s="6">
        <v>33.058782137624</v>
      </c>
      <c r="S50">
        <v>517.33528211080795</v>
      </c>
      <c r="T50" s="9">
        <f t="shared" si="6"/>
        <v>-3.5670940650803118E-2</v>
      </c>
      <c r="U50" s="6">
        <f t="shared" si="7"/>
        <v>-0.38268292227110123</v>
      </c>
      <c r="V50" s="6"/>
    </row>
    <row r="51" spans="1:22">
      <c r="A51">
        <v>44</v>
      </c>
      <c r="B51" s="6">
        <v>5.1999999999999904</v>
      </c>
      <c r="C51" s="6">
        <v>33.194304162891498</v>
      </c>
      <c r="D51">
        <v>517.71246013721304</v>
      </c>
      <c r="F51" s="6">
        <v>33.184572178401403</v>
      </c>
      <c r="G51">
        <v>517.56196948249999</v>
      </c>
      <c r="H51" s="9">
        <f t="shared" si="0"/>
        <v>-9.731984490095158E-3</v>
      </c>
      <c r="I51" s="9">
        <f t="shared" si="1"/>
        <v>-0.15049065471305312</v>
      </c>
      <c r="J51" s="6">
        <v>33.175716129703801</v>
      </c>
      <c r="K51">
        <v>517.46890818440602</v>
      </c>
      <c r="L51" s="9">
        <f t="shared" si="2"/>
        <v>-1.8588033187697306E-2</v>
      </c>
      <c r="M51" s="9">
        <f t="shared" si="3"/>
        <v>-0.24355195280702446</v>
      </c>
      <c r="N51" s="6">
        <v>33.1696378495527</v>
      </c>
      <c r="O51">
        <v>517.41361616430095</v>
      </c>
      <c r="P51" s="9">
        <f t="shared" si="4"/>
        <v>-2.4666313338798318E-2</v>
      </c>
      <c r="Q51" s="9">
        <f t="shared" si="5"/>
        <v>-0.29884397291209552</v>
      </c>
      <c r="R51" s="6">
        <v>33.158552625813499</v>
      </c>
      <c r="S51">
        <v>517.32845673203099</v>
      </c>
      <c r="T51" s="9">
        <f t="shared" si="6"/>
        <v>-3.5751537077999274E-2</v>
      </c>
      <c r="U51" s="6">
        <f t="shared" si="7"/>
        <v>-0.38400340518205667</v>
      </c>
      <c r="V51" s="6"/>
    </row>
    <row r="52" spans="1:22">
      <c r="A52">
        <v>45</v>
      </c>
      <c r="B52" s="6">
        <v>5.2999999999999901</v>
      </c>
      <c r="C52" s="6">
        <v>33.294155247237697</v>
      </c>
      <c r="D52">
        <v>517.70694761162099</v>
      </c>
      <c r="F52" s="6">
        <v>33.284296743622001</v>
      </c>
      <c r="G52">
        <v>517.55450305495901</v>
      </c>
      <c r="H52" s="9">
        <f t="shared" si="0"/>
        <v>-9.8585036156961792E-3</v>
      </c>
      <c r="I52" s="9">
        <f t="shared" si="1"/>
        <v>-0.15244455666197609</v>
      </c>
      <c r="J52" s="6">
        <v>33.275428517930401</v>
      </c>
      <c r="K52">
        <v>517.46131115917103</v>
      </c>
      <c r="L52" s="9">
        <f t="shared" si="2"/>
        <v>-1.8726729307296353E-2</v>
      </c>
      <c r="M52" s="9">
        <f t="shared" si="3"/>
        <v>-0.24563645244995769</v>
      </c>
      <c r="N52" s="6">
        <v>33.2693769961285</v>
      </c>
      <c r="O52">
        <v>517.40633964159895</v>
      </c>
      <c r="P52" s="9">
        <f t="shared" si="4"/>
        <v>-2.4778251109196958E-2</v>
      </c>
      <c r="Q52" s="9">
        <f t="shared" si="5"/>
        <v>-0.30060797002204254</v>
      </c>
      <c r="R52" s="6">
        <v>33.258349723745503</v>
      </c>
      <c r="S52">
        <v>517.32208137341399</v>
      </c>
      <c r="T52" s="9">
        <f t="shared" si="6"/>
        <v>-3.5805523492193458E-2</v>
      </c>
      <c r="U52" s="6">
        <f t="shared" si="7"/>
        <v>-0.38486623820699606</v>
      </c>
      <c r="V52" s="6"/>
    </row>
    <row r="53" spans="1:22">
      <c r="A53">
        <v>46</v>
      </c>
      <c r="B53" s="6">
        <v>5.3999999999999897</v>
      </c>
      <c r="C53" s="6">
        <v>33.394006331663498</v>
      </c>
      <c r="D53">
        <v>517.70144271552101</v>
      </c>
      <c r="F53" s="6">
        <v>33.384029059306997</v>
      </c>
      <c r="G53">
        <v>517.54715884607106</v>
      </c>
      <c r="H53" s="9">
        <f t="shared" si="0"/>
        <v>-9.9772723565010324E-3</v>
      </c>
      <c r="I53" s="9">
        <f t="shared" si="1"/>
        <v>-0.15428386944995509</v>
      </c>
      <c r="J53" s="6">
        <v>33.375163856934698</v>
      </c>
      <c r="K53">
        <v>517.45397361004405</v>
      </c>
      <c r="L53" s="9">
        <f t="shared" si="2"/>
        <v>-1.884247472879963E-2</v>
      </c>
      <c r="M53" s="9">
        <f t="shared" si="3"/>
        <v>-0.24746910547696643</v>
      </c>
      <c r="N53" s="6">
        <v>33.3691390086585</v>
      </c>
      <c r="O53">
        <v>517.39939115562595</v>
      </c>
      <c r="P53" s="9">
        <f t="shared" si="4"/>
        <v>-2.4867323004997388E-2</v>
      </c>
      <c r="Q53" s="9">
        <f t="shared" si="5"/>
        <v>-0.30205155989506238</v>
      </c>
      <c r="R53" s="6">
        <v>33.358181064692801</v>
      </c>
      <c r="S53">
        <v>517.31617129849701</v>
      </c>
      <c r="T53" s="9">
        <f t="shared" si="6"/>
        <v>-3.5825266970697101E-2</v>
      </c>
      <c r="U53" s="6">
        <f t="shared" si="7"/>
        <v>-0.38527141702400058</v>
      </c>
      <c r="V53" s="6"/>
    </row>
    <row r="54" spans="1:22">
      <c r="A54">
        <v>47</v>
      </c>
      <c r="B54" s="6">
        <v>5.4999999999999902</v>
      </c>
      <c r="C54" s="6">
        <v>33.493857416398797</v>
      </c>
      <c r="D54">
        <v>517.69593781979995</v>
      </c>
      <c r="F54" s="6">
        <v>33.483769112879401</v>
      </c>
      <c r="G54">
        <v>517.53993684042598</v>
      </c>
      <c r="H54" s="9">
        <f t="shared" si="0"/>
        <v>-1.0088303519395936E-2</v>
      </c>
      <c r="I54" s="9">
        <f t="shared" si="1"/>
        <v>-0.15600097937397095</v>
      </c>
      <c r="J54" s="6">
        <v>33.474914531874397</v>
      </c>
      <c r="K54">
        <v>517.446895554854</v>
      </c>
      <c r="L54" s="9">
        <f t="shared" si="2"/>
        <v>-1.8942884524399517E-2</v>
      </c>
      <c r="M54" s="9">
        <f t="shared" si="3"/>
        <v>-0.24904226494595605</v>
      </c>
      <c r="N54" s="6">
        <v>33.468923905531199</v>
      </c>
      <c r="O54">
        <v>517.39280887588302</v>
      </c>
      <c r="P54" s="9">
        <f t="shared" si="4"/>
        <v>-2.4933510867597874E-2</v>
      </c>
      <c r="Q54" s="9">
        <f t="shared" si="5"/>
        <v>-0.30312894391693135</v>
      </c>
      <c r="R54" s="6">
        <v>33.458035210471401</v>
      </c>
      <c r="S54">
        <v>517.31074177330902</v>
      </c>
      <c r="T54" s="9">
        <f t="shared" si="6"/>
        <v>-3.5822205927395601E-2</v>
      </c>
      <c r="U54" s="6">
        <f t="shared" si="7"/>
        <v>-0.38519604649093253</v>
      </c>
      <c r="V54" s="6"/>
    </row>
    <row r="55" spans="1:22">
      <c r="A55">
        <v>48</v>
      </c>
      <c r="B55" s="6">
        <v>5.5999999999999899</v>
      </c>
      <c r="C55" s="6">
        <v>33.593708501553401</v>
      </c>
      <c r="D55">
        <v>517.69043292459298</v>
      </c>
      <c r="F55" s="6">
        <v>33.583524519268799</v>
      </c>
      <c r="G55">
        <v>517.53285990848497</v>
      </c>
      <c r="H55" s="9">
        <f t="shared" si="0"/>
        <v>-1.0183982284601711E-2</v>
      </c>
      <c r="I55" s="9">
        <f t="shared" si="1"/>
        <v>-0.15757301610801733</v>
      </c>
      <c r="J55" s="6">
        <v>33.574688183495503</v>
      </c>
      <c r="K55">
        <v>517.44011515448301</v>
      </c>
      <c r="L55" s="9">
        <f t="shared" si="2"/>
        <v>-1.9020318057897612E-2</v>
      </c>
      <c r="M55" s="9">
        <f t="shared" si="3"/>
        <v>-0.25031777010997303</v>
      </c>
      <c r="N55" s="6">
        <v>33.568735518675403</v>
      </c>
      <c r="O55">
        <v>517.38659282348601</v>
      </c>
      <c r="P55" s="9">
        <f t="shared" si="4"/>
        <v>-2.4972982877997651E-2</v>
      </c>
      <c r="Q55" s="9">
        <f t="shared" si="5"/>
        <v>-0.30384010110697091</v>
      </c>
      <c r="R55" s="6">
        <v>33.5579159833012</v>
      </c>
      <c r="S55">
        <v>517.30581569524998</v>
      </c>
      <c r="T55" s="9">
        <f t="shared" si="6"/>
        <v>-3.5792518252200978E-2</v>
      </c>
      <c r="U55" s="6">
        <f t="shared" si="7"/>
        <v>-0.38461722934300724</v>
      </c>
      <c r="V55" s="6"/>
    </row>
    <row r="56" spans="1:22">
      <c r="A56">
        <v>49</v>
      </c>
      <c r="B56" s="6">
        <v>5.6999999999999904</v>
      </c>
      <c r="C56" s="6">
        <v>33.693563401840599</v>
      </c>
      <c r="D56">
        <v>517.68492802992</v>
      </c>
      <c r="F56" s="6">
        <v>33.683287633781703</v>
      </c>
      <c r="G56">
        <v>517.52594329029205</v>
      </c>
      <c r="H56" s="9">
        <f t="shared" si="0"/>
        <v>-1.0275768058896517E-2</v>
      </c>
      <c r="I56" s="9">
        <f t="shared" si="1"/>
        <v>-0.15898473962795379</v>
      </c>
      <c r="J56" s="6">
        <v>33.674481005246498</v>
      </c>
      <c r="K56">
        <v>517.43363241890995</v>
      </c>
      <c r="L56" s="9">
        <f t="shared" si="2"/>
        <v>-1.9082396594100715E-2</v>
      </c>
      <c r="M56" s="9">
        <f t="shared" si="3"/>
        <v>-0.25129561101005038</v>
      </c>
      <c r="N56" s="6">
        <v>33.668566234446203</v>
      </c>
      <c r="O56">
        <v>517.38077353530798</v>
      </c>
      <c r="P56" s="9">
        <f t="shared" si="4"/>
        <v>-2.4997167394396058E-2</v>
      </c>
      <c r="Q56" s="9">
        <f t="shared" si="5"/>
        <v>-0.30415449461202115</v>
      </c>
      <c r="R56" s="6">
        <v>33.657823391941697</v>
      </c>
      <c r="S56">
        <v>517.30141596323597</v>
      </c>
      <c r="T56" s="9">
        <f t="shared" si="6"/>
        <v>-3.5740009898901803E-2</v>
      </c>
      <c r="U56" s="6">
        <f t="shared" si="7"/>
        <v>-0.38351206668403393</v>
      </c>
      <c r="V56" s="6"/>
    </row>
    <row r="57" spans="1:22">
      <c r="A57">
        <v>50</v>
      </c>
      <c r="B57" s="6">
        <v>5.7999999999999901</v>
      </c>
      <c r="C57" s="6">
        <v>33.793414487821501</v>
      </c>
      <c r="D57">
        <v>517.67943076511995</v>
      </c>
      <c r="F57" s="6">
        <v>33.783062256231702</v>
      </c>
      <c r="G57">
        <v>517.51920222639899</v>
      </c>
      <c r="H57" s="9">
        <f t="shared" si="0"/>
        <v>-1.0352231589799032E-2</v>
      </c>
      <c r="I57" s="9">
        <f t="shared" si="1"/>
        <v>-0.16022853872095766</v>
      </c>
      <c r="J57" s="6">
        <v>33.774293002158203</v>
      </c>
      <c r="K57">
        <v>517.42747787187898</v>
      </c>
      <c r="L57" s="9">
        <f t="shared" si="2"/>
        <v>-1.9121485663298188E-2</v>
      </c>
      <c r="M57" s="9">
        <f t="shared" si="3"/>
        <v>-0.25195289324096848</v>
      </c>
      <c r="N57" s="6">
        <v>33.7684236962562</v>
      </c>
      <c r="O57">
        <v>517.37537391670799</v>
      </c>
      <c r="P57" s="9">
        <f t="shared" si="4"/>
        <v>-2.4990791565301151E-2</v>
      </c>
      <c r="Q57" s="9">
        <f t="shared" si="5"/>
        <v>-0.30405684841196035</v>
      </c>
      <c r="R57" s="6">
        <v>33.757753631350297</v>
      </c>
      <c r="S57">
        <v>517.29756547728005</v>
      </c>
      <c r="T57" s="9">
        <f t="shared" si="6"/>
        <v>-3.5660856471203317E-2</v>
      </c>
      <c r="U57" s="6">
        <f t="shared" si="7"/>
        <v>-0.3818652878399007</v>
      </c>
      <c r="V57" s="6"/>
    </row>
    <row r="58" spans="1:22">
      <c r="A58">
        <v>51</v>
      </c>
      <c r="B58" s="6">
        <v>5.8999999999999897</v>
      </c>
      <c r="C58" s="6">
        <v>33.893265574119198</v>
      </c>
      <c r="D58">
        <v>517.67394113010198</v>
      </c>
      <c r="F58" s="6">
        <v>33.882852187654301</v>
      </c>
      <c r="G58">
        <v>517.51265195885605</v>
      </c>
      <c r="H58" s="9">
        <f t="shared" si="0"/>
        <v>-1.0413386464897201E-2</v>
      </c>
      <c r="I58" s="9">
        <f t="shared" si="1"/>
        <v>-0.1612891712459259</v>
      </c>
      <c r="J58" s="6">
        <v>33.874127991018597</v>
      </c>
      <c r="K58">
        <v>517.42168203352799</v>
      </c>
      <c r="L58" s="9">
        <f t="shared" si="2"/>
        <v>-1.9137583100601319E-2</v>
      </c>
      <c r="M58" s="9">
        <f t="shared" si="3"/>
        <v>-0.2522590965739937</v>
      </c>
      <c r="N58" s="6">
        <v>33.868304101518298</v>
      </c>
      <c r="O58">
        <v>517.37040924131497</v>
      </c>
      <c r="P58" s="9">
        <f t="shared" si="4"/>
        <v>-2.4961472600899981E-2</v>
      </c>
      <c r="Q58" s="9">
        <f t="shared" si="5"/>
        <v>-0.30353188878700621</v>
      </c>
      <c r="R58" s="6">
        <v>33.8577028970724</v>
      </c>
      <c r="S58">
        <v>517.29427187932595</v>
      </c>
      <c r="T58" s="9">
        <f t="shared" si="6"/>
        <v>-3.556267704679783E-2</v>
      </c>
      <c r="U58" s="6">
        <f t="shared" si="7"/>
        <v>-0.37966925077603264</v>
      </c>
      <c r="V58" s="6"/>
    </row>
    <row r="59" spans="1:22">
      <c r="A59">
        <v>52</v>
      </c>
      <c r="B59" s="6">
        <v>5.9999999999999902</v>
      </c>
      <c r="C59" s="6">
        <v>33.993116660651303</v>
      </c>
      <c r="D59">
        <v>517.66845149537198</v>
      </c>
      <c r="F59" s="6">
        <v>33.9826536013856</v>
      </c>
      <c r="G59">
        <v>517.50630773179103</v>
      </c>
      <c r="H59" s="9">
        <f t="shared" si="0"/>
        <v>-1.0463059265703123E-2</v>
      </c>
      <c r="I59" s="9">
        <f t="shared" si="1"/>
        <v>-0.16214376358095706</v>
      </c>
      <c r="J59" s="6">
        <v>33.9739859712232</v>
      </c>
      <c r="K59">
        <v>517.416252532513</v>
      </c>
      <c r="L59" s="9">
        <f t="shared" si="2"/>
        <v>-1.9130689428102698E-2</v>
      </c>
      <c r="M59" s="9">
        <f t="shared" si="3"/>
        <v>-0.25219896285898358</v>
      </c>
      <c r="N59" s="6">
        <v>33.968207460322901</v>
      </c>
      <c r="O59">
        <v>517.36591003906904</v>
      </c>
      <c r="P59" s="9">
        <f t="shared" si="4"/>
        <v>-2.4909200328401937E-2</v>
      </c>
      <c r="Q59" s="9">
        <f t="shared" si="5"/>
        <v>-0.30254145630294715</v>
      </c>
      <c r="R59" s="6">
        <v>33.9576673849675</v>
      </c>
      <c r="S59">
        <v>517.291565699888</v>
      </c>
      <c r="T59" s="9">
        <f t="shared" si="6"/>
        <v>-3.5449275683802739E-2</v>
      </c>
      <c r="U59" s="6">
        <f t="shared" si="7"/>
        <v>-0.37688579548398593</v>
      </c>
      <c r="V59" s="6"/>
    </row>
    <row r="60" spans="1:22">
      <c r="A60">
        <v>53</v>
      </c>
      <c r="B60" s="6">
        <v>6.0999999999999899</v>
      </c>
      <c r="C60" s="6">
        <v>34.092971562038997</v>
      </c>
      <c r="D60">
        <v>517.662977119625</v>
      </c>
      <c r="F60" s="6">
        <v>34.082470302053501</v>
      </c>
      <c r="G60">
        <v>517.50019242104997</v>
      </c>
      <c r="H60" s="9">
        <f t="shared" si="0"/>
        <v>-1.0501259985495892E-2</v>
      </c>
      <c r="I60" s="9">
        <f t="shared" si="1"/>
        <v>-0.16278469857502387</v>
      </c>
      <c r="J60" s="6">
        <v>34.073863125078503</v>
      </c>
      <c r="K60">
        <v>517.41121988273903</v>
      </c>
      <c r="L60" s="9">
        <f t="shared" si="2"/>
        <v>-1.9108436960493691E-2</v>
      </c>
      <c r="M60" s="9">
        <f t="shared" si="3"/>
        <v>-0.25175723688596463</v>
      </c>
      <c r="N60" s="6">
        <v>34.068129965992298</v>
      </c>
      <c r="O60">
        <v>517.36190683737402</v>
      </c>
      <c r="P60" s="9">
        <f t="shared" si="4"/>
        <v>-2.4841596046698555E-2</v>
      </c>
      <c r="Q60" s="9">
        <f t="shared" si="5"/>
        <v>-0.30107028225097565</v>
      </c>
      <c r="R60" s="6">
        <v>34.0576471056632</v>
      </c>
      <c r="S60">
        <v>517.28947746956396</v>
      </c>
      <c r="T60" s="9">
        <f t="shared" si="6"/>
        <v>-3.5324456375796842E-2</v>
      </c>
      <c r="U60" s="6">
        <f t="shared" si="7"/>
        <v>-0.37349965006103503</v>
      </c>
      <c r="V60" s="6"/>
    </row>
    <row r="61" spans="1:22">
      <c r="A61">
        <v>54</v>
      </c>
      <c r="B61" s="6">
        <v>6.1999999999999904</v>
      </c>
      <c r="C61" s="6">
        <v>34.192826463522103</v>
      </c>
      <c r="D61">
        <v>517.65751037338896</v>
      </c>
      <c r="F61" s="6">
        <v>34.182298466793</v>
      </c>
      <c r="G61">
        <v>517.49433653420294</v>
      </c>
      <c r="H61" s="9">
        <f t="shared" si="0"/>
        <v>-1.052799672910254E-2</v>
      </c>
      <c r="I61" s="9">
        <f t="shared" si="1"/>
        <v>-0.16317383918601536</v>
      </c>
      <c r="J61" s="6">
        <v>34.173759447543198</v>
      </c>
      <c r="K61">
        <v>517.40661459560795</v>
      </c>
      <c r="L61" s="9">
        <f t="shared" si="2"/>
        <v>-1.9067015978905033E-2</v>
      </c>
      <c r="M61" s="9">
        <f t="shared" si="3"/>
        <v>-0.25089577778101102</v>
      </c>
      <c r="N61" s="6">
        <v>34.168071624477697</v>
      </c>
      <c r="O61">
        <v>517.35841490231098</v>
      </c>
      <c r="P61" s="9">
        <f t="shared" si="4"/>
        <v>-2.475483904440523E-2</v>
      </c>
      <c r="Q61" s="9">
        <f t="shared" si="5"/>
        <v>-0.29909547107797607</v>
      </c>
      <c r="R61" s="6">
        <v>34.157642069646101</v>
      </c>
      <c r="S61">
        <v>517.28802245999304</v>
      </c>
      <c r="T61" s="9">
        <f t="shared" si="6"/>
        <v>-3.5184393876001252E-2</v>
      </c>
      <c r="U61" s="6">
        <f t="shared" si="7"/>
        <v>-0.3694879133959148</v>
      </c>
      <c r="V61" s="6"/>
    </row>
    <row r="62" spans="1:22">
      <c r="A62">
        <v>55</v>
      </c>
      <c r="B62" s="6">
        <v>6.2999999999999901</v>
      </c>
      <c r="C62" s="6">
        <v>34.292681365053099</v>
      </c>
      <c r="D62">
        <v>517.65205888600099</v>
      </c>
      <c r="F62" s="6">
        <v>34.282145718604298</v>
      </c>
      <c r="G62">
        <v>517.48874769280997</v>
      </c>
      <c r="H62" s="9">
        <f t="shared" si="0"/>
        <v>-1.0535646448801117E-2</v>
      </c>
      <c r="I62" s="9">
        <f t="shared" si="1"/>
        <v>-0.16331119319102072</v>
      </c>
      <c r="J62" s="6">
        <v>34.273674931910598</v>
      </c>
      <c r="K62">
        <v>517.40246718048104</v>
      </c>
      <c r="L62" s="9">
        <f t="shared" si="2"/>
        <v>-1.9006433142500612E-2</v>
      </c>
      <c r="M62" s="9">
        <f t="shared" si="3"/>
        <v>-0.24959170551994703</v>
      </c>
      <c r="N62" s="6">
        <v>34.268032439713501</v>
      </c>
      <c r="O62">
        <v>517.35546475627996</v>
      </c>
      <c r="P62" s="9">
        <f t="shared" si="4"/>
        <v>-2.4648925339597838E-2</v>
      </c>
      <c r="Q62" s="9">
        <f t="shared" si="5"/>
        <v>-0.29659412972102928</v>
      </c>
      <c r="R62" s="6">
        <v>34.257640842985801</v>
      </c>
      <c r="S62">
        <v>517.28723120120196</v>
      </c>
      <c r="T62" s="9">
        <f t="shared" si="6"/>
        <v>-3.5040522067298241E-2</v>
      </c>
      <c r="U62" s="6">
        <f t="shared" si="7"/>
        <v>-0.36482768479902461</v>
      </c>
      <c r="V62" s="6"/>
    </row>
    <row r="63" spans="1:22">
      <c r="A63">
        <v>56</v>
      </c>
      <c r="B63" s="6">
        <v>6.3999999999999897</v>
      </c>
      <c r="C63" s="6">
        <v>34.392536266598803</v>
      </c>
      <c r="D63">
        <v>517.64663028681503</v>
      </c>
      <c r="F63" s="6">
        <v>34.382012052659498</v>
      </c>
      <c r="G63">
        <v>517.48347166732299</v>
      </c>
      <c r="H63" s="9">
        <f t="shared" si="0"/>
        <v>-1.0524213939305582E-2</v>
      </c>
      <c r="I63" s="9">
        <f t="shared" si="1"/>
        <v>-0.16315861949203736</v>
      </c>
      <c r="J63" s="6">
        <v>34.373613384903699</v>
      </c>
      <c r="K63">
        <v>517.39880814516596</v>
      </c>
      <c r="L63" s="9">
        <f t="shared" si="2"/>
        <v>-1.8922881695104365E-2</v>
      </c>
      <c r="M63" s="9">
        <f t="shared" si="3"/>
        <v>-0.24782214164906691</v>
      </c>
      <c r="N63" s="6">
        <v>34.368004784316398</v>
      </c>
      <c r="O63">
        <v>517.35309454871503</v>
      </c>
      <c r="P63" s="9">
        <f t="shared" si="4"/>
        <v>-2.4531482282405648E-2</v>
      </c>
      <c r="Q63" s="9">
        <f t="shared" si="5"/>
        <v>-0.29353573809999034</v>
      </c>
      <c r="R63" s="6">
        <v>34.357643435361901</v>
      </c>
      <c r="S63">
        <v>517.28711896384198</v>
      </c>
      <c r="T63" s="9">
        <f t="shared" si="6"/>
        <v>-3.4892831236902566E-2</v>
      </c>
      <c r="U63" s="6">
        <f t="shared" si="7"/>
        <v>-0.35951132297304866</v>
      </c>
      <c r="V63" s="6"/>
    </row>
    <row r="64" spans="1:22">
      <c r="A64">
        <v>57</v>
      </c>
      <c r="B64" s="6">
        <v>6.4999999999999902</v>
      </c>
      <c r="C64" s="6">
        <v>34.4923911681378</v>
      </c>
      <c r="D64">
        <v>517.64122457580402</v>
      </c>
      <c r="F64" s="6">
        <v>34.481889836058897</v>
      </c>
      <c r="G64">
        <v>517.47852371223701</v>
      </c>
      <c r="H64" s="9">
        <f t="shared" si="0"/>
        <v>-1.0501332078902692E-2</v>
      </c>
      <c r="I64" s="9">
        <f t="shared" si="1"/>
        <v>-0.16270086356701086</v>
      </c>
      <c r="J64" s="6">
        <v>34.473567168290103</v>
      </c>
      <c r="K64">
        <v>517.39566036701694</v>
      </c>
      <c r="L64" s="9">
        <f t="shared" si="2"/>
        <v>-1.8823999847697337E-2</v>
      </c>
      <c r="M64" s="9">
        <f t="shared" si="3"/>
        <v>-0.24556420878707286</v>
      </c>
      <c r="N64" s="6">
        <v>34.4679924732026</v>
      </c>
      <c r="O64">
        <v>517.35132716807095</v>
      </c>
      <c r="P64" s="9">
        <f t="shared" si="4"/>
        <v>-2.4398694935200638E-2</v>
      </c>
      <c r="Q64" s="9">
        <f t="shared" si="5"/>
        <v>-0.28989740773306494</v>
      </c>
      <c r="R64" s="6">
        <v>34.457646041144301</v>
      </c>
      <c r="S64">
        <v>517.28772390599295</v>
      </c>
      <c r="T64" s="9">
        <f t="shared" si="6"/>
        <v>-3.4745126993499298E-2</v>
      </c>
      <c r="U64" s="6">
        <f t="shared" si="7"/>
        <v>-0.3535006698110692</v>
      </c>
      <c r="V64" s="6"/>
    </row>
    <row r="65" spans="1:22">
      <c r="A65">
        <v>58</v>
      </c>
      <c r="B65" s="6">
        <v>6.5999999999999899</v>
      </c>
      <c r="C65" s="6">
        <v>34.592249884354999</v>
      </c>
      <c r="D65">
        <v>517.63585701174304</v>
      </c>
      <c r="F65" s="6">
        <v>34.581790510460699</v>
      </c>
      <c r="G65">
        <v>517.47394197154199</v>
      </c>
      <c r="H65" s="9">
        <f t="shared" si="0"/>
        <v>-1.0459373894299517E-2</v>
      </c>
      <c r="I65" s="9">
        <f t="shared" si="1"/>
        <v>-0.16191504020105185</v>
      </c>
      <c r="J65" s="6">
        <v>34.573536272733001</v>
      </c>
      <c r="K65">
        <v>517.39306961096202</v>
      </c>
      <c r="L65" s="9">
        <f t="shared" si="2"/>
        <v>-1.8713611621997472E-2</v>
      </c>
      <c r="M65" s="9">
        <f t="shared" si="3"/>
        <v>-0.24278740078102601</v>
      </c>
      <c r="N65" s="6">
        <v>34.567991690263199</v>
      </c>
      <c r="O65">
        <v>517.35019313019404</v>
      </c>
      <c r="P65" s="9">
        <f t="shared" si="4"/>
        <v>-2.4258194091800078E-2</v>
      </c>
      <c r="Q65" s="9">
        <f t="shared" si="5"/>
        <v>-0.28566388154899869</v>
      </c>
      <c r="R65" s="6">
        <v>34.557641039286402</v>
      </c>
      <c r="S65">
        <v>517.28906892606801</v>
      </c>
      <c r="T65" s="9">
        <f t="shared" si="6"/>
        <v>-3.460884506859685E-2</v>
      </c>
      <c r="U65" s="6">
        <f t="shared" si="7"/>
        <v>-0.34678808567502983</v>
      </c>
      <c r="V65" s="6"/>
    </row>
    <row r="66" spans="1:22">
      <c r="A66">
        <v>59</v>
      </c>
      <c r="B66" s="6">
        <v>6.6999999999999904</v>
      </c>
      <c r="C66" s="6">
        <v>34.692112415243798</v>
      </c>
      <c r="D66">
        <v>517.63052759462198</v>
      </c>
      <c r="F66" s="6">
        <v>34.681706444872297</v>
      </c>
      <c r="G66">
        <v>517.469764590252</v>
      </c>
      <c r="H66" s="9">
        <f t="shared" si="0"/>
        <v>-1.0405970371500928E-2</v>
      </c>
      <c r="I66" s="9">
        <f t="shared" si="1"/>
        <v>-0.16076300436998281</v>
      </c>
      <c r="J66" s="6">
        <v>34.673516874193403</v>
      </c>
      <c r="K66">
        <v>517.39106638313297</v>
      </c>
      <c r="L66" s="9">
        <f t="shared" si="2"/>
        <v>-1.859554105039507E-2</v>
      </c>
      <c r="M66" s="9">
        <f t="shared" si="3"/>
        <v>-0.23946121148901511</v>
      </c>
      <c r="N66" s="6">
        <v>34.667994803248902</v>
      </c>
      <c r="O66">
        <v>517.34973820795597</v>
      </c>
      <c r="P66" s="9">
        <f t="shared" si="4"/>
        <v>-2.4117611994896038E-2</v>
      </c>
      <c r="Q66" s="9">
        <f t="shared" si="5"/>
        <v>-0.28078938666601516</v>
      </c>
      <c r="R66" s="6">
        <v>34.657620807938798</v>
      </c>
      <c r="S66">
        <v>517.29117692149498</v>
      </c>
      <c r="T66" s="9">
        <f t="shared" si="6"/>
        <v>-3.4491607305000116E-2</v>
      </c>
      <c r="U66" s="6">
        <f t="shared" si="7"/>
        <v>-0.33935067312700085</v>
      </c>
      <c r="V66" s="6"/>
    </row>
    <row r="67" spans="1:22">
      <c r="A67">
        <v>60</v>
      </c>
      <c r="B67" s="6">
        <v>6.7999999999999901</v>
      </c>
      <c r="C67" s="6">
        <v>34.791974946104403</v>
      </c>
      <c r="D67">
        <v>517.62525158322899</v>
      </c>
      <c r="F67" s="6">
        <v>34.781637638320603</v>
      </c>
      <c r="G67">
        <v>517.46602208475394</v>
      </c>
      <c r="H67" s="9">
        <f t="shared" si="0"/>
        <v>-1.0337307783800043E-2</v>
      </c>
      <c r="I67" s="9">
        <f t="shared" si="1"/>
        <v>-0.15922949847504242</v>
      </c>
      <c r="J67" s="6">
        <v>34.773512778433499</v>
      </c>
      <c r="K67">
        <v>517.38969644894905</v>
      </c>
      <c r="L67" s="9">
        <f t="shared" si="2"/>
        <v>-1.846216767090425E-2</v>
      </c>
      <c r="M67" s="9">
        <f t="shared" si="3"/>
        <v>-0.23555513427993446</v>
      </c>
      <c r="N67" s="6">
        <v>34.767994178674201</v>
      </c>
      <c r="O67">
        <v>517.35000054331397</v>
      </c>
      <c r="P67" s="9">
        <f t="shared" si="4"/>
        <v>-2.3980767430202832E-2</v>
      </c>
      <c r="Q67" s="9">
        <f t="shared" si="5"/>
        <v>-0.27525103991501965</v>
      </c>
      <c r="R67" s="6">
        <v>34.757581539084399</v>
      </c>
      <c r="S67">
        <v>517.29409367682695</v>
      </c>
      <c r="T67" s="9">
        <f t="shared" si="6"/>
        <v>-3.4393407020004929E-2</v>
      </c>
      <c r="U67" s="6">
        <f t="shared" si="7"/>
        <v>-0.33115790640204068</v>
      </c>
      <c r="V67" s="6"/>
    </row>
    <row r="68" spans="1:22">
      <c r="A68">
        <v>61</v>
      </c>
      <c r="B68" s="6">
        <v>6.8999999999999897</v>
      </c>
      <c r="C68" s="6">
        <v>34.891845106330699</v>
      </c>
      <c r="D68">
        <v>517.62004423635096</v>
      </c>
      <c r="F68" s="6">
        <v>34.881587904976897</v>
      </c>
      <c r="G68">
        <v>517.46276786016597</v>
      </c>
      <c r="H68" s="9">
        <f t="shared" si="0"/>
        <v>-1.0257201353802259E-2</v>
      </c>
      <c r="I68" s="9">
        <f t="shared" si="1"/>
        <v>-0.15727637618499557</v>
      </c>
      <c r="J68" s="6">
        <v>34.8735125331361</v>
      </c>
      <c r="K68">
        <v>517.38899794530596</v>
      </c>
      <c r="L68" s="9">
        <f t="shared" si="2"/>
        <v>-1.8332573194598467E-2</v>
      </c>
      <c r="M68" s="9">
        <f t="shared" si="3"/>
        <v>-0.23104629104500418</v>
      </c>
      <c r="N68" s="6">
        <v>34.867993626129604</v>
      </c>
      <c r="O68">
        <v>517.35100301819705</v>
      </c>
      <c r="P68" s="9">
        <f t="shared" si="4"/>
        <v>-2.3851480201095399E-2</v>
      </c>
      <c r="Q68" s="9">
        <f t="shared" si="5"/>
        <v>-0.26904121815391591</v>
      </c>
      <c r="R68" s="6">
        <v>34.857515609101398</v>
      </c>
      <c r="S68">
        <v>517.29783445792498</v>
      </c>
      <c r="T68" s="9">
        <f t="shared" si="6"/>
        <v>-3.4329497229300898E-2</v>
      </c>
      <c r="U68" s="6">
        <f t="shared" si="7"/>
        <v>-0.32220977842598586</v>
      </c>
      <c r="V68" s="6"/>
    </row>
    <row r="69" spans="1:22">
      <c r="A69">
        <v>62</v>
      </c>
      <c r="B69" s="6">
        <v>6.9999999999999902</v>
      </c>
      <c r="C69" s="6">
        <v>34.9917152665288</v>
      </c>
      <c r="D69">
        <v>517.61492081277902</v>
      </c>
      <c r="F69" s="6">
        <v>34.981553429921298</v>
      </c>
      <c r="G69">
        <v>517.46004769258002</v>
      </c>
      <c r="H69" s="9">
        <f t="shared" si="0"/>
        <v>-1.0161836607501584E-2</v>
      </c>
      <c r="I69" s="9">
        <f t="shared" si="1"/>
        <v>-0.15487312019899946</v>
      </c>
      <c r="J69" s="6">
        <v>34.973516130967099</v>
      </c>
      <c r="K69">
        <v>517.38901663958302</v>
      </c>
      <c r="L69" s="9">
        <f t="shared" si="2"/>
        <v>-1.8199135561701496E-2</v>
      </c>
      <c r="M69" s="9">
        <f t="shared" si="3"/>
        <v>-0.22590417319599965</v>
      </c>
      <c r="N69" s="6">
        <v>34.967981695630002</v>
      </c>
      <c r="O69">
        <v>517.35279903114497</v>
      </c>
      <c r="P69" s="9">
        <f t="shared" si="4"/>
        <v>-2.3733570898798462E-2</v>
      </c>
      <c r="Q69" s="9">
        <f t="shared" si="5"/>
        <v>-0.26212178163405042</v>
      </c>
      <c r="R69" s="6">
        <v>34.957411578739801</v>
      </c>
      <c r="S69">
        <v>517.30242978829904</v>
      </c>
      <c r="T69" s="9">
        <f t="shared" si="6"/>
        <v>-3.4303687788998616E-2</v>
      </c>
      <c r="U69" s="6">
        <f t="shared" si="7"/>
        <v>-0.31249102447998212</v>
      </c>
      <c r="V69" s="6"/>
    </row>
    <row r="70" spans="1:22">
      <c r="A70">
        <v>63</v>
      </c>
      <c r="B70" s="6">
        <v>7.0999999999999899</v>
      </c>
      <c r="C70" s="6">
        <v>35.091593056093799</v>
      </c>
      <c r="D70">
        <v>517.60990420069595</v>
      </c>
      <c r="F70" s="6">
        <v>35.081534213123</v>
      </c>
      <c r="G70">
        <v>517.45790735832804</v>
      </c>
      <c r="H70" s="9">
        <f t="shared" si="0"/>
        <v>-1.0058842970799731E-2</v>
      </c>
      <c r="I70" s="9">
        <f t="shared" si="1"/>
        <v>-0.15199684236790745</v>
      </c>
      <c r="J70" s="6">
        <v>35.073515936176001</v>
      </c>
      <c r="K70">
        <v>517.38980592975599</v>
      </c>
      <c r="L70" s="9">
        <f t="shared" si="2"/>
        <v>-1.8077119917798257E-2</v>
      </c>
      <c r="M70" s="9">
        <f t="shared" si="3"/>
        <v>-0.22009827093995682</v>
      </c>
      <c r="N70" s="6">
        <v>35.0679507513319</v>
      </c>
      <c r="O70">
        <v>517.35542672122995</v>
      </c>
      <c r="P70" s="9">
        <f t="shared" si="4"/>
        <v>-2.3642304761899879E-2</v>
      </c>
      <c r="Q70" s="9">
        <f t="shared" si="5"/>
        <v>-0.2544774794660043</v>
      </c>
      <c r="R70" s="6">
        <v>35.057261822509098</v>
      </c>
      <c r="S70">
        <v>517.30792544910105</v>
      </c>
      <c r="T70" s="9">
        <f t="shared" si="6"/>
        <v>-3.4331233584701693E-2</v>
      </c>
      <c r="U70" s="6">
        <f t="shared" si="7"/>
        <v>-0.30197875159490195</v>
      </c>
      <c r="V70" s="6"/>
    </row>
    <row r="71" spans="1:22">
      <c r="A71">
        <v>64</v>
      </c>
      <c r="B71" s="6">
        <v>7.1999999999999904</v>
      </c>
      <c r="C71" s="6">
        <v>35.191474660329099</v>
      </c>
      <c r="D71">
        <v>517.60500965889196</v>
      </c>
      <c r="F71" s="6">
        <v>35.1815264399631</v>
      </c>
      <c r="G71">
        <v>517.456400263266</v>
      </c>
      <c r="H71" s="9">
        <f t="shared" si="0"/>
        <v>-9.94822036599885E-3</v>
      </c>
      <c r="I71" s="9">
        <f t="shared" si="1"/>
        <v>-0.14860939562595377</v>
      </c>
      <c r="J71" s="6">
        <v>35.173504314001903</v>
      </c>
      <c r="K71">
        <v>517.39140395622201</v>
      </c>
      <c r="L71" s="9">
        <f t="shared" si="2"/>
        <v>-1.7970346327196296E-2</v>
      </c>
      <c r="M71" s="9">
        <f t="shared" si="3"/>
        <v>-0.21360570266995182</v>
      </c>
      <c r="N71" s="6">
        <v>35.167889342366799</v>
      </c>
      <c r="O71">
        <v>517.35893185651503</v>
      </c>
      <c r="P71" s="9">
        <f t="shared" si="4"/>
        <v>-2.3585317962300678E-2</v>
      </c>
      <c r="Q71" s="9">
        <f t="shared" si="5"/>
        <v>-0.24607780237693078</v>
      </c>
      <c r="R71" s="6">
        <v>35.157058713989798</v>
      </c>
      <c r="S71">
        <v>517.31435196155303</v>
      </c>
      <c r="T71" s="9">
        <f t="shared" si="6"/>
        <v>-3.4415946339301229E-2</v>
      </c>
      <c r="U71" s="6">
        <f t="shared" si="7"/>
        <v>-0.29065769733892921</v>
      </c>
      <c r="V71" s="6"/>
    </row>
    <row r="72" spans="1:22">
      <c r="A72">
        <v>65</v>
      </c>
      <c r="B72" s="6">
        <v>7.2999999999999901</v>
      </c>
      <c r="C72" s="6">
        <v>35.291367708629899</v>
      </c>
      <c r="D72">
        <v>517.60029059313104</v>
      </c>
      <c r="F72" s="6">
        <v>35.281526295873299</v>
      </c>
      <c r="G72">
        <v>517.45559507210305</v>
      </c>
      <c r="H72" s="9">
        <f t="shared" si="0"/>
        <v>-9.8414127566002207E-3</v>
      </c>
      <c r="I72" s="9">
        <f t="shared" si="1"/>
        <v>-0.14469552102798389</v>
      </c>
      <c r="J72" s="6">
        <v>35.273477445329398</v>
      </c>
      <c r="K72">
        <v>517.39387937811705</v>
      </c>
      <c r="L72" s="9">
        <f t="shared" si="2"/>
        <v>-1.7890263300500919E-2</v>
      </c>
      <c r="M72" s="9">
        <f t="shared" si="3"/>
        <v>-0.20641121501398629</v>
      </c>
      <c r="N72" s="6">
        <v>35.267797461813601</v>
      </c>
      <c r="O72">
        <v>517.36336783428203</v>
      </c>
      <c r="P72" s="9">
        <f t="shared" si="4"/>
        <v>-2.3570246816298379E-2</v>
      </c>
      <c r="Q72" s="9">
        <f t="shared" si="5"/>
        <v>-0.23692275884900482</v>
      </c>
      <c r="R72" s="6">
        <v>35.256790811159703</v>
      </c>
      <c r="S72">
        <v>517.32173984577003</v>
      </c>
      <c r="T72" s="9">
        <f t="shared" si="6"/>
        <v>-3.4576897470195433E-2</v>
      </c>
      <c r="U72" s="6">
        <f t="shared" si="7"/>
        <v>-0.2785507473610096</v>
      </c>
      <c r="V72" s="6"/>
    </row>
    <row r="73" spans="1:22">
      <c r="A73">
        <v>66</v>
      </c>
      <c r="B73" s="6">
        <v>7.3999999999999897</v>
      </c>
      <c r="C73" s="6">
        <v>35.391268386299203</v>
      </c>
      <c r="D73">
        <v>517.59576226220099</v>
      </c>
      <c r="F73" s="6">
        <v>35.381529966297201</v>
      </c>
      <c r="G73">
        <v>517.45556807895798</v>
      </c>
      <c r="H73" s="9">
        <f t="shared" ref="H73:H136" si="8">F73-C73</f>
        <v>-9.7384200020016465E-3</v>
      </c>
      <c r="I73" s="9">
        <f t="shared" ref="I73:I136" si="9">G73-D73</f>
        <v>-0.14019418324301114</v>
      </c>
      <c r="J73" s="6">
        <v>35.373423882520399</v>
      </c>
      <c r="K73">
        <v>517.39728559686</v>
      </c>
      <c r="L73" s="9">
        <f t="shared" ref="L73:L136" si="10">J73-C73</f>
        <v>-1.7844503778803755E-2</v>
      </c>
      <c r="M73" s="9">
        <f t="shared" ref="M73:M136" si="11">K73-D73</f>
        <v>-0.19847666534099062</v>
      </c>
      <c r="N73" s="6">
        <v>35.3676522147667</v>
      </c>
      <c r="O73">
        <v>517.368772793267</v>
      </c>
      <c r="P73" s="9">
        <f t="shared" ref="P73:P136" si="12">N73-C73</f>
        <v>-2.3616171532502506E-2</v>
      </c>
      <c r="Q73" s="9">
        <f t="shared" ref="Q73:Q136" si="13">O73-D73</f>
        <v>-0.22698946893399352</v>
      </c>
      <c r="R73" s="6">
        <v>35.356439041732301</v>
      </c>
      <c r="S73">
        <v>517.33012725019398</v>
      </c>
      <c r="T73" s="9">
        <f t="shared" ref="T73:T136" si="14">R73-C73</f>
        <v>-3.4829344566901455E-2</v>
      </c>
      <c r="U73" s="6">
        <f t="shared" ref="U73:U136" si="15">S73-D73</f>
        <v>-0.26563501200701012</v>
      </c>
      <c r="V73" s="6"/>
    </row>
    <row r="74" spans="1:22">
      <c r="A74">
        <v>67</v>
      </c>
      <c r="B74" s="6">
        <v>7.4999999999999902</v>
      </c>
      <c r="C74" s="6">
        <v>35.491180508034198</v>
      </c>
      <c r="D74">
        <v>517.591478071864</v>
      </c>
      <c r="F74" s="6">
        <v>35.481529821969701</v>
      </c>
      <c r="G74">
        <v>517.45637268974997</v>
      </c>
      <c r="H74" s="9">
        <f t="shared" si="8"/>
        <v>-9.6506860644964831E-3</v>
      </c>
      <c r="I74" s="9">
        <f t="shared" si="9"/>
        <v>-0.135105382114034</v>
      </c>
      <c r="J74" s="6">
        <v>35.473328364012303</v>
      </c>
      <c r="K74">
        <v>517.40168364420697</v>
      </c>
      <c r="L74" s="9">
        <f t="shared" si="10"/>
        <v>-1.7852144021894389E-2</v>
      </c>
      <c r="M74" s="9">
        <f t="shared" si="11"/>
        <v>-0.18979442765703425</v>
      </c>
      <c r="N74" s="6">
        <v>35.467449780188197</v>
      </c>
      <c r="O74">
        <v>517.37520776085796</v>
      </c>
      <c r="P74" s="9">
        <f t="shared" si="12"/>
        <v>-2.3730727846000832E-2</v>
      </c>
      <c r="Q74" s="9">
        <f t="shared" si="13"/>
        <v>-0.21627031100604199</v>
      </c>
      <c r="R74" s="6">
        <v>35.455999591387602</v>
      </c>
      <c r="S74">
        <v>517.33955232226003</v>
      </c>
      <c r="T74" s="9">
        <f t="shared" si="14"/>
        <v>-3.5180916646595506E-2</v>
      </c>
      <c r="U74" s="6">
        <f t="shared" si="15"/>
        <v>-0.25192574960396996</v>
      </c>
      <c r="V74" s="6"/>
    </row>
    <row r="75" spans="1:22">
      <c r="A75">
        <v>68</v>
      </c>
      <c r="B75" s="6">
        <v>7.5999999999999899</v>
      </c>
      <c r="C75" s="6">
        <v>35.591104073834998</v>
      </c>
      <c r="D75">
        <v>517.58750668667096</v>
      </c>
      <c r="F75" s="6">
        <v>35.581518233601798</v>
      </c>
      <c r="G75">
        <v>517.45810808673798</v>
      </c>
      <c r="H75" s="9">
        <f t="shared" si="8"/>
        <v>-9.5858402331998604E-3</v>
      </c>
      <c r="I75" s="9">
        <f t="shared" si="9"/>
        <v>-0.12939859993298342</v>
      </c>
      <c r="J75" s="6">
        <v>35.5731832583025</v>
      </c>
      <c r="K75">
        <v>517.40713455273305</v>
      </c>
      <c r="L75" s="9">
        <f t="shared" si="10"/>
        <v>-1.792081553249858E-2</v>
      </c>
      <c r="M75" s="9">
        <f t="shared" si="11"/>
        <v>-0.18037213393790807</v>
      </c>
      <c r="N75" s="6">
        <v>35.567167264081597</v>
      </c>
      <c r="O75">
        <v>517.38272613569495</v>
      </c>
      <c r="P75" s="9">
        <f t="shared" si="12"/>
        <v>-2.3936809753401178E-2</v>
      </c>
      <c r="Q75" s="9">
        <f t="shared" si="13"/>
        <v>-0.204780550976011</v>
      </c>
      <c r="R75" s="6">
        <v>35.555449571554099</v>
      </c>
      <c r="S75">
        <v>517.350045579072</v>
      </c>
      <c r="T75" s="9">
        <f t="shared" si="14"/>
        <v>-3.5654502280898726E-2</v>
      </c>
      <c r="U75" s="6">
        <f t="shared" si="15"/>
        <v>-0.23746110759896055</v>
      </c>
      <c r="V75" s="6"/>
    </row>
    <row r="76" spans="1:22">
      <c r="A76">
        <v>69</v>
      </c>
      <c r="B76" s="6">
        <v>7.6999999999999797</v>
      </c>
      <c r="C76" s="6">
        <v>35.691042898398798</v>
      </c>
      <c r="D76">
        <v>517.58390914177699</v>
      </c>
      <c r="F76" s="6">
        <v>35.681483757178697</v>
      </c>
      <c r="G76">
        <v>517.46085056396203</v>
      </c>
      <c r="H76" s="9">
        <f t="shared" si="8"/>
        <v>-9.5591412201017079E-3</v>
      </c>
      <c r="I76" s="9">
        <f t="shared" si="9"/>
        <v>-0.12305857781495888</v>
      </c>
      <c r="J76" s="6">
        <v>35.672969490352799</v>
      </c>
      <c r="K76">
        <v>517.41371461448</v>
      </c>
      <c r="L76" s="9">
        <f t="shared" si="10"/>
        <v>-1.8073408045999884E-2</v>
      </c>
      <c r="M76" s="9">
        <f t="shared" si="11"/>
        <v>-0.17019452729698514</v>
      </c>
      <c r="N76" s="6">
        <v>35.666797031854699</v>
      </c>
      <c r="O76">
        <v>517.39138131717004</v>
      </c>
      <c r="P76" s="9">
        <f t="shared" si="12"/>
        <v>-2.4245866544099215E-2</v>
      </c>
      <c r="Q76" s="9">
        <f t="shared" si="13"/>
        <v>-0.19252782460694107</v>
      </c>
      <c r="R76" s="6">
        <v>35.654773722354697</v>
      </c>
      <c r="S76">
        <v>517.36166042505704</v>
      </c>
      <c r="T76" s="9">
        <f t="shared" si="14"/>
        <v>-3.6269176044100959E-2</v>
      </c>
      <c r="U76" s="6">
        <f t="shared" si="15"/>
        <v>-0.22224871671994606</v>
      </c>
      <c r="V76" s="6"/>
    </row>
    <row r="77" spans="1:22">
      <c r="A77">
        <v>70</v>
      </c>
      <c r="B77" s="6">
        <v>7.7999999999999803</v>
      </c>
      <c r="C77" s="6">
        <v>35.790996981725399</v>
      </c>
      <c r="D77">
        <v>517.58076936052396</v>
      </c>
      <c r="F77" s="6">
        <v>35.781411133960297</v>
      </c>
      <c r="G77">
        <v>517.46470693300398</v>
      </c>
      <c r="H77" s="9">
        <f t="shared" si="8"/>
        <v>-9.5858477651020735E-3</v>
      </c>
      <c r="I77" s="9">
        <f t="shared" si="9"/>
        <v>-0.11606242751997797</v>
      </c>
      <c r="J77" s="6">
        <v>35.7726718002748</v>
      </c>
      <c r="K77">
        <v>517.42150012204797</v>
      </c>
      <c r="L77" s="9">
        <f t="shared" si="10"/>
        <v>-1.8325181450599359E-2</v>
      </c>
      <c r="M77" s="9">
        <f t="shared" si="11"/>
        <v>-0.15926923847598573</v>
      </c>
      <c r="N77" s="6">
        <v>35.766312376082404</v>
      </c>
      <c r="O77">
        <v>517.401241964267</v>
      </c>
      <c r="P77" s="9">
        <f t="shared" si="12"/>
        <v>-2.4684605642995905E-2</v>
      </c>
      <c r="Q77" s="9">
        <f t="shared" si="13"/>
        <v>-0.17952739625695813</v>
      </c>
      <c r="R77" s="6">
        <v>35.753960597982299</v>
      </c>
      <c r="S77">
        <v>517.37442737569199</v>
      </c>
      <c r="T77" s="9">
        <f t="shared" si="14"/>
        <v>-3.7036383743100032E-2</v>
      </c>
      <c r="U77" s="6">
        <f t="shared" si="15"/>
        <v>-0.20634198483196542</v>
      </c>
      <c r="V77" s="6"/>
    </row>
    <row r="78" spans="1:22">
      <c r="A78">
        <v>71</v>
      </c>
      <c r="B78" s="6">
        <v>7.8999999999999799</v>
      </c>
      <c r="C78" s="6">
        <v>35.890966323814702</v>
      </c>
      <c r="D78">
        <v>517.57820178382804</v>
      </c>
      <c r="F78" s="6">
        <v>35.881285105182002</v>
      </c>
      <c r="G78">
        <v>517.46977637602402</v>
      </c>
      <c r="H78" s="9">
        <f t="shared" si="8"/>
        <v>-9.6812186326999949E-3</v>
      </c>
      <c r="I78" s="9">
        <f t="shared" si="9"/>
        <v>-0.10842540780402032</v>
      </c>
      <c r="J78" s="6">
        <v>35.872263484445597</v>
      </c>
      <c r="K78">
        <v>517.43055973907803</v>
      </c>
      <c r="L78" s="9">
        <f t="shared" si="10"/>
        <v>-1.8702839369105106E-2</v>
      </c>
      <c r="M78" s="9">
        <f t="shared" si="11"/>
        <v>-0.14764204475000042</v>
      </c>
      <c r="N78" s="6">
        <v>35.865694219389297</v>
      </c>
      <c r="O78">
        <v>517.412369107377</v>
      </c>
      <c r="P78" s="9">
        <f t="shared" si="12"/>
        <v>-2.5272104425404507E-2</v>
      </c>
      <c r="Q78" s="9">
        <f t="shared" si="13"/>
        <v>-0.16583267645103206</v>
      </c>
      <c r="R78" s="6">
        <v>35.852983493291198</v>
      </c>
      <c r="S78">
        <v>517.38839983396394</v>
      </c>
      <c r="T78" s="9">
        <f t="shared" si="14"/>
        <v>-3.7982830523503708E-2</v>
      </c>
      <c r="U78" s="6">
        <f t="shared" si="15"/>
        <v>-0.1898019498640906</v>
      </c>
      <c r="V78" s="6"/>
    </row>
    <row r="79" spans="1:22">
      <c r="A79">
        <v>72</v>
      </c>
      <c r="B79" s="6">
        <v>7.9999999999999796</v>
      </c>
      <c r="C79" s="6">
        <v>35.990950924666599</v>
      </c>
      <c r="D79">
        <v>517.57632848200205</v>
      </c>
      <c r="F79" s="6">
        <v>35.9810827826646</v>
      </c>
      <c r="G79">
        <v>517.47618096333997</v>
      </c>
      <c r="H79" s="9">
        <f t="shared" si="8"/>
        <v>-9.8681420019985921E-3</v>
      </c>
      <c r="I79" s="9">
        <f t="shared" si="9"/>
        <v>-0.10014751866208371</v>
      </c>
      <c r="J79" s="6">
        <v>35.9717216542142</v>
      </c>
      <c r="K79">
        <v>517.44098501773101</v>
      </c>
      <c r="L79" s="9">
        <f t="shared" si="10"/>
        <v>-1.9229270452399305E-2</v>
      </c>
      <c r="M79" s="9">
        <f t="shared" si="11"/>
        <v>-0.13534346427104538</v>
      </c>
      <c r="N79" s="6">
        <v>35.964919670330403</v>
      </c>
      <c r="O79">
        <v>517.42482377765998</v>
      </c>
      <c r="P79" s="9">
        <f t="shared" si="12"/>
        <v>-2.6031254336196241E-2</v>
      </c>
      <c r="Q79" s="9">
        <f t="shared" si="13"/>
        <v>-0.15150470434207364</v>
      </c>
      <c r="R79" s="6">
        <v>35.951819517366197</v>
      </c>
      <c r="S79">
        <v>517.40360831410396</v>
      </c>
      <c r="T79" s="9">
        <f t="shared" si="14"/>
        <v>-3.9131407300402543E-2</v>
      </c>
      <c r="U79" s="6">
        <f t="shared" si="15"/>
        <v>-0.17272016789809186</v>
      </c>
      <c r="V79" s="6"/>
    </row>
    <row r="80" spans="1:22">
      <c r="A80">
        <v>73</v>
      </c>
      <c r="B80" s="6">
        <v>8.0999999999999801</v>
      </c>
      <c r="C80" s="6">
        <v>36.090950784281098</v>
      </c>
      <c r="D80">
        <v>517.57531730172605</v>
      </c>
      <c r="F80" s="6">
        <v>36.0807774635174</v>
      </c>
      <c r="G80">
        <v>517.48405039464603</v>
      </c>
      <c r="H80" s="9">
        <f t="shared" si="8"/>
        <v>-1.0173320763698257E-2</v>
      </c>
      <c r="I80" s="9">
        <f t="shared" si="9"/>
        <v>-9.1266907080012061E-2</v>
      </c>
      <c r="J80" s="6">
        <v>36.071015791737999</v>
      </c>
      <c r="K80">
        <v>517.45286751041897</v>
      </c>
      <c r="L80" s="9">
        <f t="shared" si="10"/>
        <v>-1.9934992543099384E-2</v>
      </c>
      <c r="M80" s="9">
        <f t="shared" si="11"/>
        <v>-0.12244979130707634</v>
      </c>
      <c r="N80" s="6">
        <v>36.063958208649098</v>
      </c>
      <c r="O80">
        <v>517.43867463638401</v>
      </c>
      <c r="P80" s="9">
        <f t="shared" si="12"/>
        <v>-2.6992575632000637E-2</v>
      </c>
      <c r="Q80" s="9">
        <f t="shared" si="13"/>
        <v>-0.13664266534203762</v>
      </c>
      <c r="R80" s="6">
        <v>36.050453408303802</v>
      </c>
      <c r="S80">
        <v>517.42010621805696</v>
      </c>
      <c r="T80" s="9">
        <f t="shared" si="14"/>
        <v>-4.0497375977295746E-2</v>
      </c>
      <c r="U80" s="6">
        <f t="shared" si="15"/>
        <v>-0.1552110836690872</v>
      </c>
      <c r="V80" s="6"/>
    </row>
    <row r="81" spans="1:22">
      <c r="A81">
        <v>74</v>
      </c>
      <c r="B81" s="6">
        <v>8.1999999999999797</v>
      </c>
      <c r="C81" s="6">
        <v>36.190954458566303</v>
      </c>
      <c r="D81">
        <v>517.57536660725702</v>
      </c>
      <c r="F81" s="6">
        <v>36.1803310007476</v>
      </c>
      <c r="G81">
        <v>517.49351436962502</v>
      </c>
      <c r="H81" s="9">
        <f t="shared" si="8"/>
        <v>-1.0623457818702775E-2</v>
      </c>
      <c r="I81" s="9">
        <f t="shared" si="9"/>
        <v>-8.1852237632006108E-2</v>
      </c>
      <c r="J81" s="6">
        <v>36.1701115646216</v>
      </c>
      <c r="K81">
        <v>517.46629876972804</v>
      </c>
      <c r="L81" s="9">
        <f t="shared" si="10"/>
        <v>-2.0842893944703178E-2</v>
      </c>
      <c r="M81" s="9">
        <f t="shared" si="11"/>
        <v>-0.10906783752898264</v>
      </c>
      <c r="N81" s="6">
        <v>36.162779314613097</v>
      </c>
      <c r="O81">
        <v>517.45400560425196</v>
      </c>
      <c r="P81" s="9">
        <f t="shared" si="12"/>
        <v>-2.8175143953205861E-2</v>
      </c>
      <c r="Q81" s="9">
        <f t="shared" si="13"/>
        <v>-0.12136100300506314</v>
      </c>
      <c r="R81" s="6">
        <v>36.148854645115598</v>
      </c>
      <c r="S81">
        <v>517.43793168861896</v>
      </c>
      <c r="T81" s="9">
        <f t="shared" si="14"/>
        <v>-4.209981345070446E-2</v>
      </c>
      <c r="U81" s="6">
        <f t="shared" si="15"/>
        <v>-0.13743491863806412</v>
      </c>
      <c r="V81" s="6"/>
    </row>
    <row r="82" spans="1:22">
      <c r="A82">
        <v>75</v>
      </c>
      <c r="B82" s="6">
        <v>8.2999999999999794</v>
      </c>
      <c r="C82" s="6">
        <v>36.2909466887332</v>
      </c>
      <c r="D82">
        <v>517.57670528043195</v>
      </c>
      <c r="F82" s="6">
        <v>36.279705247357199</v>
      </c>
      <c r="G82">
        <v>517.50472547613697</v>
      </c>
      <c r="H82" s="9">
        <f t="shared" si="8"/>
        <v>-1.1241441376000694E-2</v>
      </c>
      <c r="I82" s="9">
        <f t="shared" si="9"/>
        <v>-7.1979804294983296E-2</v>
      </c>
      <c r="J82" s="6">
        <v>36.268970825869999</v>
      </c>
      <c r="K82">
        <v>517.48137034836498</v>
      </c>
      <c r="L82" s="9">
        <f t="shared" si="10"/>
        <v>-2.1975862863200746E-2</v>
      </c>
      <c r="M82" s="9">
        <f t="shared" si="11"/>
        <v>-9.5334932066975853E-2</v>
      </c>
      <c r="N82" s="6">
        <v>36.261348654253901</v>
      </c>
      <c r="O82">
        <v>517.47088534373802</v>
      </c>
      <c r="P82" s="9">
        <f t="shared" si="12"/>
        <v>-2.9598034479299429E-2</v>
      </c>
      <c r="Q82" s="9">
        <f t="shared" si="13"/>
        <v>-0.10581993669393341</v>
      </c>
      <c r="R82" s="6">
        <v>36.246996521299501</v>
      </c>
      <c r="S82">
        <v>517.45713812711301</v>
      </c>
      <c r="T82" s="9">
        <f t="shared" si="14"/>
        <v>-4.3950167433699505E-2</v>
      </c>
      <c r="U82" s="6">
        <f t="shared" si="15"/>
        <v>-0.11956715331893975</v>
      </c>
      <c r="V82" s="6"/>
    </row>
    <row r="83" spans="1:22">
      <c r="A83">
        <v>76</v>
      </c>
      <c r="B83" s="6">
        <v>8.3999999999999808</v>
      </c>
      <c r="C83" s="6">
        <v>36.390908401295398</v>
      </c>
      <c r="D83">
        <v>517.57963849703003</v>
      </c>
      <c r="F83" s="6">
        <v>36.378842982859297</v>
      </c>
      <c r="G83">
        <v>517.51785156082701</v>
      </c>
      <c r="H83" s="9">
        <f t="shared" si="8"/>
        <v>-1.2065418436101538E-2</v>
      </c>
      <c r="I83" s="9">
        <f t="shared" si="9"/>
        <v>-6.1786936203020559E-2</v>
      </c>
      <c r="J83" s="6">
        <v>36.367547799154302</v>
      </c>
      <c r="K83">
        <v>517.49820431669002</v>
      </c>
      <c r="L83" s="9">
        <f t="shared" si="10"/>
        <v>-2.3360602141096365E-2</v>
      </c>
      <c r="M83" s="9">
        <f t="shared" si="11"/>
        <v>-8.1434180340011153E-2</v>
      </c>
      <c r="N83" s="6">
        <v>36.359624264603497</v>
      </c>
      <c r="O83">
        <v>517.48939014719701</v>
      </c>
      <c r="P83" s="9">
        <f t="shared" si="12"/>
        <v>-3.1284136691901665E-2</v>
      </c>
      <c r="Q83" s="9">
        <f t="shared" si="13"/>
        <v>-9.0248349833018437E-2</v>
      </c>
      <c r="R83" s="6">
        <v>36.344848515530202</v>
      </c>
      <c r="S83">
        <v>517.47777130531597</v>
      </c>
      <c r="T83" s="9">
        <f t="shared" si="14"/>
        <v>-4.6059885765195929E-2</v>
      </c>
      <c r="U83" s="6">
        <f t="shared" si="15"/>
        <v>-0.10186719171406367</v>
      </c>
      <c r="V83" s="6"/>
    </row>
    <row r="84" spans="1:22">
      <c r="A84">
        <v>77</v>
      </c>
      <c r="B84" s="6">
        <v>8.4999999999999805</v>
      </c>
      <c r="C84" s="6">
        <v>36.490790005188501</v>
      </c>
      <c r="D84">
        <v>517.58452483859696</v>
      </c>
      <c r="F84" s="6">
        <v>36.477679357372999</v>
      </c>
      <c r="G84">
        <v>517.53306809973503</v>
      </c>
      <c r="H84" s="9">
        <f t="shared" si="8"/>
        <v>-1.3110647815501864E-2</v>
      </c>
      <c r="I84" s="9">
        <f t="shared" si="9"/>
        <v>-5.1456738861929807E-2</v>
      </c>
      <c r="J84" s="6">
        <v>36.465789078784901</v>
      </c>
      <c r="K84">
        <v>517.51689222752498</v>
      </c>
      <c r="L84" s="9">
        <f t="shared" si="10"/>
        <v>-2.5000926403599522E-2</v>
      </c>
      <c r="M84" s="9">
        <f t="shared" si="11"/>
        <v>-6.7632611071985593E-2</v>
      </c>
      <c r="N84" s="6">
        <v>36.457560368327798</v>
      </c>
      <c r="O84">
        <v>517.50960393678599</v>
      </c>
      <c r="P84" s="9">
        <f t="shared" si="12"/>
        <v>-3.3229636860703238E-2</v>
      </c>
      <c r="Q84" s="9">
        <f t="shared" si="13"/>
        <v>-7.4920901810969553E-2</v>
      </c>
      <c r="R84" s="6">
        <v>36.442376291692902</v>
      </c>
      <c r="S84">
        <v>517.49988462428598</v>
      </c>
      <c r="T84" s="9">
        <f t="shared" si="14"/>
        <v>-4.8413713495598643E-2</v>
      </c>
      <c r="U84" s="6">
        <f t="shared" si="15"/>
        <v>-8.46402143109799E-2</v>
      </c>
      <c r="V84" s="6"/>
    </row>
    <row r="85" spans="1:22">
      <c r="A85">
        <v>78</v>
      </c>
      <c r="B85" s="6">
        <v>8.5999999999999801</v>
      </c>
      <c r="C85" s="6">
        <v>36.590530465256201</v>
      </c>
      <c r="D85">
        <v>517.59180681001305</v>
      </c>
      <c r="F85" s="6">
        <v>36.576141891624502</v>
      </c>
      <c r="G85">
        <v>517.55057345708894</v>
      </c>
      <c r="H85" s="9">
        <f t="shared" si="8"/>
        <v>-1.4388573631698875E-2</v>
      </c>
      <c r="I85" s="9">
        <f t="shared" si="9"/>
        <v>-4.1233352924109568E-2</v>
      </c>
      <c r="J85" s="6">
        <v>36.563633629691203</v>
      </c>
      <c r="K85">
        <v>517.53755615128796</v>
      </c>
      <c r="L85" s="9">
        <f t="shared" si="10"/>
        <v>-2.6896835564997446E-2</v>
      </c>
      <c r="M85" s="9">
        <f t="shared" si="11"/>
        <v>-5.4250658725095491E-2</v>
      </c>
      <c r="N85" s="6">
        <v>36.555111188364201</v>
      </c>
      <c r="O85">
        <v>517.53161063499101</v>
      </c>
      <c r="P85" s="9">
        <f t="shared" si="12"/>
        <v>-3.5419276892000084E-2</v>
      </c>
      <c r="Q85" s="9">
        <f t="shared" si="13"/>
        <v>-6.0196175022042553E-2</v>
      </c>
      <c r="R85" s="6">
        <v>36.5395455137635</v>
      </c>
      <c r="S85">
        <v>517.52352385579604</v>
      </c>
      <c r="T85" s="9">
        <f t="shared" si="14"/>
        <v>-5.0984951492701214E-2</v>
      </c>
      <c r="U85" s="6">
        <f t="shared" si="15"/>
        <v>-6.8282954217011138E-2</v>
      </c>
      <c r="V85" s="6"/>
    </row>
    <row r="86" spans="1:22">
      <c r="A86">
        <v>79</v>
      </c>
      <c r="B86" s="6">
        <v>8.6999999999999797</v>
      </c>
      <c r="C86" s="6">
        <v>36.690007711186198</v>
      </c>
      <c r="D86">
        <v>517.60202609829196</v>
      </c>
      <c r="F86" s="6">
        <v>36.674123774067603</v>
      </c>
      <c r="G86">
        <v>517.57055836772304</v>
      </c>
      <c r="H86" s="9">
        <f t="shared" si="8"/>
        <v>-1.5883937118594815E-2</v>
      </c>
      <c r="I86" s="9">
        <f t="shared" si="9"/>
        <v>-3.146773056892016E-2</v>
      </c>
      <c r="J86" s="6">
        <v>36.661012787408502</v>
      </c>
      <c r="K86">
        <v>517.56031815839799</v>
      </c>
      <c r="L86" s="9">
        <f t="shared" si="10"/>
        <v>-2.8994923777695192E-2</v>
      </c>
      <c r="M86" s="9">
        <f t="shared" si="11"/>
        <v>-4.1707939893967705E-2</v>
      </c>
      <c r="N86" s="6">
        <v>36.6522195037752</v>
      </c>
      <c r="O86">
        <v>517.55550179396005</v>
      </c>
      <c r="P86" s="9">
        <f t="shared" si="12"/>
        <v>-3.7788207410997643E-2</v>
      </c>
      <c r="Q86" s="9">
        <f t="shared" si="13"/>
        <v>-4.6524304331910571E-2</v>
      </c>
      <c r="R86" s="6">
        <v>36.636314216465799</v>
      </c>
      <c r="S86">
        <v>517.54873477179399</v>
      </c>
      <c r="T86" s="9">
        <f t="shared" si="14"/>
        <v>-5.369349472039886E-2</v>
      </c>
      <c r="U86" s="6">
        <f t="shared" si="15"/>
        <v>-5.3291326497969749E-2</v>
      </c>
      <c r="V86" s="6"/>
    </row>
    <row r="87" spans="1:22">
      <c r="A87">
        <v>80</v>
      </c>
      <c r="B87" s="6">
        <v>8.7999999999999794</v>
      </c>
      <c r="C87" s="6">
        <v>36.789053896298597</v>
      </c>
      <c r="D87">
        <v>517.61584646075698</v>
      </c>
      <c r="F87" s="6">
        <v>36.7715181931597</v>
      </c>
      <c r="G87">
        <v>517.59326697223798</v>
      </c>
      <c r="H87" s="9">
        <f t="shared" si="8"/>
        <v>-1.7535703138896963E-2</v>
      </c>
      <c r="I87" s="9">
        <f t="shared" si="9"/>
        <v>-2.2579488518999824E-2</v>
      </c>
      <c r="J87" s="6">
        <v>36.7578426286751</v>
      </c>
      <c r="K87">
        <v>517.58531557804997</v>
      </c>
      <c r="L87" s="9">
        <f t="shared" si="10"/>
        <v>-3.1211267623497463E-2</v>
      </c>
      <c r="M87" s="9">
        <f t="shared" si="11"/>
        <v>-3.0530882707012097E-2</v>
      </c>
      <c r="N87" s="6">
        <v>36.748820464398399</v>
      </c>
      <c r="O87">
        <v>517.58136896605004</v>
      </c>
      <c r="P87" s="9">
        <f t="shared" si="12"/>
        <v>-4.0233431900198013E-2</v>
      </c>
      <c r="Q87" s="9">
        <f t="shared" si="13"/>
        <v>-3.4477494706948164E-2</v>
      </c>
      <c r="R87" s="6">
        <v>36.732648064128</v>
      </c>
      <c r="S87">
        <v>517.57557840327695</v>
      </c>
      <c r="T87" s="9">
        <f t="shared" si="14"/>
        <v>-5.6405832170597137E-2</v>
      </c>
      <c r="U87" s="6">
        <f t="shared" si="15"/>
        <v>-4.0268057480034258E-2</v>
      </c>
      <c r="V87" s="6"/>
    </row>
    <row r="88" spans="1:22">
      <c r="A88">
        <v>81</v>
      </c>
      <c r="B88" s="6">
        <v>8.8999999999999808</v>
      </c>
      <c r="C88" s="6">
        <v>36.887382918298698</v>
      </c>
      <c r="D88">
        <v>517.634046095651</v>
      </c>
      <c r="F88" s="6">
        <v>36.868172560994203</v>
      </c>
      <c r="G88">
        <v>517.61891289366304</v>
      </c>
      <c r="H88" s="9">
        <f t="shared" si="8"/>
        <v>-1.9210357304494607E-2</v>
      </c>
      <c r="I88" s="9">
        <f t="shared" si="9"/>
        <v>-1.513320198796464E-2</v>
      </c>
      <c r="J88" s="6">
        <v>36.854031600821898</v>
      </c>
      <c r="K88">
        <v>517.61266285124304</v>
      </c>
      <c r="L88" s="9">
        <f t="shared" si="10"/>
        <v>-3.3351317476800091E-2</v>
      </c>
      <c r="M88" s="9">
        <f t="shared" si="11"/>
        <v>-2.1383244407957136E-2</v>
      </c>
      <c r="N88" s="6">
        <v>36.844841590804897</v>
      </c>
      <c r="O88">
        <v>517.60929607437902</v>
      </c>
      <c r="P88" s="9">
        <f t="shared" si="12"/>
        <v>-4.2541327493800907E-2</v>
      </c>
      <c r="Q88" s="9">
        <f t="shared" si="13"/>
        <v>-2.4750021271984224E-2</v>
      </c>
      <c r="R88" s="6">
        <v>36.8284974625481</v>
      </c>
      <c r="S88">
        <v>517.60410815216096</v>
      </c>
      <c r="T88" s="9">
        <f t="shared" si="14"/>
        <v>-5.8885455750598226E-2</v>
      </c>
      <c r="U88" s="6">
        <f t="shared" si="15"/>
        <v>-2.9937943490040198E-2</v>
      </c>
      <c r="V88" s="6"/>
    </row>
    <row r="89" spans="1:22">
      <c r="A89">
        <v>82</v>
      </c>
      <c r="B89" s="6">
        <v>8.9999999999999805</v>
      </c>
      <c r="C89" s="6">
        <v>36.984578975184498</v>
      </c>
      <c r="D89">
        <v>517.65758630668404</v>
      </c>
      <c r="F89" s="6">
        <v>36.963922845576299</v>
      </c>
      <c r="G89">
        <v>517.64777079018495</v>
      </c>
      <c r="H89" s="9">
        <f t="shared" si="8"/>
        <v>-2.0656129608198626E-2</v>
      </c>
      <c r="I89" s="9">
        <f t="shared" si="9"/>
        <v>-9.8155164990885169E-3</v>
      </c>
      <c r="J89" s="6">
        <v>36.949476707073202</v>
      </c>
      <c r="K89">
        <v>517.64251256593002</v>
      </c>
      <c r="L89" s="9">
        <f t="shared" si="10"/>
        <v>-3.5102268111295132E-2</v>
      </c>
      <c r="M89" s="9">
        <f t="shared" si="11"/>
        <v>-1.5073740754019127E-2</v>
      </c>
      <c r="N89" s="6">
        <v>36.940210403659698</v>
      </c>
      <c r="O89">
        <v>517.63939755975798</v>
      </c>
      <c r="P89" s="9">
        <f t="shared" si="12"/>
        <v>-4.4368571524799449E-2</v>
      </c>
      <c r="Q89" s="9">
        <f t="shared" si="13"/>
        <v>-1.818874692605732E-2</v>
      </c>
      <c r="R89" s="6">
        <v>36.923809003114798</v>
      </c>
      <c r="S89">
        <v>517.634369791322</v>
      </c>
      <c r="T89" s="9">
        <f t="shared" si="14"/>
        <v>-6.0769972069699918E-2</v>
      </c>
      <c r="U89" s="6">
        <f t="shared" si="15"/>
        <v>-2.3216515362037171E-2</v>
      </c>
      <c r="V89" s="6"/>
    </row>
    <row r="90" spans="1:22">
      <c r="A90">
        <v>83</v>
      </c>
      <c r="B90" s="6">
        <v>9.0999999999999801</v>
      </c>
      <c r="C90" s="6">
        <v>37.0799859390264</v>
      </c>
      <c r="D90">
        <v>517.68755046787999</v>
      </c>
      <c r="F90" s="6">
        <v>37.0585592385467</v>
      </c>
      <c r="G90">
        <v>517.680092431812</v>
      </c>
      <c r="H90" s="9">
        <f t="shared" si="8"/>
        <v>-2.1426700479700855E-2</v>
      </c>
      <c r="I90" s="9">
        <f t="shared" si="9"/>
        <v>-7.4580360679874502E-3</v>
      </c>
      <c r="J90" s="6">
        <v>37.044055877152097</v>
      </c>
      <c r="K90">
        <v>517.67499442186204</v>
      </c>
      <c r="L90" s="9">
        <f t="shared" si="10"/>
        <v>-3.5930061874303476E-2</v>
      </c>
      <c r="M90" s="9">
        <f t="shared" si="11"/>
        <v>-1.2556046017948574E-2</v>
      </c>
      <c r="N90" s="6">
        <v>37.034831535509802</v>
      </c>
      <c r="O90">
        <v>517.67174971610598</v>
      </c>
      <c r="P90" s="9">
        <f t="shared" si="12"/>
        <v>-4.5154403516598052E-2</v>
      </c>
      <c r="Q90" s="9">
        <f t="shared" si="13"/>
        <v>-1.5800751774008859E-2</v>
      </c>
      <c r="R90" s="6">
        <v>37.018536906914399</v>
      </c>
      <c r="S90">
        <v>517.66642435279505</v>
      </c>
      <c r="T90" s="9">
        <f t="shared" si="14"/>
        <v>-6.1449032112001589E-2</v>
      </c>
      <c r="U90" s="6">
        <f t="shared" si="15"/>
        <v>-2.1126115084939556E-2</v>
      </c>
      <c r="V90" s="6"/>
    </row>
    <row r="91" spans="1:22">
      <c r="A91">
        <v>84</v>
      </c>
      <c r="B91" s="10">
        <v>9.1999999999999797</v>
      </c>
      <c r="C91" s="6">
        <v>37.172627247324399</v>
      </c>
      <c r="D91">
        <v>517.72521268812602</v>
      </c>
      <c r="F91" s="6">
        <v>37.151829969879202</v>
      </c>
      <c r="G91">
        <v>517.71616010613195</v>
      </c>
      <c r="H91" s="9">
        <f t="shared" si="8"/>
        <v>-2.0797277445197437E-2</v>
      </c>
      <c r="I91" s="9">
        <f t="shared" si="9"/>
        <v>-9.0525819940694419E-3</v>
      </c>
      <c r="J91" s="6">
        <v>37.137635596676297</v>
      </c>
      <c r="K91">
        <v>517.71026100695497</v>
      </c>
      <c r="L91" s="9">
        <f t="shared" si="10"/>
        <v>-3.4991650648102279E-2</v>
      </c>
      <c r="M91" s="9">
        <f t="shared" si="11"/>
        <v>-1.4951681171055498E-2</v>
      </c>
      <c r="N91" s="6">
        <v>37.128613433642798</v>
      </c>
      <c r="O91">
        <v>517.70647461376404</v>
      </c>
      <c r="P91" s="9">
        <f t="shared" si="12"/>
        <v>-4.4013813681601732E-2</v>
      </c>
      <c r="Q91" s="9">
        <f t="shared" si="13"/>
        <v>-1.8738074361976942E-2</v>
      </c>
      <c r="R91" s="6">
        <v>37.112620136548102</v>
      </c>
      <c r="S91">
        <v>517.70031761020198</v>
      </c>
      <c r="T91" s="9">
        <f t="shared" si="14"/>
        <v>-6.0007110776297168E-2</v>
      </c>
      <c r="U91" s="6">
        <f t="shared" si="15"/>
        <v>-2.4895077924043107E-2</v>
      </c>
      <c r="V91" s="6"/>
    </row>
    <row r="92" spans="1:22">
      <c r="A92">
        <v>85</v>
      </c>
      <c r="B92" s="11">
        <v>9.2999999999999794</v>
      </c>
      <c r="C92" s="6">
        <v>37.261972657158502</v>
      </c>
      <c r="D92">
        <v>517.77013809193295</v>
      </c>
      <c r="F92" s="6">
        <v>37.243559563494401</v>
      </c>
      <c r="G92">
        <v>517.75598907193</v>
      </c>
      <c r="H92" s="9">
        <f t="shared" si="8"/>
        <v>-1.8413093664101154E-2</v>
      </c>
      <c r="I92" s="9">
        <f t="shared" si="9"/>
        <v>-1.41490200029466E-2</v>
      </c>
      <c r="J92" s="6">
        <v>37.230089980646298</v>
      </c>
      <c r="K92">
        <v>517.74837335637903</v>
      </c>
      <c r="L92" s="9">
        <f t="shared" si="10"/>
        <v>-3.1882676512204E-2</v>
      </c>
      <c r="M92" s="9">
        <f t="shared" si="11"/>
        <v>-2.1764735553915671E-2</v>
      </c>
      <c r="N92" s="6">
        <v>37.221460730674799</v>
      </c>
      <c r="O92">
        <v>517.74361802915496</v>
      </c>
      <c r="P92" s="9">
        <f t="shared" si="12"/>
        <v>-4.0511926483702609E-2</v>
      </c>
      <c r="Q92" s="9">
        <f t="shared" si="13"/>
        <v>-2.6520062777990461E-2</v>
      </c>
      <c r="R92" s="6">
        <v>37.205997654914498</v>
      </c>
      <c r="S92">
        <v>517.73611059631401</v>
      </c>
      <c r="T92" s="9">
        <f t="shared" si="14"/>
        <v>-5.5975002244004202E-2</v>
      </c>
      <c r="U92" s="6">
        <f t="shared" si="15"/>
        <v>-3.4027495618943249E-2</v>
      </c>
      <c r="V92" s="6"/>
    </row>
    <row r="93" spans="1:22">
      <c r="A93">
        <v>86</v>
      </c>
      <c r="B93" s="6">
        <v>9.3999999999999808</v>
      </c>
      <c r="C93" s="6">
        <v>37.348201459300398</v>
      </c>
      <c r="D93">
        <v>517.82077791221195</v>
      </c>
      <c r="F93" s="6">
        <v>37.333748019389198</v>
      </c>
      <c r="G93">
        <v>517.79919785947504</v>
      </c>
      <c r="H93" s="9">
        <f t="shared" si="8"/>
        <v>-1.4453439911200405E-2</v>
      </c>
      <c r="I93" s="9">
        <f t="shared" si="9"/>
        <v>-2.1580052736908328E-2</v>
      </c>
      <c r="J93" s="6">
        <v>37.321415214365601</v>
      </c>
      <c r="K93">
        <v>517.78912547648201</v>
      </c>
      <c r="L93" s="9">
        <f t="shared" si="10"/>
        <v>-2.678624493479731E-2</v>
      </c>
      <c r="M93" s="9">
        <f t="shared" si="11"/>
        <v>-3.1652435729938588E-2</v>
      </c>
      <c r="N93" s="6">
        <v>37.313358167877603</v>
      </c>
      <c r="O93">
        <v>517.78305789204398</v>
      </c>
      <c r="P93" s="9">
        <f t="shared" si="12"/>
        <v>-3.484329142279563E-2</v>
      </c>
      <c r="Q93" s="9">
        <f t="shared" si="13"/>
        <v>-3.772002016796705E-2</v>
      </c>
      <c r="R93" s="6">
        <v>37.298661830955297</v>
      </c>
      <c r="S93">
        <v>517.77371175635801</v>
      </c>
      <c r="T93" s="9">
        <f t="shared" si="14"/>
        <v>-4.9539628345101505E-2</v>
      </c>
      <c r="U93" s="6">
        <f t="shared" si="15"/>
        <v>-4.7066155853940472E-2</v>
      </c>
      <c r="V93" s="6"/>
    </row>
    <row r="94" spans="1:22">
      <c r="A94">
        <v>87</v>
      </c>
      <c r="B94" s="6">
        <v>9.4999999999999805</v>
      </c>
      <c r="C94" s="6">
        <v>37.431618829531203</v>
      </c>
      <c r="D94">
        <v>517.87593433402196</v>
      </c>
      <c r="F94" s="6">
        <v>37.422418225745197</v>
      </c>
      <c r="G94">
        <v>517.845435516615</v>
      </c>
      <c r="H94" s="9">
        <f t="shared" si="8"/>
        <v>-9.2006037860059564E-3</v>
      </c>
      <c r="I94" s="9">
        <f t="shared" si="9"/>
        <v>-3.0498817406964918E-2</v>
      </c>
      <c r="J94" s="6">
        <v>37.411603668433003</v>
      </c>
      <c r="K94">
        <v>517.83231900299802</v>
      </c>
      <c r="L94" s="9">
        <f t="shared" si="10"/>
        <v>-2.0015161098200451E-2</v>
      </c>
      <c r="M94" s="9">
        <f t="shared" si="11"/>
        <v>-4.3615331023943327E-2</v>
      </c>
      <c r="N94" s="6">
        <v>37.404305745315398</v>
      </c>
      <c r="O94">
        <v>517.82464924401097</v>
      </c>
      <c r="P94" s="9">
        <f t="shared" si="12"/>
        <v>-2.7313084215805361E-2</v>
      </c>
      <c r="Q94" s="9">
        <f t="shared" si="13"/>
        <v>-5.1285090010992462E-2</v>
      </c>
      <c r="R94" s="6">
        <v>37.3905974044795</v>
      </c>
      <c r="S94">
        <v>517.81306005346198</v>
      </c>
      <c r="T94" s="9">
        <f t="shared" si="14"/>
        <v>-4.102142505170292E-2</v>
      </c>
      <c r="U94" s="6">
        <f t="shared" si="15"/>
        <v>-6.2874280559981344E-2</v>
      </c>
      <c r="V94" s="6"/>
    </row>
    <row r="95" spans="1:22">
      <c r="A95">
        <v>88</v>
      </c>
      <c r="B95" s="6">
        <v>9.5999999999999801</v>
      </c>
      <c r="C95" s="6">
        <v>37.512560461210398</v>
      </c>
      <c r="D95">
        <v>517.93466894183405</v>
      </c>
      <c r="F95" s="6">
        <v>37.509612144231099</v>
      </c>
      <c r="G95">
        <v>517.89440449696201</v>
      </c>
      <c r="H95" s="2">
        <f t="shared" si="8"/>
        <v>-2.9483169792996478E-3</v>
      </c>
      <c r="I95" s="9">
        <f t="shared" si="9"/>
        <v>-4.026444487203662E-2</v>
      </c>
      <c r="J95" s="6">
        <v>37.500674416323101</v>
      </c>
      <c r="K95">
        <v>517.87779371862803</v>
      </c>
      <c r="L95" s="9">
        <f t="shared" si="10"/>
        <v>-1.1886044887297942E-2</v>
      </c>
      <c r="M95" s="9">
        <f t="shared" si="11"/>
        <v>-5.6875223206020564E-2</v>
      </c>
      <c r="N95" s="6">
        <v>37.494299648352403</v>
      </c>
      <c r="O95">
        <v>517.86825475603098</v>
      </c>
      <c r="P95" s="9">
        <f t="shared" si="12"/>
        <v>-1.8260812857995745E-2</v>
      </c>
      <c r="Q95" s="9">
        <f t="shared" si="13"/>
        <v>-6.6414185803068904E-2</v>
      </c>
      <c r="R95" s="6">
        <v>37.481804374323701</v>
      </c>
      <c r="S95">
        <v>517.85407156285896</v>
      </c>
      <c r="T95" s="9">
        <f t="shared" si="14"/>
        <v>-3.0756086886697176E-2</v>
      </c>
      <c r="U95" s="6">
        <f t="shared" si="15"/>
        <v>-8.0597378975085121E-2</v>
      </c>
      <c r="V95" s="6"/>
    </row>
    <row r="96" spans="1:22">
      <c r="A96">
        <v>89</v>
      </c>
      <c r="B96" s="6">
        <v>9.6999999999999797</v>
      </c>
      <c r="C96" s="6">
        <v>37.591373491789298</v>
      </c>
      <c r="D96">
        <v>517.99622642559098</v>
      </c>
      <c r="F96" s="6">
        <v>37.595383180608103</v>
      </c>
      <c r="G96">
        <v>517.94582251291899</v>
      </c>
      <c r="H96" s="9">
        <f t="shared" si="8"/>
        <v>4.0096888188045909E-3</v>
      </c>
      <c r="I96" s="9">
        <f t="shared" si="9"/>
        <v>-5.0403912671981743E-2</v>
      </c>
      <c r="J96" s="6">
        <v>37.588638902112699</v>
      </c>
      <c r="K96">
        <v>517.92535888849102</v>
      </c>
      <c r="L96" s="2">
        <f t="shared" si="10"/>
        <v>-2.7345896765993416E-3</v>
      </c>
      <c r="M96" s="9">
        <f t="shared" si="11"/>
        <v>-7.086753709995719E-2</v>
      </c>
      <c r="N96" s="6">
        <v>37.583343691740303</v>
      </c>
      <c r="O96">
        <v>517.91376761664696</v>
      </c>
      <c r="P96" s="2">
        <f t="shared" si="12"/>
        <v>-8.029800048994673E-3</v>
      </c>
      <c r="Q96" s="9">
        <f t="shared" si="13"/>
        <v>-8.2458808944011253E-2</v>
      </c>
      <c r="R96" s="6">
        <v>37.572278924840397</v>
      </c>
      <c r="S96">
        <v>517.89666998943903</v>
      </c>
      <c r="T96" s="9">
        <f t="shared" si="14"/>
        <v>-1.9094566948901104E-2</v>
      </c>
      <c r="U96" s="6">
        <f t="shared" si="15"/>
        <v>-9.9556436151942762E-2</v>
      </c>
      <c r="V96" s="6"/>
    </row>
    <row r="97" spans="1:22">
      <c r="A97">
        <v>90</v>
      </c>
      <c r="B97" s="6">
        <v>9.7999999999999794</v>
      </c>
      <c r="C97" s="6">
        <v>37.6683745411407</v>
      </c>
      <c r="D97">
        <v>518.06002695130803</v>
      </c>
      <c r="F97" s="6">
        <v>37.679796184729703</v>
      </c>
      <c r="G97">
        <v>517.99944542386095</v>
      </c>
      <c r="H97" s="9">
        <f t="shared" si="8"/>
        <v>1.1421643589002883E-2</v>
      </c>
      <c r="I97" s="9">
        <f t="shared" si="9"/>
        <v>-6.0581527447084227E-2</v>
      </c>
      <c r="J97" s="6">
        <v>37.675520013968601</v>
      </c>
      <c r="K97">
        <v>517.97487718346304</v>
      </c>
      <c r="L97" s="9">
        <f t="shared" si="10"/>
        <v>7.1454728279007895E-3</v>
      </c>
      <c r="M97" s="9">
        <f t="shared" si="11"/>
        <v>-8.5149767844995949E-2</v>
      </c>
      <c r="N97" s="6">
        <v>37.671456949011002</v>
      </c>
      <c r="O97">
        <v>517.96105812620794</v>
      </c>
      <c r="P97" s="9">
        <f t="shared" si="12"/>
        <v>3.0824078703020064E-3</v>
      </c>
      <c r="Q97" s="9">
        <f t="shared" si="13"/>
        <v>-9.8968825100087088E-2</v>
      </c>
      <c r="R97" s="6">
        <v>37.662021055267402</v>
      </c>
      <c r="S97">
        <v>517.94080192650802</v>
      </c>
      <c r="T97" s="2">
        <f t="shared" si="14"/>
        <v>-6.3534858732978705E-3</v>
      </c>
      <c r="U97" s="6">
        <f t="shared" si="15"/>
        <v>-0.1192250248000164</v>
      </c>
      <c r="V97" s="6"/>
    </row>
    <row r="98" spans="1:22">
      <c r="A98">
        <v>91</v>
      </c>
      <c r="B98" s="6">
        <v>9.8999999999999808</v>
      </c>
      <c r="C98" s="6">
        <v>37.743849711559797</v>
      </c>
      <c r="D98">
        <v>518.12563564349705</v>
      </c>
      <c r="F98" s="6">
        <v>37.762916006449501</v>
      </c>
      <c r="G98">
        <v>518.05504434795</v>
      </c>
      <c r="H98" s="9">
        <f t="shared" si="8"/>
        <v>1.9066294889704238E-2</v>
      </c>
      <c r="I98" s="9">
        <f t="shared" si="9"/>
        <v>-7.0591295547046684E-2</v>
      </c>
      <c r="J98" s="6">
        <v>37.761348269451702</v>
      </c>
      <c r="K98">
        <v>518.02620364502798</v>
      </c>
      <c r="L98" s="9">
        <f t="shared" si="10"/>
        <v>1.7498557891904909E-2</v>
      </c>
      <c r="M98" s="9">
        <f t="shared" si="11"/>
        <v>-9.9431998469071914E-2</v>
      </c>
      <c r="N98" s="6">
        <v>37.758647049594501</v>
      </c>
      <c r="O98">
        <v>518.01003473202297</v>
      </c>
      <c r="P98" s="9">
        <f t="shared" si="12"/>
        <v>1.4797338034703955E-2</v>
      </c>
      <c r="Q98" s="9">
        <f t="shared" si="13"/>
        <v>-0.11560091147407547</v>
      </c>
      <c r="R98" s="6">
        <v>37.7510307650047</v>
      </c>
      <c r="S98">
        <v>517.98638344998994</v>
      </c>
      <c r="T98" s="9">
        <f t="shared" si="14"/>
        <v>7.1810534449028296E-3</v>
      </c>
      <c r="U98" s="6">
        <f t="shared" si="15"/>
        <v>-0.13925219350710449</v>
      </c>
      <c r="V98" s="6"/>
    </row>
    <row r="99" spans="1:22">
      <c r="A99">
        <v>92</v>
      </c>
      <c r="B99" s="6">
        <v>9.9999999999999805</v>
      </c>
      <c r="C99" s="6">
        <v>37.818054587763299</v>
      </c>
      <c r="D99">
        <v>518.19267103243203</v>
      </c>
      <c r="F99" s="6">
        <v>37.844822754410302</v>
      </c>
      <c r="G99">
        <v>518.11242092093005</v>
      </c>
      <c r="H99" s="9">
        <f t="shared" si="8"/>
        <v>2.6768166647002545E-2</v>
      </c>
      <c r="I99" s="9">
        <f t="shared" si="9"/>
        <v>-8.0250111501982246E-2</v>
      </c>
      <c r="J99" s="6">
        <v>37.8461541861233</v>
      </c>
      <c r="K99">
        <v>518.07919331466906</v>
      </c>
      <c r="L99" s="9">
        <f t="shared" si="10"/>
        <v>2.8099598360000755E-2</v>
      </c>
      <c r="M99" s="9">
        <f t="shared" si="11"/>
        <v>-0.11347771776297577</v>
      </c>
      <c r="N99" s="6">
        <v>37.844933067002998</v>
      </c>
      <c r="O99">
        <v>518.06058299320603</v>
      </c>
      <c r="P99" s="9">
        <f t="shared" si="12"/>
        <v>2.6878479239698549E-2</v>
      </c>
      <c r="Q99" s="9">
        <f t="shared" si="13"/>
        <v>-0.13208803922600509</v>
      </c>
      <c r="R99" s="6">
        <v>37.839308053590997</v>
      </c>
      <c r="S99">
        <v>518.03336878295295</v>
      </c>
      <c r="T99" s="9">
        <f t="shared" si="14"/>
        <v>2.1253465827697937E-2</v>
      </c>
      <c r="U99" s="6">
        <f t="shared" si="15"/>
        <v>-0.159302249479083</v>
      </c>
      <c r="V99" s="6"/>
    </row>
    <row r="100" spans="1:22">
      <c r="A100">
        <v>93</v>
      </c>
      <c r="B100" s="6">
        <v>10.0999999999999</v>
      </c>
      <c r="C100" s="6">
        <v>37.891198978100903</v>
      </c>
      <c r="D100">
        <v>518.26086608930302</v>
      </c>
      <c r="F100" s="6">
        <v>37.925581278465998</v>
      </c>
      <c r="G100">
        <v>518.17139966672801</v>
      </c>
      <c r="H100" s="9">
        <f t="shared" si="8"/>
        <v>3.4382300365095375E-2</v>
      </c>
      <c r="I100" s="9">
        <f t="shared" si="9"/>
        <v>-8.9466422575014803E-2</v>
      </c>
      <c r="J100" s="6">
        <v>37.929972096243198</v>
      </c>
      <c r="K100">
        <v>518.13373938084305</v>
      </c>
      <c r="L100" s="9">
        <f t="shared" si="10"/>
        <v>3.8773118142295004E-2</v>
      </c>
      <c r="M100" s="9">
        <f t="shared" si="11"/>
        <v>-0.12712670845996854</v>
      </c>
      <c r="N100" s="6">
        <v>37.930330260042098</v>
      </c>
      <c r="O100">
        <v>518.11261898643704</v>
      </c>
      <c r="P100" s="9">
        <f t="shared" si="12"/>
        <v>3.9131281941195084E-2</v>
      </c>
      <c r="Q100" s="9">
        <f t="shared" si="13"/>
        <v>-0.1482471028659802</v>
      </c>
      <c r="R100" s="6">
        <v>37.926864364772896</v>
      </c>
      <c r="S100">
        <v>518.08168163102903</v>
      </c>
      <c r="T100" s="9">
        <f t="shared" si="14"/>
        <v>3.5665386671993815E-2</v>
      </c>
      <c r="U100" s="6">
        <f t="shared" si="15"/>
        <v>-0.1791844582739941</v>
      </c>
      <c r="V100" s="6"/>
    </row>
    <row r="101" spans="1:22">
      <c r="A101">
        <v>94</v>
      </c>
      <c r="B101" s="6">
        <v>10.1999999999999</v>
      </c>
      <c r="C101" s="6">
        <v>37.9634698027387</v>
      </c>
      <c r="D101">
        <v>518.32999193227499</v>
      </c>
      <c r="F101" s="6">
        <v>38.005267872562001</v>
      </c>
      <c r="G101">
        <v>518.23182036805702</v>
      </c>
      <c r="H101" s="9">
        <f t="shared" si="8"/>
        <v>4.1798069823300921E-2</v>
      </c>
      <c r="I101" s="9">
        <f t="shared" si="9"/>
        <v>-9.8171564217977902E-2</v>
      </c>
      <c r="J101" s="6">
        <v>38.012840146769697</v>
      </c>
      <c r="K101">
        <v>518.18971977322099</v>
      </c>
      <c r="L101" s="9">
        <f t="shared" si="10"/>
        <v>4.937034403099716E-2</v>
      </c>
      <c r="M101" s="9">
        <f t="shared" si="11"/>
        <v>-0.14027215905400681</v>
      </c>
      <c r="N101" s="6">
        <v>38.014865331601499</v>
      </c>
      <c r="O101">
        <v>518.16604352959803</v>
      </c>
      <c r="P101" s="9">
        <f t="shared" si="12"/>
        <v>5.1395528862798301E-2</v>
      </c>
      <c r="Q101" s="9">
        <f t="shared" si="13"/>
        <v>-0.16394840267696509</v>
      </c>
      <c r="R101" s="6">
        <v>38.013703512998198</v>
      </c>
      <c r="S101">
        <v>518.13127621754404</v>
      </c>
      <c r="T101" s="9">
        <f t="shared" si="14"/>
        <v>5.0233710259497855E-2</v>
      </c>
      <c r="U101" s="6">
        <f t="shared" si="15"/>
        <v>-0.19871571473095173</v>
      </c>
      <c r="V101" s="6"/>
    </row>
    <row r="102" spans="1:22">
      <c r="A102">
        <v>95</v>
      </c>
      <c r="B102" s="6">
        <v>10.299999999999899</v>
      </c>
      <c r="C102" s="6">
        <v>38.035015834869903</v>
      </c>
      <c r="D102">
        <v>518.39985782648398</v>
      </c>
      <c r="F102" s="6">
        <v>38.083951201249498</v>
      </c>
      <c r="G102">
        <v>518.29353806642303</v>
      </c>
      <c r="H102" s="9">
        <f t="shared" si="8"/>
        <v>4.893536637959528E-2</v>
      </c>
      <c r="I102" s="9">
        <f t="shared" si="9"/>
        <v>-0.10631976006095556</v>
      </c>
      <c r="J102" s="6">
        <v>38.094788855268597</v>
      </c>
      <c r="K102">
        <v>518.24703530965803</v>
      </c>
      <c r="L102" s="9">
        <f t="shared" si="10"/>
        <v>5.9773020398694143E-2</v>
      </c>
      <c r="M102" s="9">
        <f t="shared" si="11"/>
        <v>-0.15282251682594961</v>
      </c>
      <c r="N102" s="6">
        <v>38.098557355169497</v>
      </c>
      <c r="O102">
        <v>518.22078795814105</v>
      </c>
      <c r="P102" s="9">
        <f t="shared" si="12"/>
        <v>6.3541520299594367E-2</v>
      </c>
      <c r="Q102" s="9">
        <f t="shared" si="13"/>
        <v>-0.17906986834293548</v>
      </c>
      <c r="R102" s="6">
        <v>38.099833127489099</v>
      </c>
      <c r="S102">
        <v>518.18209150713096</v>
      </c>
      <c r="T102" s="9">
        <f t="shared" si="14"/>
        <v>6.481729261919611E-2</v>
      </c>
      <c r="U102" s="6">
        <f t="shared" si="15"/>
        <v>-0.21776631935301793</v>
      </c>
      <c r="V102" s="6"/>
    </row>
    <row r="103" spans="1:22">
      <c r="A103">
        <v>96</v>
      </c>
      <c r="B103" s="6">
        <v>10.399999999999901</v>
      </c>
      <c r="C103" s="6">
        <v>38.105966774201697</v>
      </c>
      <c r="D103">
        <v>518.470334072225</v>
      </c>
      <c r="F103" s="6">
        <v>38.161703743776698</v>
      </c>
      <c r="G103">
        <v>518.35643069151297</v>
      </c>
      <c r="H103" s="9">
        <f t="shared" si="8"/>
        <v>5.5736969575001183E-2</v>
      </c>
      <c r="I103" s="9">
        <f t="shared" si="9"/>
        <v>-0.11390338071203132</v>
      </c>
      <c r="J103" s="6">
        <v>38.175860183399202</v>
      </c>
      <c r="K103">
        <v>518.30557917861802</v>
      </c>
      <c r="L103" s="9">
        <f t="shared" si="10"/>
        <v>6.9893409197504752E-2</v>
      </c>
      <c r="M103" s="9">
        <f t="shared" si="11"/>
        <v>-0.16475489360698248</v>
      </c>
      <c r="N103" s="6">
        <v>38.181433033623797</v>
      </c>
      <c r="O103">
        <v>518.27675308993298</v>
      </c>
      <c r="P103" s="9">
        <f t="shared" si="12"/>
        <v>7.5466259422100279E-2</v>
      </c>
      <c r="Q103" s="9">
        <f t="shared" si="13"/>
        <v>-0.19358098229201914</v>
      </c>
      <c r="R103" s="6">
        <v>38.185264652226401</v>
      </c>
      <c r="S103">
        <v>518.23407409389301</v>
      </c>
      <c r="T103" s="9">
        <f t="shared" si="14"/>
        <v>7.9297878024704005E-2</v>
      </c>
      <c r="U103" s="6">
        <f t="shared" si="15"/>
        <v>-0.23625997833198653</v>
      </c>
      <c r="V103" s="6"/>
    </row>
    <row r="104" spans="1:22">
      <c r="A104">
        <v>97</v>
      </c>
      <c r="B104" s="6">
        <v>10.499999999999901</v>
      </c>
      <c r="C104" s="6">
        <v>38.1764294322575</v>
      </c>
      <c r="D104">
        <v>518.54129859918305</v>
      </c>
      <c r="F104" s="6">
        <v>38.238590349997203</v>
      </c>
      <c r="G104">
        <v>518.42037617301503</v>
      </c>
      <c r="H104" s="9">
        <f t="shared" si="8"/>
        <v>6.2160917739703336E-2</v>
      </c>
      <c r="I104" s="9">
        <f t="shared" si="9"/>
        <v>-0.12092242616802196</v>
      </c>
      <c r="J104" s="6">
        <v>38.2560922781255</v>
      </c>
      <c r="K104">
        <v>518.36527508614597</v>
      </c>
      <c r="L104" s="9">
        <f t="shared" si="10"/>
        <v>7.9662845868000431E-2</v>
      </c>
      <c r="M104" s="9">
        <f t="shared" si="11"/>
        <v>-0.17602351303708019</v>
      </c>
      <c r="N104" s="6">
        <v>38.263511440443601</v>
      </c>
      <c r="O104">
        <v>518.33387788980895</v>
      </c>
      <c r="P104" s="9">
        <f t="shared" si="12"/>
        <v>8.7082008186101234E-2</v>
      </c>
      <c r="Q104" s="9">
        <f t="shared" si="13"/>
        <v>-0.20742070937410517</v>
      </c>
      <c r="R104" s="6">
        <v>38.270001901843997</v>
      </c>
      <c r="S104">
        <v>518.28717820138502</v>
      </c>
      <c r="T104" s="9">
        <f t="shared" si="14"/>
        <v>9.3572469586497675E-2</v>
      </c>
      <c r="U104" s="6">
        <f t="shared" si="15"/>
        <v>-0.25412039779803308</v>
      </c>
      <c r="V104" s="6"/>
    </row>
    <row r="105" spans="1:22">
      <c r="A105">
        <v>98</v>
      </c>
      <c r="B105" s="6">
        <v>10.5999999999999</v>
      </c>
      <c r="C105" s="6">
        <v>38.246487732377197</v>
      </c>
      <c r="D105">
        <v>518.61265985462603</v>
      </c>
      <c r="F105" s="6">
        <v>38.314672055067298</v>
      </c>
      <c r="G105">
        <v>518.48528295819403</v>
      </c>
      <c r="H105" s="9">
        <f t="shared" si="8"/>
        <v>6.8184322690100885E-2</v>
      </c>
      <c r="I105" s="9">
        <f t="shared" si="9"/>
        <v>-0.12737689643199701</v>
      </c>
      <c r="J105" s="6">
        <v>38.335523286412901</v>
      </c>
      <c r="K105">
        <v>518.42603910889102</v>
      </c>
      <c r="L105" s="9">
        <f t="shared" si="10"/>
        <v>8.9035554035703512E-2</v>
      </c>
      <c r="M105" s="9">
        <f t="shared" si="11"/>
        <v>-0.18662074573501286</v>
      </c>
      <c r="N105" s="6">
        <v>38.344826907894301</v>
      </c>
      <c r="O105">
        <v>518.39209369320497</v>
      </c>
      <c r="P105" s="9">
        <f t="shared" si="12"/>
        <v>9.8339175517104138E-2</v>
      </c>
      <c r="Q105" s="9">
        <f t="shared" si="13"/>
        <v>-0.22056616142106122</v>
      </c>
      <c r="R105" s="6">
        <v>38.354060135102699</v>
      </c>
      <c r="S105">
        <v>518.34135042381001</v>
      </c>
      <c r="T105" s="9">
        <f t="shared" si="14"/>
        <v>0.10757240272550206</v>
      </c>
      <c r="U105" s="6">
        <f t="shared" si="15"/>
        <v>-0.27130943081601799</v>
      </c>
      <c r="V105" s="6"/>
    </row>
    <row r="106" spans="1:22">
      <c r="A106">
        <v>99</v>
      </c>
      <c r="B106" s="6">
        <v>10.6999999999999</v>
      </c>
      <c r="C106" s="6">
        <v>38.316217968506201</v>
      </c>
      <c r="D106">
        <v>518.68434154460704</v>
      </c>
      <c r="F106" s="6">
        <v>38.390009894143297</v>
      </c>
      <c r="G106">
        <v>518.551044235527</v>
      </c>
      <c r="H106" s="9">
        <f t="shared" si="8"/>
        <v>7.3791925637095801E-2</v>
      </c>
      <c r="I106" s="9">
        <f t="shared" si="9"/>
        <v>-0.13329730908003512</v>
      </c>
      <c r="J106" s="6">
        <v>38.414187540531202</v>
      </c>
      <c r="K106">
        <v>518.48777969411401</v>
      </c>
      <c r="L106" s="9">
        <f t="shared" si="10"/>
        <v>9.7969572025000673E-2</v>
      </c>
      <c r="M106" s="9">
        <f t="shared" si="11"/>
        <v>-0.19656185049302621</v>
      </c>
      <c r="N106" s="6">
        <v>38.4253946947534</v>
      </c>
      <c r="O106">
        <v>518.45133183555799</v>
      </c>
      <c r="P106" s="9">
        <f t="shared" si="12"/>
        <v>0.10917672624719899</v>
      </c>
      <c r="Q106" s="9">
        <f t="shared" si="13"/>
        <v>-0.23300970904904261</v>
      </c>
      <c r="R106" s="6">
        <v>38.437446981395098</v>
      </c>
      <c r="S106">
        <v>518.39655261419398</v>
      </c>
      <c r="T106" s="9">
        <f t="shared" si="14"/>
        <v>0.12122901288889665</v>
      </c>
      <c r="U106" s="6">
        <f t="shared" si="15"/>
        <v>-0.28778893041305764</v>
      </c>
      <c r="V106" s="6"/>
    </row>
    <row r="107" spans="1:22">
      <c r="A107">
        <v>100</v>
      </c>
      <c r="B107" s="6">
        <v>10.799999999999899</v>
      </c>
      <c r="C107" s="6">
        <v>38.385677361103397</v>
      </c>
      <c r="D107">
        <v>518.75628263397005</v>
      </c>
      <c r="F107" s="6">
        <v>38.464661087684298</v>
      </c>
      <c r="G107">
        <v>518.61758371106896</v>
      </c>
      <c r="H107" s="9">
        <f t="shared" si="8"/>
        <v>7.8983726580901248E-2</v>
      </c>
      <c r="I107" s="9">
        <f t="shared" si="9"/>
        <v>-0.1386989229010851</v>
      </c>
      <c r="J107" s="6">
        <v>38.492123187448698</v>
      </c>
      <c r="K107">
        <v>518.55044343604698</v>
      </c>
      <c r="L107" s="9">
        <f t="shared" si="10"/>
        <v>0.10644582634530053</v>
      </c>
      <c r="M107" s="9">
        <f t="shared" si="11"/>
        <v>-0.20583919792306915</v>
      </c>
      <c r="N107" s="6">
        <v>38.505245318586503</v>
      </c>
      <c r="O107">
        <v>518.51153128169403</v>
      </c>
      <c r="P107" s="9">
        <f t="shared" si="12"/>
        <v>0.11956795748310611</v>
      </c>
      <c r="Q107" s="9">
        <f t="shared" si="13"/>
        <v>-0.24475135227601186</v>
      </c>
      <c r="R107" s="6">
        <v>38.520181514222699</v>
      </c>
      <c r="S107">
        <v>518.45273136679305</v>
      </c>
      <c r="T107" s="9">
        <f t="shared" si="14"/>
        <v>0.13450415311930186</v>
      </c>
      <c r="U107" s="6">
        <f t="shared" si="15"/>
        <v>-0.30355126717699932</v>
      </c>
      <c r="V107" s="6"/>
    </row>
    <row r="108" spans="1:22">
      <c r="A108">
        <v>101</v>
      </c>
      <c r="B108" s="6">
        <v>10.899999999999901</v>
      </c>
      <c r="C108" s="6">
        <v>38.454919315930702</v>
      </c>
      <c r="D108">
        <v>518.82843734634798</v>
      </c>
      <c r="F108" s="6">
        <v>38.538675226754599</v>
      </c>
      <c r="G108">
        <v>518.68483272026901</v>
      </c>
      <c r="H108" s="9">
        <f t="shared" si="8"/>
        <v>8.3755910823896329E-2</v>
      </c>
      <c r="I108" s="9">
        <f t="shared" si="9"/>
        <v>-0.14360462607896807</v>
      </c>
      <c r="J108" s="6">
        <v>38.569364559437602</v>
      </c>
      <c r="K108">
        <v>518.61396167013504</v>
      </c>
      <c r="L108" s="9">
        <f t="shared" si="10"/>
        <v>0.11444524350689989</v>
      </c>
      <c r="M108" s="9">
        <f t="shared" si="11"/>
        <v>-0.21447567621294183</v>
      </c>
      <c r="N108" s="6">
        <v>38.584405482261701</v>
      </c>
      <c r="O108">
        <v>518.57264625523305</v>
      </c>
      <c r="P108" s="9">
        <f t="shared" si="12"/>
        <v>0.12948616633099874</v>
      </c>
      <c r="Q108" s="9">
        <f t="shared" si="13"/>
        <v>-0.25579109111492926</v>
      </c>
      <c r="R108" s="6">
        <v>38.602267548309797</v>
      </c>
      <c r="S108">
        <v>518.50984853466798</v>
      </c>
      <c r="T108" s="9">
        <f t="shared" si="14"/>
        <v>0.14734823237909467</v>
      </c>
      <c r="U108" s="6">
        <f t="shared" si="15"/>
        <v>-0.31858881168000153</v>
      </c>
      <c r="V108" s="6"/>
    </row>
    <row r="109" spans="1:22">
      <c r="A109">
        <v>102</v>
      </c>
      <c r="B109" s="6">
        <v>10.999999999999901</v>
      </c>
      <c r="C109" s="6">
        <v>38.5239743505661</v>
      </c>
      <c r="D109">
        <v>518.90076753476899</v>
      </c>
      <c r="F109" s="6">
        <v>38.612109531813303</v>
      </c>
      <c r="G109">
        <v>518.75271496918197</v>
      </c>
      <c r="H109" s="9">
        <f t="shared" si="8"/>
        <v>8.813518124720332E-2</v>
      </c>
      <c r="I109" s="9">
        <f t="shared" si="9"/>
        <v>-0.1480525655870224</v>
      </c>
      <c r="J109" s="6">
        <v>38.645949803468199</v>
      </c>
      <c r="K109">
        <v>518.67826573182401</v>
      </c>
      <c r="L109" s="9">
        <f t="shared" si="10"/>
        <v>0.12197545290209888</v>
      </c>
      <c r="M109" s="9">
        <f t="shared" si="11"/>
        <v>-0.22250180294497568</v>
      </c>
      <c r="N109" s="6">
        <v>38.662901888647603</v>
      </c>
      <c r="O109">
        <v>518.63460046221303</v>
      </c>
      <c r="P109" s="9">
        <f t="shared" si="12"/>
        <v>0.1389275380815036</v>
      </c>
      <c r="Q109" s="9">
        <f t="shared" si="13"/>
        <v>-0.26616707255595884</v>
      </c>
      <c r="R109" s="6">
        <v>38.683724157175597</v>
      </c>
      <c r="S109">
        <v>518.56785834149105</v>
      </c>
      <c r="T109" s="9">
        <f t="shared" si="14"/>
        <v>0.15974980660949711</v>
      </c>
      <c r="U109" s="6">
        <f t="shared" si="15"/>
        <v>-0.33290919327794199</v>
      </c>
      <c r="V109" s="6"/>
    </row>
    <row r="110" spans="1:22">
      <c r="A110">
        <v>103</v>
      </c>
      <c r="B110" s="6">
        <v>11.0999999999999</v>
      </c>
      <c r="C110" s="6">
        <v>38.592884426679603</v>
      </c>
      <c r="D110">
        <v>518.97324268165505</v>
      </c>
      <c r="F110" s="6">
        <v>38.685002149832997</v>
      </c>
      <c r="G110">
        <v>518.82118468143995</v>
      </c>
      <c r="H110" s="9">
        <f t="shared" si="8"/>
        <v>9.2117723153393172E-2</v>
      </c>
      <c r="I110" s="9">
        <f t="shared" si="9"/>
        <v>-0.1520580002151064</v>
      </c>
      <c r="J110" s="6">
        <v>38.721909437117098</v>
      </c>
      <c r="K110">
        <v>518.74330984474705</v>
      </c>
      <c r="L110" s="9">
        <f t="shared" si="10"/>
        <v>0.12902501043749481</v>
      </c>
      <c r="M110" s="9">
        <f t="shared" si="11"/>
        <v>-0.22993283690800581</v>
      </c>
      <c r="N110" s="6">
        <v>38.740753611218999</v>
      </c>
      <c r="O110">
        <v>518.69737101443604</v>
      </c>
      <c r="P110" s="9">
        <f t="shared" si="12"/>
        <v>0.14786918453939535</v>
      </c>
      <c r="Q110" s="9">
        <f t="shared" si="13"/>
        <v>-0.27587166721900758</v>
      </c>
      <c r="R110" s="6">
        <v>38.7645589702501</v>
      </c>
      <c r="S110">
        <v>518.62673026972902</v>
      </c>
      <c r="T110" s="9">
        <f t="shared" si="14"/>
        <v>0.1716745435704965</v>
      </c>
      <c r="U110" s="6">
        <f t="shared" si="15"/>
        <v>-0.34651241192602811</v>
      </c>
      <c r="V110" s="6"/>
    </row>
    <row r="111" spans="1:22">
      <c r="A111">
        <v>104</v>
      </c>
      <c r="B111" s="6">
        <v>11.1999999999999</v>
      </c>
      <c r="C111" s="6">
        <v>38.6616724324548</v>
      </c>
      <c r="D111">
        <v>519.04582464003204</v>
      </c>
      <c r="F111" s="6">
        <v>38.757398857180803</v>
      </c>
      <c r="G111">
        <v>518.89016556309798</v>
      </c>
      <c r="H111" s="9">
        <f t="shared" si="8"/>
        <v>9.572642472600279E-2</v>
      </c>
      <c r="I111" s="9">
        <f t="shared" si="9"/>
        <v>-0.15565907693405734</v>
      </c>
      <c r="J111" s="6">
        <v>38.797281607355899</v>
      </c>
      <c r="K111">
        <v>518.80904060313799</v>
      </c>
      <c r="L111" s="9">
        <f t="shared" si="10"/>
        <v>0.13560917490109858</v>
      </c>
      <c r="M111" s="9">
        <f t="shared" si="11"/>
        <v>-0.23678403689405059</v>
      </c>
      <c r="N111" s="6">
        <v>38.817991167543497</v>
      </c>
      <c r="O111">
        <v>518.76088924733904</v>
      </c>
      <c r="P111" s="9">
        <f t="shared" si="12"/>
        <v>0.15631873508869631</v>
      </c>
      <c r="Q111" s="9">
        <f t="shared" si="13"/>
        <v>-0.28493539269300072</v>
      </c>
      <c r="R111" s="6">
        <v>38.8447910610546</v>
      </c>
      <c r="S111">
        <v>518.68643380184596</v>
      </c>
      <c r="T111" s="9">
        <f t="shared" si="14"/>
        <v>0.1831186285998001</v>
      </c>
      <c r="U111" s="6">
        <f t="shared" si="15"/>
        <v>-0.35939083818607287</v>
      </c>
      <c r="V111" s="6"/>
    </row>
    <row r="112" spans="1:22">
      <c r="A112">
        <v>105</v>
      </c>
      <c r="B112" s="6">
        <v>11.299999999999899</v>
      </c>
      <c r="C112" s="6">
        <v>38.730361256075398</v>
      </c>
      <c r="D112">
        <v>519.11850578050701</v>
      </c>
      <c r="F112" s="6">
        <v>38.829341615526701</v>
      </c>
      <c r="G112">
        <v>518.95962709657795</v>
      </c>
      <c r="H112" s="9">
        <f t="shared" si="8"/>
        <v>9.8980359451303457E-2</v>
      </c>
      <c r="I112" s="9">
        <f t="shared" si="9"/>
        <v>-0.15887868392906057</v>
      </c>
      <c r="J112" s="6">
        <v>38.872089202367597</v>
      </c>
      <c r="K112">
        <v>518.87540460123705</v>
      </c>
      <c r="L112" s="9">
        <f t="shared" si="10"/>
        <v>0.14172794629219965</v>
      </c>
      <c r="M112" s="9">
        <f t="shared" si="11"/>
        <v>-0.24310117926995645</v>
      </c>
      <c r="N112" s="6">
        <v>38.894637445795297</v>
      </c>
      <c r="O112">
        <v>518.82512464333195</v>
      </c>
      <c r="P112" s="9">
        <f t="shared" si="12"/>
        <v>0.16427618971989943</v>
      </c>
      <c r="Q112" s="9">
        <f t="shared" si="13"/>
        <v>-0.29338113717506076</v>
      </c>
      <c r="R112" s="6">
        <v>38.924428059016499</v>
      </c>
      <c r="S112">
        <v>518.74691553211903</v>
      </c>
      <c r="T112" s="9">
        <f t="shared" si="14"/>
        <v>0.19406680294110146</v>
      </c>
      <c r="U112" s="6">
        <f t="shared" si="15"/>
        <v>-0.3715902483879745</v>
      </c>
      <c r="V112" s="6"/>
    </row>
    <row r="113" spans="1:22">
      <c r="A113">
        <v>106</v>
      </c>
      <c r="B113" s="6">
        <v>11.399999999999901</v>
      </c>
      <c r="C113" s="6">
        <v>38.798966156330401</v>
      </c>
      <c r="D113">
        <v>519.19127084428999</v>
      </c>
      <c r="F113" s="6">
        <v>38.900864757145897</v>
      </c>
      <c r="G113">
        <v>519.029523505513</v>
      </c>
      <c r="H113" s="9">
        <f t="shared" si="8"/>
        <v>0.1018986008154954</v>
      </c>
      <c r="I113" s="9">
        <f t="shared" si="9"/>
        <v>-0.16174733877699055</v>
      </c>
      <c r="J113" s="6">
        <v>38.946366554427399</v>
      </c>
      <c r="K113">
        <v>518.94235606267603</v>
      </c>
      <c r="L113" s="9">
        <f t="shared" si="10"/>
        <v>0.14740039809699823</v>
      </c>
      <c r="M113" s="9">
        <f t="shared" si="11"/>
        <v>-0.24891478161396208</v>
      </c>
      <c r="N113" s="6">
        <v>38.970719148847003</v>
      </c>
      <c r="O113">
        <v>518.89002379664396</v>
      </c>
      <c r="P113" s="9">
        <f t="shared" si="12"/>
        <v>0.17175299251660192</v>
      </c>
      <c r="Q113" s="9">
        <f t="shared" si="13"/>
        <v>-0.30124704764602939</v>
      </c>
      <c r="R113" s="6">
        <v>39.003489037651001</v>
      </c>
      <c r="S113">
        <v>518.80815257240295</v>
      </c>
      <c r="T113" s="9">
        <f t="shared" si="14"/>
        <v>0.20452288132059948</v>
      </c>
      <c r="U113" s="6">
        <f t="shared" si="15"/>
        <v>-0.38311827188704228</v>
      </c>
      <c r="V113" s="6"/>
    </row>
    <row r="114" spans="1:22">
      <c r="A114">
        <v>107</v>
      </c>
      <c r="B114" s="6">
        <v>11.499999999999901</v>
      </c>
      <c r="C114" s="6">
        <v>38.867502392009001</v>
      </c>
      <c r="D114">
        <v>519.26408931380297</v>
      </c>
      <c r="F114" s="6">
        <v>38.972006429011302</v>
      </c>
      <c r="G114">
        <v>519.09980901353595</v>
      </c>
      <c r="H114" s="9">
        <f t="shared" si="8"/>
        <v>0.10450403700230027</v>
      </c>
      <c r="I114" s="9">
        <f t="shared" si="9"/>
        <v>-0.16428030026702345</v>
      </c>
      <c r="J114" s="6">
        <v>39.020144181113103</v>
      </c>
      <c r="K114">
        <v>519.00986446987599</v>
      </c>
      <c r="L114" s="9">
        <f t="shared" si="10"/>
        <v>0.15264178910410209</v>
      </c>
      <c r="M114" s="9">
        <f t="shared" si="11"/>
        <v>-0.25422484392697697</v>
      </c>
      <c r="N114" s="6">
        <v>39.046251535480799</v>
      </c>
      <c r="O114">
        <v>518.95556381908204</v>
      </c>
      <c r="P114" s="9">
        <f t="shared" si="12"/>
        <v>0.17874914347179782</v>
      </c>
      <c r="Q114" s="9">
        <f t="shared" si="13"/>
        <v>-0.30852549472092505</v>
      </c>
      <c r="R114" s="6">
        <v>39.081981626377697</v>
      </c>
      <c r="S114">
        <v>518.870114405148</v>
      </c>
      <c r="T114" s="9">
        <f t="shared" si="14"/>
        <v>0.21447923436869587</v>
      </c>
      <c r="U114" s="6">
        <f t="shared" si="15"/>
        <v>-0.3939749086549682</v>
      </c>
      <c r="V114" s="6"/>
    </row>
    <row r="115" spans="1:22">
      <c r="A115">
        <v>108</v>
      </c>
      <c r="B115" s="6">
        <v>11.5999999999999</v>
      </c>
      <c r="C115" s="6">
        <v>38.935985221900197</v>
      </c>
      <c r="D115">
        <v>519.33696881844105</v>
      </c>
      <c r="F115" s="6">
        <v>39.042793334003598</v>
      </c>
      <c r="G115">
        <v>519.170445473673</v>
      </c>
      <c r="H115" s="9">
        <f t="shared" si="8"/>
        <v>0.10680811210340124</v>
      </c>
      <c r="I115" s="9">
        <f t="shared" si="9"/>
        <v>-0.16652334476805208</v>
      </c>
      <c r="J115" s="6">
        <v>39.093448785305903</v>
      </c>
      <c r="K115">
        <v>519.07789167586498</v>
      </c>
      <c r="L115" s="9">
        <f t="shared" si="10"/>
        <v>0.157463563405706</v>
      </c>
      <c r="M115" s="9">
        <f t="shared" si="11"/>
        <v>-0.25907714257607495</v>
      </c>
      <c r="N115" s="6">
        <v>39.121265123268898</v>
      </c>
      <c r="O115">
        <v>519.02169893427094</v>
      </c>
      <c r="P115" s="9">
        <f t="shared" si="12"/>
        <v>0.18527990136870187</v>
      </c>
      <c r="Q115" s="9">
        <f t="shared" si="13"/>
        <v>-0.31526988417010671</v>
      </c>
      <c r="R115" s="6">
        <v>39.159924898702997</v>
      </c>
      <c r="S115">
        <v>518.93277051280097</v>
      </c>
      <c r="T115" s="9">
        <f t="shared" si="14"/>
        <v>0.22393967680280014</v>
      </c>
      <c r="U115" s="6">
        <f t="shared" si="15"/>
        <v>-0.40419830564007952</v>
      </c>
      <c r="V115" s="6"/>
    </row>
    <row r="116" spans="1:22">
      <c r="A116">
        <v>109</v>
      </c>
      <c r="B116" s="6">
        <v>11.6999999999999</v>
      </c>
      <c r="C116" s="6">
        <v>39.004418460701302</v>
      </c>
      <c r="D116">
        <v>519.40988647002098</v>
      </c>
      <c r="F116" s="6">
        <v>39.113255989700903</v>
      </c>
      <c r="G116">
        <v>519.24140236834705</v>
      </c>
      <c r="H116" s="9">
        <f t="shared" si="8"/>
        <v>0.10883752899960086</v>
      </c>
      <c r="I116" s="9">
        <f t="shared" si="9"/>
        <v>-0.16848410167392558</v>
      </c>
      <c r="J116" s="6">
        <v>39.166303255189298</v>
      </c>
      <c r="K116">
        <v>519.14639190427602</v>
      </c>
      <c r="L116" s="9">
        <f t="shared" si="10"/>
        <v>0.16188479448799598</v>
      </c>
      <c r="M116" s="9">
        <f t="shared" si="11"/>
        <v>-0.26349456574496344</v>
      </c>
      <c r="N116" s="6">
        <v>39.195778985692897</v>
      </c>
      <c r="O116">
        <v>519.08839099523505</v>
      </c>
      <c r="P116" s="9">
        <f t="shared" si="12"/>
        <v>0.19136052499159462</v>
      </c>
      <c r="Q116" s="9">
        <f t="shared" si="13"/>
        <v>-0.32149547478593377</v>
      </c>
      <c r="R116" s="6">
        <v>39.2373302987342</v>
      </c>
      <c r="S116">
        <v>518.99609037780397</v>
      </c>
      <c r="T116" s="9">
        <f t="shared" si="14"/>
        <v>0.23291183803289783</v>
      </c>
      <c r="U116" s="6">
        <f t="shared" si="15"/>
        <v>-0.4137960922170123</v>
      </c>
      <c r="V116" s="6"/>
    </row>
    <row r="117" spans="1:22">
      <c r="A117">
        <v>110</v>
      </c>
      <c r="B117" s="6">
        <v>11.799999999999899</v>
      </c>
      <c r="C117" s="6">
        <v>39.072813552504101</v>
      </c>
      <c r="D117">
        <v>519.48284226854196</v>
      </c>
      <c r="F117" s="6">
        <v>39.183424913681399</v>
      </c>
      <c r="G117">
        <v>519.31265680937497</v>
      </c>
      <c r="H117" s="9">
        <f t="shared" si="8"/>
        <v>0.11061136117729831</v>
      </c>
      <c r="I117" s="9">
        <f t="shared" si="9"/>
        <v>-0.17018545916698713</v>
      </c>
      <c r="J117" s="6">
        <v>39.238738108341799</v>
      </c>
      <c r="K117">
        <v>519.21534226692495</v>
      </c>
      <c r="L117" s="9">
        <f t="shared" si="10"/>
        <v>0.16592455583769805</v>
      </c>
      <c r="M117" s="9">
        <f t="shared" si="11"/>
        <v>-0.26750000161700882</v>
      </c>
      <c r="N117" s="6">
        <v>39.269816010932601</v>
      </c>
      <c r="O117">
        <v>519.15561711378302</v>
      </c>
      <c r="P117" s="9">
        <f t="shared" si="12"/>
        <v>0.19700245842849995</v>
      </c>
      <c r="Q117" s="9">
        <f t="shared" si="13"/>
        <v>-0.32722515475893488</v>
      </c>
      <c r="R117" s="6">
        <v>39.314209270574302</v>
      </c>
      <c r="S117">
        <v>519.06004348259103</v>
      </c>
      <c r="T117" s="9">
        <f t="shared" si="14"/>
        <v>0.24139571807020133</v>
      </c>
      <c r="U117" s="6">
        <f t="shared" si="15"/>
        <v>-0.42279878595093123</v>
      </c>
      <c r="V117" s="6"/>
    </row>
    <row r="118" spans="1:22">
      <c r="A118">
        <v>111</v>
      </c>
      <c r="B118" s="6">
        <v>11.899999999999901</v>
      </c>
      <c r="C118" s="6">
        <v>39.141181941400603</v>
      </c>
      <c r="D118">
        <v>519.555828584609</v>
      </c>
      <c r="F118" s="6">
        <v>39.253319179431401</v>
      </c>
      <c r="G118">
        <v>519.38417827917704</v>
      </c>
      <c r="H118" s="9">
        <f t="shared" si="8"/>
        <v>0.11213723803079745</v>
      </c>
      <c r="I118" s="9">
        <f t="shared" si="9"/>
        <v>-0.17165030543196735</v>
      </c>
      <c r="J118" s="6">
        <v>39.310772418249798</v>
      </c>
      <c r="K118">
        <v>519.28471224623399</v>
      </c>
      <c r="L118" s="9">
        <f t="shared" si="10"/>
        <v>0.16959047684919426</v>
      </c>
      <c r="M118" s="9">
        <f t="shared" si="11"/>
        <v>-0.27111633837500904</v>
      </c>
      <c r="N118" s="6">
        <v>39.343395272471199</v>
      </c>
      <c r="O118">
        <v>519.22334677233505</v>
      </c>
      <c r="P118" s="9">
        <f t="shared" si="12"/>
        <v>0.20221333107059536</v>
      </c>
      <c r="Q118" s="9">
        <f t="shared" si="13"/>
        <v>-0.33248181227395435</v>
      </c>
      <c r="R118" s="6">
        <v>39.390577073019699</v>
      </c>
      <c r="S118">
        <v>519.12460693898799</v>
      </c>
      <c r="T118" s="9">
        <f t="shared" si="14"/>
        <v>0.24939513161909588</v>
      </c>
      <c r="U118" s="6">
        <f t="shared" si="15"/>
        <v>-0.43122164562100807</v>
      </c>
      <c r="V118" s="6"/>
    </row>
    <row r="119" spans="1:22">
      <c r="A119">
        <v>112</v>
      </c>
      <c r="B119" s="6">
        <v>11.999999999999901</v>
      </c>
      <c r="C119" s="6">
        <v>39.209519812693301</v>
      </c>
      <c r="D119">
        <v>519.62883778882895</v>
      </c>
      <c r="F119" s="6">
        <v>39.322965489831802</v>
      </c>
      <c r="G119">
        <v>519.45594388957102</v>
      </c>
      <c r="H119" s="9">
        <f t="shared" si="8"/>
        <v>0.1134456771385004</v>
      </c>
      <c r="I119" s="9">
        <f t="shared" si="9"/>
        <v>-0.17289389925792875</v>
      </c>
      <c r="J119" s="6">
        <v>39.3824290730971</v>
      </c>
      <c r="K119">
        <v>519.35446369523197</v>
      </c>
      <c r="L119" s="9">
        <f t="shared" si="10"/>
        <v>0.17290926040379873</v>
      </c>
      <c r="M119" s="9">
        <f t="shared" si="11"/>
        <v>-0.2743740935969754</v>
      </c>
      <c r="N119" s="6">
        <v>39.4165358437929</v>
      </c>
      <c r="O119">
        <v>519.29154182391505</v>
      </c>
      <c r="P119" s="9">
        <f t="shared" si="12"/>
        <v>0.20701603109959876</v>
      </c>
      <c r="Q119" s="9">
        <f t="shared" si="13"/>
        <v>-0.33729596491389202</v>
      </c>
      <c r="R119" s="6">
        <v>39.466448964863197</v>
      </c>
      <c r="S119">
        <v>519.18975785881696</v>
      </c>
      <c r="T119" s="9">
        <f t="shared" si="14"/>
        <v>0.25692915216989576</v>
      </c>
      <c r="U119" s="6">
        <f t="shared" si="15"/>
        <v>-0.4390799300119852</v>
      </c>
      <c r="V119" s="6"/>
    </row>
    <row r="120" spans="1:22">
      <c r="A120">
        <v>113</v>
      </c>
      <c r="B120" s="6">
        <v>12.0999999999999</v>
      </c>
      <c r="C120" s="6">
        <v>39.277834795776997</v>
      </c>
      <c r="D120">
        <v>519.70186988120099</v>
      </c>
      <c r="F120" s="6">
        <v>39.392386733066203</v>
      </c>
      <c r="G120">
        <v>519.52793075237298</v>
      </c>
      <c r="H120" s="9">
        <f t="shared" si="8"/>
        <v>0.11455193728920676</v>
      </c>
      <c r="I120" s="9">
        <f t="shared" si="9"/>
        <v>-0.17393912882801033</v>
      </c>
      <c r="J120" s="6">
        <v>39.453734775764602</v>
      </c>
      <c r="K120">
        <v>519.42458135512902</v>
      </c>
      <c r="L120" s="9">
        <f t="shared" si="10"/>
        <v>0.17589997998760509</v>
      </c>
      <c r="M120" s="9">
        <f t="shared" si="11"/>
        <v>-0.27728852607197041</v>
      </c>
      <c r="N120" s="6">
        <v>39.489260613079601</v>
      </c>
      <c r="O120">
        <v>519.36018700973102</v>
      </c>
      <c r="P120" s="9">
        <f t="shared" si="12"/>
        <v>0.21142581730260446</v>
      </c>
      <c r="Q120" s="9">
        <f t="shared" si="13"/>
        <v>-0.34168287146997045</v>
      </c>
      <c r="R120" s="6">
        <v>39.541832575500102</v>
      </c>
      <c r="S120">
        <v>519.255465724499</v>
      </c>
      <c r="T120" s="9">
        <f t="shared" si="14"/>
        <v>0.26399777972310545</v>
      </c>
      <c r="U120" s="6">
        <f t="shared" si="15"/>
        <v>-0.44640415670198763</v>
      </c>
      <c r="V120" s="6"/>
    </row>
    <row r="121" spans="1:22">
      <c r="A121">
        <v>114</v>
      </c>
      <c r="B121" s="6">
        <v>12.1999999999999</v>
      </c>
      <c r="C121" s="6">
        <v>39.346134520046</v>
      </c>
      <c r="D121">
        <v>519.77491723233095</v>
      </c>
      <c r="F121" s="6">
        <v>39.461594353226502</v>
      </c>
      <c r="G121">
        <v>519.60011597939899</v>
      </c>
      <c r="H121" s="9">
        <f t="shared" si="8"/>
        <v>0.1154598331805019</v>
      </c>
      <c r="I121" s="9">
        <f t="shared" si="9"/>
        <v>-0.1748012529319567</v>
      </c>
      <c r="J121" s="6">
        <v>39.524700970344497</v>
      </c>
      <c r="K121">
        <v>519.49503470834702</v>
      </c>
      <c r="L121" s="9">
        <f t="shared" si="10"/>
        <v>0.17856645029849716</v>
      </c>
      <c r="M121" s="9">
        <f t="shared" si="11"/>
        <v>-0.27988252398392888</v>
      </c>
      <c r="N121" s="6">
        <v>39.561584839119199</v>
      </c>
      <c r="O121">
        <v>519.42925181220505</v>
      </c>
      <c r="P121" s="9">
        <f t="shared" si="12"/>
        <v>0.21545031907319867</v>
      </c>
      <c r="Q121" s="9">
        <f t="shared" si="13"/>
        <v>-0.34566542012589707</v>
      </c>
      <c r="R121" s="6">
        <v>39.6167431637178</v>
      </c>
      <c r="S121">
        <v>519.32170764784996</v>
      </c>
      <c r="T121" s="9">
        <f t="shared" si="14"/>
        <v>0.2706086436717996</v>
      </c>
      <c r="U121" s="6">
        <f t="shared" si="15"/>
        <v>-0.45320958448098736</v>
      </c>
      <c r="V121" s="6"/>
    </row>
    <row r="122" spans="1:22">
      <c r="A122">
        <v>115</v>
      </c>
      <c r="B122" s="6">
        <v>12.299999999999899</v>
      </c>
      <c r="C122" s="6">
        <v>39.414415170803402</v>
      </c>
      <c r="D122">
        <v>519.84797984221905</v>
      </c>
      <c r="F122" s="6">
        <v>39.530611238496199</v>
      </c>
      <c r="G122">
        <v>519.67248431186101</v>
      </c>
      <c r="H122" s="9">
        <f t="shared" si="8"/>
        <v>0.11619606769279756</v>
      </c>
      <c r="I122" s="9">
        <f t="shared" si="9"/>
        <v>-0.17549553035803456</v>
      </c>
      <c r="J122" s="6">
        <v>39.595354359717497</v>
      </c>
      <c r="K122">
        <v>519.56580849609702</v>
      </c>
      <c r="L122" s="9">
        <f t="shared" si="10"/>
        <v>0.18093918891409544</v>
      </c>
      <c r="M122" s="9">
        <f t="shared" si="11"/>
        <v>-0.28217134612202699</v>
      </c>
      <c r="N122" s="6">
        <v>39.633527595397098</v>
      </c>
      <c r="O122">
        <v>519.49870571375698</v>
      </c>
      <c r="P122" s="9">
        <f t="shared" si="12"/>
        <v>0.21911242459369618</v>
      </c>
      <c r="Q122" s="9">
        <f t="shared" si="13"/>
        <v>-0.34927412846207062</v>
      </c>
      <c r="R122" s="6">
        <v>39.6911959883018</v>
      </c>
      <c r="S122">
        <v>519.38847599946996</v>
      </c>
      <c r="T122" s="9">
        <f t="shared" si="14"/>
        <v>0.27678081749839833</v>
      </c>
      <c r="U122" s="6">
        <f t="shared" si="15"/>
        <v>-0.45950384274908629</v>
      </c>
      <c r="V122" s="6"/>
    </row>
    <row r="123" spans="1:22">
      <c r="A123">
        <v>116</v>
      </c>
      <c r="B123" s="6">
        <v>12.399999999999901</v>
      </c>
      <c r="C123" s="6">
        <v>39.482688192140699</v>
      </c>
      <c r="D123">
        <v>519.92105008146996</v>
      </c>
      <c r="F123" s="6">
        <v>39.5994564623618</v>
      </c>
      <c r="G123">
        <v>519.74501286157499</v>
      </c>
      <c r="H123" s="9">
        <f t="shared" si="8"/>
        <v>0.11676827022110103</v>
      </c>
      <c r="I123" s="9">
        <f t="shared" si="9"/>
        <v>-0.17603721989496535</v>
      </c>
      <c r="J123" s="6">
        <v>39.665710202672898</v>
      </c>
      <c r="K123">
        <v>519.63687983019599</v>
      </c>
      <c r="L123" s="9">
        <f t="shared" si="10"/>
        <v>0.18302201053219846</v>
      </c>
      <c r="M123" s="9">
        <f t="shared" si="11"/>
        <v>-0.284170251273963</v>
      </c>
      <c r="N123" s="6">
        <v>39.7051079553992</v>
      </c>
      <c r="O123">
        <v>519.568548714386</v>
      </c>
      <c r="P123" s="9">
        <f t="shared" si="12"/>
        <v>0.22241976325850032</v>
      </c>
      <c r="Q123" s="9">
        <f t="shared" si="13"/>
        <v>-0.35250136708395985</v>
      </c>
      <c r="R123" s="6">
        <v>39.765202493338897</v>
      </c>
      <c r="S123">
        <v>519.455732632381</v>
      </c>
      <c r="T123" s="9">
        <f t="shared" si="14"/>
        <v>0.28251430119819787</v>
      </c>
      <c r="U123" s="6">
        <f t="shared" si="15"/>
        <v>-0.46531744908895689</v>
      </c>
      <c r="V123" s="6"/>
    </row>
    <row r="124" spans="1:22">
      <c r="A124">
        <v>117</v>
      </c>
      <c r="B124" s="6">
        <v>12.499999999999901</v>
      </c>
      <c r="C124" s="6">
        <v>39.550945954663597</v>
      </c>
      <c r="D124">
        <v>519.99413557947901</v>
      </c>
      <c r="F124" s="6">
        <v>39.668137654217702</v>
      </c>
      <c r="G124">
        <v>519.81770162854002</v>
      </c>
      <c r="H124" s="9">
        <f t="shared" si="8"/>
        <v>0.11719169955410536</v>
      </c>
      <c r="I124" s="9">
        <f t="shared" si="9"/>
        <v>-0.17643395093898562</v>
      </c>
      <c r="J124" s="6">
        <v>39.7357875726969</v>
      </c>
      <c r="K124">
        <v>519.70822582246103</v>
      </c>
      <c r="L124" s="9">
        <f t="shared" si="10"/>
        <v>0.18484161803330323</v>
      </c>
      <c r="M124" s="9">
        <f t="shared" si="11"/>
        <v>-0.28590975701797561</v>
      </c>
      <c r="N124" s="6">
        <v>39.776337363217003</v>
      </c>
      <c r="O124">
        <v>519.63873503772595</v>
      </c>
      <c r="P124" s="9">
        <f t="shared" si="12"/>
        <v>0.22539140855340634</v>
      </c>
      <c r="Q124" s="9">
        <f t="shared" si="13"/>
        <v>-0.35540054175305613</v>
      </c>
      <c r="R124" s="6">
        <v>39.838774122914998</v>
      </c>
      <c r="S124">
        <v>519.52346991718105</v>
      </c>
      <c r="T124" s="9">
        <f t="shared" si="14"/>
        <v>0.28782816825140145</v>
      </c>
      <c r="U124" s="6">
        <f t="shared" si="15"/>
        <v>-0.47066566229796081</v>
      </c>
      <c r="V124" s="6"/>
    </row>
    <row r="125" spans="1:22">
      <c r="A125">
        <v>118</v>
      </c>
      <c r="B125" s="6">
        <v>12.5999999999999</v>
      </c>
      <c r="C125" s="6">
        <v>39.619196087766603</v>
      </c>
      <c r="D125">
        <v>520.06722870685201</v>
      </c>
      <c r="F125" s="6">
        <v>39.736673887550303</v>
      </c>
      <c r="G125">
        <v>519.89052772457296</v>
      </c>
      <c r="H125" s="9">
        <f t="shared" si="8"/>
        <v>0.11747779978369977</v>
      </c>
      <c r="I125" s="9">
        <f t="shared" si="9"/>
        <v>-0.17670098227904418</v>
      </c>
      <c r="J125" s="6">
        <v>39.8056017285788</v>
      </c>
      <c r="K125">
        <v>519.77982358470695</v>
      </c>
      <c r="L125" s="9">
        <f t="shared" si="10"/>
        <v>0.18640564081219679</v>
      </c>
      <c r="M125" s="9">
        <f t="shared" si="11"/>
        <v>-0.28740512214505998</v>
      </c>
      <c r="N125" s="6">
        <v>39.847234892336701</v>
      </c>
      <c r="O125">
        <v>519.70926468377502</v>
      </c>
      <c r="P125" s="9">
        <f t="shared" si="12"/>
        <v>0.2280388045700974</v>
      </c>
      <c r="Q125" s="9">
        <f t="shared" si="13"/>
        <v>-0.35796402307698827</v>
      </c>
      <c r="R125" s="6">
        <v>39.911922321115199</v>
      </c>
      <c r="S125">
        <v>519.59165733628299</v>
      </c>
      <c r="T125" s="9">
        <f t="shared" si="14"/>
        <v>0.2927262333485956</v>
      </c>
      <c r="U125" s="6">
        <f t="shared" si="15"/>
        <v>-0.47557137056901411</v>
      </c>
      <c r="V125" s="6"/>
    </row>
    <row r="126" spans="1:22">
      <c r="A126">
        <v>119</v>
      </c>
      <c r="B126" s="6">
        <v>12.6999999999999</v>
      </c>
      <c r="C126" s="6">
        <v>39.6874424061469</v>
      </c>
      <c r="D126">
        <v>520.14032946358702</v>
      </c>
      <c r="F126" s="6">
        <v>39.805076606451401</v>
      </c>
      <c r="G126">
        <v>519.963475890886</v>
      </c>
      <c r="H126" s="9">
        <f t="shared" si="8"/>
        <v>0.11763420030450078</v>
      </c>
      <c r="I126" s="9">
        <f t="shared" si="9"/>
        <v>-0.17685357270102031</v>
      </c>
      <c r="J126" s="6">
        <v>39.875164114410403</v>
      </c>
      <c r="K126">
        <v>519.85166548754</v>
      </c>
      <c r="L126" s="9">
        <f t="shared" si="10"/>
        <v>0.18772170826350276</v>
      </c>
      <c r="M126" s="9">
        <f t="shared" si="11"/>
        <v>-0.28866397604701888</v>
      </c>
      <c r="N126" s="6">
        <v>39.917815801547498</v>
      </c>
      <c r="O126">
        <v>519.78010713495598</v>
      </c>
      <c r="P126" s="9">
        <f t="shared" si="12"/>
        <v>0.23037339540059776</v>
      </c>
      <c r="Q126" s="9">
        <f t="shared" si="13"/>
        <v>-0.36022232863103909</v>
      </c>
      <c r="R126" s="6">
        <v>39.984658532024298</v>
      </c>
      <c r="S126">
        <v>519.66028726028503</v>
      </c>
      <c r="T126" s="9">
        <f t="shared" si="14"/>
        <v>0.29721612587739799</v>
      </c>
      <c r="U126" s="6">
        <f t="shared" si="15"/>
        <v>-0.48004220330199132</v>
      </c>
      <c r="V126" s="6"/>
    </row>
    <row r="127" spans="1:22">
      <c r="A127">
        <v>120</v>
      </c>
      <c r="B127" s="6">
        <v>12.799999999999899</v>
      </c>
      <c r="C127" s="6">
        <v>39.755681095107398</v>
      </c>
      <c r="D127">
        <v>520.21343022029305</v>
      </c>
      <c r="F127" s="6">
        <v>39.873357255012998</v>
      </c>
      <c r="G127">
        <v>520.036546127478</v>
      </c>
      <c r="H127" s="9">
        <f t="shared" si="8"/>
        <v>0.11767615990559932</v>
      </c>
      <c r="I127" s="9">
        <f t="shared" si="9"/>
        <v>-0.17688409281504391</v>
      </c>
      <c r="J127" s="6">
        <v>39.944493803677901</v>
      </c>
      <c r="K127">
        <v>519.92373627217205</v>
      </c>
      <c r="L127" s="9">
        <f t="shared" si="10"/>
        <v>0.18881270857050225</v>
      </c>
      <c r="M127" s="9">
        <f t="shared" si="11"/>
        <v>-0.28969394812099836</v>
      </c>
      <c r="N127" s="6">
        <v>39.9880953496383</v>
      </c>
      <c r="O127">
        <v>519.85125476187397</v>
      </c>
      <c r="P127" s="9">
        <f t="shared" si="12"/>
        <v>0.23241425453090159</v>
      </c>
      <c r="Q127" s="9">
        <f t="shared" si="13"/>
        <v>-0.36217545841907395</v>
      </c>
      <c r="R127" s="6">
        <v>40.0569941997272</v>
      </c>
      <c r="S127">
        <v>519.72933680099402</v>
      </c>
      <c r="T127" s="9">
        <f t="shared" si="14"/>
        <v>0.30131310461980121</v>
      </c>
      <c r="U127" s="6">
        <f t="shared" si="15"/>
        <v>-0.48409341929902894</v>
      </c>
      <c r="V127" s="6"/>
    </row>
    <row r="128" spans="1:22">
      <c r="A128">
        <v>121</v>
      </c>
      <c r="B128" s="6">
        <v>12.899999999999901</v>
      </c>
      <c r="C128" s="6">
        <v>39.823912154648099</v>
      </c>
      <c r="D128">
        <v>520.28653860636098</v>
      </c>
      <c r="F128" s="6">
        <v>39.941523462629398</v>
      </c>
      <c r="G128">
        <v>520.10971554616594</v>
      </c>
      <c r="H128" s="9">
        <f t="shared" si="8"/>
        <v>0.11761130798129926</v>
      </c>
      <c r="I128" s="9">
        <f t="shared" si="9"/>
        <v>-0.17682306019503358</v>
      </c>
      <c r="J128" s="6">
        <v>40.013602240473197</v>
      </c>
      <c r="K128">
        <v>519.996020679813</v>
      </c>
      <c r="L128" s="9">
        <f t="shared" si="10"/>
        <v>0.18969008582509872</v>
      </c>
      <c r="M128" s="9">
        <f t="shared" si="11"/>
        <v>-0.29051792654797737</v>
      </c>
      <c r="N128" s="6">
        <v>40.058084980701203</v>
      </c>
      <c r="O128">
        <v>519.92268467634597</v>
      </c>
      <c r="P128" s="9">
        <f t="shared" si="12"/>
        <v>0.23417282605310419</v>
      </c>
      <c r="Q128" s="9">
        <f t="shared" si="13"/>
        <v>-0.36385393001501143</v>
      </c>
      <c r="R128" s="6">
        <v>40.128940768308702</v>
      </c>
      <c r="S128">
        <v>519.79879832900804</v>
      </c>
      <c r="T128" s="9">
        <f t="shared" si="14"/>
        <v>0.3050286136606033</v>
      </c>
      <c r="U128" s="6">
        <f t="shared" si="15"/>
        <v>-0.48774027735294112</v>
      </c>
      <c r="V128" s="6"/>
    </row>
    <row r="129" spans="1:22">
      <c r="A129">
        <v>122</v>
      </c>
      <c r="B129" s="6">
        <v>12.999999999999901</v>
      </c>
      <c r="C129" s="6">
        <v>39.892143214163603</v>
      </c>
      <c r="D129">
        <v>520.35965462179297</v>
      </c>
      <c r="F129" s="6">
        <v>40.009586673392597</v>
      </c>
      <c r="G129">
        <v>520.18297651755495</v>
      </c>
      <c r="H129" s="9">
        <f t="shared" si="8"/>
        <v>0.11744345922899413</v>
      </c>
      <c r="I129" s="9">
        <f t="shared" si="9"/>
        <v>-0.17667810423802166</v>
      </c>
      <c r="J129" s="6">
        <v>40.082500868887998</v>
      </c>
      <c r="K129">
        <v>520.06849582227903</v>
      </c>
      <c r="L129" s="9">
        <f t="shared" si="10"/>
        <v>0.19035765472439437</v>
      </c>
      <c r="M129" s="9">
        <f t="shared" si="11"/>
        <v>-0.29115879951393708</v>
      </c>
      <c r="N129" s="6">
        <v>40.127799953525297</v>
      </c>
      <c r="O129">
        <v>519.99438161958301</v>
      </c>
      <c r="P129" s="9">
        <f t="shared" si="12"/>
        <v>0.23565673936169418</v>
      </c>
      <c r="Q129" s="9">
        <f t="shared" si="13"/>
        <v>-0.3652730022099604</v>
      </c>
      <c r="R129" s="6">
        <v>40.2005096818543</v>
      </c>
      <c r="S129">
        <v>519.86864132673998</v>
      </c>
      <c r="T129" s="9">
        <f t="shared" si="14"/>
        <v>0.30836646769069631</v>
      </c>
      <c r="U129" s="6">
        <f t="shared" si="15"/>
        <v>-0.49101329505299418</v>
      </c>
      <c r="V129" s="6"/>
    </row>
    <row r="130" spans="1:22">
      <c r="A130">
        <v>123</v>
      </c>
      <c r="B130" s="6">
        <v>13.0999999999999</v>
      </c>
      <c r="C130" s="6">
        <v>39.960370458956497</v>
      </c>
      <c r="D130">
        <v>520.43276300779996</v>
      </c>
      <c r="F130" s="6">
        <v>40.077554516697099</v>
      </c>
      <c r="G130">
        <v>520.25633667103898</v>
      </c>
      <c r="H130" s="9">
        <f t="shared" si="8"/>
        <v>0.11718405774060159</v>
      </c>
      <c r="I130" s="9">
        <f t="shared" si="9"/>
        <v>-0.17642633676098285</v>
      </c>
      <c r="J130" s="6">
        <v>40.1512087624087</v>
      </c>
      <c r="K130">
        <v>520.14116169957094</v>
      </c>
      <c r="L130" s="9">
        <f t="shared" si="10"/>
        <v>0.19083830345220321</v>
      </c>
      <c r="M130" s="9">
        <f t="shared" si="11"/>
        <v>-0.2916013082290192</v>
      </c>
      <c r="N130" s="6">
        <v>40.1972517122027</v>
      </c>
      <c r="O130">
        <v>520.06633033279695</v>
      </c>
      <c r="P130" s="9">
        <f t="shared" si="12"/>
        <v>0.23688125324620302</v>
      </c>
      <c r="Q130" s="9">
        <f t="shared" si="13"/>
        <v>-0.36643267500301135</v>
      </c>
      <c r="R130" s="6">
        <v>40.2717123844496</v>
      </c>
      <c r="S130">
        <v>519.93886579418199</v>
      </c>
      <c r="T130" s="9">
        <f t="shared" si="14"/>
        <v>0.31134192549310313</v>
      </c>
      <c r="U130" s="6">
        <f t="shared" si="15"/>
        <v>-0.49389721361797001</v>
      </c>
      <c r="V130" s="6"/>
    </row>
    <row r="131" spans="1:22">
      <c r="A131">
        <v>124</v>
      </c>
      <c r="B131" s="6">
        <v>13.1999999999999</v>
      </c>
      <c r="C131" s="6">
        <v>40.028593889026901</v>
      </c>
      <c r="D131">
        <v>520.50587902317</v>
      </c>
      <c r="F131" s="6">
        <v>40.145438436634798</v>
      </c>
      <c r="G131">
        <v>520.32976548904105</v>
      </c>
      <c r="H131" s="9">
        <f t="shared" si="8"/>
        <v>0.1168445476078972</v>
      </c>
      <c r="I131" s="9">
        <f t="shared" si="9"/>
        <v>-0.17611353412894459</v>
      </c>
      <c r="J131" s="6">
        <v>40.219725921035298</v>
      </c>
      <c r="K131">
        <v>520.21400305289899</v>
      </c>
      <c r="L131" s="9">
        <f t="shared" si="10"/>
        <v>0.19113203200839735</v>
      </c>
      <c r="M131" s="9">
        <f t="shared" si="11"/>
        <v>-0.29187597027100765</v>
      </c>
      <c r="N131" s="6">
        <v>40.266451700825101</v>
      </c>
      <c r="O131">
        <v>520.13852318659099</v>
      </c>
      <c r="P131" s="9">
        <f t="shared" si="12"/>
        <v>0.2378578117982002</v>
      </c>
      <c r="Q131" s="9">
        <f t="shared" si="13"/>
        <v>-0.36735583657900861</v>
      </c>
      <c r="R131" s="6">
        <v>40.342552690786199</v>
      </c>
      <c r="S131">
        <v>520.00944884314595</v>
      </c>
      <c r="T131" s="9">
        <f t="shared" si="14"/>
        <v>0.31395880175929847</v>
      </c>
      <c r="U131" s="6">
        <f t="shared" si="15"/>
        <v>-0.49643018002404915</v>
      </c>
      <c r="V131" s="6"/>
    </row>
    <row r="132" spans="1:22">
      <c r="A132">
        <v>125</v>
      </c>
      <c r="B132" s="6">
        <v>13.299999999999899</v>
      </c>
      <c r="C132" s="6">
        <v>40.096817319072201</v>
      </c>
      <c r="D132">
        <v>520.57900266790398</v>
      </c>
      <c r="F132" s="6">
        <v>40.213242247902798</v>
      </c>
      <c r="G132">
        <v>520.40327060095603</v>
      </c>
      <c r="H132" s="9">
        <f t="shared" si="8"/>
        <v>0.11642492883059674</v>
      </c>
      <c r="I132" s="9">
        <f t="shared" si="9"/>
        <v>-0.17573206694794408</v>
      </c>
      <c r="J132" s="6">
        <v>40.288071418254098</v>
      </c>
      <c r="K132">
        <v>520.28700462347399</v>
      </c>
      <c r="L132" s="9">
        <f t="shared" si="10"/>
        <v>0.19125409918189717</v>
      </c>
      <c r="M132" s="9">
        <f t="shared" si="11"/>
        <v>-0.29199804442998811</v>
      </c>
      <c r="N132" s="6">
        <v>40.335411363484603</v>
      </c>
      <c r="O132">
        <v>520.21094492217901</v>
      </c>
      <c r="P132" s="9">
        <f t="shared" si="12"/>
        <v>0.23859404441240173</v>
      </c>
      <c r="Q132" s="9">
        <f t="shared" si="13"/>
        <v>-0.3680577457249683</v>
      </c>
      <c r="R132" s="6">
        <v>40.413049674345402</v>
      </c>
      <c r="S132">
        <v>520.08037521483402</v>
      </c>
      <c r="T132" s="9">
        <f t="shared" si="14"/>
        <v>0.31623235527320048</v>
      </c>
      <c r="U132" s="6">
        <f t="shared" si="15"/>
        <v>-0.49862745306995748</v>
      </c>
      <c r="V132" s="6"/>
    </row>
    <row r="133" spans="1:22">
      <c r="A133">
        <v>126</v>
      </c>
      <c r="B133" s="6">
        <v>13.399999999999901</v>
      </c>
      <c r="C133" s="6">
        <v>40.165040749092398</v>
      </c>
      <c r="D133">
        <v>520.65211868321296</v>
      </c>
      <c r="F133" s="6">
        <v>40.2809735798959</v>
      </c>
      <c r="G133">
        <v>520.47684437738803</v>
      </c>
      <c r="H133" s="9">
        <f t="shared" si="8"/>
        <v>0.11593283080350147</v>
      </c>
      <c r="I133" s="9">
        <f t="shared" si="9"/>
        <v>-0.17527430582492798</v>
      </c>
      <c r="J133" s="6">
        <v>40.356256698156898</v>
      </c>
      <c r="K133">
        <v>520.36016641129697</v>
      </c>
      <c r="L133" s="9">
        <f t="shared" si="10"/>
        <v>0.19121594906449957</v>
      </c>
      <c r="M133" s="9">
        <f t="shared" si="11"/>
        <v>-0.2919522719159886</v>
      </c>
      <c r="N133" s="6">
        <v>40.404145958970197</v>
      </c>
      <c r="O133">
        <v>520.28358791016501</v>
      </c>
      <c r="P133" s="9">
        <f t="shared" si="12"/>
        <v>0.23910520987779904</v>
      </c>
      <c r="Q133" s="9">
        <f t="shared" si="13"/>
        <v>-0.36853077304795079</v>
      </c>
      <c r="R133" s="6">
        <v>40.483210964517397</v>
      </c>
      <c r="S133">
        <v>520.15163727984702</v>
      </c>
      <c r="T133" s="9">
        <f t="shared" si="14"/>
        <v>0.31817021542499901</v>
      </c>
      <c r="U133" s="6">
        <f t="shared" si="15"/>
        <v>-0.5004814033659386</v>
      </c>
      <c r="V133" s="6"/>
    </row>
    <row r="134" spans="1:22">
      <c r="A134">
        <v>127</v>
      </c>
      <c r="B134" s="6">
        <v>13.499999999999901</v>
      </c>
      <c r="C134" s="6">
        <v>40.233264179087399</v>
      </c>
      <c r="D134">
        <v>520.72523469849102</v>
      </c>
      <c r="F134" s="6">
        <v>40.348640062008499</v>
      </c>
      <c r="G134">
        <v>520.550479188944</v>
      </c>
      <c r="H134" s="9">
        <f t="shared" si="8"/>
        <v>0.11537588292110001</v>
      </c>
      <c r="I134" s="9">
        <f t="shared" si="9"/>
        <v>-0.17475550954702612</v>
      </c>
      <c r="J134" s="6">
        <v>40.424281760743703</v>
      </c>
      <c r="K134">
        <v>520.433465528184</v>
      </c>
      <c r="L134" s="9">
        <f t="shared" si="10"/>
        <v>0.191017581656304</v>
      </c>
      <c r="M134" s="9">
        <f t="shared" si="11"/>
        <v>-0.29176917030702043</v>
      </c>
      <c r="N134" s="6">
        <v>40.472659301979498</v>
      </c>
      <c r="O134">
        <v>520.35642926236505</v>
      </c>
      <c r="P134" s="9">
        <f t="shared" si="12"/>
        <v>0.2393951228920983</v>
      </c>
      <c r="Q134" s="9">
        <f t="shared" si="13"/>
        <v>-0.36880543612596739</v>
      </c>
      <c r="R134" s="6">
        <v>40.553040375995401</v>
      </c>
      <c r="S134">
        <v>520.22321977939202</v>
      </c>
      <c r="T134" s="9">
        <f t="shared" si="14"/>
        <v>0.31977619690800196</v>
      </c>
      <c r="U134" s="6">
        <f t="shared" si="15"/>
        <v>-0.50201491909899687</v>
      </c>
      <c r="V134" s="6"/>
    </row>
    <row r="135" spans="1:22">
      <c r="A135">
        <v>128</v>
      </c>
      <c r="B135" s="6">
        <v>13.5999999999999</v>
      </c>
      <c r="C135" s="6">
        <v>40.301483794360003</v>
      </c>
      <c r="D135">
        <v>520.79835834313303</v>
      </c>
      <c r="F135" s="6">
        <v>40.416241694240597</v>
      </c>
      <c r="G135">
        <v>520.62417503562199</v>
      </c>
      <c r="H135" s="9">
        <f t="shared" si="8"/>
        <v>0.11475789988059404</v>
      </c>
      <c r="I135" s="9">
        <f t="shared" si="9"/>
        <v>-0.17418330751104349</v>
      </c>
      <c r="J135" s="6">
        <v>40.492161864803599</v>
      </c>
      <c r="K135">
        <v>520.50690197413405</v>
      </c>
      <c r="L135" s="9">
        <f t="shared" si="10"/>
        <v>0.19067807044359597</v>
      </c>
      <c r="M135" s="9">
        <f t="shared" si="11"/>
        <v>-0.29145636899897909</v>
      </c>
      <c r="N135" s="6">
        <v>40.540962836604201</v>
      </c>
      <c r="O135">
        <v>520.42946897878096</v>
      </c>
      <c r="P135" s="9">
        <f t="shared" si="12"/>
        <v>0.23947904224419858</v>
      </c>
      <c r="Q135" s="9">
        <f t="shared" si="13"/>
        <v>-0.36888936435207142</v>
      </c>
      <c r="R135" s="6">
        <v>40.622553167565002</v>
      </c>
      <c r="S135">
        <v>520.29511508406995</v>
      </c>
      <c r="T135" s="9">
        <f t="shared" si="14"/>
        <v>0.32106937320499895</v>
      </c>
      <c r="U135" s="6">
        <f t="shared" si="15"/>
        <v>-0.50324325906308331</v>
      </c>
      <c r="V135" s="6"/>
    </row>
    <row r="136" spans="1:22">
      <c r="A136">
        <v>129</v>
      </c>
      <c r="B136" s="6">
        <v>13.6999999999999</v>
      </c>
      <c r="C136" s="6">
        <v>40.369707224304904</v>
      </c>
      <c r="D136">
        <v>520.87147435834902</v>
      </c>
      <c r="F136" s="6">
        <v>40.483789920684202</v>
      </c>
      <c r="G136">
        <v>520.69791665863499</v>
      </c>
      <c r="H136" s="9">
        <f t="shared" si="8"/>
        <v>0.11408269637929891</v>
      </c>
      <c r="I136" s="9">
        <f t="shared" si="9"/>
        <v>-0.17355769971402424</v>
      </c>
      <c r="J136" s="6">
        <v>40.559904639731101</v>
      </c>
      <c r="K136">
        <v>520.58046049035897</v>
      </c>
      <c r="L136" s="9">
        <f t="shared" si="10"/>
        <v>0.19019741542619784</v>
      </c>
      <c r="M136" s="9">
        <f t="shared" si="11"/>
        <v>-0.29101386799004558</v>
      </c>
      <c r="N136" s="6">
        <v>40.609068006936198</v>
      </c>
      <c r="O136">
        <v>520.50269943001797</v>
      </c>
      <c r="P136" s="9">
        <f t="shared" si="12"/>
        <v>0.23936078263129446</v>
      </c>
      <c r="Q136" s="9">
        <f t="shared" si="13"/>
        <v>-0.36877492833104952</v>
      </c>
      <c r="R136" s="6">
        <v>40.691753153920899</v>
      </c>
      <c r="S136">
        <v>520.36730793508696</v>
      </c>
      <c r="T136" s="9">
        <f t="shared" si="14"/>
        <v>0.32204592961599587</v>
      </c>
      <c r="U136" s="6">
        <f t="shared" si="15"/>
        <v>-0.50416642326206329</v>
      </c>
      <c r="V136" s="6"/>
    </row>
    <row r="137" spans="1:22">
      <c r="A137">
        <v>130</v>
      </c>
      <c r="B137" s="6">
        <v>13.799999999999899</v>
      </c>
      <c r="C137" s="6">
        <v>40.437930654224701</v>
      </c>
      <c r="D137">
        <v>520.94459037353499</v>
      </c>
      <c r="F137" s="6">
        <v>40.551288556036397</v>
      </c>
      <c r="G137">
        <v>520.77170405798302</v>
      </c>
      <c r="H137" s="9">
        <f t="shared" ref="H137:H200" si="16">F137-C137</f>
        <v>0.11335790181169614</v>
      </c>
      <c r="I137" s="9">
        <f t="shared" ref="I137:I200" si="17">G137-D137</f>
        <v>-0.17288631555197753</v>
      </c>
      <c r="J137" s="6">
        <v>40.6275177149207</v>
      </c>
      <c r="K137">
        <v>520.65414870625398</v>
      </c>
      <c r="L137" s="9">
        <f t="shared" ref="L137:L200" si="18">J137-C137</f>
        <v>0.18958706069599884</v>
      </c>
      <c r="M137" s="9">
        <f t="shared" ref="M137:M200" si="19">K137-D137</f>
        <v>-0.29044166728101573</v>
      </c>
      <c r="N137" s="6">
        <v>40.676982442369997</v>
      </c>
      <c r="O137">
        <v>520.57610535728497</v>
      </c>
      <c r="P137" s="9">
        <f t="shared" ref="P137:P200" si="20">N137-C137</f>
        <v>0.23905178814529648</v>
      </c>
      <c r="Q137" s="9">
        <f t="shared" ref="Q137:Q200" si="21">O137-D137</f>
        <v>-0.36848501625001973</v>
      </c>
      <c r="R137" s="6">
        <v>40.760651779152198</v>
      </c>
      <c r="S137">
        <v>520.43979070304704</v>
      </c>
      <c r="T137" s="9">
        <f t="shared" ref="T137:T200" si="22">R137-C137</f>
        <v>0.32272112492749727</v>
      </c>
      <c r="U137" s="6">
        <f t="shared" ref="U137:U200" si="23">S137-D137</f>
        <v>-0.50479967048795515</v>
      </c>
      <c r="V137" s="6"/>
    </row>
    <row r="138" spans="1:22">
      <c r="A138">
        <v>131</v>
      </c>
      <c r="B138" s="6">
        <v>13.899999999999901</v>
      </c>
      <c r="C138" s="6">
        <v>40.506157898816703</v>
      </c>
      <c r="D138">
        <v>521.01770638869004</v>
      </c>
      <c r="F138" s="6">
        <v>40.618737600297401</v>
      </c>
      <c r="G138">
        <v>520.845537233664</v>
      </c>
      <c r="H138" s="9">
        <f t="shared" si="16"/>
        <v>0.11257970148069774</v>
      </c>
      <c r="I138" s="9">
        <f t="shared" si="17"/>
        <v>-0.17216915502604024</v>
      </c>
      <c r="J138" s="6">
        <v>40.695004905069801</v>
      </c>
      <c r="K138">
        <v>520.72794373363399</v>
      </c>
      <c r="L138" s="9">
        <f t="shared" si="18"/>
        <v>0.18884700625309847</v>
      </c>
      <c r="M138" s="9">
        <f t="shared" si="19"/>
        <v>-0.2897626550560517</v>
      </c>
      <c r="N138" s="6">
        <v>40.744717586997503</v>
      </c>
      <c r="O138">
        <v>520.64967913119006</v>
      </c>
      <c r="P138" s="9">
        <f t="shared" si="20"/>
        <v>0.23855968818079987</v>
      </c>
      <c r="Q138" s="9">
        <f t="shared" si="21"/>
        <v>-0.36802725749998899</v>
      </c>
      <c r="R138" s="6">
        <v>40.829256672651503</v>
      </c>
      <c r="S138">
        <v>520.51254812915795</v>
      </c>
      <c r="T138" s="9">
        <f t="shared" si="22"/>
        <v>0.32309877383480057</v>
      </c>
      <c r="U138" s="6">
        <f t="shared" si="23"/>
        <v>-0.50515825953209514</v>
      </c>
      <c r="V138" s="6"/>
    </row>
    <row r="139" spans="1:22">
      <c r="A139">
        <v>132</v>
      </c>
      <c r="B139" s="6">
        <v>13.999999999999901</v>
      </c>
      <c r="C139" s="6">
        <v>40.5743851433838</v>
      </c>
      <c r="D139">
        <v>521.09082240381395</v>
      </c>
      <c r="F139" s="6">
        <v>40.686144682861602</v>
      </c>
      <c r="G139">
        <v>520.91940855628604</v>
      </c>
      <c r="H139" s="9">
        <f t="shared" si="16"/>
        <v>0.11175953947780215</v>
      </c>
      <c r="I139" s="9">
        <f t="shared" si="17"/>
        <v>-0.17141384752790145</v>
      </c>
      <c r="J139" s="6">
        <v>40.762377654270097</v>
      </c>
      <c r="K139">
        <v>520.80184557249902</v>
      </c>
      <c r="L139" s="9">
        <f t="shared" si="18"/>
        <v>0.18799251088629632</v>
      </c>
      <c r="M139" s="9">
        <f t="shared" si="19"/>
        <v>-0.28897683131492613</v>
      </c>
      <c r="N139" s="6">
        <v>40.8122734408187</v>
      </c>
      <c r="O139">
        <v>520.72341312233698</v>
      </c>
      <c r="P139" s="9">
        <f t="shared" si="20"/>
        <v>0.2378882974348997</v>
      </c>
      <c r="Q139" s="9">
        <f t="shared" si="21"/>
        <v>-0.3674092814769665</v>
      </c>
      <c r="R139" s="6">
        <v>40.897575463811897</v>
      </c>
      <c r="S139">
        <v>520.58558021341798</v>
      </c>
      <c r="T139" s="9">
        <f t="shared" si="22"/>
        <v>0.32319032042809681</v>
      </c>
      <c r="U139" s="6">
        <f t="shared" si="23"/>
        <v>-0.50524219039596119</v>
      </c>
      <c r="V139" s="6"/>
    </row>
    <row r="140" spans="1:22">
      <c r="A140">
        <v>133</v>
      </c>
      <c r="B140" s="6">
        <v>14.0999999999999</v>
      </c>
      <c r="C140" s="6">
        <v>40.642612387926</v>
      </c>
      <c r="D140">
        <v>521.16393078951398</v>
      </c>
      <c r="F140" s="6">
        <v>40.753513618426403</v>
      </c>
      <c r="G140">
        <v>520.99331039645301</v>
      </c>
      <c r="H140" s="9">
        <f t="shared" si="16"/>
        <v>0.1109012305004029</v>
      </c>
      <c r="I140" s="9">
        <f t="shared" si="17"/>
        <v>-0.17062039306097176</v>
      </c>
      <c r="J140" s="6">
        <v>40.829639777218901</v>
      </c>
      <c r="K140">
        <v>520.875846593456</v>
      </c>
      <c r="L140" s="9">
        <f t="shared" si="18"/>
        <v>0.18702738929290064</v>
      </c>
      <c r="M140" s="9">
        <f t="shared" si="19"/>
        <v>-0.28808419605798008</v>
      </c>
      <c r="N140" s="6">
        <v>40.879665262622602</v>
      </c>
      <c r="O140">
        <v>520.79729970133303</v>
      </c>
      <c r="P140" s="9">
        <f t="shared" si="20"/>
        <v>0.23705287469660163</v>
      </c>
      <c r="Q140" s="9">
        <f t="shared" si="21"/>
        <v>-0.36663108818095225</v>
      </c>
      <c r="R140" s="6">
        <v>40.965619596723698</v>
      </c>
      <c r="S140">
        <v>520.65886406764298</v>
      </c>
      <c r="T140" s="9">
        <f t="shared" si="22"/>
        <v>0.32300720879769784</v>
      </c>
      <c r="U140" s="6">
        <f t="shared" si="23"/>
        <v>-0.50506672187100321</v>
      </c>
      <c r="V140" s="6"/>
    </row>
    <row r="141" spans="1:22">
      <c r="A141">
        <v>134</v>
      </c>
      <c r="B141" s="6">
        <v>14.1999999999999</v>
      </c>
      <c r="C141" s="6">
        <v>40.710839632443196</v>
      </c>
      <c r="D141">
        <v>521.23704680457695</v>
      </c>
      <c r="F141" s="6">
        <v>40.820844406991803</v>
      </c>
      <c r="G141">
        <v>521.06725038355899</v>
      </c>
      <c r="H141" s="9">
        <f t="shared" si="16"/>
        <v>0.11000477454860658</v>
      </c>
      <c r="I141" s="9">
        <f t="shared" si="17"/>
        <v>-0.16979642101796344</v>
      </c>
      <c r="J141" s="6">
        <v>40.896795088613601</v>
      </c>
      <c r="K141">
        <v>520.94994679650495</v>
      </c>
      <c r="L141" s="9">
        <f t="shared" si="18"/>
        <v>0.18595545617040443</v>
      </c>
      <c r="M141" s="9">
        <f t="shared" si="19"/>
        <v>-0.28710000807200231</v>
      </c>
      <c r="N141" s="6">
        <v>40.946893052409401</v>
      </c>
      <c r="O141">
        <v>520.87133123878095</v>
      </c>
      <c r="P141" s="9">
        <f t="shared" si="20"/>
        <v>0.2360534199662041</v>
      </c>
      <c r="Q141" s="9">
        <f t="shared" si="21"/>
        <v>-0.36571556579599473</v>
      </c>
      <c r="R141" s="6">
        <v>41.033389071386097</v>
      </c>
      <c r="S141">
        <v>520.73239969182896</v>
      </c>
      <c r="T141" s="9">
        <f t="shared" si="22"/>
        <v>0.32254943894290022</v>
      </c>
      <c r="U141" s="6">
        <f t="shared" si="23"/>
        <v>-0.50464711274798901</v>
      </c>
      <c r="V141" s="6"/>
    </row>
    <row r="142" spans="1:22">
      <c r="A142">
        <v>135</v>
      </c>
      <c r="B142" s="6">
        <v>14.299999999999899</v>
      </c>
      <c r="C142" s="6">
        <v>40.779074506329998</v>
      </c>
      <c r="D142">
        <v>521.31015519021503</v>
      </c>
      <c r="F142" s="6">
        <v>40.888140863255103</v>
      </c>
      <c r="G142">
        <v>521.14122851760601</v>
      </c>
      <c r="H142" s="9">
        <f t="shared" si="16"/>
        <v>0.10906635692510491</v>
      </c>
      <c r="I142" s="9">
        <f t="shared" si="17"/>
        <v>-0.16892667260901817</v>
      </c>
      <c r="J142" s="6">
        <v>40.963855032545901</v>
      </c>
      <c r="K142">
        <v>521.02413855224995</v>
      </c>
      <c r="L142" s="9">
        <f t="shared" si="18"/>
        <v>0.1847805262159028</v>
      </c>
      <c r="M142" s="9">
        <f t="shared" si="19"/>
        <v>-0.28601663796507637</v>
      </c>
      <c r="N142" s="6">
        <v>41.013968254270701</v>
      </c>
      <c r="O142">
        <v>520.94550010528906</v>
      </c>
      <c r="P142" s="9">
        <f t="shared" si="20"/>
        <v>0.23489374794070272</v>
      </c>
      <c r="Q142" s="9">
        <f t="shared" si="21"/>
        <v>-0.3646550849259711</v>
      </c>
      <c r="R142" s="6">
        <v>41.100895331890101</v>
      </c>
      <c r="S142">
        <v>520.806179456584</v>
      </c>
      <c r="T142" s="9">
        <f t="shared" si="22"/>
        <v>0.32182082556010272</v>
      </c>
      <c r="U142" s="6">
        <f t="shared" si="23"/>
        <v>-0.5039757336310231</v>
      </c>
      <c r="V142" s="6"/>
    </row>
    <row r="143" spans="1:22">
      <c r="A143">
        <v>136</v>
      </c>
      <c r="B143" s="6">
        <v>14.399999999999901</v>
      </c>
      <c r="C143" s="6">
        <v>40.8473055654947</v>
      </c>
      <c r="D143">
        <v>521.38326357582298</v>
      </c>
      <c r="F143" s="6">
        <v>40.955402987216203</v>
      </c>
      <c r="G143">
        <v>521.21522953980298</v>
      </c>
      <c r="H143" s="9">
        <f t="shared" si="16"/>
        <v>0.10809742172150294</v>
      </c>
      <c r="I143" s="9">
        <f t="shared" si="17"/>
        <v>-0.16803403602000344</v>
      </c>
      <c r="J143" s="6">
        <v>41.030815794318599</v>
      </c>
      <c r="K143">
        <v>521.09840660190298</v>
      </c>
      <c r="L143" s="9">
        <f t="shared" si="18"/>
        <v>0.18351022882389856</v>
      </c>
      <c r="M143" s="9">
        <f t="shared" si="19"/>
        <v>-0.2848569739200002</v>
      </c>
      <c r="N143" s="6">
        <v>41.080898497601197</v>
      </c>
      <c r="O143">
        <v>521.01980630085598</v>
      </c>
      <c r="P143" s="9">
        <f t="shared" si="20"/>
        <v>0.23359293210649668</v>
      </c>
      <c r="Q143" s="9">
        <f t="shared" si="21"/>
        <v>-0.3634572749670042</v>
      </c>
      <c r="R143" s="6">
        <v>41.168146007629602</v>
      </c>
      <c r="S143">
        <v>520.88019573250995</v>
      </c>
      <c r="T143" s="9">
        <f t="shared" si="22"/>
        <v>0.32084044213490159</v>
      </c>
      <c r="U143" s="6">
        <f t="shared" si="23"/>
        <v>-0.50306784331303334</v>
      </c>
      <c r="V143" s="6"/>
    </row>
    <row r="144" spans="1:22">
      <c r="A144">
        <v>137</v>
      </c>
      <c r="B144" s="6">
        <v>14.499999999999901</v>
      </c>
      <c r="C144" s="6">
        <v>40.915540439331799</v>
      </c>
      <c r="D144">
        <v>521.45637196140103</v>
      </c>
      <c r="F144" s="6">
        <v>41.022638408269898</v>
      </c>
      <c r="G144">
        <v>521.28925345015102</v>
      </c>
      <c r="H144" s="9">
        <f t="shared" si="16"/>
        <v>0.10709796893809909</v>
      </c>
      <c r="I144" s="9">
        <f t="shared" si="17"/>
        <v>-0.16711851125000976</v>
      </c>
      <c r="J144" s="6">
        <v>41.097692632720801</v>
      </c>
      <c r="K144">
        <v>521.17276620425196</v>
      </c>
      <c r="L144" s="9">
        <f t="shared" si="18"/>
        <v>0.18215219338900113</v>
      </c>
      <c r="M144" s="9">
        <f t="shared" si="19"/>
        <v>-0.28360575714907554</v>
      </c>
      <c r="N144" s="6">
        <v>41.147683782400698</v>
      </c>
      <c r="O144">
        <v>521.09423456669197</v>
      </c>
      <c r="P144" s="9">
        <f t="shared" si="20"/>
        <v>0.23214334306889839</v>
      </c>
      <c r="Q144" s="9">
        <f t="shared" si="21"/>
        <v>-0.36213739470906603</v>
      </c>
      <c r="R144" s="6">
        <v>41.235144913301603</v>
      </c>
      <c r="S144">
        <v>520.95443326081897</v>
      </c>
      <c r="T144" s="9">
        <f t="shared" si="22"/>
        <v>0.31960447396980385</v>
      </c>
      <c r="U144" s="6">
        <f t="shared" si="23"/>
        <v>-0.50193870058205903</v>
      </c>
      <c r="V144" s="6"/>
    </row>
    <row r="145" spans="1:22">
      <c r="A145">
        <v>138</v>
      </c>
      <c r="B145" s="6">
        <v>14.5999999999999</v>
      </c>
      <c r="C145" s="6">
        <v>40.983779127841402</v>
      </c>
      <c r="D145">
        <v>521.52947271755295</v>
      </c>
      <c r="F145" s="6">
        <v>41.089847126415997</v>
      </c>
      <c r="G145">
        <v>521.36330787804502</v>
      </c>
      <c r="H145" s="9">
        <f t="shared" si="16"/>
        <v>0.10606799857459492</v>
      </c>
      <c r="I145" s="9">
        <f t="shared" si="17"/>
        <v>-0.16616483950792826</v>
      </c>
      <c r="J145" s="6">
        <v>41.164477918357903</v>
      </c>
      <c r="K145">
        <v>521.24719447111499</v>
      </c>
      <c r="L145" s="9">
        <f t="shared" si="18"/>
        <v>0.18069879051650162</v>
      </c>
      <c r="M145" s="9">
        <f t="shared" si="19"/>
        <v>-0.28227824643795429</v>
      </c>
      <c r="N145" s="6">
        <v>41.214331738063898</v>
      </c>
      <c r="O145">
        <v>521.16879253219304</v>
      </c>
      <c r="P145" s="9">
        <f t="shared" si="20"/>
        <v>0.23055261022249596</v>
      </c>
      <c r="Q145" s="9">
        <f t="shared" si="21"/>
        <v>-0.36068018535991087</v>
      </c>
      <c r="R145" s="6">
        <v>41.301903492997603</v>
      </c>
      <c r="S145">
        <v>521.02889204150995</v>
      </c>
      <c r="T145" s="9">
        <f t="shared" si="22"/>
        <v>0.31812436515620135</v>
      </c>
      <c r="U145" s="6">
        <f t="shared" si="23"/>
        <v>-0.50058067604300049</v>
      </c>
      <c r="V145" s="6"/>
    </row>
    <row r="146" spans="1:22">
      <c r="A146">
        <v>139</v>
      </c>
      <c r="B146" s="6">
        <v>14.6999999999999</v>
      </c>
      <c r="C146" s="6">
        <v>41.052017816326199</v>
      </c>
      <c r="D146">
        <v>521.60258110306995</v>
      </c>
      <c r="F146" s="6">
        <v>41.157029141654597</v>
      </c>
      <c r="G146">
        <v>521.437377564695</v>
      </c>
      <c r="H146" s="9">
        <f t="shared" si="16"/>
        <v>0.10501132532839819</v>
      </c>
      <c r="I146" s="9">
        <f t="shared" si="17"/>
        <v>-0.1652035383749535</v>
      </c>
      <c r="J146" s="6">
        <v>41.231183095321903</v>
      </c>
      <c r="K146">
        <v>521.32169903188503</v>
      </c>
      <c r="L146" s="9">
        <f t="shared" si="18"/>
        <v>0.17916527899570411</v>
      </c>
      <c r="M146" s="9">
        <f t="shared" si="19"/>
        <v>-0.28088207118491937</v>
      </c>
      <c r="N146" s="6">
        <v>41.280849993985299</v>
      </c>
      <c r="O146">
        <v>521.24346493856899</v>
      </c>
      <c r="P146" s="9">
        <f t="shared" si="20"/>
        <v>0.22883217765910047</v>
      </c>
      <c r="Q146" s="9">
        <f t="shared" si="21"/>
        <v>-0.35911616450096062</v>
      </c>
      <c r="R146" s="6">
        <v>41.368421746717502</v>
      </c>
      <c r="S146">
        <v>521.103564445188</v>
      </c>
      <c r="T146" s="9">
        <f t="shared" si="22"/>
        <v>0.31640393039130288</v>
      </c>
      <c r="U146" s="6">
        <f t="shared" si="23"/>
        <v>-0.4990166578819526</v>
      </c>
      <c r="V146" s="6"/>
    </row>
    <row r="147" spans="1:22">
      <c r="A147">
        <v>140</v>
      </c>
      <c r="B147" s="6">
        <v>14.799999999999899</v>
      </c>
      <c r="C147" s="6">
        <v>41.120260319483499</v>
      </c>
      <c r="D147">
        <v>521.67568185916195</v>
      </c>
      <c r="F147" s="6">
        <v>41.2241882686831</v>
      </c>
      <c r="G147">
        <v>521.51147776889104</v>
      </c>
      <c r="H147" s="9">
        <f t="shared" si="16"/>
        <v>0.10392794919960124</v>
      </c>
      <c r="I147" s="9">
        <f t="shared" si="17"/>
        <v>-0.16420409027091409</v>
      </c>
      <c r="J147" s="6">
        <v>41.297811978309902</v>
      </c>
      <c r="K147">
        <v>521.39627225716902</v>
      </c>
      <c r="L147" s="9">
        <f t="shared" si="18"/>
        <v>0.17755165882640256</v>
      </c>
      <c r="M147" s="9">
        <f t="shared" si="19"/>
        <v>-0.27940960199293841</v>
      </c>
      <c r="N147" s="6">
        <v>41.347242364862197</v>
      </c>
      <c r="O147">
        <v>521.31825178582096</v>
      </c>
      <c r="P147" s="9">
        <f t="shared" si="20"/>
        <v>0.22698204537869771</v>
      </c>
      <c r="Q147" s="9">
        <f t="shared" si="21"/>
        <v>-0.35743007334099275</v>
      </c>
      <c r="R147" s="6">
        <v>41.434707303855603</v>
      </c>
      <c r="S147">
        <v>521.17844284245996</v>
      </c>
      <c r="T147" s="9">
        <f t="shared" si="22"/>
        <v>0.31444698437210405</v>
      </c>
      <c r="U147" s="6">
        <f t="shared" si="23"/>
        <v>-0.49723901670199666</v>
      </c>
      <c r="V147" s="6"/>
    </row>
    <row r="148" spans="1:22">
      <c r="A148">
        <v>141</v>
      </c>
      <c r="B148" s="6">
        <v>14.899999999999901</v>
      </c>
      <c r="C148" s="6">
        <v>41.188502822616002</v>
      </c>
      <c r="D148">
        <v>521.74877498582896</v>
      </c>
      <c r="F148" s="6">
        <v>41.2913245075014</v>
      </c>
      <c r="G148">
        <v>521.58559323184295</v>
      </c>
      <c r="H148" s="9">
        <f t="shared" si="16"/>
        <v>0.10282168488539867</v>
      </c>
      <c r="I148" s="9">
        <f t="shared" si="17"/>
        <v>-0.16318175398600943</v>
      </c>
      <c r="J148" s="6">
        <v>41.364364567322099</v>
      </c>
      <c r="K148">
        <v>521.47091414696604</v>
      </c>
      <c r="L148" s="9">
        <f t="shared" si="18"/>
        <v>0.17586174470609706</v>
      </c>
      <c r="M148" s="9">
        <f t="shared" si="19"/>
        <v>-0.2778608388629209</v>
      </c>
      <c r="N148" s="6">
        <v>41.413508850694498</v>
      </c>
      <c r="O148">
        <v>521.39314544455306</v>
      </c>
      <c r="P148" s="9">
        <f t="shared" si="20"/>
        <v>0.22500602807849646</v>
      </c>
      <c r="Q148" s="9">
        <f t="shared" si="21"/>
        <v>-0.35562954127590274</v>
      </c>
      <c r="R148" s="6">
        <v>41.500763979109301</v>
      </c>
      <c r="S148">
        <v>521.25351960393004</v>
      </c>
      <c r="T148" s="9">
        <f t="shared" si="22"/>
        <v>0.31226115649329955</v>
      </c>
      <c r="U148" s="6">
        <f t="shared" si="23"/>
        <v>-0.49525538189891449</v>
      </c>
      <c r="V148" s="6"/>
    </row>
    <row r="149" spans="1:22">
      <c r="A149">
        <v>142</v>
      </c>
      <c r="B149" s="6">
        <v>14.999999999999901</v>
      </c>
      <c r="C149" s="6">
        <v>41.256745325723898</v>
      </c>
      <c r="D149">
        <v>521.82187574186003</v>
      </c>
      <c r="F149" s="6">
        <v>41.358441672806798</v>
      </c>
      <c r="G149">
        <v>521.65973158294696</v>
      </c>
      <c r="H149" s="9">
        <f t="shared" si="16"/>
        <v>0.10169634708289976</v>
      </c>
      <c r="I149" s="9">
        <f t="shared" si="17"/>
        <v>-0.16214415891306544</v>
      </c>
      <c r="J149" s="6">
        <v>41.430844677055703</v>
      </c>
      <c r="K149">
        <v>521.54562470127701</v>
      </c>
      <c r="L149" s="9">
        <f t="shared" si="18"/>
        <v>0.17409935133180454</v>
      </c>
      <c r="M149" s="9">
        <f t="shared" si="19"/>
        <v>-0.27625104058301986</v>
      </c>
      <c r="N149" s="6">
        <v>41.479657080876798</v>
      </c>
      <c r="O149">
        <v>521.46814591476596</v>
      </c>
      <c r="P149" s="9">
        <f t="shared" si="20"/>
        <v>0.22291175515290007</v>
      </c>
      <c r="Q149" s="9">
        <f t="shared" si="21"/>
        <v>-0.35372982709407097</v>
      </c>
      <c r="R149" s="6">
        <v>41.566603216570499</v>
      </c>
      <c r="S149">
        <v>521.32879472959905</v>
      </c>
      <c r="T149" s="9">
        <f t="shared" si="22"/>
        <v>0.30985789084660098</v>
      </c>
      <c r="U149" s="6">
        <f t="shared" si="23"/>
        <v>-0.49308101226097278</v>
      </c>
      <c r="V149" s="6"/>
    </row>
    <row r="150" spans="1:22">
      <c r="A150">
        <v>143</v>
      </c>
      <c r="B150" s="6">
        <v>15.0999999999999</v>
      </c>
      <c r="C150" s="6">
        <v>41.324991643504298</v>
      </c>
      <c r="D150">
        <v>521.89496886846598</v>
      </c>
      <c r="F150" s="6">
        <v>41.425535949902098</v>
      </c>
      <c r="G150">
        <v>521.73388519280695</v>
      </c>
      <c r="H150" s="9">
        <f t="shared" si="16"/>
        <v>0.10054430639780065</v>
      </c>
      <c r="I150" s="9">
        <f t="shared" si="17"/>
        <v>-0.16108367565902881</v>
      </c>
      <c r="J150" s="6">
        <v>41.497252307510699</v>
      </c>
      <c r="K150">
        <v>521.62038866131195</v>
      </c>
      <c r="L150" s="9">
        <f t="shared" si="18"/>
        <v>0.1722606640064015</v>
      </c>
      <c r="M150" s="9">
        <f t="shared" si="19"/>
        <v>-0.27458020715403109</v>
      </c>
      <c r="N150" s="6">
        <v>41.545690870106498</v>
      </c>
      <c r="O150">
        <v>521.54324556706604</v>
      </c>
      <c r="P150" s="9">
        <f t="shared" si="20"/>
        <v>0.22069922660219987</v>
      </c>
      <c r="Q150" s="9">
        <f t="shared" si="21"/>
        <v>-0.35172330139994301</v>
      </c>
      <c r="R150" s="6">
        <v>41.632225016239097</v>
      </c>
      <c r="S150">
        <v>521.40426059007098</v>
      </c>
      <c r="T150" s="9">
        <f t="shared" si="22"/>
        <v>0.30723337273479956</v>
      </c>
      <c r="U150" s="6">
        <f t="shared" si="23"/>
        <v>-0.49070827839500453</v>
      </c>
      <c r="V150" s="6"/>
    </row>
    <row r="151" spans="1:22">
      <c r="A151">
        <v>144</v>
      </c>
      <c r="B151" s="6">
        <v>15.1999999999999</v>
      </c>
      <c r="C151" s="6">
        <v>41.393241775957399</v>
      </c>
      <c r="D151">
        <v>521.96806962443702</v>
      </c>
      <c r="F151" s="6">
        <v>41.492611153484603</v>
      </c>
      <c r="G151">
        <v>521.80805406142304</v>
      </c>
      <c r="H151" s="9">
        <f t="shared" si="16"/>
        <v>9.936937752720354E-2</v>
      </c>
      <c r="I151" s="9">
        <f t="shared" si="17"/>
        <v>-0.16001556301398523</v>
      </c>
      <c r="J151" s="6">
        <v>41.563595088081797</v>
      </c>
      <c r="K151">
        <v>521.69522128586004</v>
      </c>
      <c r="L151" s="9">
        <f t="shared" si="18"/>
        <v>0.17035331212439786</v>
      </c>
      <c r="M151" s="9">
        <f t="shared" si="19"/>
        <v>-0.27284833857697777</v>
      </c>
      <c r="N151" s="6">
        <v>41.611610218383397</v>
      </c>
      <c r="O151">
        <v>521.61845203084704</v>
      </c>
      <c r="P151" s="9">
        <f t="shared" si="20"/>
        <v>0.21836844242599796</v>
      </c>
      <c r="Q151" s="9">
        <f t="shared" si="21"/>
        <v>-0.34961759358998279</v>
      </c>
      <c r="R151" s="6">
        <v>41.697633192812503</v>
      </c>
      <c r="S151">
        <v>521.47990192655902</v>
      </c>
      <c r="T151" s="9">
        <f t="shared" si="22"/>
        <v>0.30439141685510407</v>
      </c>
      <c r="U151" s="6">
        <f t="shared" si="23"/>
        <v>-0.48816769787799785</v>
      </c>
      <c r="V151" s="6"/>
    </row>
    <row r="152" spans="1:22">
      <c r="A152">
        <v>145</v>
      </c>
      <c r="B152" s="6">
        <v>15.299999999999899</v>
      </c>
      <c r="C152" s="6">
        <v>41.461491908385803</v>
      </c>
      <c r="D152">
        <v>522.04116275098295</v>
      </c>
      <c r="F152" s="6">
        <v>41.559671098251599</v>
      </c>
      <c r="G152">
        <v>521.882245818191</v>
      </c>
      <c r="H152" s="9">
        <f t="shared" si="16"/>
        <v>9.817918986579599E-2</v>
      </c>
      <c r="I152" s="9">
        <f t="shared" si="17"/>
        <v>-0.15891693279195351</v>
      </c>
      <c r="J152" s="6">
        <v>41.629873018768798</v>
      </c>
      <c r="K152">
        <v>521.77010731613302</v>
      </c>
      <c r="L152" s="9">
        <f t="shared" si="18"/>
        <v>0.1683811103829953</v>
      </c>
      <c r="M152" s="9">
        <f t="shared" si="19"/>
        <v>-0.27105543484992722</v>
      </c>
      <c r="N152" s="6">
        <v>41.677422755102199</v>
      </c>
      <c r="O152">
        <v>521.693742417924</v>
      </c>
      <c r="P152" s="9">
        <f t="shared" si="20"/>
        <v>0.21593084671639673</v>
      </c>
      <c r="Q152" s="9">
        <f t="shared" si="21"/>
        <v>-0.34742033305894893</v>
      </c>
      <c r="R152" s="6">
        <v>41.762835375685398</v>
      </c>
      <c r="S152">
        <v>521.55572636845602</v>
      </c>
      <c r="T152" s="9">
        <f t="shared" si="22"/>
        <v>0.3013434672995956</v>
      </c>
      <c r="U152" s="6">
        <f t="shared" si="23"/>
        <v>-0.48543638252692745</v>
      </c>
      <c r="V152" s="6"/>
    </row>
    <row r="153" spans="1:22">
      <c r="A153">
        <v>146</v>
      </c>
      <c r="B153" s="6">
        <v>15.399999999999901</v>
      </c>
      <c r="C153" s="6">
        <v>41.529742040789699</v>
      </c>
      <c r="D153">
        <v>522.11424824810501</v>
      </c>
      <c r="F153" s="6">
        <v>41.626708154808597</v>
      </c>
      <c r="G153">
        <v>521.95644520432097</v>
      </c>
      <c r="H153" s="9">
        <f t="shared" si="16"/>
        <v>9.6966114018897542E-2</v>
      </c>
      <c r="I153" s="9">
        <f t="shared" si="17"/>
        <v>-0.15780304378404253</v>
      </c>
      <c r="J153" s="6">
        <v>41.696089914269102</v>
      </c>
      <c r="K153">
        <v>521.84504675212997</v>
      </c>
      <c r="L153" s="9">
        <f t="shared" si="18"/>
        <v>0.16634787347940261</v>
      </c>
      <c r="M153" s="9">
        <f t="shared" si="19"/>
        <v>-0.26920149597503951</v>
      </c>
      <c r="N153" s="6">
        <v>41.743128480262797</v>
      </c>
      <c r="O153">
        <v>521.76913198708803</v>
      </c>
      <c r="P153" s="9">
        <f t="shared" si="20"/>
        <v>0.21338643947309777</v>
      </c>
      <c r="Q153" s="9">
        <f t="shared" si="21"/>
        <v>-0.34511626101698312</v>
      </c>
      <c r="R153" s="6">
        <v>41.827831564857703</v>
      </c>
      <c r="S153">
        <v>521.63172628636903</v>
      </c>
      <c r="T153" s="9">
        <f t="shared" si="22"/>
        <v>0.29808952406800415</v>
      </c>
      <c r="U153" s="6">
        <f t="shared" si="23"/>
        <v>-0.4825219617359835</v>
      </c>
      <c r="V153" s="6"/>
    </row>
    <row r="154" spans="1:22">
      <c r="A154">
        <v>147</v>
      </c>
      <c r="B154" s="6">
        <v>15.499999999999901</v>
      </c>
      <c r="C154" s="6">
        <v>41.597995987866199</v>
      </c>
      <c r="D154">
        <v>522.18734137459103</v>
      </c>
      <c r="F154" s="6">
        <v>41.693729952550001</v>
      </c>
      <c r="G154">
        <v>522.03066747860203</v>
      </c>
      <c r="H154" s="9">
        <f t="shared" si="16"/>
        <v>9.5733964683802242E-2</v>
      </c>
      <c r="I154" s="9">
        <f t="shared" si="17"/>
        <v>-0.15667389598900172</v>
      </c>
      <c r="J154" s="6">
        <v>41.7622419598856</v>
      </c>
      <c r="K154">
        <v>521.92003959385102</v>
      </c>
      <c r="L154" s="9">
        <f t="shared" si="18"/>
        <v>0.16424597201940117</v>
      </c>
      <c r="M154" s="9">
        <f t="shared" si="19"/>
        <v>-0.26730178074001287</v>
      </c>
      <c r="N154" s="6">
        <v>41.808727393865297</v>
      </c>
      <c r="O154">
        <v>521.84461310894403</v>
      </c>
      <c r="P154" s="9">
        <f t="shared" si="20"/>
        <v>0.21073140599909834</v>
      </c>
      <c r="Q154" s="9">
        <f t="shared" si="21"/>
        <v>-0.34272826564699699</v>
      </c>
      <c r="R154" s="6">
        <v>41.8926332044215</v>
      </c>
      <c r="S154">
        <v>521.70789405090204</v>
      </c>
      <c r="T154" s="9">
        <f t="shared" si="22"/>
        <v>0.29463721655530151</v>
      </c>
      <c r="U154" s="6">
        <f t="shared" si="23"/>
        <v>-0.47944732368898713</v>
      </c>
      <c r="V154" s="6"/>
    </row>
    <row r="155" spans="1:22">
      <c r="A155">
        <v>148</v>
      </c>
      <c r="B155" s="6">
        <v>15.5999999999999</v>
      </c>
      <c r="C155" s="6">
        <v>41.666249934918199</v>
      </c>
      <c r="D155">
        <v>522.26042687165204</v>
      </c>
      <c r="F155" s="6">
        <v>41.760736491476102</v>
      </c>
      <c r="G155">
        <v>522.10490501163997</v>
      </c>
      <c r="H155" s="9">
        <f t="shared" si="16"/>
        <v>9.4486556557903612E-2</v>
      </c>
      <c r="I155" s="9">
        <f t="shared" si="17"/>
        <v>-0.15552186001207247</v>
      </c>
      <c r="J155" s="6">
        <v>41.828332970315401</v>
      </c>
      <c r="K155">
        <v>521.99509347069204</v>
      </c>
      <c r="L155" s="9">
        <f t="shared" si="18"/>
        <v>0.16208303539720248</v>
      </c>
      <c r="M155" s="9">
        <f t="shared" si="19"/>
        <v>-0.26533340096000302</v>
      </c>
      <c r="N155" s="6">
        <v>41.874227125304301</v>
      </c>
      <c r="O155">
        <v>521.92017815409804</v>
      </c>
      <c r="P155" s="9">
        <f t="shared" si="20"/>
        <v>0.20797719038610296</v>
      </c>
      <c r="Q155" s="9">
        <f t="shared" si="21"/>
        <v>-0.34024871755400454</v>
      </c>
      <c r="R155" s="6">
        <v>41.957236479679402</v>
      </c>
      <c r="S155">
        <v>521.78422966205699</v>
      </c>
      <c r="T155" s="9">
        <f t="shared" si="22"/>
        <v>0.29098654476120345</v>
      </c>
      <c r="U155" s="6">
        <f t="shared" si="23"/>
        <v>-0.47619720959505685</v>
      </c>
      <c r="V155" s="6"/>
    </row>
    <row r="156" spans="1:22">
      <c r="A156">
        <v>149</v>
      </c>
      <c r="B156" s="6">
        <v>15.6999999999999</v>
      </c>
      <c r="C156" s="6">
        <v>41.734507696643</v>
      </c>
      <c r="D156">
        <v>522.33351236868305</v>
      </c>
      <c r="F156" s="6">
        <v>41.8277239568894</v>
      </c>
      <c r="G156">
        <v>522.17915780343401</v>
      </c>
      <c r="H156" s="9">
        <f t="shared" si="16"/>
        <v>9.3216260246400395E-2</v>
      </c>
      <c r="I156" s="9">
        <f t="shared" si="17"/>
        <v>-0.15435456524903657</v>
      </c>
      <c r="J156" s="6">
        <v>41.894366760255799</v>
      </c>
      <c r="K156">
        <v>522.07019312386205</v>
      </c>
      <c r="L156" s="9">
        <f t="shared" si="18"/>
        <v>0.15985906361279945</v>
      </c>
      <c r="M156" s="9">
        <f t="shared" si="19"/>
        <v>-0.26331924482099112</v>
      </c>
      <c r="N156" s="6">
        <v>41.939627674579697</v>
      </c>
      <c r="O156">
        <v>521.99583475194299</v>
      </c>
      <c r="P156" s="9">
        <f t="shared" si="20"/>
        <v>0.20511997793669678</v>
      </c>
      <c r="Q156" s="9">
        <f t="shared" si="21"/>
        <v>-0.33767761674005214</v>
      </c>
      <c r="R156" s="6">
        <v>42.021649020026203</v>
      </c>
      <c r="S156">
        <v>521.86072549043695</v>
      </c>
      <c r="T156" s="9">
        <f t="shared" si="22"/>
        <v>0.28714132338320297</v>
      </c>
      <c r="U156" s="6">
        <f t="shared" si="23"/>
        <v>-0.47278687824609733</v>
      </c>
      <c r="V156" s="6"/>
    </row>
    <row r="157" spans="1:22">
      <c r="A157">
        <v>150</v>
      </c>
      <c r="B157" s="6">
        <v>15.799999999999899</v>
      </c>
      <c r="C157" s="6">
        <v>41.802765458343302</v>
      </c>
      <c r="D157">
        <v>522.40659786568403</v>
      </c>
      <c r="F157" s="6">
        <v>41.894692348790102</v>
      </c>
      <c r="G157">
        <v>522.25342585398596</v>
      </c>
      <c r="H157" s="9">
        <f t="shared" si="16"/>
        <v>9.1926890446799803E-2</v>
      </c>
      <c r="I157" s="9">
        <f t="shared" si="17"/>
        <v>-0.15317201169807504</v>
      </c>
      <c r="J157" s="6">
        <v>41.9603395150097</v>
      </c>
      <c r="K157">
        <v>522.14534618275798</v>
      </c>
      <c r="L157" s="9">
        <f t="shared" si="18"/>
        <v>0.15757405666639812</v>
      </c>
      <c r="M157" s="9">
        <f t="shared" si="19"/>
        <v>-0.26125168292605849</v>
      </c>
      <c r="N157" s="6">
        <v>42.004925226994402</v>
      </c>
      <c r="O157">
        <v>522.07157527308595</v>
      </c>
      <c r="P157" s="9">
        <f t="shared" si="20"/>
        <v>0.20215976865110008</v>
      </c>
      <c r="Q157" s="9">
        <f t="shared" si="21"/>
        <v>-0.33502259259807943</v>
      </c>
      <c r="R157" s="6">
        <v>42.085870825461903</v>
      </c>
      <c r="S157">
        <v>521.937381536045</v>
      </c>
      <c r="T157" s="9">
        <f t="shared" si="22"/>
        <v>0.28310536711860124</v>
      </c>
      <c r="U157" s="6">
        <f t="shared" si="23"/>
        <v>-0.46921632963903903</v>
      </c>
      <c r="V157" s="6"/>
    </row>
    <row r="158" spans="1:22">
      <c r="A158">
        <v>151</v>
      </c>
      <c r="B158" s="6">
        <v>15.899999999999901</v>
      </c>
      <c r="C158" s="6">
        <v>41.871023220019097</v>
      </c>
      <c r="D158">
        <v>522.47968336265603</v>
      </c>
      <c r="F158" s="6">
        <v>41.9616454818755</v>
      </c>
      <c r="G158">
        <v>522.32770153389902</v>
      </c>
      <c r="H158" s="9">
        <f t="shared" si="16"/>
        <v>9.0622261856402986E-2</v>
      </c>
      <c r="I158" s="9">
        <f t="shared" si="17"/>
        <v>-0.15198182875701605</v>
      </c>
      <c r="J158" s="6">
        <v>42.026255049274297</v>
      </c>
      <c r="K158">
        <v>522.22055264737696</v>
      </c>
      <c r="L158" s="9">
        <f t="shared" si="18"/>
        <v>0.15523182925520018</v>
      </c>
      <c r="M158" s="9">
        <f t="shared" si="19"/>
        <v>-0.2591307152790705</v>
      </c>
      <c r="N158" s="6">
        <v>42.0701312266401</v>
      </c>
      <c r="O158">
        <v>522.14739971752704</v>
      </c>
      <c r="P158" s="9">
        <f t="shared" si="20"/>
        <v>0.19910800662100314</v>
      </c>
      <c r="Q158" s="9">
        <f t="shared" si="21"/>
        <v>-0.33228364512899589</v>
      </c>
      <c r="R158" s="6">
        <v>42.149909525381098</v>
      </c>
      <c r="S158">
        <v>522.01419016948398</v>
      </c>
      <c r="T158" s="9">
        <f t="shared" si="22"/>
        <v>0.27888630536200054</v>
      </c>
      <c r="U158" s="6">
        <f t="shared" si="23"/>
        <v>-0.46549319317205118</v>
      </c>
      <c r="V158" s="6"/>
    </row>
    <row r="159" spans="1:22">
      <c r="A159">
        <v>152</v>
      </c>
      <c r="B159" s="6">
        <v>15.999999999999901</v>
      </c>
      <c r="C159" s="6">
        <v>41.939284796367801</v>
      </c>
      <c r="D159">
        <v>522.55276885959699</v>
      </c>
      <c r="F159" s="6">
        <v>42.028583356145496</v>
      </c>
      <c r="G159">
        <v>522.40200010196395</v>
      </c>
      <c r="H159" s="9">
        <f t="shared" si="16"/>
        <v>8.929855977769563E-2</v>
      </c>
      <c r="I159" s="9">
        <f t="shared" si="17"/>
        <v>-0.15076875763304542</v>
      </c>
      <c r="J159" s="6">
        <v>42.092113363049599</v>
      </c>
      <c r="K159">
        <v>522.29581251772197</v>
      </c>
      <c r="L159" s="9">
        <f t="shared" si="18"/>
        <v>0.15282856668179789</v>
      </c>
      <c r="M159" s="9">
        <f t="shared" si="19"/>
        <v>-0.25695634187502492</v>
      </c>
      <c r="N159" s="6">
        <v>42.135238044122403</v>
      </c>
      <c r="O159">
        <v>522.22330045587</v>
      </c>
      <c r="P159" s="9">
        <f t="shared" si="20"/>
        <v>0.19595324775460199</v>
      </c>
      <c r="Q159" s="9">
        <f t="shared" si="21"/>
        <v>-0.32946840372699171</v>
      </c>
      <c r="R159" s="6">
        <v>42.213765119783801</v>
      </c>
      <c r="S159">
        <v>522.09115139075595</v>
      </c>
      <c r="T159" s="9">
        <f t="shared" si="22"/>
        <v>0.27448032341600026</v>
      </c>
      <c r="U159" s="6">
        <f t="shared" si="23"/>
        <v>-0.46161746884104105</v>
      </c>
      <c r="V159" s="6"/>
    </row>
    <row r="160" spans="1:22">
      <c r="A160">
        <v>153</v>
      </c>
      <c r="B160" s="6">
        <v>16.099999999999898</v>
      </c>
      <c r="C160" s="6">
        <v>42.007542557994803</v>
      </c>
      <c r="D160">
        <v>522.62585435650794</v>
      </c>
      <c r="F160" s="6">
        <v>42.095498342205602</v>
      </c>
      <c r="G160">
        <v>522.47632155818098</v>
      </c>
      <c r="H160" s="9">
        <f t="shared" si="16"/>
        <v>8.7955784210798527E-2</v>
      </c>
      <c r="I160" s="9">
        <f t="shared" si="17"/>
        <v>-0.14953279832695898</v>
      </c>
      <c r="J160" s="6">
        <v>42.157910641638402</v>
      </c>
      <c r="K160">
        <v>522.37111816439597</v>
      </c>
      <c r="L160" s="9">
        <f t="shared" si="18"/>
        <v>0.15036808364359899</v>
      </c>
      <c r="M160" s="9">
        <f t="shared" si="19"/>
        <v>-0.25473619211197729</v>
      </c>
      <c r="N160" s="6">
        <v>42.200249494138397</v>
      </c>
      <c r="O160">
        <v>522.29929274690505</v>
      </c>
      <c r="P160" s="9">
        <f t="shared" si="20"/>
        <v>0.19270693614359402</v>
      </c>
      <c r="Q160" s="9">
        <f t="shared" si="21"/>
        <v>-0.32656160960289071</v>
      </c>
      <c r="R160" s="6">
        <v>42.2774414233673</v>
      </c>
      <c r="S160">
        <v>522.16826519986</v>
      </c>
      <c r="T160" s="9">
        <f t="shared" si="22"/>
        <v>0.26989886537249674</v>
      </c>
      <c r="U160" s="6">
        <f t="shared" si="23"/>
        <v>-0.45758915664794131</v>
      </c>
      <c r="V160" s="6"/>
    </row>
    <row r="161" spans="1:22">
      <c r="A161">
        <v>154</v>
      </c>
      <c r="B161" s="6">
        <v>16.1999999999999</v>
      </c>
      <c r="C161" s="6">
        <v>42.0758041342947</v>
      </c>
      <c r="D161">
        <v>522.69893222399503</v>
      </c>
      <c r="F161" s="6">
        <v>42.162398069450497</v>
      </c>
      <c r="G161">
        <v>522.55065064376004</v>
      </c>
      <c r="H161" s="9">
        <f t="shared" si="16"/>
        <v>8.6593935155796942E-2</v>
      </c>
      <c r="I161" s="9">
        <f t="shared" si="17"/>
        <v>-0.14828158023499327</v>
      </c>
      <c r="J161" s="6">
        <v>42.223650699738002</v>
      </c>
      <c r="K161">
        <v>522.44647721679496</v>
      </c>
      <c r="L161" s="9">
        <f t="shared" si="18"/>
        <v>0.14784656544330232</v>
      </c>
      <c r="M161" s="9">
        <f t="shared" si="19"/>
        <v>-0.2524550072000693</v>
      </c>
      <c r="N161" s="6">
        <v>42.265165576688297</v>
      </c>
      <c r="O161">
        <v>522.37536133184403</v>
      </c>
      <c r="P161" s="9">
        <f t="shared" si="20"/>
        <v>0.1893614423935972</v>
      </c>
      <c r="Q161" s="9">
        <f t="shared" si="21"/>
        <v>-0.32357089215099677</v>
      </c>
      <c r="R161" s="6">
        <v>42.340938436131701</v>
      </c>
      <c r="S161">
        <v>522.24552396740205</v>
      </c>
      <c r="T161" s="9">
        <f t="shared" si="22"/>
        <v>0.26513430183700137</v>
      </c>
      <c r="U161" s="6">
        <f t="shared" si="23"/>
        <v>-0.45340825659297934</v>
      </c>
      <c r="V161" s="6"/>
    </row>
    <row r="162" spans="1:22">
      <c r="A162">
        <v>155</v>
      </c>
      <c r="B162" s="6">
        <v>16.299999999999901</v>
      </c>
      <c r="C162" s="6">
        <v>42.144069525267497</v>
      </c>
      <c r="D162">
        <v>522.77201772084697</v>
      </c>
      <c r="F162" s="6">
        <v>42.229278723182802</v>
      </c>
      <c r="G162">
        <v>522.62500261749005</v>
      </c>
      <c r="H162" s="9">
        <f t="shared" si="16"/>
        <v>8.5209197915304458E-2</v>
      </c>
      <c r="I162" s="9">
        <f t="shared" si="17"/>
        <v>-0.14701510335692092</v>
      </c>
      <c r="J162" s="6">
        <v>42.289333537348398</v>
      </c>
      <c r="K162">
        <v>522.52188204552397</v>
      </c>
      <c r="L162" s="9">
        <f t="shared" si="18"/>
        <v>0.14526401208090078</v>
      </c>
      <c r="M162" s="9">
        <f t="shared" si="19"/>
        <v>-0.2501356753230084</v>
      </c>
      <c r="N162" s="6">
        <v>42.329986291772101</v>
      </c>
      <c r="O162">
        <v>522.45150621068501</v>
      </c>
      <c r="P162" s="9">
        <f t="shared" si="20"/>
        <v>0.18591676650460442</v>
      </c>
      <c r="Q162" s="9">
        <f t="shared" si="21"/>
        <v>-0.320511510161964</v>
      </c>
      <c r="R162" s="6">
        <v>42.404256158076997</v>
      </c>
      <c r="S162">
        <v>522.322920063987</v>
      </c>
      <c r="T162" s="9">
        <f t="shared" si="22"/>
        <v>0.26018663280949994</v>
      </c>
      <c r="U162" s="6">
        <f t="shared" si="23"/>
        <v>-0.44909765685997627</v>
      </c>
      <c r="V162" s="6"/>
    </row>
    <row r="163" spans="1:22">
      <c r="A163">
        <v>156</v>
      </c>
      <c r="B163" s="6">
        <v>16.399999999999899</v>
      </c>
      <c r="C163" s="6">
        <v>42.212331101518799</v>
      </c>
      <c r="D163">
        <v>522.84509558827494</v>
      </c>
      <c r="F163" s="6">
        <v>42.2961364887054</v>
      </c>
      <c r="G163">
        <v>522.69936984997798</v>
      </c>
      <c r="H163" s="9">
        <f t="shared" si="16"/>
        <v>8.380538718660091E-2</v>
      </c>
      <c r="I163" s="9">
        <f t="shared" si="17"/>
        <v>-0.14572573829696012</v>
      </c>
      <c r="J163" s="6">
        <v>42.354955339772403</v>
      </c>
      <c r="K163">
        <v>522.59734027997797</v>
      </c>
      <c r="L163" s="9">
        <f t="shared" si="18"/>
        <v>0.14262423825360315</v>
      </c>
      <c r="M163" s="9">
        <f t="shared" si="19"/>
        <v>-0.24775530829697345</v>
      </c>
      <c r="N163" s="6">
        <v>42.394711639389797</v>
      </c>
      <c r="O163">
        <v>522.52774264221898</v>
      </c>
      <c r="P163" s="9">
        <f t="shared" si="20"/>
        <v>0.18238053787099773</v>
      </c>
      <c r="Q163" s="9">
        <f t="shared" si="21"/>
        <v>-0.31735294605596209</v>
      </c>
      <c r="R163" s="6">
        <v>42.467406033294999</v>
      </c>
      <c r="S163">
        <v>522.40046874840402</v>
      </c>
      <c r="T163" s="9">
        <f t="shared" si="22"/>
        <v>0.25507493177619978</v>
      </c>
      <c r="U163" s="6">
        <f t="shared" si="23"/>
        <v>-0.44462683987092078</v>
      </c>
      <c r="V163" s="6"/>
    </row>
    <row r="164" spans="1:22">
      <c r="A164">
        <v>157</v>
      </c>
      <c r="B164" s="6">
        <v>16.499999999999901</v>
      </c>
      <c r="C164" s="6">
        <v>42.280592677745702</v>
      </c>
      <c r="D164">
        <v>522.91817345567199</v>
      </c>
      <c r="F164" s="6">
        <v>42.3629713660183</v>
      </c>
      <c r="G164">
        <v>522.77375234122201</v>
      </c>
      <c r="H164" s="9">
        <f t="shared" si="16"/>
        <v>8.2378688272598311E-2</v>
      </c>
      <c r="I164" s="9">
        <f t="shared" si="17"/>
        <v>-0.14442111444998318</v>
      </c>
      <c r="J164" s="6">
        <v>42.420516107009902</v>
      </c>
      <c r="K164">
        <v>522.67285954955196</v>
      </c>
      <c r="L164" s="9">
        <f t="shared" si="18"/>
        <v>0.13992342926420065</v>
      </c>
      <c r="M164" s="9">
        <f t="shared" si="19"/>
        <v>-0.24531390612003179</v>
      </c>
      <c r="N164" s="6">
        <v>42.459341619541497</v>
      </c>
      <c r="O164">
        <v>522.60404773826099</v>
      </c>
      <c r="P164" s="9">
        <f t="shared" si="20"/>
        <v>0.1787489417957957</v>
      </c>
      <c r="Q164" s="9">
        <f t="shared" si="21"/>
        <v>-0.31412571741100237</v>
      </c>
      <c r="R164" s="6">
        <v>42.530380432391198</v>
      </c>
      <c r="S164">
        <v>522.47814713246999</v>
      </c>
      <c r="T164" s="9">
        <f t="shared" si="22"/>
        <v>0.24978775464549585</v>
      </c>
      <c r="U164" s="6">
        <f t="shared" si="23"/>
        <v>-0.44002632320200519</v>
      </c>
      <c r="V164" s="6"/>
    </row>
    <row r="165" spans="1:22">
      <c r="A165">
        <v>158</v>
      </c>
      <c r="B165" s="6">
        <v>16.599999999999898</v>
      </c>
      <c r="C165" s="6">
        <v>42.348858068645697</v>
      </c>
      <c r="D165">
        <v>522.99125895243503</v>
      </c>
      <c r="F165" s="6">
        <v>42.429787169818702</v>
      </c>
      <c r="G165">
        <v>522.84815772061802</v>
      </c>
      <c r="H165" s="9">
        <f t="shared" si="16"/>
        <v>8.0929101173005336E-2</v>
      </c>
      <c r="I165" s="9">
        <f t="shared" si="17"/>
        <v>-0.14310123181701329</v>
      </c>
      <c r="J165" s="6">
        <v>42.486019653758397</v>
      </c>
      <c r="K165">
        <v>522.74842459545505</v>
      </c>
      <c r="L165" s="9">
        <f t="shared" si="18"/>
        <v>0.13716158511270038</v>
      </c>
      <c r="M165" s="9">
        <f t="shared" si="19"/>
        <v>-0.24283435697998357</v>
      </c>
      <c r="N165" s="6">
        <v>42.523880046924297</v>
      </c>
      <c r="O165">
        <v>522.68044438699496</v>
      </c>
      <c r="P165" s="9">
        <f t="shared" si="20"/>
        <v>0.17502197827860044</v>
      </c>
      <c r="Q165" s="9">
        <f t="shared" si="21"/>
        <v>-0.31081456544006869</v>
      </c>
      <c r="R165" s="6">
        <v>42.593183170062801</v>
      </c>
      <c r="S165">
        <v>522.55597047497395</v>
      </c>
      <c r="T165" s="9">
        <f t="shared" si="22"/>
        <v>0.24432510141710395</v>
      </c>
      <c r="U165" s="6">
        <f t="shared" si="23"/>
        <v>-0.43528847746108568</v>
      </c>
      <c r="V165" s="6"/>
    </row>
    <row r="166" spans="1:22">
      <c r="A166">
        <v>159</v>
      </c>
      <c r="B166" s="6">
        <v>16.6999999999999</v>
      </c>
      <c r="C166" s="6">
        <v>42.417119644824098</v>
      </c>
      <c r="D166">
        <v>523.06433681977296</v>
      </c>
      <c r="F166" s="6">
        <v>42.496576270712097</v>
      </c>
      <c r="G166">
        <v>522.92259361755998</v>
      </c>
      <c r="H166" s="9">
        <f t="shared" si="16"/>
        <v>7.9456625887999621E-2</v>
      </c>
      <c r="I166" s="9">
        <f t="shared" si="17"/>
        <v>-0.14174320221297876</v>
      </c>
      <c r="J166" s="6">
        <v>42.551454535925998</v>
      </c>
      <c r="K166">
        <v>522.82404304708405</v>
      </c>
      <c r="L166" s="9">
        <f t="shared" si="18"/>
        <v>0.13433489110190067</v>
      </c>
      <c r="M166" s="9">
        <f t="shared" si="19"/>
        <v>-0.24029377268891494</v>
      </c>
      <c r="N166" s="6">
        <v>42.5883192921439</v>
      </c>
      <c r="O166">
        <v>522.75691732963298</v>
      </c>
      <c r="P166" s="9">
        <f t="shared" si="20"/>
        <v>0.17119964731980275</v>
      </c>
      <c r="Q166" s="9">
        <f t="shared" si="21"/>
        <v>-0.30741949013997782</v>
      </c>
      <c r="R166" s="6">
        <v>42.655818061007302</v>
      </c>
      <c r="S166">
        <v>522.63393114652195</v>
      </c>
      <c r="T166" s="9">
        <f t="shared" si="22"/>
        <v>0.23869841618320464</v>
      </c>
      <c r="U166" s="6">
        <f t="shared" si="23"/>
        <v>-0.4304056732510162</v>
      </c>
      <c r="V166" s="6"/>
    </row>
    <row r="167" spans="1:22">
      <c r="A167">
        <v>160</v>
      </c>
      <c r="B167" s="6">
        <v>16.799999999999901</v>
      </c>
      <c r="C167" s="6">
        <v>42.485385035675598</v>
      </c>
      <c r="D167">
        <v>523.13741468708201</v>
      </c>
      <c r="F167" s="6">
        <v>42.5633424833959</v>
      </c>
      <c r="G167">
        <v>522.99704477325997</v>
      </c>
      <c r="H167" s="9">
        <f t="shared" si="16"/>
        <v>7.7957447720301332E-2</v>
      </c>
      <c r="I167" s="9">
        <f t="shared" si="17"/>
        <v>-0.14036991382204178</v>
      </c>
      <c r="J167" s="6">
        <v>42.616828382907201</v>
      </c>
      <c r="K167">
        <v>522.899722533832</v>
      </c>
      <c r="L167" s="9">
        <f t="shared" si="18"/>
        <v>0.13144334723160256</v>
      </c>
      <c r="M167" s="9">
        <f t="shared" si="19"/>
        <v>-0.23769215325000914</v>
      </c>
      <c r="N167" s="6">
        <v>42.6526593552002</v>
      </c>
      <c r="O167">
        <v>522.83347419556799</v>
      </c>
      <c r="P167" s="9">
        <f t="shared" si="20"/>
        <v>0.16727431952460137</v>
      </c>
      <c r="Q167" s="9">
        <f t="shared" si="21"/>
        <v>-0.30394049151402669</v>
      </c>
      <c r="R167" s="6">
        <v>42.718285105224503</v>
      </c>
      <c r="S167">
        <v>522.71202151771797</v>
      </c>
      <c r="T167" s="9">
        <f t="shared" si="22"/>
        <v>0.2329000695489043</v>
      </c>
      <c r="U167" s="6">
        <f t="shared" si="23"/>
        <v>-0.42539316936404248</v>
      </c>
      <c r="V167" s="6"/>
    </row>
    <row r="168" spans="1:22">
      <c r="A168">
        <v>161</v>
      </c>
      <c r="B168" s="6">
        <v>16.899999999999899</v>
      </c>
      <c r="C168" s="6">
        <v>42.553646611805704</v>
      </c>
      <c r="D168">
        <v>523.21050018375502</v>
      </c>
      <c r="F168" s="6">
        <v>42.6300781784756</v>
      </c>
      <c r="G168">
        <v>523.07151881711104</v>
      </c>
      <c r="H168" s="9">
        <f t="shared" si="16"/>
        <v>7.6431566669896256E-2</v>
      </c>
      <c r="I168" s="9">
        <f t="shared" si="17"/>
        <v>-0.13898136664397498</v>
      </c>
      <c r="J168" s="6">
        <v>42.682133565307701</v>
      </c>
      <c r="K168">
        <v>522.97545542630405</v>
      </c>
      <c r="L168" s="9">
        <f t="shared" si="18"/>
        <v>0.1284869535019979</v>
      </c>
      <c r="M168" s="9">
        <f t="shared" si="19"/>
        <v>-0.23504475745096443</v>
      </c>
      <c r="N168" s="6">
        <v>42.716900236093203</v>
      </c>
      <c r="O168">
        <v>522.91010735540704</v>
      </c>
      <c r="P168" s="9">
        <f t="shared" si="20"/>
        <v>0.16325362428749912</v>
      </c>
      <c r="Q168" s="9">
        <f t="shared" si="21"/>
        <v>-0.30039282834798087</v>
      </c>
      <c r="R168" s="6">
        <v>42.780584302714402</v>
      </c>
      <c r="S168">
        <v>522.79024921795701</v>
      </c>
      <c r="T168" s="9">
        <f t="shared" si="22"/>
        <v>0.22693769090869864</v>
      </c>
      <c r="U168" s="6">
        <f t="shared" si="23"/>
        <v>-0.42025096579800447</v>
      </c>
      <c r="V168" s="6"/>
    </row>
    <row r="169" spans="1:22">
      <c r="A169">
        <v>162</v>
      </c>
      <c r="B169" s="6">
        <v>16.999999999999901</v>
      </c>
      <c r="C169" s="6">
        <v>42.621912002608902</v>
      </c>
      <c r="D169">
        <v>523.28357805100495</v>
      </c>
      <c r="F169" s="6">
        <v>42.6967871706483</v>
      </c>
      <c r="G169">
        <v>523.14602337850795</v>
      </c>
      <c r="H169" s="9">
        <f t="shared" si="16"/>
        <v>7.4875168039397977E-2</v>
      </c>
      <c r="I169" s="9">
        <f t="shared" si="17"/>
        <v>-0.13755467249700359</v>
      </c>
      <c r="J169" s="6">
        <v>42.74736626843</v>
      </c>
      <c r="K169">
        <v>523.05124935389699</v>
      </c>
      <c r="L169" s="9">
        <f t="shared" si="18"/>
        <v>0.12545426582109798</v>
      </c>
      <c r="M169" s="9">
        <f t="shared" si="19"/>
        <v>-0.23232869710795967</v>
      </c>
      <c r="N169" s="6">
        <v>42.781041934823101</v>
      </c>
      <c r="O169">
        <v>522.98683206793805</v>
      </c>
      <c r="P169" s="9">
        <f t="shared" si="20"/>
        <v>0.15912993221419924</v>
      </c>
      <c r="Q169" s="9">
        <f t="shared" si="21"/>
        <v>-0.29674598306689859</v>
      </c>
      <c r="R169" s="6">
        <v>42.8427156534772</v>
      </c>
      <c r="S169">
        <v>522.86861424723998</v>
      </c>
      <c r="T169" s="9">
        <f t="shared" si="22"/>
        <v>0.22080365086829801</v>
      </c>
      <c r="U169" s="6">
        <f t="shared" si="23"/>
        <v>-0.41496380376497655</v>
      </c>
      <c r="V169" s="6"/>
    </row>
    <row r="170" spans="1:22">
      <c r="A170">
        <v>163</v>
      </c>
      <c r="B170" s="6">
        <v>17.099999999999898</v>
      </c>
      <c r="C170" s="6">
        <v>42.690173578690697</v>
      </c>
      <c r="D170">
        <v>523.35666354761895</v>
      </c>
      <c r="F170" s="6">
        <v>42.763461830519702</v>
      </c>
      <c r="G170">
        <v>523.22055845745194</v>
      </c>
      <c r="H170" s="9">
        <f t="shared" si="16"/>
        <v>7.3288251829005446E-2</v>
      </c>
      <c r="I170" s="9">
        <f t="shared" si="17"/>
        <v>-0.13610509016700689</v>
      </c>
      <c r="J170" s="6">
        <v>42.812530306971603</v>
      </c>
      <c r="K170">
        <v>523.12711194600297</v>
      </c>
      <c r="L170" s="9">
        <f t="shared" si="18"/>
        <v>0.12235672828090571</v>
      </c>
      <c r="M170" s="9">
        <f t="shared" si="19"/>
        <v>-0.22955160161598087</v>
      </c>
      <c r="N170" s="6">
        <v>42.845080636692501</v>
      </c>
      <c r="O170">
        <v>523.06364070376696</v>
      </c>
      <c r="P170" s="9">
        <f t="shared" si="20"/>
        <v>0.15490705800180393</v>
      </c>
      <c r="Q170" s="9">
        <f t="shared" si="21"/>
        <v>-0.29302284385198618</v>
      </c>
      <c r="R170" s="6">
        <v>42.904682972209997</v>
      </c>
      <c r="S170">
        <v>522.94710134677803</v>
      </c>
      <c r="T170" s="9">
        <f t="shared" si="22"/>
        <v>0.21450939351930032</v>
      </c>
      <c r="U170" s="6">
        <f t="shared" si="23"/>
        <v>-0.40956220084092365</v>
      </c>
      <c r="V170" s="6"/>
    </row>
    <row r="171" spans="1:22">
      <c r="A171">
        <v>164</v>
      </c>
      <c r="B171" s="6">
        <v>17.1999999999999</v>
      </c>
      <c r="C171" s="6">
        <v>42.758431340051096</v>
      </c>
      <c r="D171">
        <v>523.42974141480897</v>
      </c>
      <c r="F171" s="6">
        <v>42.8300983433925</v>
      </c>
      <c r="G171">
        <v>523.29511642454702</v>
      </c>
      <c r="H171" s="9">
        <f t="shared" si="16"/>
        <v>7.1667003341403301E-2</v>
      </c>
      <c r="I171" s="9">
        <f t="shared" si="17"/>
        <v>-0.13462499026195474</v>
      </c>
      <c r="J171" s="6">
        <v>42.877621866235202</v>
      </c>
      <c r="K171">
        <v>523.20302794383394</v>
      </c>
      <c r="L171" s="9">
        <f t="shared" si="18"/>
        <v>0.11919052618410575</v>
      </c>
      <c r="M171" s="9">
        <f t="shared" si="19"/>
        <v>-0.22671347097502803</v>
      </c>
      <c r="N171" s="6">
        <v>42.909016341701502</v>
      </c>
      <c r="O171">
        <v>523.14054089228796</v>
      </c>
      <c r="P171" s="9">
        <f t="shared" si="20"/>
        <v>0.15058500165040556</v>
      </c>
      <c r="Q171" s="9">
        <f t="shared" si="21"/>
        <v>-0.28920052252101414</v>
      </c>
      <c r="R171" s="6">
        <v>42.966478629518399</v>
      </c>
      <c r="S171">
        <v>523.02572577535796</v>
      </c>
      <c r="T171" s="9">
        <f t="shared" si="22"/>
        <v>0.20804728946730222</v>
      </c>
      <c r="U171" s="6">
        <f t="shared" si="23"/>
        <v>-0.40401563945101771</v>
      </c>
      <c r="V171" s="6"/>
    </row>
    <row r="172" spans="1:22">
      <c r="A172">
        <v>165</v>
      </c>
      <c r="B172" s="6">
        <v>17.299999999999901</v>
      </c>
      <c r="C172" s="6">
        <v>42.826692916084802</v>
      </c>
      <c r="D172">
        <v>523.50282691136499</v>
      </c>
      <c r="F172" s="6">
        <v>42.896700523963901</v>
      </c>
      <c r="G172">
        <v>523.36972016797802</v>
      </c>
      <c r="H172" s="9">
        <f t="shared" si="16"/>
        <v>7.0007607879098543E-2</v>
      </c>
      <c r="I172" s="9">
        <f t="shared" si="17"/>
        <v>-0.13310674338697481</v>
      </c>
      <c r="J172" s="6">
        <v>42.942633316826203</v>
      </c>
      <c r="K172">
        <v>523.27902023557397</v>
      </c>
      <c r="L172" s="9">
        <f t="shared" si="18"/>
        <v>0.11594040074140111</v>
      </c>
      <c r="M172" s="9">
        <f t="shared" si="19"/>
        <v>-0.22380667579102465</v>
      </c>
      <c r="N172" s="6">
        <v>42.972841420455502</v>
      </c>
      <c r="O172">
        <v>523.21752500410696</v>
      </c>
      <c r="P172" s="9">
        <f t="shared" si="20"/>
        <v>0.14614850437070004</v>
      </c>
      <c r="Q172" s="9">
        <f t="shared" si="21"/>
        <v>-0.28530190725803095</v>
      </c>
      <c r="R172" s="6">
        <v>43.0281102547969</v>
      </c>
      <c r="S172">
        <v>523.10447990358796</v>
      </c>
      <c r="T172" s="9">
        <f t="shared" si="22"/>
        <v>0.20141733871209766</v>
      </c>
      <c r="U172" s="6">
        <f t="shared" si="23"/>
        <v>-0.39834700777703347</v>
      </c>
      <c r="V172" s="6"/>
    </row>
    <row r="173" spans="1:22">
      <c r="A173">
        <v>166</v>
      </c>
      <c r="B173" s="6">
        <v>17.399999999999899</v>
      </c>
      <c r="C173" s="6">
        <v>42.894950677397098</v>
      </c>
      <c r="D173">
        <v>523.575912407891</v>
      </c>
      <c r="F173" s="6">
        <v>42.963260742839601</v>
      </c>
      <c r="G173">
        <v>523.44435442895497</v>
      </c>
      <c r="H173" s="9">
        <f t="shared" si="16"/>
        <v>6.8310065442503287E-2</v>
      </c>
      <c r="I173" s="9">
        <f t="shared" si="17"/>
        <v>-0.13155797893602994</v>
      </c>
      <c r="J173" s="6">
        <v>43.007560844047497</v>
      </c>
      <c r="K173">
        <v>523.35507356243295</v>
      </c>
      <c r="L173" s="9">
        <f t="shared" si="18"/>
        <v>0.11261016665039847</v>
      </c>
      <c r="M173" s="9">
        <f t="shared" si="19"/>
        <v>-0.22083884545804722</v>
      </c>
      <c r="N173" s="6">
        <v>43.036555872954601</v>
      </c>
      <c r="O173">
        <v>523.29460066861895</v>
      </c>
      <c r="P173" s="9">
        <f t="shared" si="20"/>
        <v>0.14160519555750284</v>
      </c>
      <c r="Q173" s="9">
        <f t="shared" si="21"/>
        <v>-0.28131173927204145</v>
      </c>
      <c r="R173" s="6">
        <v>43.0895740333481</v>
      </c>
      <c r="S173">
        <v>523.18336373146701</v>
      </c>
      <c r="T173" s="9">
        <f t="shared" si="22"/>
        <v>0.194623355951002</v>
      </c>
      <c r="U173" s="6">
        <f t="shared" si="23"/>
        <v>-0.39254867642398494</v>
      </c>
      <c r="V173" s="6"/>
    </row>
    <row r="174" spans="1:22">
      <c r="A174">
        <v>167</v>
      </c>
      <c r="B174" s="6">
        <v>17.499999999999901</v>
      </c>
      <c r="C174" s="6">
        <v>42.963204623988197</v>
      </c>
      <c r="D174">
        <v>523.64899790438699</v>
      </c>
      <c r="F174" s="6">
        <v>43.029779000019403</v>
      </c>
      <c r="G174">
        <v>523.51902683687297</v>
      </c>
      <c r="H174" s="9">
        <f t="shared" si="16"/>
        <v>6.6574376031205418E-2</v>
      </c>
      <c r="I174" s="9">
        <f t="shared" si="17"/>
        <v>-0.12997106751402043</v>
      </c>
      <c r="J174" s="6">
        <v>43.072404447899103</v>
      </c>
      <c r="K174">
        <v>523.43121081259596</v>
      </c>
      <c r="L174" s="9">
        <f t="shared" si="18"/>
        <v>0.10919982391090599</v>
      </c>
      <c r="M174" s="9">
        <f t="shared" si="19"/>
        <v>-0.21778709179102407</v>
      </c>
      <c r="N174" s="6">
        <v>43.100159699198898</v>
      </c>
      <c r="O174">
        <v>523.371775515217</v>
      </c>
      <c r="P174" s="9">
        <f t="shared" si="20"/>
        <v>0.13695507521070027</v>
      </c>
      <c r="Q174" s="9">
        <f t="shared" si="21"/>
        <v>-0.27722238916999231</v>
      </c>
      <c r="R174" s="6">
        <v>43.150869965172198</v>
      </c>
      <c r="S174">
        <v>523.26237725899398</v>
      </c>
      <c r="T174" s="9">
        <f t="shared" si="22"/>
        <v>0.18766534118400102</v>
      </c>
      <c r="U174" s="6">
        <f t="shared" si="23"/>
        <v>-0.386620645393009</v>
      </c>
      <c r="V174" s="6"/>
    </row>
    <row r="175" spans="1:22">
      <c r="A175">
        <v>168</v>
      </c>
      <c r="B175" s="6">
        <v>17.599999999999898</v>
      </c>
      <c r="C175" s="6">
        <v>43.031458570555202</v>
      </c>
      <c r="D175">
        <v>523.72209103024898</v>
      </c>
      <c r="F175" s="6">
        <v>43.0962438514117</v>
      </c>
      <c r="G175">
        <v>523.59374502112701</v>
      </c>
      <c r="H175" s="9">
        <f t="shared" si="16"/>
        <v>6.4785280856497707E-2</v>
      </c>
      <c r="I175" s="9">
        <f t="shared" si="17"/>
        <v>-0.12834600912196947</v>
      </c>
      <c r="J175" s="6">
        <v>43.1371564989864</v>
      </c>
      <c r="K175">
        <v>523.50741672727304</v>
      </c>
      <c r="L175" s="9">
        <f t="shared" si="18"/>
        <v>0.10569792843119785</v>
      </c>
      <c r="M175" s="9">
        <f t="shared" si="19"/>
        <v>-0.21467430297593637</v>
      </c>
      <c r="N175" s="6">
        <v>43.163645269793797</v>
      </c>
      <c r="O175">
        <v>523.44904191450905</v>
      </c>
      <c r="P175" s="9">
        <f t="shared" si="20"/>
        <v>0.13218669923859494</v>
      </c>
      <c r="Q175" s="9">
        <f t="shared" si="21"/>
        <v>-0.27304911573992285</v>
      </c>
      <c r="R175" s="6">
        <v>43.211998050269202</v>
      </c>
      <c r="S175">
        <v>523.34152811556498</v>
      </c>
      <c r="T175" s="9">
        <f t="shared" si="22"/>
        <v>0.18053947971399964</v>
      </c>
      <c r="U175" s="6">
        <f t="shared" si="23"/>
        <v>-0.38056291468399195</v>
      </c>
      <c r="V175" s="6"/>
    </row>
    <row r="176" spans="1:22">
      <c r="A176">
        <v>169</v>
      </c>
      <c r="B176" s="6">
        <v>17.6999999999999</v>
      </c>
      <c r="C176" s="6">
        <v>43.099708702401102</v>
      </c>
      <c r="D176">
        <v>523.79518415608095</v>
      </c>
      <c r="F176" s="6">
        <v>43.162659111713602</v>
      </c>
      <c r="G176">
        <v>523.66850898171595</v>
      </c>
      <c r="H176" s="9">
        <f t="shared" si="16"/>
        <v>6.2950409312499289E-2</v>
      </c>
      <c r="I176" s="9">
        <f t="shared" si="17"/>
        <v>-0.12667517436500475</v>
      </c>
      <c r="J176" s="6">
        <v>43.2018169973094</v>
      </c>
      <c r="K176">
        <v>523.58370656525301</v>
      </c>
      <c r="L176" s="9">
        <f t="shared" si="18"/>
        <v>0.10210829490829809</v>
      </c>
      <c r="M176" s="9">
        <f t="shared" si="19"/>
        <v>-0.21147759082793982</v>
      </c>
      <c r="N176" s="6">
        <v>43.227008770041998</v>
      </c>
      <c r="O176">
        <v>523.52640749588704</v>
      </c>
      <c r="P176" s="9">
        <f t="shared" si="20"/>
        <v>0.12730006764089552</v>
      </c>
      <c r="Q176" s="9">
        <f t="shared" si="21"/>
        <v>-0.26877666019390745</v>
      </c>
      <c r="R176" s="6">
        <v>43.272958288639103</v>
      </c>
      <c r="S176">
        <v>523.42080104239096</v>
      </c>
      <c r="T176" s="9">
        <f t="shared" si="22"/>
        <v>0.17324958623800057</v>
      </c>
      <c r="U176" s="6">
        <f t="shared" si="23"/>
        <v>-0.37438311368998711</v>
      </c>
      <c r="V176" s="6"/>
    </row>
    <row r="177" spans="1:22">
      <c r="A177">
        <v>170</v>
      </c>
      <c r="B177" s="6">
        <v>17.799999999999901</v>
      </c>
      <c r="C177" s="6">
        <v>43.167951204828498</v>
      </c>
      <c r="D177">
        <v>523.86827728188405</v>
      </c>
      <c r="F177" s="6">
        <v>43.229013336833603</v>
      </c>
      <c r="G177">
        <v>523.743326348035</v>
      </c>
      <c r="H177" s="9">
        <f t="shared" si="16"/>
        <v>6.1062132005105241E-2</v>
      </c>
      <c r="I177" s="9">
        <f t="shared" si="17"/>
        <v>-0.12495093384904976</v>
      </c>
      <c r="J177" s="6">
        <v>43.2663744987765</v>
      </c>
      <c r="K177">
        <v>523.66007269714203</v>
      </c>
      <c r="L177" s="9">
        <f t="shared" si="18"/>
        <v>9.8423293948002311E-2</v>
      </c>
      <c r="M177" s="9">
        <f t="shared" si="19"/>
        <v>-0.20820458474202042</v>
      </c>
      <c r="N177" s="6">
        <v>43.2902501999436</v>
      </c>
      <c r="O177">
        <v>523.60387225935199</v>
      </c>
      <c r="P177" s="9">
        <f t="shared" si="20"/>
        <v>0.12229899511510212</v>
      </c>
      <c r="Q177" s="9">
        <f t="shared" si="21"/>
        <v>-0.26440502253205977</v>
      </c>
      <c r="R177" s="6">
        <v>43.3337430508873</v>
      </c>
      <c r="S177">
        <v>523.50021129825996</v>
      </c>
      <c r="T177" s="9">
        <f t="shared" si="22"/>
        <v>0.16579184605880215</v>
      </c>
      <c r="U177" s="6">
        <f t="shared" si="23"/>
        <v>-0.36806598362409204</v>
      </c>
      <c r="V177" s="6"/>
    </row>
    <row r="178" spans="1:22">
      <c r="A178">
        <v>171</v>
      </c>
      <c r="B178" s="6">
        <v>17.899999999999899</v>
      </c>
      <c r="C178" s="6">
        <v>43.236193707231898</v>
      </c>
      <c r="D178">
        <v>523.94138566644699</v>
      </c>
      <c r="F178" s="6">
        <v>43.295306526771498</v>
      </c>
      <c r="G178">
        <v>523.81819712008496</v>
      </c>
      <c r="H178" s="9">
        <f t="shared" si="16"/>
        <v>5.911281953959957E-2</v>
      </c>
      <c r="I178" s="9">
        <f t="shared" si="17"/>
        <v>-0.12318854636203014</v>
      </c>
      <c r="J178" s="6">
        <v>43.330829003387599</v>
      </c>
      <c r="K178">
        <v>523.736538011123</v>
      </c>
      <c r="L178" s="9">
        <f t="shared" si="18"/>
        <v>9.4635296155701099E-2</v>
      </c>
      <c r="M178" s="9">
        <f t="shared" si="19"/>
        <v>-0.20484765532398796</v>
      </c>
      <c r="N178" s="6">
        <v>43.3533619301041</v>
      </c>
      <c r="O178">
        <v>523.68144383429899</v>
      </c>
      <c r="P178" s="9">
        <f t="shared" si="20"/>
        <v>0.11716822287220197</v>
      </c>
      <c r="Q178" s="9">
        <f t="shared" si="21"/>
        <v>-0.25994183214800159</v>
      </c>
      <c r="R178" s="6">
        <v>43.394359966408402</v>
      </c>
      <c r="S178">
        <v>523.57974362438301</v>
      </c>
      <c r="T178" s="9">
        <f t="shared" si="22"/>
        <v>0.15816625917650384</v>
      </c>
      <c r="U178" s="6">
        <f t="shared" si="23"/>
        <v>-0.36164204206397699</v>
      </c>
      <c r="V178" s="6"/>
    </row>
    <row r="179" spans="1:22">
      <c r="A179">
        <v>172</v>
      </c>
      <c r="B179" s="6">
        <v>17.999999999999901</v>
      </c>
      <c r="C179" s="6">
        <v>43.304428580216999</v>
      </c>
      <c r="D179">
        <v>524.01449405098003</v>
      </c>
      <c r="F179" s="6">
        <v>43.361527237435602</v>
      </c>
      <c r="G179">
        <v>523.89313655665296</v>
      </c>
      <c r="H179" s="9">
        <f t="shared" si="16"/>
        <v>5.7098657218602966E-2</v>
      </c>
      <c r="I179" s="9">
        <f t="shared" si="17"/>
        <v>-0.12135749432707144</v>
      </c>
      <c r="J179" s="6">
        <v>43.395172881748302</v>
      </c>
      <c r="K179">
        <v>523.81308724840801</v>
      </c>
      <c r="L179" s="9">
        <f t="shared" si="18"/>
        <v>9.0744301531302085E-2</v>
      </c>
      <c r="M179" s="9">
        <f t="shared" si="19"/>
        <v>-0.20140680257202348</v>
      </c>
      <c r="N179" s="6">
        <v>43.416340145826297</v>
      </c>
      <c r="O179">
        <v>523.75912985012303</v>
      </c>
      <c r="P179" s="9">
        <f t="shared" si="20"/>
        <v>0.11191156560929727</v>
      </c>
      <c r="Q179" s="9">
        <f t="shared" si="21"/>
        <v>-0.25536420085700229</v>
      </c>
      <c r="R179" s="6">
        <v>43.454801405807899</v>
      </c>
      <c r="S179">
        <v>523.65942090894498</v>
      </c>
      <c r="T179" s="9">
        <f t="shared" si="22"/>
        <v>0.15037282559089959</v>
      </c>
      <c r="U179" s="6">
        <f t="shared" si="23"/>
        <v>-0.35507314203505302</v>
      </c>
      <c r="V179" s="6"/>
    </row>
    <row r="180" spans="1:22">
      <c r="A180">
        <v>173</v>
      </c>
      <c r="B180" s="6">
        <v>18.099999999999898</v>
      </c>
      <c r="C180" s="6">
        <v>43.372652009086401</v>
      </c>
      <c r="D180">
        <v>524.08760243548397</v>
      </c>
      <c r="F180" s="6">
        <v>43.427675468825903</v>
      </c>
      <c r="G180">
        <v>523.96813702834697</v>
      </c>
      <c r="H180" s="9">
        <f t="shared" si="16"/>
        <v>5.5023459739501845E-2</v>
      </c>
      <c r="I180" s="9">
        <f t="shared" si="17"/>
        <v>-0.1194654071369996</v>
      </c>
      <c r="J180" s="6">
        <v>43.459398504463998</v>
      </c>
      <c r="K180">
        <v>523.88974329717996</v>
      </c>
      <c r="L180" s="9">
        <f t="shared" si="18"/>
        <v>8.6746495377596489E-2</v>
      </c>
      <c r="M180" s="9">
        <f t="shared" si="19"/>
        <v>-0.19785913830401114</v>
      </c>
      <c r="N180" s="6">
        <v>43.479177217715602</v>
      </c>
      <c r="O180">
        <v>523.83692267742799</v>
      </c>
      <c r="P180" s="9">
        <f t="shared" si="20"/>
        <v>0.10652520862920056</v>
      </c>
      <c r="Q180" s="9">
        <f t="shared" si="21"/>
        <v>-0.25067975805598053</v>
      </c>
      <c r="R180" s="6">
        <v>43.515063554388497</v>
      </c>
      <c r="S180">
        <v>523.73922026376101</v>
      </c>
      <c r="T180" s="9">
        <f t="shared" si="22"/>
        <v>0.14241154530209599</v>
      </c>
      <c r="U180" s="6">
        <f t="shared" si="23"/>
        <v>-0.34838217172296027</v>
      </c>
      <c r="V180" s="6"/>
    </row>
    <row r="181" spans="1:22">
      <c r="A181">
        <v>174</v>
      </c>
      <c r="B181" s="6">
        <v>18.1999999999999</v>
      </c>
      <c r="C181" s="6">
        <v>43.440871623234798</v>
      </c>
      <c r="D181">
        <v>524.16072607874798</v>
      </c>
      <c r="F181" s="6">
        <v>43.493739776850703</v>
      </c>
      <c r="G181">
        <v>524.04321379395401</v>
      </c>
      <c r="H181" s="9">
        <f t="shared" si="16"/>
        <v>5.2868153615904134E-2</v>
      </c>
      <c r="I181" s="9">
        <f t="shared" si="17"/>
        <v>-0.11751228479397469</v>
      </c>
      <c r="J181" s="6">
        <v>43.523498242140199</v>
      </c>
      <c r="K181">
        <v>523.96649852804399</v>
      </c>
      <c r="L181" s="9">
        <f t="shared" si="18"/>
        <v>8.2626618905401017E-2</v>
      </c>
      <c r="M181" s="9">
        <f t="shared" si="19"/>
        <v>-0.19422755070399944</v>
      </c>
      <c r="N181" s="6">
        <v>43.5418693310748</v>
      </c>
      <c r="O181">
        <v>523.91483757500396</v>
      </c>
      <c r="P181" s="9">
        <f t="shared" si="20"/>
        <v>0.10099770784000128</v>
      </c>
      <c r="Q181" s="9">
        <f t="shared" si="21"/>
        <v>-0.24588850374402682</v>
      </c>
      <c r="R181" s="6">
        <v>43.575150226847597</v>
      </c>
      <c r="S181">
        <v>523.81916457701504</v>
      </c>
      <c r="T181" s="9">
        <f t="shared" si="22"/>
        <v>0.13427860361279897</v>
      </c>
      <c r="U181" s="6">
        <f t="shared" si="23"/>
        <v>-0.34156150173294009</v>
      </c>
      <c r="V181" s="6"/>
    </row>
    <row r="182" spans="1:22">
      <c r="A182">
        <v>175</v>
      </c>
      <c r="B182" s="6">
        <v>18.299999999999901</v>
      </c>
      <c r="C182" s="6">
        <v>43.509075978570202</v>
      </c>
      <c r="D182">
        <v>524.23386498077298</v>
      </c>
      <c r="F182" s="6">
        <v>43.559708717418196</v>
      </c>
      <c r="G182">
        <v>524.11836685347498</v>
      </c>
      <c r="H182" s="9">
        <f t="shared" si="16"/>
        <v>5.0632738847994574E-2</v>
      </c>
      <c r="I182" s="9">
        <f t="shared" si="17"/>
        <v>-0.11549812729799669</v>
      </c>
      <c r="J182" s="6">
        <v>43.587468280079698</v>
      </c>
      <c r="K182">
        <v>524.04336819979005</v>
      </c>
      <c r="L182" s="9">
        <f t="shared" si="18"/>
        <v>7.839230150949561E-2</v>
      </c>
      <c r="M182" s="9">
        <f t="shared" si="19"/>
        <v>-0.19049678098292588</v>
      </c>
      <c r="N182" s="6">
        <v>43.604412671206703</v>
      </c>
      <c r="O182">
        <v>523.99286691345606</v>
      </c>
      <c r="P182" s="9">
        <f t="shared" si="20"/>
        <v>9.5336692636500686E-2</v>
      </c>
      <c r="Q182" s="9">
        <f t="shared" si="21"/>
        <v>-0.24099806731692297</v>
      </c>
      <c r="R182" s="6">
        <v>43.635053793790597</v>
      </c>
      <c r="S182">
        <v>523.89923858991904</v>
      </c>
      <c r="T182" s="9">
        <f t="shared" si="22"/>
        <v>0.12597781522039497</v>
      </c>
      <c r="U182" s="6">
        <f t="shared" si="23"/>
        <v>-0.3346263908539413</v>
      </c>
      <c r="V182" s="6"/>
    </row>
    <row r="183" spans="1:22">
      <c r="A183">
        <v>176</v>
      </c>
      <c r="B183" s="6">
        <v>18.399999999999899</v>
      </c>
      <c r="C183" s="6">
        <v>43.577268889790197</v>
      </c>
      <c r="D183">
        <v>524.30701151216203</v>
      </c>
      <c r="F183" s="6">
        <v>43.625582290528499</v>
      </c>
      <c r="G183">
        <v>524.19361146569895</v>
      </c>
      <c r="H183" s="9">
        <f t="shared" si="16"/>
        <v>4.8313400738301482E-2</v>
      </c>
      <c r="I183" s="9">
        <f t="shared" si="17"/>
        <v>-0.11340004646308444</v>
      </c>
      <c r="J183" s="6">
        <v>43.651297174190702</v>
      </c>
      <c r="K183">
        <v>524.12035231241703</v>
      </c>
      <c r="L183" s="9">
        <f t="shared" si="18"/>
        <v>7.4028284400505129E-2</v>
      </c>
      <c r="M183" s="9">
        <f t="shared" si="19"/>
        <v>-0.18665919974500866</v>
      </c>
      <c r="N183" s="6">
        <v>43.6667957940194</v>
      </c>
      <c r="O183">
        <v>524.07102595157403</v>
      </c>
      <c r="P183" s="9">
        <f t="shared" si="20"/>
        <v>8.9526904229202842E-2</v>
      </c>
      <c r="Q183" s="9">
        <f t="shared" si="21"/>
        <v>-0.23598556058800568</v>
      </c>
      <c r="R183" s="6">
        <v>43.694778069914797</v>
      </c>
      <c r="S183">
        <v>523.97944993186604</v>
      </c>
      <c r="T183" s="9">
        <f t="shared" si="22"/>
        <v>0.11750918012459977</v>
      </c>
      <c r="U183" s="6">
        <f t="shared" si="23"/>
        <v>-0.32756158029599192</v>
      </c>
      <c r="V183" s="6"/>
    </row>
    <row r="184" spans="1:22">
      <c r="A184">
        <v>177</v>
      </c>
      <c r="B184" s="6">
        <v>18.499999999999901</v>
      </c>
      <c r="C184" s="6">
        <v>43.645442727499997</v>
      </c>
      <c r="D184">
        <v>524.38017330231105</v>
      </c>
      <c r="F184" s="6">
        <v>43.691345237392298</v>
      </c>
      <c r="G184">
        <v>524.26894763062603</v>
      </c>
      <c r="H184" s="9">
        <f t="shared" si="16"/>
        <v>4.5902509892300714E-2</v>
      </c>
      <c r="I184" s="9">
        <f t="shared" si="17"/>
        <v>-0.11122567168501973</v>
      </c>
      <c r="J184" s="6">
        <v>43.714977295078697</v>
      </c>
      <c r="K184">
        <v>524.19745849532103</v>
      </c>
      <c r="L184" s="9">
        <f t="shared" si="18"/>
        <v>6.953456757869958E-2</v>
      </c>
      <c r="M184" s="9">
        <f t="shared" si="19"/>
        <v>-0.18271480699002041</v>
      </c>
      <c r="N184" s="6">
        <v>43.729014884815797</v>
      </c>
      <c r="O184">
        <v>524.14931468935697</v>
      </c>
      <c r="P184" s="9">
        <f t="shared" si="20"/>
        <v>8.35721573157997E-2</v>
      </c>
      <c r="Q184" s="9">
        <f t="shared" si="21"/>
        <v>-0.23085861295407994</v>
      </c>
      <c r="R184" s="6">
        <v>43.754311611128401</v>
      </c>
      <c r="S184">
        <v>524.05979860285697</v>
      </c>
      <c r="T184" s="9">
        <f t="shared" si="22"/>
        <v>0.10886888362840352</v>
      </c>
      <c r="U184" s="6">
        <f t="shared" si="23"/>
        <v>-0.32037469945407793</v>
      </c>
      <c r="V184" s="6"/>
    </row>
    <row r="185" spans="1:22">
      <c r="A185">
        <v>178</v>
      </c>
      <c r="B185" s="6">
        <v>18.599999999999898</v>
      </c>
      <c r="C185" s="6">
        <v>43.713597491699801</v>
      </c>
      <c r="D185">
        <v>524.45335035122105</v>
      </c>
      <c r="F185" s="6">
        <v>43.756986113918103</v>
      </c>
      <c r="G185">
        <v>524.34439060704506</v>
      </c>
      <c r="H185" s="9">
        <f t="shared" si="16"/>
        <v>4.3388622218301975E-2</v>
      </c>
      <c r="I185" s="9">
        <f t="shared" si="17"/>
        <v>-0.10895974417599064</v>
      </c>
      <c r="J185" s="6">
        <v>43.7785010133491</v>
      </c>
      <c r="K185">
        <v>524.274694377895</v>
      </c>
      <c r="L185" s="9">
        <f t="shared" si="18"/>
        <v>6.4903521649299023E-2</v>
      </c>
      <c r="M185" s="9">
        <f t="shared" si="19"/>
        <v>-0.17865597332604466</v>
      </c>
      <c r="N185" s="6">
        <v>43.791062314201397</v>
      </c>
      <c r="O185">
        <v>524.22774075619998</v>
      </c>
      <c r="P185" s="9">
        <f t="shared" si="20"/>
        <v>7.7464822501596586E-2</v>
      </c>
      <c r="Q185" s="9">
        <f t="shared" si="21"/>
        <v>-0.22560959502106925</v>
      </c>
      <c r="R185" s="6">
        <v>43.813658232128702</v>
      </c>
      <c r="S185">
        <v>524.14029223228601</v>
      </c>
      <c r="T185" s="9">
        <f t="shared" si="22"/>
        <v>0.10006074042890134</v>
      </c>
      <c r="U185" s="6">
        <f t="shared" si="23"/>
        <v>-0.31305811893503233</v>
      </c>
      <c r="V185" s="6"/>
    </row>
    <row r="186" spans="1:22">
      <c r="A186">
        <v>179</v>
      </c>
      <c r="B186" s="6">
        <v>18.7</v>
      </c>
      <c r="C186" s="6">
        <v>43.781725552995098</v>
      </c>
      <c r="D186">
        <v>524.52655791767904</v>
      </c>
      <c r="F186" s="6">
        <v>43.822497290711397</v>
      </c>
      <c r="G186">
        <v>524.41994802435102</v>
      </c>
      <c r="H186" s="9">
        <f t="shared" si="16"/>
        <v>4.0771737716298162E-2</v>
      </c>
      <c r="I186" s="9">
        <f t="shared" si="17"/>
        <v>-0.10660989332802728</v>
      </c>
      <c r="J186" s="6">
        <v>43.841853070213098</v>
      </c>
      <c r="K186">
        <v>524.35206758953495</v>
      </c>
      <c r="L186" s="9">
        <f t="shared" si="18"/>
        <v>6.0127517217999582E-2</v>
      </c>
      <c r="M186" s="9">
        <f t="shared" si="19"/>
        <v>-0.17449032814408838</v>
      </c>
      <c r="N186" s="6">
        <v>43.852934267478801</v>
      </c>
      <c r="O186">
        <v>524.30631178149804</v>
      </c>
      <c r="P186" s="9">
        <f t="shared" si="20"/>
        <v>7.1208714483702806E-2</v>
      </c>
      <c r="Q186" s="9">
        <f t="shared" si="21"/>
        <v>-0.22024613618100375</v>
      </c>
      <c r="R186" s="6">
        <v>43.872806488823997</v>
      </c>
      <c r="S186">
        <v>524.22092319075898</v>
      </c>
      <c r="T186" s="9">
        <f t="shared" si="22"/>
        <v>9.1080935828898646E-2</v>
      </c>
      <c r="U186" s="6">
        <f t="shared" si="23"/>
        <v>-0.30563472692006144</v>
      </c>
      <c r="V186" s="6"/>
    </row>
    <row r="187" spans="1:22">
      <c r="A187">
        <v>180</v>
      </c>
      <c r="B187" s="6">
        <v>18.8</v>
      </c>
      <c r="C187" s="6">
        <v>43.849823096688603</v>
      </c>
      <c r="D187">
        <v>524.59979600168697</v>
      </c>
      <c r="F187" s="6">
        <v>43.887863508982903</v>
      </c>
      <c r="G187">
        <v>524.49563514133297</v>
      </c>
      <c r="H187" s="9">
        <f t="shared" si="16"/>
        <v>3.8040412294300552E-2</v>
      </c>
      <c r="I187" s="9">
        <f t="shared" si="17"/>
        <v>-0.10416086035399985</v>
      </c>
      <c r="J187" s="6">
        <v>43.905029650973198</v>
      </c>
      <c r="K187">
        <v>524.42959338902904</v>
      </c>
      <c r="L187" s="9">
        <f t="shared" si="18"/>
        <v>5.52065542845952E-2</v>
      </c>
      <c r="M187" s="9">
        <f t="shared" si="19"/>
        <v>-0.17020261265793124</v>
      </c>
      <c r="N187" s="6">
        <v>43.914611671161801</v>
      </c>
      <c r="O187">
        <v>524.38502776525002</v>
      </c>
      <c r="P187" s="9">
        <f t="shared" si="20"/>
        <v>6.4788574473197968E-2</v>
      </c>
      <c r="Q187" s="9">
        <f t="shared" si="21"/>
        <v>-0.21476823643695298</v>
      </c>
      <c r="R187" s="6">
        <v>43.931760195911501</v>
      </c>
      <c r="S187">
        <v>524.30169910766995</v>
      </c>
      <c r="T187" s="9">
        <f t="shared" si="22"/>
        <v>8.1937099222898269E-2</v>
      </c>
      <c r="U187" s="6">
        <f t="shared" si="23"/>
        <v>-0.29809689401702144</v>
      </c>
      <c r="V187" s="6"/>
    </row>
    <row r="188" spans="1:22">
      <c r="A188">
        <v>181</v>
      </c>
      <c r="B188" s="6">
        <v>18.899999999999999</v>
      </c>
      <c r="C188" s="6">
        <v>43.917882493385797</v>
      </c>
      <c r="D188">
        <v>524.67306460324403</v>
      </c>
      <c r="F188" s="6">
        <v>43.953069509943901</v>
      </c>
      <c r="G188">
        <v>524.57145195799001</v>
      </c>
      <c r="H188" s="9">
        <f t="shared" si="16"/>
        <v>3.5187016558104744E-2</v>
      </c>
      <c r="I188" s="9">
        <f t="shared" si="17"/>
        <v>-0.10161264525402203</v>
      </c>
      <c r="J188" s="6">
        <v>43.9680154968406</v>
      </c>
      <c r="K188">
        <v>524.50726414698295</v>
      </c>
      <c r="L188" s="9">
        <f t="shared" si="18"/>
        <v>5.0133003454803315E-2</v>
      </c>
      <c r="M188" s="9">
        <f t="shared" si="19"/>
        <v>-0.16580045626108131</v>
      </c>
      <c r="N188" s="6">
        <v>43.976098339947697</v>
      </c>
      <c r="O188">
        <v>524.46389633685203</v>
      </c>
      <c r="P188" s="9">
        <f t="shared" si="20"/>
        <v>5.8215846561900264E-2</v>
      </c>
      <c r="Q188" s="9">
        <f t="shared" si="21"/>
        <v>-0.20916826639199826</v>
      </c>
      <c r="R188" s="6">
        <v>43.990515538693998</v>
      </c>
      <c r="S188">
        <v>524.38262761241504</v>
      </c>
      <c r="T188" s="9">
        <f t="shared" si="22"/>
        <v>7.2633045308201361E-2</v>
      </c>
      <c r="U188" s="6">
        <f t="shared" si="23"/>
        <v>-0.29043699082899366</v>
      </c>
      <c r="V188" s="6"/>
    </row>
    <row r="189" spans="1:22">
      <c r="A189">
        <v>182</v>
      </c>
      <c r="B189" s="6">
        <v>19</v>
      </c>
      <c r="C189" s="6">
        <v>43.985892298994898</v>
      </c>
      <c r="D189">
        <v>524.74638661053302</v>
      </c>
      <c r="F189" s="6">
        <v>44.018103849502303</v>
      </c>
      <c r="G189">
        <v>524.64742136250698</v>
      </c>
      <c r="H189" s="9">
        <f t="shared" si="16"/>
        <v>3.2211550507405207E-2</v>
      </c>
      <c r="I189" s="9">
        <f t="shared" si="17"/>
        <v>-9.8965248026047448E-2</v>
      </c>
      <c r="J189" s="6">
        <v>44.030799163723302</v>
      </c>
      <c r="K189">
        <v>524.58510275158005</v>
      </c>
      <c r="L189" s="9">
        <f t="shared" si="18"/>
        <v>4.4906864728403662E-2</v>
      </c>
      <c r="M189" s="9">
        <f t="shared" si="19"/>
        <v>-0.16128385895297015</v>
      </c>
      <c r="N189" s="6">
        <v>44.037375200350198</v>
      </c>
      <c r="O189">
        <v>524.54292512569702</v>
      </c>
      <c r="P189" s="9">
        <f t="shared" si="20"/>
        <v>5.1482901355299759E-2</v>
      </c>
      <c r="Q189" s="9">
        <f t="shared" si="21"/>
        <v>-0.20346148483599791</v>
      </c>
      <c r="R189" s="6">
        <v>44.049061073079798</v>
      </c>
      <c r="S189">
        <v>524.46370107559699</v>
      </c>
      <c r="T189" s="9">
        <f t="shared" si="22"/>
        <v>6.3168774084900292E-2</v>
      </c>
      <c r="U189" s="6">
        <f t="shared" si="23"/>
        <v>-0.28268553493603576</v>
      </c>
      <c r="V189" s="6"/>
    </row>
    <row r="190" spans="1:22">
      <c r="A190">
        <v>183</v>
      </c>
      <c r="B190" s="6">
        <v>19.100000000000001</v>
      </c>
      <c r="C190" s="6">
        <v>44.053841069424202</v>
      </c>
      <c r="D190">
        <v>524.81975439416101</v>
      </c>
      <c r="F190" s="6">
        <v>44.0829474541721</v>
      </c>
      <c r="G190">
        <v>524.72355098427704</v>
      </c>
      <c r="H190" s="9">
        <f t="shared" si="16"/>
        <v>2.9106384747898062E-2</v>
      </c>
      <c r="I190" s="9">
        <f t="shared" si="17"/>
        <v>-9.6203409883969471E-2</v>
      </c>
      <c r="J190" s="6">
        <v>44.093369207529697</v>
      </c>
      <c r="K190">
        <v>524.66311683221602</v>
      </c>
      <c r="L190" s="9">
        <f t="shared" si="18"/>
        <v>3.9528138105495714E-2</v>
      </c>
      <c r="M190" s="9">
        <f t="shared" si="19"/>
        <v>-0.15663756194499001</v>
      </c>
      <c r="N190" s="6">
        <v>44.0984346229748</v>
      </c>
      <c r="O190">
        <v>524.62212176118101</v>
      </c>
      <c r="P190" s="9">
        <f t="shared" si="20"/>
        <v>4.4593553550598131E-2</v>
      </c>
      <c r="Q190" s="9">
        <f t="shared" si="21"/>
        <v>-0.19763263298000311</v>
      </c>
      <c r="R190" s="6">
        <v>44.107396799068702</v>
      </c>
      <c r="S190">
        <v>524.54492712661295</v>
      </c>
      <c r="T190" s="9">
        <f t="shared" si="22"/>
        <v>5.3555729644500616E-2</v>
      </c>
      <c r="U190" s="6">
        <f t="shared" si="23"/>
        <v>-0.27482726754806208</v>
      </c>
      <c r="V190" s="6"/>
    </row>
    <row r="191" spans="1:22">
      <c r="A191">
        <v>184</v>
      </c>
      <c r="B191" s="6">
        <v>19.2</v>
      </c>
      <c r="C191" s="6">
        <v>44.121717360581997</v>
      </c>
      <c r="D191">
        <v>524.89319084231101</v>
      </c>
      <c r="F191" s="6">
        <v>44.1475812504668</v>
      </c>
      <c r="G191">
        <v>524.79986371148505</v>
      </c>
      <c r="H191" s="9">
        <f t="shared" si="16"/>
        <v>2.586388988480337E-2</v>
      </c>
      <c r="I191" s="9">
        <f t="shared" si="17"/>
        <v>-9.3327130825969107E-2</v>
      </c>
      <c r="J191" s="6">
        <v>44.155706554773403</v>
      </c>
      <c r="K191">
        <v>524.74131401828402</v>
      </c>
      <c r="L191" s="9">
        <f t="shared" si="18"/>
        <v>3.3989194191406114E-2</v>
      </c>
      <c r="M191" s="9">
        <f t="shared" si="19"/>
        <v>-0.1518768240269992</v>
      </c>
      <c r="N191" s="6">
        <v>44.1592651637296</v>
      </c>
      <c r="O191">
        <v>524.70149387269703</v>
      </c>
      <c r="P191" s="9">
        <f t="shared" si="20"/>
        <v>3.7547803147603531E-2</v>
      </c>
      <c r="Q191" s="9">
        <f t="shared" si="21"/>
        <v>-0.19169696961398586</v>
      </c>
      <c r="R191" s="6">
        <v>44.165515087266499</v>
      </c>
      <c r="S191">
        <v>524.62630576546098</v>
      </c>
      <c r="T191" s="9">
        <f t="shared" si="22"/>
        <v>4.3797726684502436E-2</v>
      </c>
      <c r="U191" s="6">
        <f t="shared" si="23"/>
        <v>-0.2668850768500306</v>
      </c>
      <c r="V191" s="6"/>
    </row>
    <row r="192" spans="1:22">
      <c r="A192">
        <v>185</v>
      </c>
      <c r="B192" s="6">
        <v>19.3</v>
      </c>
      <c r="C192" s="6">
        <v>44.189505913679099</v>
      </c>
      <c r="D192">
        <v>524.96671884316697</v>
      </c>
      <c r="F192" s="6">
        <v>44.211982350202803</v>
      </c>
      <c r="G192">
        <v>524.87636717352598</v>
      </c>
      <c r="H192" s="9">
        <f t="shared" si="16"/>
        <v>2.2476436523703569E-2</v>
      </c>
      <c r="I192" s="9">
        <f t="shared" si="17"/>
        <v>-9.0351669640995169E-2</v>
      </c>
      <c r="J192" s="6">
        <v>44.217799761362699</v>
      </c>
      <c r="K192">
        <v>524.81970193917903</v>
      </c>
      <c r="L192" s="9">
        <f t="shared" si="18"/>
        <v>2.8293847683599438E-2</v>
      </c>
      <c r="M192" s="9">
        <f t="shared" si="19"/>
        <v>-0.14701690398794653</v>
      </c>
      <c r="N192" s="6">
        <v>44.219859193220302</v>
      </c>
      <c r="O192">
        <v>524.78104908964099</v>
      </c>
      <c r="P192" s="9">
        <f t="shared" si="20"/>
        <v>3.0353279541202483E-2</v>
      </c>
      <c r="Q192" s="9">
        <f t="shared" si="21"/>
        <v>-0.18566975352598547</v>
      </c>
      <c r="R192" s="6">
        <v>44.223412122975702</v>
      </c>
      <c r="S192">
        <v>524.70784462153699</v>
      </c>
      <c r="T192" s="9">
        <f t="shared" si="22"/>
        <v>3.3906209296603151E-2</v>
      </c>
      <c r="U192" s="6">
        <f t="shared" si="23"/>
        <v>-0.25887422162998064</v>
      </c>
      <c r="V192" s="6"/>
    </row>
    <row r="193" spans="1:22">
      <c r="A193">
        <v>186</v>
      </c>
      <c r="B193" s="6">
        <v>19.399999999999999</v>
      </c>
      <c r="C193" s="6">
        <v>44.257183840531901</v>
      </c>
      <c r="D193">
        <v>525.04033839672798</v>
      </c>
      <c r="F193" s="6">
        <v>44.276135494591301</v>
      </c>
      <c r="G193">
        <v>524.95308425858195</v>
      </c>
      <c r="H193" s="9">
        <f t="shared" si="16"/>
        <v>1.8951654059399914E-2</v>
      </c>
      <c r="I193" s="9">
        <f t="shared" si="17"/>
        <v>-8.7254138146022342E-2</v>
      </c>
      <c r="J193" s="6">
        <v>44.2796297538113</v>
      </c>
      <c r="K193">
        <v>524.89829585369102</v>
      </c>
      <c r="L193" s="9">
        <f t="shared" si="18"/>
        <v>2.2445913279398155E-2</v>
      </c>
      <c r="M193" s="9">
        <f t="shared" si="19"/>
        <v>-0.14204254303695052</v>
      </c>
      <c r="N193" s="6">
        <v>44.2802014526577</v>
      </c>
      <c r="O193">
        <v>524.86079504140696</v>
      </c>
      <c r="P193" s="9">
        <f t="shared" si="20"/>
        <v>2.3017612125798337E-2</v>
      </c>
      <c r="Q193" s="9">
        <f t="shared" si="21"/>
        <v>-0.17954335532101595</v>
      </c>
      <c r="R193" s="6">
        <v>44.281084091499203</v>
      </c>
      <c r="S193">
        <v>524.78954369484097</v>
      </c>
      <c r="T193" s="9">
        <f t="shared" si="22"/>
        <v>2.3900250967301417E-2</v>
      </c>
      <c r="U193" s="6">
        <f t="shared" si="23"/>
        <v>-0.2507947018870027</v>
      </c>
      <c r="V193" s="6"/>
    </row>
    <row r="194" spans="1:22">
      <c r="A194">
        <v>187</v>
      </c>
      <c r="B194" s="6">
        <v>19.5</v>
      </c>
      <c r="C194" s="6">
        <v>44.3247244382598</v>
      </c>
      <c r="D194">
        <v>525.11408764996702</v>
      </c>
      <c r="F194" s="6">
        <v>44.340006351356699</v>
      </c>
      <c r="G194">
        <v>525.03003022544306</v>
      </c>
      <c r="H194" s="9">
        <f t="shared" si="16"/>
        <v>1.5281913096899302E-2</v>
      </c>
      <c r="I194" s="9">
        <f t="shared" si="17"/>
        <v>-8.4057424523962254E-2</v>
      </c>
      <c r="J194" s="6">
        <v>44.341185088027302</v>
      </c>
      <c r="K194">
        <v>524.97711102060805</v>
      </c>
      <c r="L194" s="9">
        <f t="shared" si="18"/>
        <v>1.6460649767502389E-2</v>
      </c>
      <c r="M194" s="9">
        <f t="shared" si="19"/>
        <v>-0.13697662935896915</v>
      </c>
      <c r="N194" s="6">
        <v>44.340276683252803</v>
      </c>
      <c r="O194">
        <v>524.94074698678401</v>
      </c>
      <c r="P194" s="9">
        <f t="shared" si="20"/>
        <v>1.5552244993003228E-2</v>
      </c>
      <c r="Q194" s="9">
        <f t="shared" si="21"/>
        <v>-0.17334066318301211</v>
      </c>
      <c r="R194" s="6">
        <v>44.338523363442498</v>
      </c>
      <c r="S194">
        <v>524.87140298537201</v>
      </c>
      <c r="T194" s="9">
        <f t="shared" si="22"/>
        <v>1.3798925182697985E-2</v>
      </c>
      <c r="U194" s="6">
        <f t="shared" si="23"/>
        <v>-0.2426846645950036</v>
      </c>
      <c r="V194" s="6"/>
    </row>
    <row r="195" spans="1:22">
      <c r="A195">
        <v>188</v>
      </c>
      <c r="B195" s="6">
        <v>19.600000000000001</v>
      </c>
      <c r="C195" s="6">
        <v>44.3921010039818</v>
      </c>
      <c r="D195">
        <v>525.18798186167396</v>
      </c>
      <c r="F195" s="6">
        <v>44.403575847012803</v>
      </c>
      <c r="G195">
        <v>525.10722796229197</v>
      </c>
      <c r="H195" s="9">
        <f t="shared" si="16"/>
        <v>1.147484303100299E-2</v>
      </c>
      <c r="I195" s="9">
        <f t="shared" si="17"/>
        <v>-8.0753899381988958E-2</v>
      </c>
      <c r="J195" s="6">
        <v>44.402442875827298</v>
      </c>
      <c r="K195">
        <v>525.056155069326</v>
      </c>
      <c r="L195" s="9">
        <f t="shared" si="18"/>
        <v>1.0341871845497508E-2</v>
      </c>
      <c r="M195" s="9">
        <f t="shared" si="19"/>
        <v>-0.13182679234796524</v>
      </c>
      <c r="N195" s="6">
        <v>44.400077255611201</v>
      </c>
      <c r="O195">
        <v>525.02089729637805</v>
      </c>
      <c r="P195" s="9">
        <f t="shared" si="20"/>
        <v>7.9762516294010766E-3</v>
      </c>
      <c r="Q195" s="9">
        <f t="shared" si="21"/>
        <v>-0.16708456529590876</v>
      </c>
      <c r="R195" s="6">
        <v>44.395722309410999</v>
      </c>
      <c r="S195">
        <v>524.95343012252499</v>
      </c>
      <c r="T195" s="2">
        <f t="shared" si="22"/>
        <v>3.6213054291991398E-3</v>
      </c>
      <c r="U195" s="6">
        <f t="shared" si="23"/>
        <v>-0.23455173914896932</v>
      </c>
      <c r="V195" s="6"/>
    </row>
    <row r="196" spans="1:22">
      <c r="A196">
        <v>189</v>
      </c>
      <c r="B196" s="6">
        <v>19.7</v>
      </c>
      <c r="C196" s="6">
        <v>44.459271576028101</v>
      </c>
      <c r="D196">
        <v>525.26206680821497</v>
      </c>
      <c r="F196" s="6">
        <v>44.466805834586999</v>
      </c>
      <c r="G196">
        <v>525.184700357314</v>
      </c>
      <c r="H196" s="9">
        <f t="shared" si="16"/>
        <v>7.5342585588984434E-3</v>
      </c>
      <c r="I196" s="9">
        <f t="shared" si="17"/>
        <v>-7.736645090096772E-2</v>
      </c>
      <c r="J196" s="6">
        <v>44.463380229027599</v>
      </c>
      <c r="K196">
        <v>525.13545088802596</v>
      </c>
      <c r="L196" s="9">
        <f t="shared" si="18"/>
        <v>4.1086529994984744E-3</v>
      </c>
      <c r="M196" s="9">
        <f t="shared" si="19"/>
        <v>-0.12661592018901047</v>
      </c>
      <c r="N196" s="6">
        <v>44.459584096246402</v>
      </c>
      <c r="O196">
        <v>525.10126885837201</v>
      </c>
      <c r="P196" s="2">
        <f t="shared" si="20"/>
        <v>3.125202183014153E-4</v>
      </c>
      <c r="Q196" s="9">
        <f t="shared" si="21"/>
        <v>-0.16079794984295859</v>
      </c>
      <c r="R196" s="6">
        <v>44.452677114707498</v>
      </c>
      <c r="S196">
        <v>525.035632735695</v>
      </c>
      <c r="T196" s="9">
        <f t="shared" si="22"/>
        <v>-6.594461320602818E-3</v>
      </c>
      <c r="U196" s="6">
        <f t="shared" si="23"/>
        <v>-0.2264340725199645</v>
      </c>
      <c r="V196" s="6"/>
    </row>
    <row r="197" spans="1:22">
      <c r="A197">
        <v>190</v>
      </c>
      <c r="B197" s="6">
        <v>19.8</v>
      </c>
      <c r="C197" s="6">
        <v>44.526190378031401</v>
      </c>
      <c r="D197">
        <v>525.33638063656394</v>
      </c>
      <c r="F197" s="6">
        <v>44.529669611198401</v>
      </c>
      <c r="G197">
        <v>525.26247792808601</v>
      </c>
      <c r="H197" s="9">
        <f t="shared" si="16"/>
        <v>3.4792331669990517E-3</v>
      </c>
      <c r="I197" s="9">
        <f t="shared" si="17"/>
        <v>-7.3902708477930901E-2</v>
      </c>
      <c r="J197" s="6">
        <v>44.523981888839202</v>
      </c>
      <c r="K197">
        <v>525.214998476711</v>
      </c>
      <c r="L197" s="2">
        <f t="shared" si="18"/>
        <v>-2.2084891921991812E-3</v>
      </c>
      <c r="M197" s="9">
        <f t="shared" si="19"/>
        <v>-0.1213821598529421</v>
      </c>
      <c r="N197" s="6">
        <v>44.518781946369501</v>
      </c>
      <c r="O197">
        <v>525.18186930215995</v>
      </c>
      <c r="P197" s="9">
        <f t="shared" si="20"/>
        <v>-7.4084316619007495E-3</v>
      </c>
      <c r="Q197" s="9">
        <f t="shared" si="21"/>
        <v>-0.1545113344039919</v>
      </c>
      <c r="R197" s="6">
        <v>44.509376335240297</v>
      </c>
      <c r="S197">
        <v>525.11801082488103</v>
      </c>
      <c r="T197" s="9">
        <f t="shared" si="22"/>
        <v>-1.68140427911041E-2</v>
      </c>
      <c r="U197" s="6">
        <f t="shared" si="23"/>
        <v>-0.21836981168291913</v>
      </c>
      <c r="V197" s="6"/>
    </row>
    <row r="198" spans="1:22">
      <c r="A198">
        <v>191</v>
      </c>
      <c r="B198" s="6">
        <v>19.899999999999999</v>
      </c>
      <c r="C198" s="6">
        <v>44.592800189532902</v>
      </c>
      <c r="D198">
        <v>525.41097675248102</v>
      </c>
      <c r="F198" s="6">
        <v>44.5921290298744</v>
      </c>
      <c r="G198">
        <v>525.34057593339696</v>
      </c>
      <c r="H198" s="2">
        <f t="shared" si="16"/>
        <v>-6.7115965850206294E-4</v>
      </c>
      <c r="I198" s="9">
        <f t="shared" si="17"/>
        <v>-7.040081908405682E-2</v>
      </c>
      <c r="J198" s="6">
        <v>44.584217337684002</v>
      </c>
      <c r="K198">
        <v>525.294820723562</v>
      </c>
      <c r="L198" s="9">
        <f t="shared" si="18"/>
        <v>-8.5828518488995087E-3</v>
      </c>
      <c r="M198" s="9">
        <f t="shared" si="19"/>
        <v>-0.11615602891902199</v>
      </c>
      <c r="N198" s="6">
        <v>44.577655547191497</v>
      </c>
      <c r="O198">
        <v>525.26270625713801</v>
      </c>
      <c r="P198" s="9">
        <f t="shared" si="20"/>
        <v>-1.5144642341404335E-2</v>
      </c>
      <c r="Q198" s="9">
        <f t="shared" si="21"/>
        <v>-0.14827049534301295</v>
      </c>
      <c r="R198" s="6">
        <v>44.565816156312103</v>
      </c>
      <c r="S198">
        <v>525.20056439008499</v>
      </c>
      <c r="T198" s="9">
        <f t="shared" si="22"/>
        <v>-2.698403322079912E-2</v>
      </c>
      <c r="U198" s="6">
        <f t="shared" si="23"/>
        <v>-0.21041236239602767</v>
      </c>
      <c r="V198" s="6"/>
    </row>
    <row r="199" spans="1:22">
      <c r="A199">
        <v>192</v>
      </c>
      <c r="B199" s="6">
        <v>20</v>
      </c>
      <c r="C199" s="6">
        <v>44.6590323459817</v>
      </c>
      <c r="D199">
        <v>525.48590093233497</v>
      </c>
      <c r="F199" s="6">
        <v>44.654142128945097</v>
      </c>
      <c r="G199">
        <v>525.41902489082599</v>
      </c>
      <c r="H199" s="9">
        <f t="shared" si="16"/>
        <v>-4.890217036603417E-3</v>
      </c>
      <c r="I199" s="9">
        <f t="shared" si="17"/>
        <v>-6.6876041508976414E-2</v>
      </c>
      <c r="J199" s="6">
        <v>44.644071316773001</v>
      </c>
      <c r="K199">
        <v>525.37494051676504</v>
      </c>
      <c r="L199" s="9">
        <f t="shared" si="18"/>
        <v>-1.4961029208699017E-2</v>
      </c>
      <c r="M199" s="9">
        <f t="shared" si="19"/>
        <v>-0.11096041556993441</v>
      </c>
      <c r="N199" s="6">
        <v>44.636185825225901</v>
      </c>
      <c r="O199">
        <v>525.34378735270002</v>
      </c>
      <c r="P199" s="9">
        <f t="shared" si="20"/>
        <v>-2.2846520755798849E-2</v>
      </c>
      <c r="Q199" s="9">
        <f t="shared" si="21"/>
        <v>-0.14211357963495175</v>
      </c>
      <c r="R199" s="6">
        <v>44.621985133831103</v>
      </c>
      <c r="S199">
        <v>525.28330106069905</v>
      </c>
      <c r="T199" s="9">
        <f t="shared" si="22"/>
        <v>-3.704721215059692E-2</v>
      </c>
      <c r="U199" s="6">
        <f t="shared" si="23"/>
        <v>-0.20259987163592541</v>
      </c>
      <c r="V199" s="6"/>
    </row>
    <row r="200" spans="1:22">
      <c r="A200">
        <v>193</v>
      </c>
      <c r="B200" s="6">
        <v>20.100000000000001</v>
      </c>
      <c r="C200" s="6">
        <v>44.724795294643599</v>
      </c>
      <c r="D200">
        <v>525.56123709946496</v>
      </c>
      <c r="F200" s="6">
        <v>44.715666946740498</v>
      </c>
      <c r="G200">
        <v>525.49786294734497</v>
      </c>
      <c r="H200" s="9">
        <f t="shared" si="16"/>
        <v>-9.1283479031005754E-3</v>
      </c>
      <c r="I200" s="9">
        <f t="shared" si="17"/>
        <v>-6.3374152119990868E-2</v>
      </c>
      <c r="J200" s="6">
        <v>44.7035094938309</v>
      </c>
      <c r="K200">
        <v>525.45535785631796</v>
      </c>
      <c r="L200" s="9">
        <f t="shared" si="18"/>
        <v>-2.1285800812698596E-2</v>
      </c>
      <c r="M200" s="9">
        <f t="shared" si="19"/>
        <v>-0.10587924314700103</v>
      </c>
      <c r="N200" s="6">
        <v>44.694353706986597</v>
      </c>
      <c r="O200">
        <v>525.42513547702902</v>
      </c>
      <c r="P200" s="9">
        <f t="shared" si="20"/>
        <v>-3.044158765700189E-2</v>
      </c>
      <c r="Q200" s="9">
        <f t="shared" si="21"/>
        <v>-0.13610162243594459</v>
      </c>
      <c r="R200" s="6">
        <v>44.677879453100203</v>
      </c>
      <c r="S200">
        <v>525.36622083672501</v>
      </c>
      <c r="T200" s="9">
        <f t="shared" si="22"/>
        <v>-4.6915841543395231E-2</v>
      </c>
      <c r="U200" s="6">
        <f t="shared" si="23"/>
        <v>-0.19501626273995498</v>
      </c>
      <c r="V200" s="6"/>
    </row>
    <row r="201" spans="1:22">
      <c r="A201">
        <v>194</v>
      </c>
      <c r="B201" s="6">
        <v>20.2</v>
      </c>
      <c r="C201" s="6">
        <v>44.789982223994997</v>
      </c>
      <c r="D201">
        <v>525.63707680660502</v>
      </c>
      <c r="F201" s="6">
        <v>44.7766538921964</v>
      </c>
      <c r="G201">
        <v>525.57712062053304</v>
      </c>
      <c r="H201" s="9">
        <f t="shared" ref="H201:H264" si="24">F201-C201</f>
        <v>-1.3328331798597048E-2</v>
      </c>
      <c r="I201" s="9">
        <f t="shared" ref="I201:I264" si="25">G201-D201</f>
        <v>-5.995618607198594E-2</v>
      </c>
      <c r="J201" s="6">
        <v>44.762505165976698</v>
      </c>
      <c r="K201">
        <v>525.53611088919502</v>
      </c>
      <c r="L201" s="9">
        <f t="shared" ref="L201:L264" si="26">J201-C201</f>
        <v>-2.7477058018298806E-2</v>
      </c>
      <c r="M201" s="9">
        <f t="shared" ref="M201:M264" si="27">K201-D201</f>
        <v>-0.10096591741000793</v>
      </c>
      <c r="N201" s="6">
        <v>44.752143933684501</v>
      </c>
      <c r="O201">
        <v>525.50675063012602</v>
      </c>
      <c r="P201" s="9">
        <f t="shared" ref="P201:P264" si="28">N201-C201</f>
        <v>-3.7838290310496348E-2</v>
      </c>
      <c r="Q201" s="9">
        <f t="shared" ref="Q201:Q264" si="29">O201-D201</f>
        <v>-0.13032617647900224</v>
      </c>
      <c r="R201" s="6">
        <v>44.7334876700275</v>
      </c>
      <c r="S201">
        <v>525.44933897695205</v>
      </c>
      <c r="T201" s="9">
        <f t="shared" ref="T201:T264" si="30">R201-C201</f>
        <v>-5.6494553967496586E-2</v>
      </c>
      <c r="U201" s="6">
        <f t="shared" ref="U201:U264" si="31">S201-D201</f>
        <v>-0.18773782965297414</v>
      </c>
      <c r="V201" s="6"/>
    </row>
    <row r="202" spans="1:22">
      <c r="A202">
        <v>195</v>
      </c>
      <c r="B202" s="6">
        <v>20.3</v>
      </c>
      <c r="C202" s="6">
        <v>44.854459619631797</v>
      </c>
      <c r="D202">
        <v>525.71351923588497</v>
      </c>
      <c r="F202" s="6">
        <v>44.837041930156403</v>
      </c>
      <c r="G202">
        <v>525.65682842796696</v>
      </c>
      <c r="H202" s="9">
        <f t="shared" si="24"/>
        <v>-1.7417689475394127E-2</v>
      </c>
      <c r="I202" s="9">
        <f t="shared" si="25"/>
        <v>-5.6690807918016617E-2</v>
      </c>
      <c r="J202" s="6">
        <v>44.821027815632398</v>
      </c>
      <c r="K202">
        <v>525.61719961539598</v>
      </c>
      <c r="L202" s="9">
        <f t="shared" si="26"/>
        <v>-3.3431803999398824E-2</v>
      </c>
      <c r="M202" s="9">
        <f t="shared" si="27"/>
        <v>-9.6319620488998225E-2</v>
      </c>
      <c r="N202" s="6">
        <v>44.809533617135997</v>
      </c>
      <c r="O202">
        <v>525.58864807077998</v>
      </c>
      <c r="P202" s="9">
        <f t="shared" si="28"/>
        <v>-4.4926002495799366E-2</v>
      </c>
      <c r="Q202" s="9">
        <f t="shared" si="29"/>
        <v>-0.12487116510499163</v>
      </c>
      <c r="R202" s="6">
        <v>44.788802155218598</v>
      </c>
      <c r="S202">
        <v>525.53265548137801</v>
      </c>
      <c r="T202" s="9">
        <f t="shared" si="30"/>
        <v>-6.5657464413199307E-2</v>
      </c>
      <c r="U202" s="6">
        <f t="shared" si="31"/>
        <v>-0.18086375450695868</v>
      </c>
      <c r="V202" s="6"/>
    </row>
    <row r="203" spans="1:22">
      <c r="A203">
        <v>196</v>
      </c>
      <c r="B203" s="6">
        <v>20.399999999999999</v>
      </c>
      <c r="C203" s="6">
        <v>44.918059634874297</v>
      </c>
      <c r="D203">
        <v>525.79068645761697</v>
      </c>
      <c r="F203" s="6">
        <v>44.896781469556103</v>
      </c>
      <c r="G203">
        <v>525.73703214601403</v>
      </c>
      <c r="H203" s="9">
        <f t="shared" si="24"/>
        <v>-2.1278165318193487E-2</v>
      </c>
      <c r="I203" s="9">
        <f t="shared" si="25"/>
        <v>-5.3654311602940652E-2</v>
      </c>
      <c r="J203" s="6">
        <v>44.879046925219797</v>
      </c>
      <c r="K203">
        <v>525.69864692310398</v>
      </c>
      <c r="L203" s="9">
        <f t="shared" si="26"/>
        <v>-3.90127096545001E-2</v>
      </c>
      <c r="M203" s="9">
        <f t="shared" si="27"/>
        <v>-9.203953451299185E-2</v>
      </c>
      <c r="N203" s="6">
        <v>44.866496054460299</v>
      </c>
      <c r="O203">
        <v>525.67083542838498</v>
      </c>
      <c r="P203" s="9">
        <f t="shared" si="28"/>
        <v>-5.1563580413997556E-2</v>
      </c>
      <c r="Q203" s="9">
        <f t="shared" si="29"/>
        <v>-0.1198510292319952</v>
      </c>
      <c r="R203" s="6">
        <v>44.843811464581698</v>
      </c>
      <c r="S203">
        <v>525.61617035000495</v>
      </c>
      <c r="T203" s="9">
        <f t="shared" si="30"/>
        <v>-7.4248170292598559E-2</v>
      </c>
      <c r="U203" s="6">
        <f t="shared" si="31"/>
        <v>-0.17451610761202119</v>
      </c>
      <c r="V203" s="6"/>
    </row>
    <row r="204" spans="1:22">
      <c r="A204">
        <v>197</v>
      </c>
      <c r="B204" s="6">
        <v>20.5</v>
      </c>
      <c r="C204" s="6">
        <v>44.980580090767504</v>
      </c>
      <c r="D204">
        <v>525.86873868908697</v>
      </c>
      <c r="F204" s="6">
        <v>44.955796216450302</v>
      </c>
      <c r="G204">
        <v>525.81776229225397</v>
      </c>
      <c r="H204" s="9">
        <f t="shared" si="24"/>
        <v>-2.4783874317201082E-2</v>
      </c>
      <c r="I204" s="9">
        <f t="shared" si="25"/>
        <v>-5.0976396832993487E-2</v>
      </c>
      <c r="J204" s="6">
        <v>44.936528162463702</v>
      </c>
      <c r="K204">
        <v>525.78048332989704</v>
      </c>
      <c r="L204" s="9">
        <f t="shared" si="26"/>
        <v>-4.4051928303801446E-2</v>
      </c>
      <c r="M204" s="9">
        <f t="shared" si="27"/>
        <v>-8.825535918992955E-2</v>
      </c>
      <c r="N204" s="6">
        <v>44.9230159868683</v>
      </c>
      <c r="O204">
        <v>525.75333559112403</v>
      </c>
      <c r="P204" s="9">
        <f t="shared" si="28"/>
        <v>-5.7564103899203189E-2</v>
      </c>
      <c r="Q204" s="9">
        <f t="shared" si="29"/>
        <v>-0.11540309796293968</v>
      </c>
      <c r="R204" s="6">
        <v>44.898504154024899</v>
      </c>
      <c r="S204">
        <v>525.69989121222795</v>
      </c>
      <c r="T204" s="9">
        <f t="shared" si="30"/>
        <v>-8.2075936742604938E-2</v>
      </c>
      <c r="U204" s="6">
        <f t="shared" si="31"/>
        <v>-0.16884747685901402</v>
      </c>
      <c r="V204" s="6"/>
    </row>
    <row r="205" spans="1:22">
      <c r="A205">
        <v>198</v>
      </c>
      <c r="B205" s="6">
        <v>20.6</v>
      </c>
      <c r="C205" s="6">
        <v>45.041757773199997</v>
      </c>
      <c r="D205">
        <v>525.94784377697295</v>
      </c>
      <c r="F205" s="6">
        <v>45.0140213209854</v>
      </c>
      <c r="G205">
        <v>525.89907227244703</v>
      </c>
      <c r="H205" s="9">
        <f t="shared" si="24"/>
        <v>-2.7736452214597307E-2</v>
      </c>
      <c r="I205" s="9">
        <f t="shared" si="25"/>
        <v>-4.8771504525916498E-2</v>
      </c>
      <c r="J205" s="6">
        <v>44.993425750996799</v>
      </c>
      <c r="K205">
        <v>525.86271646517002</v>
      </c>
      <c r="L205" s="9">
        <f t="shared" si="26"/>
        <v>-4.8332022203197766E-2</v>
      </c>
      <c r="M205" s="9">
        <f t="shared" si="27"/>
        <v>-8.5127311802921213E-2</v>
      </c>
      <c r="N205" s="6">
        <v>44.979059082084703</v>
      </c>
      <c r="O205">
        <v>525.83616381778802</v>
      </c>
      <c r="P205" s="9">
        <f t="shared" si="28"/>
        <v>-6.2698691115294025E-2</v>
      </c>
      <c r="Q205" s="9">
        <f t="shared" si="29"/>
        <v>-0.11167995918492579</v>
      </c>
      <c r="R205" s="6">
        <v>44.952872594154002</v>
      </c>
      <c r="S205">
        <v>525.78381806804498</v>
      </c>
      <c r="T205" s="9">
        <f t="shared" si="30"/>
        <v>-8.8885179045995244E-2</v>
      </c>
      <c r="U205" s="6">
        <f t="shared" si="31"/>
        <v>-0.16402570892796575</v>
      </c>
      <c r="V205" s="6"/>
    </row>
    <row r="206" spans="1:22">
      <c r="A206">
        <v>199</v>
      </c>
      <c r="B206" s="6">
        <v>20.7</v>
      </c>
      <c r="C206" s="6">
        <v>45.101276062298702</v>
      </c>
      <c r="D206">
        <v>526.02820771492804</v>
      </c>
      <c r="F206" s="6">
        <v>45.071369045124399</v>
      </c>
      <c r="G206">
        <v>525.980992604172</v>
      </c>
      <c r="H206" s="9">
        <f t="shared" si="24"/>
        <v>-2.9907017174302553E-2</v>
      </c>
      <c r="I206" s="9">
        <f t="shared" si="25"/>
        <v>-4.7215110756042122E-2</v>
      </c>
      <c r="J206" s="6">
        <v>45.049709173241098</v>
      </c>
      <c r="K206">
        <v>525.94538447589605</v>
      </c>
      <c r="L206" s="9">
        <f t="shared" si="26"/>
        <v>-5.156688905760376E-2</v>
      </c>
      <c r="M206" s="9">
        <f t="shared" si="27"/>
        <v>-8.2823239031995399E-2</v>
      </c>
      <c r="N206" s="6">
        <v>45.034610081320501</v>
      </c>
      <c r="O206">
        <v>525.91932010837502</v>
      </c>
      <c r="P206" s="9">
        <f t="shared" si="28"/>
        <v>-6.6665980978200423E-2</v>
      </c>
      <c r="Q206" s="9">
        <f t="shared" si="29"/>
        <v>-0.10888760655302576</v>
      </c>
      <c r="R206" s="6">
        <v>45.006909155574199</v>
      </c>
      <c r="S206">
        <v>525.867966176246</v>
      </c>
      <c r="T206" s="9">
        <f t="shared" si="30"/>
        <v>-9.4366906724502542E-2</v>
      </c>
      <c r="U206" s="6">
        <f t="shared" si="31"/>
        <v>-0.16024153868204394</v>
      </c>
      <c r="V206" s="6"/>
    </row>
    <row r="207" spans="1:22">
      <c r="A207">
        <v>200</v>
      </c>
      <c r="B207" s="11">
        <v>20.8</v>
      </c>
      <c r="C207" s="6">
        <v>45.158726785456402</v>
      </c>
      <c r="D207">
        <v>526.110059384789</v>
      </c>
      <c r="F207" s="6">
        <v>45.127751650830099</v>
      </c>
      <c r="G207">
        <v>526.06358432258503</v>
      </c>
      <c r="H207" s="9">
        <f t="shared" si="24"/>
        <v>-3.0975134626302747E-2</v>
      </c>
      <c r="I207" s="9">
        <f t="shared" si="25"/>
        <v>-4.6475062203967354E-2</v>
      </c>
      <c r="J207" s="6">
        <v>45.105325023434801</v>
      </c>
      <c r="K207">
        <v>526.02849499146896</v>
      </c>
      <c r="L207" s="9">
        <f t="shared" si="26"/>
        <v>-5.3401762021600518E-2</v>
      </c>
      <c r="M207" s="9">
        <f t="shared" si="27"/>
        <v>-8.1564393320036288E-2</v>
      </c>
      <c r="N207" s="6">
        <v>45.089630837602897</v>
      </c>
      <c r="O207">
        <v>526.00282735106998</v>
      </c>
      <c r="P207" s="9">
        <f t="shared" si="28"/>
        <v>-6.9095947853504924E-2</v>
      </c>
      <c r="Q207" s="9">
        <f t="shared" si="29"/>
        <v>-0.10723203371901491</v>
      </c>
      <c r="R207" s="6">
        <v>45.060590950102103</v>
      </c>
      <c r="S207">
        <v>525.952343166226</v>
      </c>
      <c r="T207" s="9">
        <f t="shared" si="30"/>
        <v>-9.8135835354298706E-2</v>
      </c>
      <c r="U207" s="6">
        <f t="shared" si="31"/>
        <v>-0.15771621856299589</v>
      </c>
      <c r="V207" s="6"/>
    </row>
    <row r="208" spans="1:22">
      <c r="A208">
        <v>201</v>
      </c>
      <c r="B208" s="11">
        <v>20.9</v>
      </c>
      <c r="C208" s="6">
        <v>45.213602587936698</v>
      </c>
      <c r="D208">
        <v>526.19366581536406</v>
      </c>
      <c r="F208" s="6">
        <v>45.183066141276498</v>
      </c>
      <c r="G208">
        <v>526.14690083344897</v>
      </c>
      <c r="H208" s="9">
        <f t="shared" si="24"/>
        <v>-3.0536446660200056E-2</v>
      </c>
      <c r="I208" s="9">
        <f t="shared" si="25"/>
        <v>-4.6764981915089265E-2</v>
      </c>
      <c r="J208" s="6">
        <v>45.160235154605303</v>
      </c>
      <c r="K208">
        <v>526.11207090007304</v>
      </c>
      <c r="L208" s="9">
        <f t="shared" si="26"/>
        <v>-5.3367433331395375E-2</v>
      </c>
      <c r="M208" s="9">
        <f t="shared" si="27"/>
        <v>-8.1594915291020698E-2</v>
      </c>
      <c r="N208" s="6">
        <v>45.144094648051201</v>
      </c>
      <c r="O208">
        <v>526.08669317526699</v>
      </c>
      <c r="P208" s="9">
        <f t="shared" si="28"/>
        <v>-6.9507939885497194E-2</v>
      </c>
      <c r="Q208" s="9">
        <f t="shared" si="29"/>
        <v>-0.10697264009706942</v>
      </c>
      <c r="R208" s="6">
        <v>45.113917977737799</v>
      </c>
      <c r="S208">
        <v>526.03694140859</v>
      </c>
      <c r="T208" s="9">
        <f t="shared" si="30"/>
        <v>-9.9684610198899293E-2</v>
      </c>
      <c r="U208" s="6">
        <f t="shared" si="31"/>
        <v>-0.1567244067740603</v>
      </c>
      <c r="V208" s="6"/>
    </row>
    <row r="209" spans="1:22">
      <c r="A209">
        <v>202</v>
      </c>
      <c r="B209" s="10">
        <v>21</v>
      </c>
      <c r="C209" s="6">
        <v>45.266189572034598</v>
      </c>
      <c r="D209">
        <v>526.27872946026605</v>
      </c>
      <c r="F209" s="6">
        <v>45.237266740096402</v>
      </c>
      <c r="G209">
        <v>526.230942136762</v>
      </c>
      <c r="H209" s="9">
        <f t="shared" si="24"/>
        <v>-2.8922831938196225E-2</v>
      </c>
      <c r="I209" s="9">
        <f t="shared" si="25"/>
        <v>-4.7787323504053347E-2</v>
      </c>
      <c r="J209" s="6">
        <v>45.214382346293696</v>
      </c>
      <c r="K209">
        <v>526.19615034868002</v>
      </c>
      <c r="L209" s="9">
        <f t="shared" si="26"/>
        <v>-5.1807225740901686E-2</v>
      </c>
      <c r="M209" s="9">
        <f t="shared" si="27"/>
        <v>-8.2579111586028375E-2</v>
      </c>
      <c r="N209" s="6">
        <v>45.197970995087402</v>
      </c>
      <c r="O209">
        <v>526.17094046914997</v>
      </c>
      <c r="P209" s="9">
        <f t="shared" si="28"/>
        <v>-6.8218576947195686E-2</v>
      </c>
      <c r="Q209" s="9">
        <f t="shared" si="29"/>
        <v>-0.10778899111608098</v>
      </c>
      <c r="R209" s="6">
        <v>45.166871164994802</v>
      </c>
      <c r="S209">
        <v>526.12177616212705</v>
      </c>
      <c r="T209" s="9">
        <f t="shared" si="30"/>
        <v>-9.9318407039795886E-2</v>
      </c>
      <c r="U209" s="6">
        <f t="shared" si="31"/>
        <v>-0.15695329813900116</v>
      </c>
      <c r="V209" s="6"/>
    </row>
    <row r="210" spans="1:22">
      <c r="A210">
        <v>203</v>
      </c>
      <c r="B210" s="6">
        <v>21.1</v>
      </c>
      <c r="C210" s="6">
        <v>45.316873022173901</v>
      </c>
      <c r="D210">
        <v>526.36492988492398</v>
      </c>
      <c r="F210" s="6">
        <v>45.290437370629597</v>
      </c>
      <c r="G210">
        <v>526.31563193857903</v>
      </c>
      <c r="H210" s="9">
        <f t="shared" si="24"/>
        <v>-2.6435651544304051E-2</v>
      </c>
      <c r="I210" s="9">
        <f t="shared" si="25"/>
        <v>-4.9297946344950105E-2</v>
      </c>
      <c r="J210" s="6">
        <v>45.267793301380898</v>
      </c>
      <c r="K210">
        <v>526.28069519031897</v>
      </c>
      <c r="L210" s="9">
        <f t="shared" si="26"/>
        <v>-4.9079720793002934E-2</v>
      </c>
      <c r="M210" s="9">
        <f t="shared" si="27"/>
        <v>-8.4234694605015648E-2</v>
      </c>
      <c r="N210" s="6">
        <v>45.251259878711302</v>
      </c>
      <c r="O210">
        <v>526.25556160332405</v>
      </c>
      <c r="P210" s="9">
        <f t="shared" si="28"/>
        <v>-6.5613143462599055E-2</v>
      </c>
      <c r="Q210" s="9">
        <f t="shared" si="29"/>
        <v>-0.10936828159992729</v>
      </c>
      <c r="R210" s="6">
        <v>45.219435253084299</v>
      </c>
      <c r="S210">
        <v>526.20684742683795</v>
      </c>
      <c r="T210" s="9">
        <f t="shared" si="30"/>
        <v>-9.7437769089602E-2</v>
      </c>
      <c r="U210" s="6">
        <f t="shared" si="31"/>
        <v>-0.15808245808602805</v>
      </c>
      <c r="V210" s="6"/>
    </row>
    <row r="211" spans="1:22">
      <c r="A211">
        <v>204</v>
      </c>
      <c r="B211" s="6">
        <v>21.2</v>
      </c>
      <c r="C211" s="6">
        <v>45.365981002319501</v>
      </c>
      <c r="D211">
        <v>526.45204583689895</v>
      </c>
      <c r="F211" s="6">
        <v>45.342661956215998</v>
      </c>
      <c r="G211">
        <v>526.40091683313995</v>
      </c>
      <c r="H211" s="9">
        <f t="shared" si="24"/>
        <v>-2.3319046103502217E-2</v>
      </c>
      <c r="I211" s="9">
        <f t="shared" si="25"/>
        <v>-5.1129003759001534E-2</v>
      </c>
      <c r="J211" s="6">
        <v>45.320513796234003</v>
      </c>
      <c r="K211">
        <v>526.36566727801596</v>
      </c>
      <c r="L211" s="9">
        <f t="shared" si="26"/>
        <v>-4.546720608549748E-2</v>
      </c>
      <c r="M211" s="9">
        <f t="shared" si="27"/>
        <v>-8.637855888298418E-2</v>
      </c>
      <c r="N211" s="6">
        <v>45.3039841871066</v>
      </c>
      <c r="O211">
        <v>526.34054131900098</v>
      </c>
      <c r="P211" s="9">
        <f t="shared" si="28"/>
        <v>-6.1996815212900458E-2</v>
      </c>
      <c r="Q211" s="9">
        <f t="shared" si="29"/>
        <v>-0.11150451789796989</v>
      </c>
      <c r="R211" s="6">
        <v>45.271625500795302</v>
      </c>
      <c r="S211">
        <v>526.29214757332602</v>
      </c>
      <c r="T211" s="9">
        <f t="shared" si="30"/>
        <v>-9.435550152419836E-2</v>
      </c>
      <c r="U211" s="6">
        <f t="shared" si="31"/>
        <v>-0.15989826357292714</v>
      </c>
      <c r="V211" s="6"/>
    </row>
    <row r="212" spans="1:22">
      <c r="A212">
        <v>205</v>
      </c>
      <c r="B212" s="6">
        <v>21.3</v>
      </c>
      <c r="C212" s="6">
        <v>45.413791985371802</v>
      </c>
      <c r="D212">
        <v>526.53987895193097</v>
      </c>
      <c r="F212" s="6">
        <v>45.394016790800997</v>
      </c>
      <c r="G212">
        <v>526.48672815589202</v>
      </c>
      <c r="H212" s="9">
        <f t="shared" si="24"/>
        <v>-1.9775194570804899E-2</v>
      </c>
      <c r="I212" s="9">
        <f t="shared" si="25"/>
        <v>-5.3150796038949011E-2</v>
      </c>
      <c r="J212" s="6">
        <v>45.372581977825803</v>
      </c>
      <c r="K212">
        <v>526.45104372358696</v>
      </c>
      <c r="L212" s="9">
        <f t="shared" si="26"/>
        <v>-4.1210007545998906E-2</v>
      </c>
      <c r="M212" s="9">
        <f t="shared" si="27"/>
        <v>-8.883522834400992E-2</v>
      </c>
      <c r="N212" s="6">
        <v>45.356178252548801</v>
      </c>
      <c r="O212">
        <v>526.42584146920694</v>
      </c>
      <c r="P212" s="9">
        <f t="shared" si="28"/>
        <v>-5.7613732823000419E-2</v>
      </c>
      <c r="Q212" s="9">
        <f t="shared" si="29"/>
        <v>-0.11403748272402936</v>
      </c>
      <c r="R212" s="6">
        <v>45.323453352219602</v>
      </c>
      <c r="S212">
        <v>526.37767660159398</v>
      </c>
      <c r="T212" s="9">
        <f t="shared" si="30"/>
        <v>-9.0338633152200032E-2</v>
      </c>
      <c r="U212" s="6">
        <f t="shared" si="31"/>
        <v>-0.16220235033699737</v>
      </c>
      <c r="V212" s="6"/>
    </row>
    <row r="213" spans="1:22">
      <c r="A213">
        <v>206</v>
      </c>
      <c r="B213" s="6">
        <v>21.4</v>
      </c>
      <c r="C213" s="6">
        <v>45.460531038469497</v>
      </c>
      <c r="D213">
        <v>526.62829190091895</v>
      </c>
      <c r="F213" s="6">
        <v>45.444570538935302</v>
      </c>
      <c r="G213">
        <v>526.57301250107503</v>
      </c>
      <c r="H213" s="9">
        <f t="shared" si="24"/>
        <v>-1.5960499534195094E-2</v>
      </c>
      <c r="I213" s="9">
        <f t="shared" si="25"/>
        <v>-5.5279399843925603E-2</v>
      </c>
      <c r="J213" s="6">
        <v>45.424035993128797</v>
      </c>
      <c r="K213">
        <v>526.53680163884906</v>
      </c>
      <c r="L213" s="9">
        <f t="shared" si="26"/>
        <v>-3.6495045340700472E-2</v>
      </c>
      <c r="M213" s="9">
        <f t="shared" si="27"/>
        <v>-9.1490262069896744E-2</v>
      </c>
      <c r="N213" s="6">
        <v>45.407857333826797</v>
      </c>
      <c r="O213">
        <v>526.51145442454799</v>
      </c>
      <c r="P213" s="9">
        <f t="shared" si="28"/>
        <v>-5.2673704642700159E-2</v>
      </c>
      <c r="Q213" s="9">
        <f t="shared" si="29"/>
        <v>-0.11683747637096076</v>
      </c>
      <c r="R213" s="6">
        <v>45.374930251449101</v>
      </c>
      <c r="S213">
        <v>526.46341162345698</v>
      </c>
      <c r="T213" s="9">
        <f t="shared" si="30"/>
        <v>-8.5600787020396751E-2</v>
      </c>
      <c r="U213" s="6">
        <f t="shared" si="31"/>
        <v>-0.16488027746197531</v>
      </c>
      <c r="V213" s="6"/>
    </row>
    <row r="214" spans="1:22">
      <c r="A214">
        <v>207</v>
      </c>
      <c r="B214" s="6">
        <v>21.5</v>
      </c>
      <c r="C214" s="6">
        <v>45.506388896475997</v>
      </c>
      <c r="D214">
        <v>526.71716261355095</v>
      </c>
      <c r="F214" s="6">
        <v>45.4943842357753</v>
      </c>
      <c r="G214">
        <v>526.65972409232199</v>
      </c>
      <c r="H214" s="9">
        <f t="shared" si="24"/>
        <v>-1.2004660700696945E-2</v>
      </c>
      <c r="I214" s="9">
        <f t="shared" si="25"/>
        <v>-5.7438521228959871E-2</v>
      </c>
      <c r="J214" s="6">
        <v>45.474910174418703</v>
      </c>
      <c r="K214">
        <v>526.62289524743596</v>
      </c>
      <c r="L214" s="9">
        <f t="shared" si="26"/>
        <v>-3.1478722057293851E-2</v>
      </c>
      <c r="M214" s="9">
        <f t="shared" si="27"/>
        <v>-9.4267366114991091E-2</v>
      </c>
      <c r="N214" s="6">
        <v>45.459048133821703</v>
      </c>
      <c r="O214">
        <v>526.59736492623495</v>
      </c>
      <c r="P214" s="9">
        <f t="shared" si="28"/>
        <v>-4.7340762654293655E-2</v>
      </c>
      <c r="Q214" s="9">
        <f t="shared" si="29"/>
        <v>-0.11979768731600871</v>
      </c>
      <c r="R214" s="6">
        <v>45.426067642575603</v>
      </c>
      <c r="S214">
        <v>526.54935263891502</v>
      </c>
      <c r="T214" s="9">
        <f t="shared" si="30"/>
        <v>-8.0321253900393685E-2</v>
      </c>
      <c r="U214" s="6">
        <f t="shared" si="31"/>
        <v>-0.16780997463592939</v>
      </c>
      <c r="V214" s="6"/>
    </row>
    <row r="215" spans="1:22">
      <c r="A215">
        <v>208</v>
      </c>
      <c r="B215" s="6">
        <v>21.6</v>
      </c>
      <c r="C215" s="6">
        <v>45.551518147281797</v>
      </c>
      <c r="D215">
        <v>526.80639953709294</v>
      </c>
      <c r="F215" s="6">
        <v>45.5435265458716</v>
      </c>
      <c r="G215">
        <v>526.74682478265902</v>
      </c>
      <c r="H215" s="9">
        <f t="shared" si="24"/>
        <v>-7.9916014101968358E-3</v>
      </c>
      <c r="I215" s="9">
        <f t="shared" si="25"/>
        <v>-5.9574754433924682E-2</v>
      </c>
      <c r="J215" s="6">
        <v>45.525235039273397</v>
      </c>
      <c r="K215">
        <v>526.70930929055703</v>
      </c>
      <c r="L215" s="9">
        <f t="shared" si="26"/>
        <v>-2.6283108008399836E-2</v>
      </c>
      <c r="M215" s="9">
        <f t="shared" si="27"/>
        <v>-9.7090246535913138E-2</v>
      </c>
      <c r="N215" s="6">
        <v>45.5097773554143</v>
      </c>
      <c r="O215">
        <v>526.68354245669002</v>
      </c>
      <c r="P215" s="9">
        <f t="shared" si="28"/>
        <v>-4.1740791867496796E-2</v>
      </c>
      <c r="Q215" s="9">
        <f t="shared" si="29"/>
        <v>-0.1228570804029232</v>
      </c>
      <c r="R215" s="6">
        <v>45.476876969690998</v>
      </c>
      <c r="S215">
        <v>526.63548438917906</v>
      </c>
      <c r="T215" s="9">
        <f t="shared" si="30"/>
        <v>-7.4641177590798691E-2</v>
      </c>
      <c r="U215" s="6">
        <f t="shared" si="31"/>
        <v>-0.17091514791388818</v>
      </c>
      <c r="V215" s="6"/>
    </row>
    <row r="216" spans="1:22">
      <c r="A216">
        <v>209</v>
      </c>
      <c r="B216" s="6">
        <v>21.7</v>
      </c>
      <c r="C216" s="6">
        <v>45.596056119988503</v>
      </c>
      <c r="D216">
        <v>526.895934006993</v>
      </c>
      <c r="F216" s="6">
        <v>45.592047060288998</v>
      </c>
      <c r="G216">
        <v>526.83426116632495</v>
      </c>
      <c r="H216" s="9">
        <f t="shared" si="24"/>
        <v>-4.0090596995057126E-3</v>
      </c>
      <c r="I216" s="9">
        <f t="shared" si="25"/>
        <v>-6.1672840668052231E-2</v>
      </c>
      <c r="J216" s="6">
        <v>45.5750487346657</v>
      </c>
      <c r="K216">
        <v>526.79602088003003</v>
      </c>
      <c r="L216" s="9">
        <f t="shared" si="26"/>
        <v>-2.1007385322803884E-2</v>
      </c>
      <c r="M216" s="9">
        <f t="shared" si="27"/>
        <v>-9.9913126962974275E-2</v>
      </c>
      <c r="N216" s="6">
        <v>45.560064072091002</v>
      </c>
      <c r="O216">
        <v>526.76998701591299</v>
      </c>
      <c r="P216" s="9">
        <f t="shared" si="28"/>
        <v>-3.5992047897501322E-2</v>
      </c>
      <c r="Q216" s="9">
        <f t="shared" si="29"/>
        <v>-0.1259469910800135</v>
      </c>
      <c r="R216" s="6">
        <v>45.527369676887098</v>
      </c>
      <c r="S216">
        <v>526.72179924485499</v>
      </c>
      <c r="T216" s="9">
        <f t="shared" si="30"/>
        <v>-6.8686443101405814E-2</v>
      </c>
      <c r="U216" s="6">
        <f t="shared" si="31"/>
        <v>-0.17413476213801005</v>
      </c>
      <c r="V216" s="6"/>
    </row>
    <row r="217" spans="1:22">
      <c r="A217">
        <v>210</v>
      </c>
      <c r="B217" s="6">
        <v>21.8</v>
      </c>
      <c r="C217" s="6">
        <v>45.640105811422401</v>
      </c>
      <c r="D217">
        <v>526.985712617491</v>
      </c>
      <c r="F217" s="6">
        <v>45.6400029994862</v>
      </c>
      <c r="G217">
        <v>526.92201798453095</v>
      </c>
      <c r="H217" s="2">
        <f t="shared" si="24"/>
        <v>-1.0281193620187423E-4</v>
      </c>
      <c r="I217" s="9">
        <f t="shared" si="25"/>
        <v>-6.3694632960050512E-2</v>
      </c>
      <c r="J217" s="6">
        <v>45.624377963476398</v>
      </c>
      <c r="K217">
        <v>526.88301475706601</v>
      </c>
      <c r="L217" s="9">
        <f t="shared" si="26"/>
        <v>-1.5727847946003237E-2</v>
      </c>
      <c r="M217" s="9">
        <f t="shared" si="27"/>
        <v>-0.10269786042499618</v>
      </c>
      <c r="N217" s="6">
        <v>45.609931172035303</v>
      </c>
      <c r="O217">
        <v>526.85666808632595</v>
      </c>
      <c r="P217" s="9">
        <f t="shared" si="28"/>
        <v>-3.0174639387098523E-2</v>
      </c>
      <c r="Q217" s="9">
        <f t="shared" si="29"/>
        <v>-0.1290445311650501</v>
      </c>
      <c r="R217" s="6">
        <v>45.577557208255698</v>
      </c>
      <c r="S217">
        <v>526.80829720594204</v>
      </c>
      <c r="T217" s="9">
        <f t="shared" si="30"/>
        <v>-6.2548603166703742E-2</v>
      </c>
      <c r="U217" s="6">
        <f t="shared" si="31"/>
        <v>-0.17741541154896368</v>
      </c>
      <c r="V217" s="6"/>
    </row>
    <row r="218" spans="1:22">
      <c r="A218">
        <v>211</v>
      </c>
      <c r="B218" s="6">
        <v>21.9</v>
      </c>
      <c r="C218" s="6">
        <v>45.6837549596206</v>
      </c>
      <c r="D218">
        <v>527.07568959221805</v>
      </c>
      <c r="F218" s="6">
        <v>45.687432510435997</v>
      </c>
      <c r="G218">
        <v>527.01005709030403</v>
      </c>
      <c r="H218" s="9">
        <f t="shared" si="24"/>
        <v>3.6775508153965575E-3</v>
      </c>
      <c r="I218" s="9">
        <f t="shared" si="25"/>
        <v>-6.5632501914024033E-2</v>
      </c>
      <c r="J218" s="6">
        <v>45.673249428586502</v>
      </c>
      <c r="K218">
        <v>526.97026040408502</v>
      </c>
      <c r="L218" s="9">
        <f t="shared" si="26"/>
        <v>-1.0505531034098681E-2</v>
      </c>
      <c r="M218" s="9">
        <f t="shared" si="27"/>
        <v>-0.10542918813303004</v>
      </c>
      <c r="N218" s="6">
        <v>45.6593939140364</v>
      </c>
      <c r="O218">
        <v>526.94357803853495</v>
      </c>
      <c r="P218" s="9">
        <f t="shared" si="28"/>
        <v>-2.4361045584200269E-2</v>
      </c>
      <c r="Q218" s="9">
        <f t="shared" si="29"/>
        <v>-0.13211155368310301</v>
      </c>
      <c r="R218" s="6">
        <v>45.6274471931915</v>
      </c>
      <c r="S218">
        <v>526.89497064304703</v>
      </c>
      <c r="T218" s="9">
        <f t="shared" si="30"/>
        <v>-5.630776642910007E-2</v>
      </c>
      <c r="U218" s="6">
        <f t="shared" si="31"/>
        <v>-0.18071894917102327</v>
      </c>
      <c r="V218" s="6"/>
    </row>
    <row r="219" spans="1:22">
      <c r="A219">
        <v>212</v>
      </c>
      <c r="B219" s="6">
        <v>22</v>
      </c>
      <c r="C219" s="6">
        <v>45.727076043831197</v>
      </c>
      <c r="D219">
        <v>527.16581915480799</v>
      </c>
      <c r="F219" s="6">
        <v>45.734385184202999</v>
      </c>
      <c r="G219">
        <v>527.09835559546195</v>
      </c>
      <c r="H219" s="9">
        <f t="shared" si="24"/>
        <v>7.3091403718024139E-3</v>
      </c>
      <c r="I219" s="9">
        <f t="shared" si="25"/>
        <v>-6.7463559346037982E-2</v>
      </c>
      <c r="J219" s="6">
        <v>45.721693647574099</v>
      </c>
      <c r="K219">
        <v>527.05775019169403</v>
      </c>
      <c r="L219" s="9">
        <f t="shared" si="26"/>
        <v>-5.3823962570973549E-3</v>
      </c>
      <c r="M219" s="9">
        <f t="shared" si="27"/>
        <v>-0.10806896311396486</v>
      </c>
      <c r="N219" s="6">
        <v>45.708479000975103</v>
      </c>
      <c r="O219">
        <v>527.03070924314397</v>
      </c>
      <c r="P219" s="9">
        <f t="shared" si="28"/>
        <v>-1.8597042856093537E-2</v>
      </c>
      <c r="Q219" s="9">
        <f t="shared" si="29"/>
        <v>-0.13510991166401709</v>
      </c>
      <c r="R219" s="6">
        <v>45.677054890483497</v>
      </c>
      <c r="S219">
        <v>526.98180429737897</v>
      </c>
      <c r="T219" s="9">
        <f t="shared" si="30"/>
        <v>-5.0021153347699965E-2</v>
      </c>
      <c r="U219" s="6">
        <f t="shared" si="31"/>
        <v>-0.18401485742901968</v>
      </c>
      <c r="V219" s="6"/>
    </row>
    <row r="220" spans="1:22">
      <c r="A220">
        <v>213</v>
      </c>
      <c r="B220" s="6">
        <v>22.1</v>
      </c>
      <c r="C220" s="6">
        <v>45.770126284513097</v>
      </c>
      <c r="D220">
        <v>527.25608604647095</v>
      </c>
      <c r="F220" s="6">
        <v>45.780902982456901</v>
      </c>
      <c r="G220">
        <v>527.186882982425</v>
      </c>
      <c r="H220" s="9">
        <f t="shared" si="24"/>
        <v>1.0776697943803981E-2</v>
      </c>
      <c r="I220" s="9">
        <f t="shared" si="25"/>
        <v>-6.9203064045950669E-2</v>
      </c>
      <c r="J220" s="6">
        <v>45.7697335086227</v>
      </c>
      <c r="K220">
        <v>527.145453602315</v>
      </c>
      <c r="L220" s="2">
        <f t="shared" si="26"/>
        <v>-3.9277589039699023E-4</v>
      </c>
      <c r="M220" s="9">
        <f t="shared" si="27"/>
        <v>-0.11063244415595364</v>
      </c>
      <c r="N220" s="6">
        <v>45.757197876943302</v>
      </c>
      <c r="O220">
        <v>527.11803881197102</v>
      </c>
      <c r="P220" s="9">
        <f t="shared" si="28"/>
        <v>-1.2928407569795297E-2</v>
      </c>
      <c r="Q220" s="9">
        <f t="shared" si="29"/>
        <v>-0.13804723449993617</v>
      </c>
      <c r="R220" s="6">
        <v>45.726384114829102</v>
      </c>
      <c r="S220">
        <v>527.06879053954503</v>
      </c>
      <c r="T220" s="9">
        <f t="shared" si="30"/>
        <v>-4.3742169683994803E-2</v>
      </c>
      <c r="U220" s="6">
        <f t="shared" si="31"/>
        <v>-0.18729550692592056</v>
      </c>
      <c r="V220" s="6"/>
    </row>
    <row r="221" spans="1:22">
      <c r="A221">
        <v>214</v>
      </c>
      <c r="B221" s="6">
        <v>22.2</v>
      </c>
      <c r="C221" s="6">
        <v>45.812959087428197</v>
      </c>
      <c r="D221">
        <v>527.34645212023599</v>
      </c>
      <c r="F221" s="6">
        <v>45.827016422776097</v>
      </c>
      <c r="G221">
        <v>527.27561636301004</v>
      </c>
      <c r="H221" s="9">
        <f t="shared" si="24"/>
        <v>1.405733534789988E-2</v>
      </c>
      <c r="I221" s="9">
        <f t="shared" si="25"/>
        <v>-7.0835757225950147E-2</v>
      </c>
      <c r="J221" s="6">
        <v>45.817391899916103</v>
      </c>
      <c r="K221">
        <v>527.23337063594795</v>
      </c>
      <c r="L221" s="9">
        <f t="shared" si="26"/>
        <v>4.432812487905835E-3</v>
      </c>
      <c r="M221" s="9">
        <f t="shared" si="27"/>
        <v>-0.11308148428804543</v>
      </c>
      <c r="N221" s="6">
        <v>45.805569615427402</v>
      </c>
      <c r="O221">
        <v>527.20556674501495</v>
      </c>
      <c r="P221" s="9">
        <f t="shared" si="28"/>
        <v>-7.3894720007956494E-3</v>
      </c>
      <c r="Q221" s="9">
        <f t="shared" si="29"/>
        <v>-0.14088537522104616</v>
      </c>
      <c r="R221" s="6">
        <v>45.77544631032</v>
      </c>
      <c r="S221">
        <v>527.15592936954397</v>
      </c>
      <c r="T221" s="9">
        <f t="shared" si="30"/>
        <v>-3.7512777108197781E-2</v>
      </c>
      <c r="U221" s="6">
        <f t="shared" si="31"/>
        <v>-0.19052275069202551</v>
      </c>
      <c r="V221" s="6"/>
    </row>
    <row r="222" spans="1:22">
      <c r="A222">
        <v>215</v>
      </c>
      <c r="B222" s="6">
        <v>22.3</v>
      </c>
      <c r="C222" s="6">
        <v>45.855612599549097</v>
      </c>
      <c r="D222">
        <v>527.43690211731302</v>
      </c>
      <c r="F222" s="6">
        <v>45.872763652133102</v>
      </c>
      <c r="G222">
        <v>527.36454047842801</v>
      </c>
      <c r="H222" s="9">
        <f t="shared" si="24"/>
        <v>1.7151052584004844E-2</v>
      </c>
      <c r="I222" s="9">
        <f t="shared" si="25"/>
        <v>-7.2361638885013235E-2</v>
      </c>
      <c r="J222" s="6">
        <v>45.864695524335197</v>
      </c>
      <c r="K222">
        <v>527.32147840440905</v>
      </c>
      <c r="L222" s="9">
        <f t="shared" si="26"/>
        <v>9.082924786099511E-3</v>
      </c>
      <c r="M222" s="9">
        <f t="shared" si="27"/>
        <v>-0.11542371290397568</v>
      </c>
      <c r="N222" s="6">
        <v>45.853613289913604</v>
      </c>
      <c r="O222">
        <v>527.29327015409297</v>
      </c>
      <c r="P222" s="2">
        <f t="shared" si="28"/>
        <v>-1.9993096354937734E-3</v>
      </c>
      <c r="Q222" s="9">
        <f t="shared" si="29"/>
        <v>-0.14363196322005933</v>
      </c>
      <c r="R222" s="6">
        <v>45.824249106350997</v>
      </c>
      <c r="S222">
        <v>527.243220787376</v>
      </c>
      <c r="T222" s="9">
        <f t="shared" si="30"/>
        <v>-3.1363493198099945E-2</v>
      </c>
      <c r="U222" s="6">
        <f t="shared" si="31"/>
        <v>-0.19368132993702147</v>
      </c>
      <c r="V222" s="6"/>
    </row>
    <row r="223" spans="1:22">
      <c r="A223">
        <v>216</v>
      </c>
      <c r="B223" s="6">
        <v>22.4</v>
      </c>
      <c r="C223" s="6">
        <v>45.898117338453901</v>
      </c>
      <c r="D223">
        <v>527.52742077891196</v>
      </c>
      <c r="F223" s="6">
        <v>45.918175188106197</v>
      </c>
      <c r="G223">
        <v>527.45364006988996</v>
      </c>
      <c r="H223" s="9">
        <f t="shared" si="24"/>
        <v>2.0057849652296511E-2</v>
      </c>
      <c r="I223" s="9">
        <f t="shared" si="25"/>
        <v>-7.3780709022003066E-2</v>
      </c>
      <c r="J223" s="6">
        <v>45.911663455366202</v>
      </c>
      <c r="K223">
        <v>527.40976927830297</v>
      </c>
      <c r="L223" s="9">
        <f t="shared" si="26"/>
        <v>1.3546116912301898E-2</v>
      </c>
      <c r="M223" s="9">
        <f t="shared" si="27"/>
        <v>-0.11765150060898577</v>
      </c>
      <c r="N223" s="6">
        <v>45.901344159191098</v>
      </c>
      <c r="O223">
        <v>527.38114903920405</v>
      </c>
      <c r="P223" s="9">
        <f t="shared" si="28"/>
        <v>3.2268207371970448E-3</v>
      </c>
      <c r="Q223" s="9">
        <f t="shared" si="29"/>
        <v>-0.14627173970791318</v>
      </c>
      <c r="R223" s="6">
        <v>45.8728039470138</v>
      </c>
      <c r="S223">
        <v>527.33064190485902</v>
      </c>
      <c r="T223" s="9">
        <f t="shared" si="30"/>
        <v>-2.5313391440100474E-2</v>
      </c>
      <c r="U223" s="6">
        <f t="shared" si="31"/>
        <v>-0.19677887405293859</v>
      </c>
      <c r="V223" s="6"/>
    </row>
    <row r="224" spans="1:22">
      <c r="A224">
        <v>217</v>
      </c>
      <c r="B224" s="6">
        <v>22.5</v>
      </c>
      <c r="C224" s="6">
        <v>45.940500007023601</v>
      </c>
      <c r="D224">
        <v>527.61800047563997</v>
      </c>
      <c r="F224" s="6">
        <v>45.963277733576099</v>
      </c>
      <c r="G224">
        <v>527.54289224921297</v>
      </c>
      <c r="H224" s="9">
        <f t="shared" si="24"/>
        <v>2.2777726552497768E-2</v>
      </c>
      <c r="I224" s="9">
        <f t="shared" si="25"/>
        <v>-7.510822642700532E-2</v>
      </c>
      <c r="J224" s="6">
        <v>45.958318581192799</v>
      </c>
      <c r="K224">
        <v>527.49822036944795</v>
      </c>
      <c r="L224" s="9">
        <f t="shared" si="26"/>
        <v>1.7818574169197632E-2</v>
      </c>
      <c r="M224" s="9">
        <f t="shared" si="27"/>
        <v>-0.1197801061920245</v>
      </c>
      <c r="N224" s="6">
        <v>45.948773667351702</v>
      </c>
      <c r="O224">
        <v>527.46918814156004</v>
      </c>
      <c r="P224" s="9">
        <f t="shared" si="28"/>
        <v>8.2736603281006182E-3</v>
      </c>
      <c r="Q224" s="9">
        <f t="shared" si="29"/>
        <v>-0.14881233407993477</v>
      </c>
      <c r="R224" s="6">
        <v>45.921122276400297</v>
      </c>
      <c r="S224">
        <v>527.41820035138596</v>
      </c>
      <c r="T224" s="9">
        <f t="shared" si="30"/>
        <v>-1.9377730623304501E-2</v>
      </c>
      <c r="U224" s="6">
        <f t="shared" si="31"/>
        <v>-0.19980012425401128</v>
      </c>
      <c r="V224" s="6"/>
    </row>
    <row r="225" spans="1:22">
      <c r="A225">
        <v>218</v>
      </c>
      <c r="B225" s="6">
        <v>22.6</v>
      </c>
      <c r="C225" s="6">
        <v>45.982787308139002</v>
      </c>
      <c r="D225">
        <v>527.70861831931302</v>
      </c>
      <c r="F225" s="6">
        <v>46.008097991423803</v>
      </c>
      <c r="G225">
        <v>527.63228938700195</v>
      </c>
      <c r="H225" s="9">
        <f t="shared" si="24"/>
        <v>2.5310683284800461E-2</v>
      </c>
      <c r="I225" s="9">
        <f t="shared" si="25"/>
        <v>-7.6328932311071185E-2</v>
      </c>
      <c r="J225" s="6">
        <v>46.004672345906798</v>
      </c>
      <c r="K225">
        <v>527.58683167784295</v>
      </c>
      <c r="L225" s="9">
        <f t="shared" si="26"/>
        <v>2.1885037767795268E-2</v>
      </c>
      <c r="M225" s="9">
        <f t="shared" si="27"/>
        <v>-0.12178664147006657</v>
      </c>
      <c r="N225" s="6">
        <v>45.995924702579003</v>
      </c>
      <c r="O225">
        <v>527.55737983176698</v>
      </c>
      <c r="P225" s="9">
        <f t="shared" si="28"/>
        <v>1.313739444000106E-2</v>
      </c>
      <c r="Q225" s="9">
        <f t="shared" si="29"/>
        <v>-0.15123848754603841</v>
      </c>
      <c r="R225" s="6">
        <v>45.969204094510502</v>
      </c>
      <c r="S225">
        <v>527.50588086816799</v>
      </c>
      <c r="T225" s="9">
        <f t="shared" si="30"/>
        <v>-1.3583213628500346E-2</v>
      </c>
      <c r="U225" s="6">
        <f t="shared" si="31"/>
        <v>-0.20273745114502617</v>
      </c>
      <c r="V225" s="6"/>
    </row>
    <row r="226" spans="1:22">
      <c r="A226">
        <v>219</v>
      </c>
      <c r="B226" s="6">
        <v>22.7</v>
      </c>
      <c r="C226" s="6">
        <v>46.0249906858919</v>
      </c>
      <c r="D226">
        <v>527.79928193932597</v>
      </c>
      <c r="F226" s="6">
        <v>46.052662664530303</v>
      </c>
      <c r="G226">
        <v>527.72181622446703</v>
      </c>
      <c r="H226" s="9">
        <f t="shared" si="24"/>
        <v>2.7671978638402095E-2</v>
      </c>
      <c r="I226" s="9">
        <f t="shared" si="25"/>
        <v>-7.7465714858931278E-2</v>
      </c>
      <c r="J226" s="6">
        <v>46.050747637691799</v>
      </c>
      <c r="K226">
        <v>527.67558794469801</v>
      </c>
      <c r="L226" s="9">
        <f t="shared" si="26"/>
        <v>2.5756951799898786E-2</v>
      </c>
      <c r="M226" s="9">
        <f t="shared" si="27"/>
        <v>-0.12369399462795627</v>
      </c>
      <c r="N226" s="6">
        <v>46.042801079570403</v>
      </c>
      <c r="O226">
        <v>527.64571648042897</v>
      </c>
      <c r="P226" s="9">
        <f t="shared" si="28"/>
        <v>1.7810393678502123E-2</v>
      </c>
      <c r="Q226" s="9">
        <f t="shared" si="29"/>
        <v>-0.15356545889699191</v>
      </c>
      <c r="R226" s="6">
        <v>46.017064660133599</v>
      </c>
      <c r="S226">
        <v>527.59369108459998</v>
      </c>
      <c r="T226" s="9">
        <f t="shared" si="30"/>
        <v>-7.9260257583015914E-3</v>
      </c>
      <c r="U226" s="6">
        <f t="shared" si="31"/>
        <v>-0.20559085472598326</v>
      </c>
      <c r="V226" s="6"/>
    </row>
    <row r="227" spans="1:22">
      <c r="A227">
        <v>220</v>
      </c>
      <c r="B227" s="6">
        <v>22.8</v>
      </c>
      <c r="C227" s="6">
        <v>46.067129213768801</v>
      </c>
      <c r="D227">
        <v>527.88997607688896</v>
      </c>
      <c r="F227" s="6">
        <v>46.096990826381699</v>
      </c>
      <c r="G227">
        <v>527.81145750282099</v>
      </c>
      <c r="H227" s="9">
        <f t="shared" si="24"/>
        <v>2.9861612612897659E-2</v>
      </c>
      <c r="I227" s="9">
        <f t="shared" si="25"/>
        <v>-7.8518574067970803E-2</v>
      </c>
      <c r="J227" s="6">
        <v>46.096563530034203</v>
      </c>
      <c r="K227">
        <v>527.76448154062098</v>
      </c>
      <c r="L227" s="9">
        <f t="shared" si="26"/>
        <v>2.9434316265401606E-2</v>
      </c>
      <c r="M227" s="9">
        <f t="shared" si="27"/>
        <v>-0.12549453626797913</v>
      </c>
      <c r="N227" s="6">
        <v>46.0894218718121</v>
      </c>
      <c r="O227">
        <v>527.73418282875798</v>
      </c>
      <c r="P227" s="9">
        <f t="shared" si="28"/>
        <v>2.2292658043298275E-2</v>
      </c>
      <c r="Q227" s="9">
        <f t="shared" si="29"/>
        <v>-0.15579324813097628</v>
      </c>
      <c r="R227" s="6">
        <v>46.064707787966803</v>
      </c>
      <c r="S227">
        <v>527.68161574189401</v>
      </c>
      <c r="T227" s="2">
        <f t="shared" si="30"/>
        <v>-2.4214258019981116E-3</v>
      </c>
      <c r="U227" s="6">
        <f t="shared" si="31"/>
        <v>-0.20836033499494988</v>
      </c>
      <c r="V227" s="6"/>
    </row>
    <row r="228" spans="1:22">
      <c r="A228">
        <v>221</v>
      </c>
      <c r="B228" s="6">
        <v>22.9</v>
      </c>
      <c r="C228" s="6">
        <v>46.109218150558704</v>
      </c>
      <c r="D228">
        <v>527.98068547321304</v>
      </c>
      <c r="F228" s="6">
        <v>46.141101550464498</v>
      </c>
      <c r="G228">
        <v>527.90120559266802</v>
      </c>
      <c r="H228" s="9">
        <f t="shared" si="24"/>
        <v>3.1883399905794363E-2</v>
      </c>
      <c r="I228" s="9">
        <f t="shared" si="25"/>
        <v>-7.9479880545022752E-2</v>
      </c>
      <c r="J228" s="6">
        <v>46.142131467025798</v>
      </c>
      <c r="K228">
        <v>527.85349720681995</v>
      </c>
      <c r="L228" s="9">
        <f t="shared" si="26"/>
        <v>3.2913316467094944E-2</v>
      </c>
      <c r="M228" s="9">
        <f t="shared" si="27"/>
        <v>-0.127188266393091</v>
      </c>
      <c r="N228" s="6">
        <v>46.135798523396097</v>
      </c>
      <c r="O228">
        <v>527.82278650614899</v>
      </c>
      <c r="P228" s="9">
        <f t="shared" si="28"/>
        <v>2.6580372837393895E-2</v>
      </c>
      <c r="Q228" s="9">
        <f t="shared" si="29"/>
        <v>-0.15789896706405671</v>
      </c>
      <c r="R228" s="6">
        <v>46.112141107404902</v>
      </c>
      <c r="S228">
        <v>527.769654840047</v>
      </c>
      <c r="T228" s="9">
        <f t="shared" si="30"/>
        <v>2.9229568461985878E-3</v>
      </c>
      <c r="U228" s="6">
        <f t="shared" si="31"/>
        <v>-0.21103063316604675</v>
      </c>
      <c r="V228" s="6"/>
    </row>
    <row r="229" spans="1:22">
      <c r="A229">
        <v>222</v>
      </c>
      <c r="B229" s="6">
        <v>23</v>
      </c>
      <c r="C229" s="6">
        <v>46.1512574962616</v>
      </c>
      <c r="D229">
        <v>528.07142538708797</v>
      </c>
      <c r="F229" s="6">
        <v>46.185013910265099</v>
      </c>
      <c r="G229">
        <v>527.99105286461395</v>
      </c>
      <c r="H229" s="9">
        <f t="shared" si="24"/>
        <v>3.3756414003498492E-2</v>
      </c>
      <c r="I229" s="9">
        <f t="shared" si="25"/>
        <v>-8.0372522474021935E-2</v>
      </c>
      <c r="J229" s="6">
        <v>46.187470522152999</v>
      </c>
      <c r="K229">
        <v>527.94262731390302</v>
      </c>
      <c r="L229" s="9">
        <f t="shared" si="26"/>
        <v>3.6213025891399298E-2</v>
      </c>
      <c r="M229" s="9">
        <f t="shared" si="27"/>
        <v>-0.12879807318495295</v>
      </c>
      <c r="N229" s="6">
        <v>46.181946293111302</v>
      </c>
      <c r="O229">
        <v>527.91150462441703</v>
      </c>
      <c r="P229" s="9">
        <f t="shared" si="28"/>
        <v>3.0688796849702271E-2</v>
      </c>
      <c r="Q229" s="9">
        <f t="shared" si="29"/>
        <v>-0.1599207626709358</v>
      </c>
      <c r="R229" s="6">
        <v>46.159376062539501</v>
      </c>
      <c r="S229">
        <v>527.85780074966794</v>
      </c>
      <c r="T229" s="9">
        <f t="shared" si="30"/>
        <v>8.1185662779006407E-3</v>
      </c>
      <c r="U229" s="6">
        <f t="shared" si="31"/>
        <v>-0.21362463742002546</v>
      </c>
      <c r="V229" s="6"/>
    </row>
    <row r="230" spans="1:22">
      <c r="A230">
        <v>223</v>
      </c>
      <c r="B230" s="6">
        <v>23.1</v>
      </c>
      <c r="C230" s="6">
        <v>46.193266324363798</v>
      </c>
      <c r="D230">
        <v>528.16218055972502</v>
      </c>
      <c r="F230" s="6">
        <v>46.228746979269701</v>
      </c>
      <c r="G230">
        <v>528.08098405987005</v>
      </c>
      <c r="H230" s="9">
        <f t="shared" si="24"/>
        <v>3.5480654905903464E-2</v>
      </c>
      <c r="I230" s="9">
        <f t="shared" si="25"/>
        <v>-8.1196499854968351E-2</v>
      </c>
      <c r="J230" s="6">
        <v>46.232588324810301</v>
      </c>
      <c r="K230">
        <v>528.03187949126402</v>
      </c>
      <c r="L230" s="9">
        <f t="shared" si="26"/>
        <v>3.932200044650358E-2</v>
      </c>
      <c r="M230" s="9">
        <f t="shared" si="27"/>
        <v>-0.13030106846099443</v>
      </c>
      <c r="N230" s="6">
        <v>46.2278689956552</v>
      </c>
      <c r="O230">
        <v>528.00033718356201</v>
      </c>
      <c r="P230" s="9">
        <f t="shared" si="28"/>
        <v>3.4602671291402487E-2</v>
      </c>
      <c r="Q230" s="9">
        <f t="shared" si="29"/>
        <v>-0.16184337616300581</v>
      </c>
      <c r="R230" s="6">
        <v>46.206412653370798</v>
      </c>
      <c r="S230">
        <v>527.94604584135902</v>
      </c>
      <c r="T230" s="9">
        <f t="shared" si="30"/>
        <v>1.314632900700019E-2</v>
      </c>
      <c r="U230" s="6">
        <f t="shared" si="31"/>
        <v>-0.21613471836599274</v>
      </c>
      <c r="V230" s="6"/>
    </row>
    <row r="231" spans="1:22">
      <c r="A231">
        <v>224</v>
      </c>
      <c r="B231" s="6">
        <v>23.2</v>
      </c>
      <c r="C231" s="6">
        <v>46.235244634865502</v>
      </c>
      <c r="D231">
        <v>528.25294336172794</v>
      </c>
      <c r="F231" s="6">
        <v>46.272312201570301</v>
      </c>
      <c r="G231">
        <v>528.17099917843598</v>
      </c>
      <c r="H231" s="9">
        <f t="shared" si="24"/>
        <v>3.7067566704799049E-2</v>
      </c>
      <c r="I231" s="9">
        <f t="shared" si="25"/>
        <v>-8.194418329196651E-2</v>
      </c>
      <c r="J231" s="6">
        <v>46.277503948484103</v>
      </c>
      <c r="K231">
        <v>528.12122322132404</v>
      </c>
      <c r="L231" s="9">
        <f t="shared" si="26"/>
        <v>4.2259313618600913E-2</v>
      </c>
      <c r="M231" s="9">
        <f t="shared" si="27"/>
        <v>-0.13172014040389968</v>
      </c>
      <c r="N231" s="6">
        <v>46.273581889816697</v>
      </c>
      <c r="O231">
        <v>528.08928418358596</v>
      </c>
      <c r="P231" s="9">
        <f t="shared" si="28"/>
        <v>3.8337254951194666E-2</v>
      </c>
      <c r="Q231" s="9">
        <f t="shared" si="29"/>
        <v>-0.16365917814198383</v>
      </c>
      <c r="R231" s="6">
        <v>46.253262323990597</v>
      </c>
      <c r="S231">
        <v>528.03439774451795</v>
      </c>
      <c r="T231" s="9">
        <f t="shared" si="30"/>
        <v>1.801768912509516E-2</v>
      </c>
      <c r="U231" s="6">
        <f t="shared" si="31"/>
        <v>-0.21854561720999754</v>
      </c>
      <c r="V231" s="6"/>
    </row>
    <row r="232" spans="1:22">
      <c r="A232">
        <v>225</v>
      </c>
      <c r="B232" s="6">
        <v>23.3</v>
      </c>
      <c r="C232" s="6">
        <v>46.277200057161203</v>
      </c>
      <c r="D232">
        <v>528.34372142249299</v>
      </c>
      <c r="F232" s="6">
        <v>46.315728650653099</v>
      </c>
      <c r="G232">
        <v>528.26108296152302</v>
      </c>
      <c r="H232" s="9">
        <f t="shared" si="24"/>
        <v>3.8528593491896856E-2</v>
      </c>
      <c r="I232" s="9">
        <f t="shared" si="25"/>
        <v>-8.2638460969974403E-2</v>
      </c>
      <c r="J232" s="6">
        <v>46.322225022569</v>
      </c>
      <c r="K232">
        <v>528.21067376287203</v>
      </c>
      <c r="L232" s="9">
        <f t="shared" si="26"/>
        <v>4.5024965407797879E-2</v>
      </c>
      <c r="M232" s="9">
        <f t="shared" si="27"/>
        <v>-0.13304765962095644</v>
      </c>
      <c r="N232" s="6">
        <v>46.319100234384997</v>
      </c>
      <c r="O232">
        <v>528.17832273630404</v>
      </c>
      <c r="P232" s="9">
        <f t="shared" si="28"/>
        <v>4.1900177223794799E-2</v>
      </c>
      <c r="Q232" s="9">
        <f t="shared" si="29"/>
        <v>-0.16539868618895071</v>
      </c>
      <c r="R232" s="6">
        <v>46.299932703793601</v>
      </c>
      <c r="S232">
        <v>528.12284120035304</v>
      </c>
      <c r="T232" s="9">
        <f t="shared" si="30"/>
        <v>2.2732646632398712E-2</v>
      </c>
      <c r="U232" s="6">
        <f t="shared" si="31"/>
        <v>-0.22088022213995373</v>
      </c>
      <c r="V232" s="6"/>
    </row>
    <row r="233" spans="1:22">
      <c r="A233">
        <v>226</v>
      </c>
      <c r="B233" s="6">
        <v>23.4</v>
      </c>
      <c r="C233" s="6">
        <v>46.319132591250799</v>
      </c>
      <c r="D233">
        <v>528.43450711262506</v>
      </c>
      <c r="F233" s="6">
        <v>46.359003955912698</v>
      </c>
      <c r="G233">
        <v>528.35124303852501</v>
      </c>
      <c r="H233" s="9">
        <f t="shared" si="24"/>
        <v>3.9871364661898667E-2</v>
      </c>
      <c r="I233" s="9">
        <f t="shared" si="25"/>
        <v>-8.3264074100043217E-2</v>
      </c>
      <c r="J233" s="6">
        <v>46.366766805853899</v>
      </c>
      <c r="K233">
        <v>528.30020822772599</v>
      </c>
      <c r="L233" s="9">
        <f t="shared" si="26"/>
        <v>4.7634214603100133E-2</v>
      </c>
      <c r="M233" s="9">
        <f t="shared" si="27"/>
        <v>-0.13429888489906716</v>
      </c>
      <c r="N233" s="6">
        <v>46.364424029360201</v>
      </c>
      <c r="O233">
        <v>528.26746810050497</v>
      </c>
      <c r="P233" s="9">
        <f t="shared" si="28"/>
        <v>4.5291438109401838E-2</v>
      </c>
      <c r="Q233" s="9">
        <f t="shared" si="29"/>
        <v>-0.16703901212008532</v>
      </c>
      <c r="R233" s="6">
        <v>46.346423792779703</v>
      </c>
      <c r="S233">
        <v>528.21138383825996</v>
      </c>
      <c r="T233" s="9">
        <f t="shared" si="30"/>
        <v>2.7291201528903741E-2</v>
      </c>
      <c r="U233" s="6">
        <f t="shared" si="31"/>
        <v>-0.22312327436509349</v>
      </c>
      <c r="V233" s="6"/>
    </row>
    <row r="234" spans="1:22">
      <c r="A234">
        <v>227</v>
      </c>
      <c r="B234" s="6">
        <v>23.5</v>
      </c>
      <c r="C234" s="6">
        <v>46.361053681226302</v>
      </c>
      <c r="D234">
        <v>528.52530043212403</v>
      </c>
      <c r="F234" s="6">
        <v>46.402157190835503</v>
      </c>
      <c r="G234">
        <v>528.44145652125997</v>
      </c>
      <c r="H234" s="9">
        <f t="shared" si="24"/>
        <v>4.1103509609200728E-2</v>
      </c>
      <c r="I234" s="9">
        <f t="shared" si="25"/>
        <v>-8.3843910864061399E-2</v>
      </c>
      <c r="J234" s="6">
        <v>46.411140742430803</v>
      </c>
      <c r="K234">
        <v>528.38982661588398</v>
      </c>
      <c r="L234" s="9">
        <f t="shared" si="26"/>
        <v>5.0087061204500571E-2</v>
      </c>
      <c r="M234" s="9">
        <f t="shared" si="27"/>
        <v>-0.13547381624005084</v>
      </c>
      <c r="N234" s="6">
        <v>46.4095685335312</v>
      </c>
      <c r="O234">
        <v>528.35669738800505</v>
      </c>
      <c r="P234" s="9">
        <f t="shared" si="28"/>
        <v>4.8514852304897715E-2</v>
      </c>
      <c r="Q234" s="9">
        <f t="shared" si="29"/>
        <v>-0.16860304411898142</v>
      </c>
      <c r="R234" s="6">
        <v>46.3927508497381</v>
      </c>
      <c r="S234">
        <v>528.30001039945</v>
      </c>
      <c r="T234" s="9">
        <f t="shared" si="30"/>
        <v>3.1697168511797713E-2</v>
      </c>
      <c r="U234" s="6">
        <f t="shared" si="31"/>
        <v>-0.22529003267402459</v>
      </c>
      <c r="V234" s="6"/>
    </row>
    <row r="235" spans="1:22">
      <c r="A235">
        <v>228</v>
      </c>
      <c r="B235" s="6">
        <v>23.6</v>
      </c>
      <c r="C235" s="6">
        <v>46.402959512390296</v>
      </c>
      <c r="D235">
        <v>528.61610138099104</v>
      </c>
      <c r="F235" s="6">
        <v>46.445192170118801</v>
      </c>
      <c r="G235">
        <v>528.53172340972606</v>
      </c>
      <c r="H235" s="9">
        <f t="shared" si="24"/>
        <v>4.2232657728504819E-2</v>
      </c>
      <c r="I235" s="9">
        <f t="shared" si="25"/>
        <v>-8.4377971264984808E-2</v>
      </c>
      <c r="J235" s="6">
        <v>46.455354461694299</v>
      </c>
      <c r="K235">
        <v>528.47952129795306</v>
      </c>
      <c r="L235" s="9">
        <f t="shared" si="26"/>
        <v>5.2394949304002125E-2</v>
      </c>
      <c r="M235" s="9">
        <f t="shared" si="27"/>
        <v>-0.13658008303798397</v>
      </c>
      <c r="N235" s="6">
        <v>46.454541376292802</v>
      </c>
      <c r="O235">
        <v>528.44601822820005</v>
      </c>
      <c r="P235" s="9">
        <f t="shared" si="28"/>
        <v>5.1581863902505631E-2</v>
      </c>
      <c r="Q235" s="9">
        <f t="shared" si="29"/>
        <v>-0.17008315279099406</v>
      </c>
      <c r="R235" s="6">
        <v>46.438910059971597</v>
      </c>
      <c r="S235">
        <v>528.38872088392304</v>
      </c>
      <c r="T235" s="9">
        <f t="shared" si="30"/>
        <v>3.5950547581300896E-2</v>
      </c>
      <c r="U235" s="6">
        <f t="shared" si="31"/>
        <v>-0.22738049706799757</v>
      </c>
      <c r="V235" s="6"/>
    </row>
    <row r="236" spans="1:22">
      <c r="A236">
        <v>229</v>
      </c>
      <c r="B236" s="6">
        <v>23.7</v>
      </c>
      <c r="C236" s="6">
        <v>46.444853899440197</v>
      </c>
      <c r="D236">
        <v>528.70690232982997</v>
      </c>
      <c r="F236" s="6">
        <v>46.488120337854397</v>
      </c>
      <c r="G236">
        <v>528.62204370392396</v>
      </c>
      <c r="H236" s="9">
        <f t="shared" si="24"/>
        <v>4.3266438414200081E-2</v>
      </c>
      <c r="I236" s="9">
        <f t="shared" si="25"/>
        <v>-8.4858625906008456E-2</v>
      </c>
      <c r="J236" s="6">
        <v>46.499419407735999</v>
      </c>
      <c r="K236">
        <v>528.569292273933</v>
      </c>
      <c r="L236" s="9">
        <f t="shared" si="26"/>
        <v>5.456550829580209E-2</v>
      </c>
      <c r="M236" s="9">
        <f t="shared" si="27"/>
        <v>-0.13761005589697106</v>
      </c>
      <c r="N236" s="6">
        <v>46.499350187039397</v>
      </c>
      <c r="O236">
        <v>528.53542299169499</v>
      </c>
      <c r="P236" s="9">
        <f t="shared" si="28"/>
        <v>5.4496287599199889E-2</v>
      </c>
      <c r="Q236" s="9">
        <f t="shared" si="29"/>
        <v>-0.17147933813498639</v>
      </c>
      <c r="R236" s="6">
        <v>46.484912867572</v>
      </c>
      <c r="S236">
        <v>528.47751529167795</v>
      </c>
      <c r="T236" s="9">
        <f t="shared" si="30"/>
        <v>4.005896813180243E-2</v>
      </c>
      <c r="U236" s="6">
        <f t="shared" si="31"/>
        <v>-0.22938703815202643</v>
      </c>
      <c r="V236" s="6"/>
    </row>
    <row r="237" spans="1:22">
      <c r="A237">
        <v>230</v>
      </c>
      <c r="B237" s="6">
        <v>23.8</v>
      </c>
      <c r="C237" s="6">
        <v>46.486736842375997</v>
      </c>
      <c r="D237">
        <v>528.79771090803604</v>
      </c>
      <c r="F237" s="6">
        <v>46.530949323436801</v>
      </c>
      <c r="G237">
        <v>528.71240977445996</v>
      </c>
      <c r="H237" s="9">
        <f t="shared" si="24"/>
        <v>4.4212481060803555E-2</v>
      </c>
      <c r="I237" s="9">
        <f t="shared" si="25"/>
        <v>-8.5301133576081156E-2</v>
      </c>
      <c r="J237" s="6">
        <v>46.543343209950699</v>
      </c>
      <c r="K237">
        <v>528.65913954382404</v>
      </c>
      <c r="L237" s="9">
        <f t="shared" si="26"/>
        <v>5.6606367574701721E-2</v>
      </c>
      <c r="M237" s="9">
        <f t="shared" si="27"/>
        <v>-0.13857136421199812</v>
      </c>
      <c r="N237" s="6">
        <v>46.544006409862902</v>
      </c>
      <c r="O237">
        <v>528.62490404909499</v>
      </c>
      <c r="P237" s="9">
        <f t="shared" si="28"/>
        <v>5.726956748690526E-2</v>
      </c>
      <c r="Q237" s="9">
        <f t="shared" si="29"/>
        <v>-0.17280685894104408</v>
      </c>
      <c r="R237" s="6">
        <v>46.530766901933902</v>
      </c>
      <c r="S237">
        <v>528.566385993322</v>
      </c>
      <c r="T237" s="9">
        <f t="shared" si="30"/>
        <v>4.4030059557904622E-2</v>
      </c>
      <c r="U237" s="6">
        <f t="shared" si="31"/>
        <v>-0.23132491471403682</v>
      </c>
      <c r="V237" s="6"/>
    </row>
    <row r="238" spans="1:22">
      <c r="A238">
        <v>231</v>
      </c>
      <c r="B238" s="6">
        <v>23.9</v>
      </c>
      <c r="C238" s="6">
        <v>46.528615970592298</v>
      </c>
      <c r="D238">
        <v>528.88851948621505</v>
      </c>
      <c r="F238" s="6">
        <v>46.573694385655202</v>
      </c>
      <c r="G238">
        <v>528.80282162133301</v>
      </c>
      <c r="H238" s="9">
        <f t="shared" si="24"/>
        <v>4.5078415062903332E-2</v>
      </c>
      <c r="I238" s="9">
        <f t="shared" si="25"/>
        <v>-8.5697864882035901E-2</v>
      </c>
      <c r="J238" s="6">
        <v>46.5871334977328</v>
      </c>
      <c r="K238">
        <v>528.74904021944099</v>
      </c>
      <c r="L238" s="9">
        <f t="shared" si="26"/>
        <v>5.8517527140502068E-2</v>
      </c>
      <c r="M238" s="9">
        <f t="shared" si="27"/>
        <v>-0.13947926677406031</v>
      </c>
      <c r="N238" s="6">
        <v>46.588517674157799</v>
      </c>
      <c r="O238">
        <v>528.71445377100497</v>
      </c>
      <c r="P238" s="9">
        <f t="shared" si="28"/>
        <v>5.9901703565500952E-2</v>
      </c>
      <c r="Q238" s="9">
        <f t="shared" si="29"/>
        <v>-0.17406571521007663</v>
      </c>
      <c r="R238" s="6">
        <v>46.576472163057304</v>
      </c>
      <c r="S238">
        <v>528.65533298885305</v>
      </c>
      <c r="T238" s="9">
        <f t="shared" si="30"/>
        <v>4.7856192465005165E-2</v>
      </c>
      <c r="U238" s="6">
        <f t="shared" si="31"/>
        <v>-0.23318649736199859</v>
      </c>
      <c r="V238" s="6"/>
    </row>
    <row r="239" spans="1:22">
      <c r="A239">
        <v>232</v>
      </c>
      <c r="B239" s="6">
        <v>24</v>
      </c>
      <c r="C239" s="6">
        <v>46.570491284089002</v>
      </c>
      <c r="D239">
        <v>528.97933569376096</v>
      </c>
      <c r="F239" s="6">
        <v>46.616355524509501</v>
      </c>
      <c r="G239">
        <v>528.89326398575497</v>
      </c>
      <c r="H239" s="9">
        <f t="shared" si="24"/>
        <v>4.5864240420499414E-2</v>
      </c>
      <c r="I239" s="9">
        <f t="shared" si="25"/>
        <v>-8.6071708005988512E-2</v>
      </c>
      <c r="J239" s="6">
        <v>46.630801715174201</v>
      </c>
      <c r="K239">
        <v>528.83900955957495</v>
      </c>
      <c r="L239" s="9">
        <f t="shared" si="26"/>
        <v>6.0310431085198957E-2</v>
      </c>
      <c r="M239" s="9">
        <f t="shared" si="27"/>
        <v>-0.14032613418601159</v>
      </c>
      <c r="N239" s="6">
        <v>46.632883979924202</v>
      </c>
      <c r="O239">
        <v>528.80407215742696</v>
      </c>
      <c r="P239" s="9">
        <f t="shared" si="28"/>
        <v>6.2392695835200129E-2</v>
      </c>
      <c r="Q239" s="9">
        <f t="shared" si="29"/>
        <v>-0.17526353633400049</v>
      </c>
      <c r="R239" s="6">
        <v>46.6220362803369</v>
      </c>
      <c r="S239">
        <v>528.74434864887803</v>
      </c>
      <c r="T239" s="9">
        <f t="shared" si="30"/>
        <v>5.1544996247898212E-2</v>
      </c>
      <c r="U239" s="6">
        <f t="shared" si="31"/>
        <v>-0.23498704488292788</v>
      </c>
      <c r="V239" s="6"/>
    </row>
    <row r="240" spans="1:22">
      <c r="A240">
        <v>233</v>
      </c>
      <c r="B240" s="6">
        <v>24.1</v>
      </c>
      <c r="C240" s="6">
        <v>46.612358968168998</v>
      </c>
      <c r="D240">
        <v>529.07015190128004</v>
      </c>
      <c r="F240" s="6">
        <v>46.658940369394401</v>
      </c>
      <c r="G240">
        <v>528.98374449711901</v>
      </c>
      <c r="H240" s="9">
        <f t="shared" si="24"/>
        <v>4.6581401225402885E-2</v>
      </c>
      <c r="I240" s="9">
        <f t="shared" si="25"/>
        <v>-8.6407404161036538E-2</v>
      </c>
      <c r="J240" s="6">
        <v>46.674351676972101</v>
      </c>
      <c r="K240">
        <v>528.92903230543504</v>
      </c>
      <c r="L240" s="9">
        <f t="shared" si="26"/>
        <v>6.1992708803103369E-2</v>
      </c>
      <c r="M240" s="9">
        <f t="shared" si="27"/>
        <v>-0.141119595844998</v>
      </c>
      <c r="N240" s="6">
        <v>46.677120585951101</v>
      </c>
      <c r="O240">
        <v>528.89375920835903</v>
      </c>
      <c r="P240" s="9">
        <f t="shared" si="28"/>
        <v>6.4761617782103542E-2</v>
      </c>
      <c r="Q240" s="9">
        <f t="shared" si="29"/>
        <v>-0.17639269292101289</v>
      </c>
      <c r="R240" s="6">
        <v>46.6674630684699</v>
      </c>
      <c r="S240">
        <v>528.83344060279205</v>
      </c>
      <c r="T240" s="9">
        <f t="shared" si="30"/>
        <v>5.5104100300901848E-2</v>
      </c>
      <c r="U240" s="6">
        <f t="shared" si="31"/>
        <v>-0.23671129848798955</v>
      </c>
      <c r="V240" s="6"/>
    </row>
    <row r="241" spans="1:22">
      <c r="A241">
        <v>234</v>
      </c>
      <c r="B241" s="6">
        <v>24.2</v>
      </c>
      <c r="C241" s="6">
        <v>46.654222837529502</v>
      </c>
      <c r="D241">
        <v>529.16097573816603</v>
      </c>
      <c r="F241" s="6">
        <v>46.701460364401598</v>
      </c>
      <c r="G241">
        <v>529.07426315542705</v>
      </c>
      <c r="H241" s="9">
        <f t="shared" si="24"/>
        <v>4.7237526872095259E-2</v>
      </c>
      <c r="I241" s="9">
        <f t="shared" si="25"/>
        <v>-8.6712582738982746E-2</v>
      </c>
      <c r="J241" s="6">
        <v>46.717794827218498</v>
      </c>
      <c r="K241">
        <v>529.01910082762799</v>
      </c>
      <c r="L241" s="9">
        <f t="shared" si="26"/>
        <v>6.3571989688995245E-2</v>
      </c>
      <c r="M241" s="9">
        <f t="shared" si="27"/>
        <v>-0.14187491053803569</v>
      </c>
      <c r="N241" s="6">
        <v>46.721231306935998</v>
      </c>
      <c r="O241">
        <v>528.98350729440699</v>
      </c>
      <c r="P241" s="9">
        <f t="shared" si="28"/>
        <v>6.7008469406495408E-2</v>
      </c>
      <c r="Q241" s="9">
        <f t="shared" si="29"/>
        <v>-0.17746844375903947</v>
      </c>
      <c r="R241" s="6">
        <v>46.712756342153703</v>
      </c>
      <c r="S241">
        <v>528.92259359180503</v>
      </c>
      <c r="T241" s="9">
        <f t="shared" si="30"/>
        <v>5.8533504624200816E-2</v>
      </c>
      <c r="U241" s="6">
        <f t="shared" si="31"/>
        <v>-0.23838214636100474</v>
      </c>
      <c r="V241" s="6"/>
    </row>
    <row r="242" spans="1:22">
      <c r="A242">
        <v>235</v>
      </c>
      <c r="B242" s="6">
        <v>24.3</v>
      </c>
      <c r="C242" s="6">
        <v>46.696082892170601</v>
      </c>
      <c r="D242">
        <v>529.251791945631</v>
      </c>
      <c r="F242" s="6">
        <v>46.743915509531099</v>
      </c>
      <c r="G242">
        <v>529.16480470188901</v>
      </c>
      <c r="H242" s="9">
        <f t="shared" si="24"/>
        <v>4.7832617360498375E-2</v>
      </c>
      <c r="I242" s="9">
        <f t="shared" si="25"/>
        <v>-8.6987243741987186E-2</v>
      </c>
      <c r="J242" s="6">
        <v>46.761131165913298</v>
      </c>
      <c r="K242">
        <v>529.10923038494298</v>
      </c>
      <c r="L242" s="9">
        <f t="shared" si="26"/>
        <v>6.5048273742696949E-2</v>
      </c>
      <c r="M242" s="9">
        <f t="shared" si="27"/>
        <v>-0.14256156068802284</v>
      </c>
      <c r="N242" s="6">
        <v>46.765223772273302</v>
      </c>
      <c r="O242">
        <v>529.07331641557198</v>
      </c>
      <c r="P242" s="9">
        <f t="shared" si="28"/>
        <v>6.9140880102700919E-2</v>
      </c>
      <c r="Q242" s="9">
        <f t="shared" si="29"/>
        <v>-0.17847553005901773</v>
      </c>
      <c r="R242" s="6">
        <v>46.757927545480101</v>
      </c>
      <c r="S242">
        <v>529.01181524531103</v>
      </c>
      <c r="T242" s="9">
        <f t="shared" si="30"/>
        <v>6.184465330949962E-2</v>
      </c>
      <c r="U242" s="6">
        <f t="shared" si="31"/>
        <v>-0.23997670031997131</v>
      </c>
      <c r="V242" s="6"/>
    </row>
    <row r="243" spans="1:22">
      <c r="A243">
        <v>236</v>
      </c>
      <c r="B243" s="6">
        <v>24.4</v>
      </c>
      <c r="C243" s="6">
        <v>46.737942946789502</v>
      </c>
      <c r="D243">
        <v>529.34261578246299</v>
      </c>
      <c r="F243" s="6">
        <v>46.786317248874802</v>
      </c>
      <c r="G243">
        <v>529.25537676589897</v>
      </c>
      <c r="H243" s="9">
        <f t="shared" si="24"/>
        <v>4.8374302085299803E-2</v>
      </c>
      <c r="I243" s="9">
        <f t="shared" si="25"/>
        <v>-8.7239016564012672E-2</v>
      </c>
      <c r="J243" s="6">
        <v>46.804372137148299</v>
      </c>
      <c r="K243">
        <v>529.19939808919605</v>
      </c>
      <c r="L243" s="9">
        <f t="shared" si="26"/>
        <v>6.6429190358796575E-2</v>
      </c>
      <c r="M243" s="9">
        <f t="shared" si="27"/>
        <v>-0.14321769326693357</v>
      </c>
      <c r="N243" s="6">
        <v>46.809097981962999</v>
      </c>
      <c r="O243">
        <v>529.16317894245799</v>
      </c>
      <c r="P243" s="9">
        <f t="shared" si="28"/>
        <v>7.1155035173497083E-2</v>
      </c>
      <c r="Q243" s="9">
        <f t="shared" si="29"/>
        <v>-0.17943684000499616</v>
      </c>
      <c r="R243" s="6">
        <v>46.802972863751798</v>
      </c>
      <c r="S243">
        <v>529.101097933917</v>
      </c>
      <c r="T243" s="9">
        <f t="shared" si="30"/>
        <v>6.5029916962295431E-2</v>
      </c>
      <c r="U243" s="6">
        <f t="shared" si="31"/>
        <v>-0.24151784854598191</v>
      </c>
      <c r="V243" s="6"/>
    </row>
    <row r="244" spans="1:22">
      <c r="A244">
        <v>237</v>
      </c>
      <c r="B244" s="6">
        <v>24.5</v>
      </c>
      <c r="C244" s="6">
        <v>46.779799186688997</v>
      </c>
      <c r="D244">
        <v>529.43343198987304</v>
      </c>
      <c r="F244" s="6">
        <v>46.828665582432798</v>
      </c>
      <c r="G244">
        <v>529.34597171806399</v>
      </c>
      <c r="H244" s="9">
        <f t="shared" si="24"/>
        <v>4.8866395743800695E-2</v>
      </c>
      <c r="I244" s="9">
        <f t="shared" si="25"/>
        <v>-8.7460271809050028E-2</v>
      </c>
      <c r="J244" s="6">
        <v>46.847521555621</v>
      </c>
      <c r="K244">
        <v>529.28961156978198</v>
      </c>
      <c r="L244" s="9">
        <f t="shared" si="26"/>
        <v>6.7722368932003008E-2</v>
      </c>
      <c r="M244" s="9">
        <f t="shared" si="27"/>
        <v>-0.14382042009106044</v>
      </c>
      <c r="N244" s="6">
        <v>46.852869194794302</v>
      </c>
      <c r="O244">
        <v>529.25309487506604</v>
      </c>
      <c r="P244" s="9">
        <f t="shared" si="28"/>
        <v>7.3070008105304396E-2</v>
      </c>
      <c r="Q244" s="9">
        <f t="shared" si="29"/>
        <v>-0.18033711480700276</v>
      </c>
      <c r="R244" s="6">
        <v>46.847899926363503</v>
      </c>
      <c r="S244">
        <v>529.19044165762102</v>
      </c>
      <c r="T244" s="9">
        <f t="shared" si="30"/>
        <v>6.8100739674505917E-2</v>
      </c>
      <c r="U244" s="6">
        <f t="shared" si="31"/>
        <v>-0.24299033225202038</v>
      </c>
      <c r="V244" s="6"/>
    </row>
    <row r="245" spans="1:22">
      <c r="A245">
        <v>238</v>
      </c>
      <c r="B245" s="6">
        <v>24.6</v>
      </c>
      <c r="C245" s="6">
        <v>46.821655426566501</v>
      </c>
      <c r="D245">
        <v>529.52425582665103</v>
      </c>
      <c r="F245" s="6">
        <v>46.870964324902303</v>
      </c>
      <c r="G245">
        <v>529.43658192898795</v>
      </c>
      <c r="H245" s="9">
        <f t="shared" si="24"/>
        <v>4.9308898335802098E-2</v>
      </c>
      <c r="I245" s="9">
        <f t="shared" si="25"/>
        <v>-8.7673897663080425E-2</v>
      </c>
      <c r="J245" s="6">
        <v>46.890587050725699</v>
      </c>
      <c r="K245">
        <v>529.37987082669997</v>
      </c>
      <c r="L245" s="9">
        <f t="shared" si="26"/>
        <v>6.8931624159198179E-2</v>
      </c>
      <c r="M245" s="9">
        <f t="shared" si="27"/>
        <v>-0.14438499995105758</v>
      </c>
      <c r="N245" s="6">
        <v>46.89653359607</v>
      </c>
      <c r="O245">
        <v>529.34306421339602</v>
      </c>
      <c r="P245" s="9">
        <f t="shared" si="28"/>
        <v>7.4878169503499237E-2</v>
      </c>
      <c r="Q245" s="9">
        <f t="shared" si="29"/>
        <v>-0.18119161325500954</v>
      </c>
      <c r="R245" s="6">
        <v>46.892712548012398</v>
      </c>
      <c r="S245">
        <v>529.27984641642502</v>
      </c>
      <c r="T245" s="9">
        <f t="shared" si="30"/>
        <v>7.1057121445896598E-2</v>
      </c>
      <c r="U245" s="6">
        <f t="shared" si="31"/>
        <v>-0.24440941022601237</v>
      </c>
      <c r="V245" s="6"/>
    </row>
    <row r="246" spans="1:22">
      <c r="A246">
        <v>239</v>
      </c>
      <c r="B246" s="6">
        <v>24.7</v>
      </c>
      <c r="C246" s="6">
        <v>46.8635116664218</v>
      </c>
      <c r="D246">
        <v>529.61507966340105</v>
      </c>
      <c r="F246" s="6">
        <v>46.913221105677799</v>
      </c>
      <c r="G246">
        <v>529.52722265746104</v>
      </c>
      <c r="H246" s="9">
        <f t="shared" si="24"/>
        <v>4.9709439255998689E-2</v>
      </c>
      <c r="I246" s="9">
        <f t="shared" si="25"/>
        <v>-8.7857005940009003E-2</v>
      </c>
      <c r="J246" s="6">
        <v>46.933572437159803</v>
      </c>
      <c r="K246">
        <v>529.47016060116198</v>
      </c>
      <c r="L246" s="9">
        <f t="shared" si="26"/>
        <v>7.0060770738002986E-2</v>
      </c>
      <c r="M246" s="9">
        <f t="shared" si="27"/>
        <v>-0.14491906223906881</v>
      </c>
      <c r="N246" s="6">
        <v>46.9401026298818</v>
      </c>
      <c r="O246">
        <v>529.43307932805305</v>
      </c>
      <c r="P246" s="9">
        <f t="shared" si="28"/>
        <v>7.6590963459999273E-2</v>
      </c>
      <c r="Q246" s="9">
        <f t="shared" si="29"/>
        <v>-0.18200033534799331</v>
      </c>
      <c r="R246" s="6">
        <v>46.937414543395803</v>
      </c>
      <c r="S246">
        <v>529.36929695153901</v>
      </c>
      <c r="T246" s="9">
        <f t="shared" si="30"/>
        <v>7.3902876974003107E-2</v>
      </c>
      <c r="U246" s="6">
        <f t="shared" si="31"/>
        <v>-0.24578271186203438</v>
      </c>
      <c r="V246" s="6"/>
    </row>
    <row r="247" spans="1:22">
      <c r="A247">
        <v>240</v>
      </c>
      <c r="B247" s="6">
        <v>24.8</v>
      </c>
      <c r="C247" s="6">
        <v>46.9053640915579</v>
      </c>
      <c r="D247">
        <v>529.70590350012503</v>
      </c>
      <c r="F247" s="6">
        <v>46.955435924759399</v>
      </c>
      <c r="G247">
        <v>529.61787864469295</v>
      </c>
      <c r="H247" s="9">
        <f t="shared" si="24"/>
        <v>5.0071833201499771E-2</v>
      </c>
      <c r="I247" s="9">
        <f t="shared" si="25"/>
        <v>-8.8024855432081495E-2</v>
      </c>
      <c r="J247" s="6">
        <v>46.976481529620699</v>
      </c>
      <c r="K247">
        <v>529.56048852256197</v>
      </c>
      <c r="L247" s="9">
        <f t="shared" si="26"/>
        <v>7.1117438062799465E-2</v>
      </c>
      <c r="M247" s="9">
        <f t="shared" si="27"/>
        <v>-0.14541497756306399</v>
      </c>
      <c r="N247" s="6">
        <v>46.9835801109272</v>
      </c>
      <c r="O247">
        <v>529.52313258964296</v>
      </c>
      <c r="P247" s="9">
        <f t="shared" si="28"/>
        <v>7.8216019369300227E-2</v>
      </c>
      <c r="Q247" s="9">
        <f t="shared" si="29"/>
        <v>-0.18277091048207694</v>
      </c>
      <c r="R247" s="6">
        <v>46.982013541908302</v>
      </c>
      <c r="S247">
        <v>529.45880852175299</v>
      </c>
      <c r="T247" s="9">
        <f t="shared" si="30"/>
        <v>7.6649450350402049E-2</v>
      </c>
      <c r="U247" s="6">
        <f t="shared" si="31"/>
        <v>-0.24709497837204708</v>
      </c>
      <c r="V247" s="6"/>
    </row>
    <row r="248" spans="1:22">
      <c r="A248">
        <v>241</v>
      </c>
      <c r="B248" s="6">
        <v>24.9</v>
      </c>
      <c r="C248" s="6">
        <v>46.947220331369202</v>
      </c>
      <c r="D248">
        <v>529.79672733682196</v>
      </c>
      <c r="F248" s="6">
        <v>46.997616411541699</v>
      </c>
      <c r="G248">
        <v>529.70854989068505</v>
      </c>
      <c r="H248" s="9">
        <f t="shared" si="24"/>
        <v>5.0396080172497193E-2</v>
      </c>
      <c r="I248" s="9">
        <f t="shared" si="25"/>
        <v>-8.8177446136910476E-2</v>
      </c>
      <c r="J248" s="6">
        <v>47.019321957502797</v>
      </c>
      <c r="K248">
        <v>529.65085459090096</v>
      </c>
      <c r="L248" s="9">
        <f t="shared" si="26"/>
        <v>7.2101626133594721E-2</v>
      </c>
      <c r="M248" s="9">
        <f t="shared" si="27"/>
        <v>-0.14587274592099675</v>
      </c>
      <c r="N248" s="6">
        <v>47.026966039206002</v>
      </c>
      <c r="O248">
        <v>529.61323162756105</v>
      </c>
      <c r="P248" s="9">
        <f t="shared" si="28"/>
        <v>7.9745707836799795E-2</v>
      </c>
      <c r="Q248" s="9">
        <f t="shared" si="29"/>
        <v>-0.18349570926091019</v>
      </c>
      <c r="R248" s="6">
        <v>47.0265095435498</v>
      </c>
      <c r="S248">
        <v>529.54836586827605</v>
      </c>
      <c r="T248" s="9">
        <f t="shared" si="30"/>
        <v>7.9289212180597701E-2</v>
      </c>
      <c r="U248" s="6">
        <f t="shared" si="31"/>
        <v>-0.24836146854590879</v>
      </c>
      <c r="V248" s="6"/>
    </row>
    <row r="249" spans="1:22">
      <c r="A249">
        <v>242</v>
      </c>
      <c r="B249" s="6">
        <v>25</v>
      </c>
      <c r="C249" s="6">
        <v>46.989072756461297</v>
      </c>
      <c r="D249">
        <v>529.88755117349206</v>
      </c>
      <c r="F249" s="6">
        <v>47.039762566024699</v>
      </c>
      <c r="G249">
        <v>529.79923639543699</v>
      </c>
      <c r="H249" s="9">
        <f t="shared" si="24"/>
        <v>5.0689809563401411E-2</v>
      </c>
      <c r="I249" s="9">
        <f t="shared" si="25"/>
        <v>-8.831477805506438E-2</v>
      </c>
      <c r="J249" s="6">
        <v>47.062093720806203</v>
      </c>
      <c r="K249">
        <v>529.74125117678295</v>
      </c>
      <c r="L249" s="9">
        <f t="shared" si="26"/>
        <v>7.3020964344905792E-2</v>
      </c>
      <c r="M249" s="9">
        <f t="shared" si="27"/>
        <v>-0.14629999670910365</v>
      </c>
      <c r="N249" s="6">
        <v>47.070271858810202</v>
      </c>
      <c r="O249">
        <v>529.70337644180495</v>
      </c>
      <c r="P249" s="9">
        <f t="shared" si="28"/>
        <v>8.1199102348904262E-2</v>
      </c>
      <c r="Q249" s="9">
        <f t="shared" si="29"/>
        <v>-0.18417473168710785</v>
      </c>
      <c r="R249" s="6">
        <v>47.070906363017698</v>
      </c>
      <c r="S249">
        <v>529.63797662050501</v>
      </c>
      <c r="T249" s="9">
        <f t="shared" si="30"/>
        <v>8.1833606556401151E-2</v>
      </c>
      <c r="U249" s="6">
        <f t="shared" si="31"/>
        <v>-0.2495745529870419</v>
      </c>
      <c r="V249" s="6"/>
    </row>
    <row r="250" spans="1:22">
      <c r="A250">
        <v>243</v>
      </c>
      <c r="B250" s="6">
        <v>25.1</v>
      </c>
      <c r="C250" s="6">
        <v>47.030928996228702</v>
      </c>
      <c r="D250">
        <v>529.97836738074</v>
      </c>
      <c r="F250" s="6">
        <v>47.0818782029056</v>
      </c>
      <c r="G250">
        <v>529.88993815894901</v>
      </c>
      <c r="H250" s="9">
        <f t="shared" si="24"/>
        <v>5.0949206676897063E-2</v>
      </c>
      <c r="I250" s="9">
        <f t="shared" si="25"/>
        <v>-8.8429221790988777E-2</v>
      </c>
      <c r="J250" s="6">
        <v>47.104800634228198</v>
      </c>
      <c r="K250">
        <v>529.83167065081398</v>
      </c>
      <c r="L250" s="9">
        <f t="shared" si="26"/>
        <v>7.3871637999495476E-2</v>
      </c>
      <c r="M250" s="9">
        <f t="shared" si="27"/>
        <v>-0.14669672992602045</v>
      </c>
      <c r="N250" s="6">
        <v>47.1134975697397</v>
      </c>
      <c r="O250">
        <v>529.79355177358798</v>
      </c>
      <c r="P250" s="9">
        <f t="shared" si="28"/>
        <v>8.2568573510997112E-2</v>
      </c>
      <c r="Q250" s="9">
        <f t="shared" si="29"/>
        <v>-0.18481560715201795</v>
      </c>
      <c r="R250" s="6">
        <v>47.115204000311998</v>
      </c>
      <c r="S250">
        <v>529.727625519649</v>
      </c>
      <c r="T250" s="9">
        <f t="shared" si="30"/>
        <v>8.4275004083295357E-2</v>
      </c>
      <c r="U250" s="6">
        <f t="shared" si="31"/>
        <v>-0.25074186109100083</v>
      </c>
      <c r="V250" s="6"/>
    </row>
    <row r="251" spans="1:22">
      <c r="A251">
        <v>244</v>
      </c>
      <c r="B251" s="6">
        <v>25.2</v>
      </c>
      <c r="C251" s="6">
        <v>47.072785235974102</v>
      </c>
      <c r="D251">
        <v>530.06919121735598</v>
      </c>
      <c r="F251" s="6">
        <v>47.123963322184601</v>
      </c>
      <c r="G251">
        <v>529.98065518121996</v>
      </c>
      <c r="H251" s="9">
        <f t="shared" si="24"/>
        <v>5.1178086210498464E-2</v>
      </c>
      <c r="I251" s="9">
        <f t="shared" si="25"/>
        <v>-8.8536036136019902E-2</v>
      </c>
      <c r="J251" s="6">
        <v>47.147450327163298</v>
      </c>
      <c r="K251">
        <v>529.92212064238902</v>
      </c>
      <c r="L251" s="9">
        <f t="shared" si="26"/>
        <v>7.4665091189196175E-2</v>
      </c>
      <c r="M251" s="9">
        <f t="shared" si="27"/>
        <v>-0.14707057496696052</v>
      </c>
      <c r="N251" s="6">
        <v>47.156650801389098</v>
      </c>
      <c r="O251">
        <v>529.88376525230399</v>
      </c>
      <c r="P251" s="9">
        <f t="shared" si="28"/>
        <v>8.3865565414996013E-2</v>
      </c>
      <c r="Q251" s="9">
        <f t="shared" si="29"/>
        <v>-0.18542596505199072</v>
      </c>
      <c r="R251" s="6">
        <v>47.159413899524402</v>
      </c>
      <c r="S251">
        <v>529.81732782449797</v>
      </c>
      <c r="T251" s="9">
        <f t="shared" si="30"/>
        <v>8.6628663550300189E-2</v>
      </c>
      <c r="U251" s="6">
        <f t="shared" si="31"/>
        <v>-0.25186339285801296</v>
      </c>
      <c r="V251" s="6"/>
    </row>
    <row r="252" spans="1:22">
      <c r="A252">
        <v>245</v>
      </c>
      <c r="B252" s="6">
        <v>25.3</v>
      </c>
      <c r="C252" s="6">
        <v>47.114641475697603</v>
      </c>
      <c r="D252">
        <v>530.16001505394502</v>
      </c>
      <c r="F252" s="6">
        <v>47.166025553255999</v>
      </c>
      <c r="G252">
        <v>530.07137983285702</v>
      </c>
      <c r="H252" s="9">
        <f t="shared" si="24"/>
        <v>5.1384077558395802E-2</v>
      </c>
      <c r="I252" s="9">
        <f t="shared" si="25"/>
        <v>-8.8635221087997706E-2</v>
      </c>
      <c r="J252" s="6">
        <v>47.190046614308898</v>
      </c>
      <c r="K252">
        <v>530.01260115150797</v>
      </c>
      <c r="L252" s="9">
        <f t="shared" si="26"/>
        <v>7.5405138611294831E-2</v>
      </c>
      <c r="M252" s="9">
        <f t="shared" si="27"/>
        <v>-0.14741390243705155</v>
      </c>
      <c r="N252" s="6">
        <v>47.199727739061302</v>
      </c>
      <c r="O252">
        <v>529.97401687795298</v>
      </c>
      <c r="P252" s="9">
        <f t="shared" si="28"/>
        <v>8.5086263363699288E-2</v>
      </c>
      <c r="Q252" s="9">
        <f t="shared" si="29"/>
        <v>-0.18599817599204016</v>
      </c>
      <c r="R252" s="6">
        <v>47.203536060654898</v>
      </c>
      <c r="S252">
        <v>529.90707590565796</v>
      </c>
      <c r="T252" s="9">
        <f t="shared" si="30"/>
        <v>8.8894584957294853E-2</v>
      </c>
      <c r="U252" s="6">
        <f t="shared" si="31"/>
        <v>-0.2529391482870551</v>
      </c>
      <c r="V252" s="6"/>
    </row>
    <row r="253" spans="1:22">
      <c r="A253">
        <v>246</v>
      </c>
      <c r="B253" s="6">
        <v>25.4</v>
      </c>
      <c r="C253" s="6">
        <v>47.156501530096499</v>
      </c>
      <c r="D253">
        <v>530.250838890507</v>
      </c>
      <c r="F253" s="6">
        <v>47.208061081422798</v>
      </c>
      <c r="G253">
        <v>530.16211974325404</v>
      </c>
      <c r="H253" s="9">
        <f t="shared" si="24"/>
        <v>5.1559551326299413E-2</v>
      </c>
      <c r="I253" s="9">
        <f t="shared" si="25"/>
        <v>-8.8719147252959374E-2</v>
      </c>
      <c r="J253" s="6">
        <v>47.232589495665003</v>
      </c>
      <c r="K253">
        <v>530.10310454877697</v>
      </c>
      <c r="L253" s="9">
        <f t="shared" si="26"/>
        <v>7.6087965568504501E-2</v>
      </c>
      <c r="M253" s="9">
        <f t="shared" si="27"/>
        <v>-0.14773434173002897</v>
      </c>
      <c r="N253" s="6">
        <v>47.242739826847902</v>
      </c>
      <c r="O253">
        <v>530.064291391746</v>
      </c>
      <c r="P253" s="9">
        <f t="shared" si="28"/>
        <v>8.6238296751403709E-2</v>
      </c>
      <c r="Q253" s="9">
        <f t="shared" si="29"/>
        <v>-0.18654749876100141</v>
      </c>
      <c r="R253" s="6">
        <v>47.247570483703498</v>
      </c>
      <c r="S253">
        <v>529.99686213373298</v>
      </c>
      <c r="T253" s="9">
        <f t="shared" si="30"/>
        <v>9.1068953606999514E-2</v>
      </c>
      <c r="U253" s="6">
        <f t="shared" si="31"/>
        <v>-0.25397675677402276</v>
      </c>
      <c r="V253" s="6"/>
    </row>
    <row r="254" spans="1:22">
      <c r="A254">
        <v>247</v>
      </c>
      <c r="B254" s="6">
        <v>25.5</v>
      </c>
      <c r="C254" s="6">
        <v>47.198357769776301</v>
      </c>
      <c r="D254">
        <v>530.34165509764898</v>
      </c>
      <c r="F254" s="6">
        <v>47.250077536079502</v>
      </c>
      <c r="G254">
        <v>530.25286728301501</v>
      </c>
      <c r="H254" s="9">
        <f t="shared" si="24"/>
        <v>5.1719766303200743E-2</v>
      </c>
      <c r="I254" s="9">
        <f t="shared" si="25"/>
        <v>-8.8787814633974449E-2</v>
      </c>
      <c r="J254" s="6">
        <v>47.275086600626103</v>
      </c>
      <c r="K254">
        <v>530.19363083419398</v>
      </c>
      <c r="L254" s="9">
        <f t="shared" si="26"/>
        <v>7.6728830849802421E-2</v>
      </c>
      <c r="M254" s="9">
        <f t="shared" si="27"/>
        <v>-0.14802426345499953</v>
      </c>
      <c r="N254" s="6">
        <v>47.285687064749197</v>
      </c>
      <c r="O254">
        <v>530.15460405247097</v>
      </c>
      <c r="P254" s="9">
        <f t="shared" si="28"/>
        <v>8.7329294972896321E-2</v>
      </c>
      <c r="Q254" s="9">
        <f t="shared" si="29"/>
        <v>-0.18705104517800919</v>
      </c>
      <c r="R254" s="6">
        <v>47.291524798064799</v>
      </c>
      <c r="S254">
        <v>530.08668650872403</v>
      </c>
      <c r="T254" s="9">
        <f t="shared" si="30"/>
        <v>9.3167028288497988E-2</v>
      </c>
      <c r="U254" s="6">
        <f t="shared" si="31"/>
        <v>-0.25496858892495311</v>
      </c>
      <c r="V254" s="6"/>
    </row>
    <row r="255" spans="1:22">
      <c r="A255">
        <v>248</v>
      </c>
      <c r="B255" s="6">
        <v>25.6</v>
      </c>
      <c r="C255" s="6">
        <v>47.2402216388288</v>
      </c>
      <c r="D255">
        <v>530.43247893415696</v>
      </c>
      <c r="F255" s="6">
        <v>47.292074917226103</v>
      </c>
      <c r="G255">
        <v>530.34362245214299</v>
      </c>
      <c r="H255" s="9">
        <f t="shared" si="24"/>
        <v>5.1853278397302915E-2</v>
      </c>
      <c r="I255" s="9">
        <f t="shared" si="25"/>
        <v>-8.8856482013966342E-2</v>
      </c>
      <c r="J255" s="6">
        <v>47.317534114495103</v>
      </c>
      <c r="K255">
        <v>530.28418000776105</v>
      </c>
      <c r="L255" s="9">
        <f t="shared" si="26"/>
        <v>7.7312475666303726E-2</v>
      </c>
      <c r="M255" s="9">
        <f t="shared" si="27"/>
        <v>-0.1482989263959098</v>
      </c>
      <c r="N255" s="6">
        <v>47.328573267462197</v>
      </c>
      <c r="O255">
        <v>530.24494723073497</v>
      </c>
      <c r="P255" s="9">
        <f t="shared" si="28"/>
        <v>8.8351628633397183E-2</v>
      </c>
      <c r="Q255" s="9">
        <f t="shared" si="29"/>
        <v>-0.1875317034219961</v>
      </c>
      <c r="R255" s="6">
        <v>47.3353951890413</v>
      </c>
      <c r="S255">
        <v>530.17654903063203</v>
      </c>
      <c r="T255" s="9">
        <f t="shared" si="30"/>
        <v>9.5173550212500402E-2</v>
      </c>
      <c r="U255" s="6">
        <f t="shared" si="31"/>
        <v>-0.25592990352492961</v>
      </c>
      <c r="V255" s="6"/>
    </row>
    <row r="256" spans="1:22">
      <c r="A256">
        <v>249</v>
      </c>
      <c r="B256" s="6">
        <v>25.700000000000099</v>
      </c>
      <c r="C256" s="6">
        <v>47.282081693162297</v>
      </c>
      <c r="D256">
        <v>530.52329514124494</v>
      </c>
      <c r="F256" s="6">
        <v>47.3340532248626</v>
      </c>
      <c r="G256">
        <v>530.43439288003003</v>
      </c>
      <c r="H256" s="9">
        <f t="shared" si="24"/>
        <v>5.1971531700303331E-2</v>
      </c>
      <c r="I256" s="9">
        <f t="shared" si="25"/>
        <v>-8.890226121491196E-2</v>
      </c>
      <c r="J256" s="6">
        <v>47.359939666666399</v>
      </c>
      <c r="K256">
        <v>530.37474444008296</v>
      </c>
      <c r="L256" s="9">
        <f t="shared" si="26"/>
        <v>7.7857973504102063E-2</v>
      </c>
      <c r="M256" s="9">
        <f t="shared" si="27"/>
        <v>-0.14855070116198021</v>
      </c>
      <c r="N256" s="6">
        <v>47.371402249684401</v>
      </c>
      <c r="O256">
        <v>530.33531329714299</v>
      </c>
      <c r="P256" s="9">
        <f t="shared" si="28"/>
        <v>8.93205565221038E-2</v>
      </c>
      <c r="Q256" s="9">
        <f t="shared" si="29"/>
        <v>-0.18798184410195518</v>
      </c>
      <c r="R256" s="6">
        <v>47.379193100724898</v>
      </c>
      <c r="S256">
        <v>530.26644969945596</v>
      </c>
      <c r="T256" s="9">
        <f t="shared" si="30"/>
        <v>9.7111407562600505E-2</v>
      </c>
      <c r="U256" s="6">
        <f t="shared" si="31"/>
        <v>-0.2568454417889825</v>
      </c>
      <c r="V256" s="6"/>
    </row>
    <row r="257" spans="1:22">
      <c r="A257">
        <v>250</v>
      </c>
      <c r="B257" s="6">
        <v>25.8000000000001</v>
      </c>
      <c r="C257" s="6">
        <v>47.323945562171197</v>
      </c>
      <c r="D257">
        <v>530.61411897769995</v>
      </c>
      <c r="F257" s="6">
        <v>47.376016273686297</v>
      </c>
      <c r="G257">
        <v>530.52516330788796</v>
      </c>
      <c r="H257" s="9">
        <f t="shared" si="24"/>
        <v>5.2070711515099788E-2</v>
      </c>
      <c r="I257" s="9">
        <f t="shared" si="25"/>
        <v>-8.8955669811980442E-2</v>
      </c>
      <c r="J257" s="6">
        <v>47.402303257139998</v>
      </c>
      <c r="K257">
        <v>530.46533176055402</v>
      </c>
      <c r="L257" s="9">
        <f t="shared" si="26"/>
        <v>7.8357694968801184E-2</v>
      </c>
      <c r="M257" s="9">
        <f t="shared" si="27"/>
        <v>-0.14878721714592302</v>
      </c>
      <c r="N257" s="6">
        <v>47.414177826112997</v>
      </c>
      <c r="O257">
        <v>530.42570988109003</v>
      </c>
      <c r="P257" s="9">
        <f t="shared" si="28"/>
        <v>9.0232263941800284E-2</v>
      </c>
      <c r="Q257" s="9">
        <f t="shared" si="29"/>
        <v>-0.18840909660991656</v>
      </c>
      <c r="R257" s="6">
        <v>47.4229185331154</v>
      </c>
      <c r="S257">
        <v>530.35638851519604</v>
      </c>
      <c r="T257" s="9">
        <f t="shared" si="30"/>
        <v>9.8972970944203098E-2</v>
      </c>
      <c r="U257" s="6">
        <f t="shared" si="31"/>
        <v>-0.25773046250390053</v>
      </c>
      <c r="V257" s="6"/>
    </row>
    <row r="258" spans="1:22">
      <c r="A258">
        <v>251</v>
      </c>
      <c r="B258" s="6">
        <v>25.900000000000102</v>
      </c>
      <c r="C258" s="6">
        <v>47.365809431158397</v>
      </c>
      <c r="D258">
        <v>530.70493518473495</v>
      </c>
      <c r="F258" s="6">
        <v>47.417960249000103</v>
      </c>
      <c r="G258">
        <v>530.61594899450597</v>
      </c>
      <c r="H258" s="9">
        <f t="shared" si="24"/>
        <v>5.2150817841706498E-2</v>
      </c>
      <c r="I258" s="9">
        <f t="shared" si="25"/>
        <v>-8.8986190228979467E-2</v>
      </c>
      <c r="J258" s="6">
        <v>47.4446287006134</v>
      </c>
      <c r="K258">
        <v>530.55593433978004</v>
      </c>
      <c r="L258" s="9">
        <f t="shared" si="26"/>
        <v>7.8819269455003393E-2</v>
      </c>
      <c r="M258" s="9">
        <f t="shared" si="27"/>
        <v>-0.14900084495491228</v>
      </c>
      <c r="N258" s="6">
        <v>47.456899996748099</v>
      </c>
      <c r="O258">
        <v>530.516121723786</v>
      </c>
      <c r="P258" s="9">
        <f t="shared" si="28"/>
        <v>9.1090565589702521E-2</v>
      </c>
      <c r="Q258" s="9">
        <f t="shared" si="29"/>
        <v>-0.1888134609489498</v>
      </c>
      <c r="R258" s="6">
        <v>47.466567671515598</v>
      </c>
      <c r="S258">
        <v>530.44636547785205</v>
      </c>
      <c r="T258" s="9">
        <f t="shared" si="30"/>
        <v>0.1007582403572016</v>
      </c>
      <c r="U258" s="6">
        <f t="shared" si="31"/>
        <v>-0.25856970688289493</v>
      </c>
      <c r="V258" s="6"/>
    </row>
    <row r="259" spans="1:22">
      <c r="A259">
        <v>252</v>
      </c>
      <c r="B259" s="6">
        <v>26.000000000000099</v>
      </c>
      <c r="C259" s="6">
        <v>47.407673300123797</v>
      </c>
      <c r="D259">
        <v>530.79575139174199</v>
      </c>
      <c r="F259" s="6">
        <v>47.459896594895604</v>
      </c>
      <c r="G259">
        <v>530.70673468109499</v>
      </c>
      <c r="H259" s="9">
        <f t="shared" si="24"/>
        <v>5.222329477180665E-2</v>
      </c>
      <c r="I259" s="9">
        <f t="shared" si="25"/>
        <v>-8.9016710647001673E-2</v>
      </c>
      <c r="J259" s="6">
        <v>47.4869198117837</v>
      </c>
      <c r="K259">
        <v>530.64655217776101</v>
      </c>
      <c r="L259" s="9">
        <f t="shared" si="26"/>
        <v>7.9246511659903263E-2</v>
      </c>
      <c r="M259" s="9">
        <f t="shared" si="27"/>
        <v>-0.14919921398097813</v>
      </c>
      <c r="N259" s="6">
        <v>47.499572576286802</v>
      </c>
      <c r="O259">
        <v>530.60656408401996</v>
      </c>
      <c r="P259" s="9">
        <f t="shared" si="28"/>
        <v>9.1899276163005084E-2</v>
      </c>
      <c r="Q259" s="9">
        <f t="shared" si="29"/>
        <v>-0.18918730772202252</v>
      </c>
      <c r="R259" s="6">
        <v>47.510151960017097</v>
      </c>
      <c r="S259">
        <v>530.53636532863595</v>
      </c>
      <c r="T259" s="9">
        <f t="shared" si="30"/>
        <v>0.10247865989330052</v>
      </c>
      <c r="U259" s="6">
        <f t="shared" si="31"/>
        <v>-0.25938606310603518</v>
      </c>
      <c r="V259" s="6"/>
    </row>
    <row r="260" spans="1:22">
      <c r="A260">
        <v>253</v>
      </c>
      <c r="B260" s="6">
        <v>26.100000000000101</v>
      </c>
      <c r="C260" s="6">
        <v>47.449540983764798</v>
      </c>
      <c r="D260">
        <v>530.88656759872299</v>
      </c>
      <c r="F260" s="6">
        <v>47.501813867281101</v>
      </c>
      <c r="G260">
        <v>530.79752799704897</v>
      </c>
      <c r="H260" s="9">
        <f t="shared" si="24"/>
        <v>5.2272883516302215E-2</v>
      </c>
      <c r="I260" s="9">
        <f t="shared" si="25"/>
        <v>-8.9039601674016922E-2</v>
      </c>
      <c r="J260" s="6">
        <v>47.529180405348399</v>
      </c>
      <c r="K260">
        <v>530.73719290389204</v>
      </c>
      <c r="L260" s="9">
        <f t="shared" si="26"/>
        <v>7.9639421583600267E-2</v>
      </c>
      <c r="M260" s="9">
        <f t="shared" si="27"/>
        <v>-0.14937469483095356</v>
      </c>
      <c r="N260" s="6">
        <v>47.542195564729298</v>
      </c>
      <c r="O260">
        <v>530.69702933239898</v>
      </c>
      <c r="P260" s="9">
        <f t="shared" si="28"/>
        <v>9.2654580964499189E-2</v>
      </c>
      <c r="Q260" s="9">
        <f t="shared" si="29"/>
        <v>-0.18953826632400705</v>
      </c>
      <c r="R260" s="6">
        <v>47.553671398619898</v>
      </c>
      <c r="S260">
        <v>530.62640332633703</v>
      </c>
      <c r="T260" s="9">
        <f t="shared" si="30"/>
        <v>0.10413041485509922</v>
      </c>
      <c r="U260" s="6">
        <f t="shared" si="31"/>
        <v>-0.26016427238596407</v>
      </c>
      <c r="V260" s="6"/>
    </row>
    <row r="261" spans="1:22">
      <c r="A261">
        <v>254</v>
      </c>
      <c r="B261" s="6">
        <v>26.200000000000099</v>
      </c>
      <c r="C261" s="6">
        <v>47.491404852686898</v>
      </c>
      <c r="D261">
        <v>530.97738380567796</v>
      </c>
      <c r="F261" s="6">
        <v>47.543723510248498</v>
      </c>
      <c r="G261">
        <v>530.88832131297499</v>
      </c>
      <c r="H261" s="9">
        <f t="shared" si="24"/>
        <v>5.231865756159948E-2</v>
      </c>
      <c r="I261" s="9">
        <f t="shared" si="25"/>
        <v>-8.9062492702964846E-2</v>
      </c>
      <c r="J261" s="6">
        <v>47.571406666610002</v>
      </c>
      <c r="K261">
        <v>530.82784125938304</v>
      </c>
      <c r="L261" s="9">
        <f t="shared" si="26"/>
        <v>8.0001813923104237E-2</v>
      </c>
      <c r="M261" s="9">
        <f t="shared" si="27"/>
        <v>-0.14954254629492425</v>
      </c>
      <c r="N261" s="6">
        <v>47.584776591470103</v>
      </c>
      <c r="O261">
        <v>530.78751746892101</v>
      </c>
      <c r="P261" s="9">
        <f t="shared" si="28"/>
        <v>9.3371738783204705E-2</v>
      </c>
      <c r="Q261" s="9">
        <f t="shared" si="29"/>
        <v>-0.18986633675694975</v>
      </c>
      <c r="R261" s="6">
        <v>47.5971259873238</v>
      </c>
      <c r="S261">
        <v>530.71647184155995</v>
      </c>
      <c r="T261" s="9">
        <f t="shared" si="30"/>
        <v>0.10572113463690158</v>
      </c>
      <c r="U261" s="6">
        <f t="shared" si="31"/>
        <v>-0.26091196411800865</v>
      </c>
      <c r="V261" s="6"/>
    </row>
    <row r="262" spans="1:22">
      <c r="A262">
        <v>255</v>
      </c>
      <c r="B262" s="6">
        <v>26.3000000000001</v>
      </c>
      <c r="C262" s="6">
        <v>47.533276350981801</v>
      </c>
      <c r="D262">
        <v>531.06820001260598</v>
      </c>
      <c r="F262" s="6">
        <v>47.5856217091006</v>
      </c>
      <c r="G262">
        <v>530.97912225826599</v>
      </c>
      <c r="H262" s="9">
        <f t="shared" si="24"/>
        <v>5.2345358118799368E-2</v>
      </c>
      <c r="I262" s="9">
        <f t="shared" si="25"/>
        <v>-8.9077754339996318E-2</v>
      </c>
      <c r="J262" s="6">
        <v>47.613602410265898</v>
      </c>
      <c r="K262">
        <v>530.91850487362899</v>
      </c>
      <c r="L262" s="9">
        <f t="shared" si="26"/>
        <v>8.0326059284097084E-2</v>
      </c>
      <c r="M262" s="9">
        <f t="shared" si="27"/>
        <v>-0.14969513897699471</v>
      </c>
      <c r="N262" s="6">
        <v>47.627315656509197</v>
      </c>
      <c r="O262">
        <v>530.87802086419401</v>
      </c>
      <c r="P262" s="9">
        <f t="shared" si="28"/>
        <v>9.4039305527395811E-2</v>
      </c>
      <c r="Q262" s="9">
        <f t="shared" si="29"/>
        <v>-0.19017914841197125</v>
      </c>
      <c r="R262" s="6">
        <v>47.640519540825899</v>
      </c>
      <c r="S262">
        <v>530.80657087430495</v>
      </c>
      <c r="T262" s="9">
        <f t="shared" si="30"/>
        <v>0.1072431898440982</v>
      </c>
      <c r="U262" s="6">
        <f t="shared" si="31"/>
        <v>-0.26162913830103207</v>
      </c>
      <c r="V262" s="6"/>
    </row>
    <row r="263" spans="1:22">
      <c r="A263">
        <v>256</v>
      </c>
      <c r="B263" s="6">
        <v>26.400000000000102</v>
      </c>
      <c r="C263" s="6">
        <v>47.575144034557901</v>
      </c>
      <c r="D263">
        <v>531.15901621950695</v>
      </c>
      <c r="F263" s="6">
        <v>47.627512278534503</v>
      </c>
      <c r="G263">
        <v>531.06993083292298</v>
      </c>
      <c r="H263" s="9">
        <f t="shared" si="24"/>
        <v>5.2368243976602002E-2</v>
      </c>
      <c r="I263" s="9">
        <f t="shared" si="25"/>
        <v>-8.9085386583974469E-2</v>
      </c>
      <c r="J263" s="6">
        <v>47.6557714510135</v>
      </c>
      <c r="K263">
        <v>531.00918374663001</v>
      </c>
      <c r="L263" s="9">
        <f t="shared" si="26"/>
        <v>8.0627416455598677E-2</v>
      </c>
      <c r="M263" s="9">
        <f t="shared" si="27"/>
        <v>-0.14983247287693757</v>
      </c>
      <c r="N263" s="6">
        <v>47.669816574543802</v>
      </c>
      <c r="O263">
        <v>530.96853951821595</v>
      </c>
      <c r="P263" s="9">
        <f t="shared" si="28"/>
        <v>9.4672539985900528E-2</v>
      </c>
      <c r="Q263" s="9">
        <f t="shared" si="29"/>
        <v>-0.19047670129100425</v>
      </c>
      <c r="R263" s="6">
        <v>47.683852059126203</v>
      </c>
      <c r="S263">
        <v>530.89670042457305</v>
      </c>
      <c r="T263" s="9">
        <f t="shared" si="30"/>
        <v>0.1087080245683012</v>
      </c>
      <c r="U263" s="6">
        <f t="shared" si="31"/>
        <v>-0.26231579493389745</v>
      </c>
      <c r="V263" s="6"/>
    </row>
    <row r="264" spans="1:22">
      <c r="A264">
        <v>257</v>
      </c>
      <c r="B264" s="6">
        <v>26.500000000000099</v>
      </c>
      <c r="C264" s="6">
        <v>47.617015532809702</v>
      </c>
      <c r="D264">
        <v>531.249832426382</v>
      </c>
      <c r="F264" s="6">
        <v>47.669395218550399</v>
      </c>
      <c r="G264">
        <v>531.16073940755098</v>
      </c>
      <c r="H264" s="9">
        <f t="shared" si="24"/>
        <v>5.2379685740696402E-2</v>
      </c>
      <c r="I264" s="9">
        <f t="shared" si="25"/>
        <v>-8.9093018831022164E-2</v>
      </c>
      <c r="J264" s="6">
        <v>47.697913788852603</v>
      </c>
      <c r="K264">
        <v>531.09987024899203</v>
      </c>
      <c r="L264" s="9">
        <f t="shared" si="26"/>
        <v>8.089825604290013E-2</v>
      </c>
      <c r="M264" s="9">
        <f t="shared" si="27"/>
        <v>-0.1499621773899662</v>
      </c>
      <c r="N264" s="6">
        <v>47.712275530876703</v>
      </c>
      <c r="O264">
        <v>531.05908106038203</v>
      </c>
      <c r="P264" s="9">
        <f t="shared" si="28"/>
        <v>9.525999806700014E-2</v>
      </c>
      <c r="Q264" s="9">
        <f t="shared" si="29"/>
        <v>-0.19075136599997222</v>
      </c>
      <c r="R264" s="6">
        <v>47.727127356921599</v>
      </c>
      <c r="S264">
        <v>530.98685286296904</v>
      </c>
      <c r="T264" s="9">
        <f t="shared" si="30"/>
        <v>0.11011182411189679</v>
      </c>
      <c r="U264" s="6">
        <f t="shared" si="31"/>
        <v>-0.26297956341295503</v>
      </c>
      <c r="V264" s="6"/>
    </row>
    <row r="265" spans="1:22">
      <c r="A265">
        <v>258</v>
      </c>
      <c r="B265" s="6">
        <v>26.600000000000101</v>
      </c>
      <c r="C265" s="6">
        <v>47.658887031039903</v>
      </c>
      <c r="D265">
        <v>531.34064863323101</v>
      </c>
      <c r="F265" s="6">
        <v>47.711266714451</v>
      </c>
      <c r="G265">
        <v>531.25155561154395</v>
      </c>
      <c r="H265" s="9">
        <f t="shared" ref="H265:H299" si="32">F265-C265</f>
        <v>5.2379683411096778E-2</v>
      </c>
      <c r="I265" s="9">
        <f t="shared" ref="I265:I299" si="33">G265-D265</f>
        <v>-8.9093021687062901E-2</v>
      </c>
      <c r="J265" s="6">
        <v>47.740029423783497</v>
      </c>
      <c r="K265">
        <v>531.19057201010799</v>
      </c>
      <c r="L265" s="9">
        <f t="shared" ref="L265:L299" si="34">J265-C265</f>
        <v>8.1142392743593916E-2</v>
      </c>
      <c r="M265" s="9">
        <f t="shared" ref="M265:M299" si="35">K265-D265</f>
        <v>-0.15007662312302728</v>
      </c>
      <c r="N265" s="6">
        <v>47.754700154902402</v>
      </c>
      <c r="O265">
        <v>531.14963786129795</v>
      </c>
      <c r="P265" s="9">
        <f t="shared" ref="P265:P299" si="36">N265-C265</f>
        <v>9.5813123862498628E-2</v>
      </c>
      <c r="Q265" s="9">
        <f t="shared" ref="Q265:Q299" si="37">O265-D265</f>
        <v>-0.19101077193306537</v>
      </c>
      <c r="R265" s="6">
        <v>47.770353063606599</v>
      </c>
      <c r="S265">
        <v>531.07703581888802</v>
      </c>
      <c r="T265" s="9">
        <f t="shared" ref="T265:T299" si="38">R265-C265</f>
        <v>0.11146603256669607</v>
      </c>
      <c r="U265" s="6">
        <f t="shared" ref="U265:U299" si="39">S265-D265</f>
        <v>-0.26361281434299144</v>
      </c>
      <c r="V265" s="6"/>
    </row>
    <row r="266" spans="1:22">
      <c r="A266">
        <v>259</v>
      </c>
      <c r="B266" s="6">
        <v>26.700000000000099</v>
      </c>
      <c r="C266" s="6">
        <v>47.700758529248503</v>
      </c>
      <c r="D266">
        <v>531.43146484005297</v>
      </c>
      <c r="F266" s="6">
        <v>47.753134395630902</v>
      </c>
      <c r="G266">
        <v>531.34237181550895</v>
      </c>
      <c r="H266" s="9">
        <f t="shared" si="32"/>
        <v>5.2375866382398328E-2</v>
      </c>
      <c r="I266" s="9">
        <f t="shared" si="33"/>
        <v>-8.9093024544013133E-2</v>
      </c>
      <c r="J266" s="6">
        <v>47.782125985200402</v>
      </c>
      <c r="K266">
        <v>531.28128140058595</v>
      </c>
      <c r="L266" s="9">
        <f t="shared" si="34"/>
        <v>8.1367455951898648E-2</v>
      </c>
      <c r="M266" s="9">
        <f t="shared" si="35"/>
        <v>-0.15018343946701407</v>
      </c>
      <c r="N266" s="6">
        <v>47.797090446620899</v>
      </c>
      <c r="O266">
        <v>531.24021755035801</v>
      </c>
      <c r="P266" s="9">
        <f t="shared" si="36"/>
        <v>9.6331917372395992E-2</v>
      </c>
      <c r="Q266" s="9">
        <f t="shared" si="37"/>
        <v>-0.19124728969495663</v>
      </c>
      <c r="R266" s="6">
        <v>47.8135215497865</v>
      </c>
      <c r="S266">
        <v>531.167241662935</v>
      </c>
      <c r="T266" s="9">
        <f t="shared" si="38"/>
        <v>0.11276302053799725</v>
      </c>
      <c r="U266" s="6">
        <f t="shared" si="39"/>
        <v>-0.2642231771179695</v>
      </c>
      <c r="V266" s="6"/>
    </row>
    <row r="267" spans="1:22">
      <c r="A267">
        <v>260</v>
      </c>
      <c r="B267" s="6">
        <v>26.8000000000001</v>
      </c>
      <c r="C267" s="6">
        <v>47.742630027435702</v>
      </c>
      <c r="D267">
        <v>531.522281046849</v>
      </c>
      <c r="F267" s="6">
        <v>47.794990632695502</v>
      </c>
      <c r="G267">
        <v>531.43319564883905</v>
      </c>
      <c r="H267" s="9">
        <f t="shared" si="32"/>
        <v>5.2360605259799797E-2</v>
      </c>
      <c r="I267" s="9">
        <f t="shared" si="33"/>
        <v>-8.9085398009956407E-2</v>
      </c>
      <c r="J267" s="6">
        <v>47.8241996584064</v>
      </c>
      <c r="K267">
        <v>531.37200604981797</v>
      </c>
      <c r="L267" s="9">
        <f t="shared" si="34"/>
        <v>8.1569630970697915E-2</v>
      </c>
      <c r="M267" s="9">
        <f t="shared" si="35"/>
        <v>-0.15027499703103331</v>
      </c>
      <c r="N267" s="6">
        <v>47.839450220729397</v>
      </c>
      <c r="O267">
        <v>531.33080486877395</v>
      </c>
      <c r="P267" s="9">
        <f t="shared" si="36"/>
        <v>9.6820193293694956E-2</v>
      </c>
      <c r="Q267" s="9">
        <f t="shared" si="37"/>
        <v>-0.19147617807504957</v>
      </c>
      <c r="R267" s="6">
        <v>47.856640444855501</v>
      </c>
      <c r="S267">
        <v>531.25747039511202</v>
      </c>
      <c r="T267" s="9">
        <f t="shared" si="38"/>
        <v>0.11401041741979867</v>
      </c>
      <c r="U267" s="6">
        <f t="shared" si="39"/>
        <v>-0.26481065173697971</v>
      </c>
      <c r="V267" s="6"/>
    </row>
    <row r="268" spans="1:22">
      <c r="A268">
        <v>261</v>
      </c>
      <c r="B268" s="6">
        <v>26.900000000000102</v>
      </c>
      <c r="C268" s="6">
        <v>47.7845015256013</v>
      </c>
      <c r="D268">
        <v>531.613097253619</v>
      </c>
      <c r="F268" s="6">
        <v>47.836846869736597</v>
      </c>
      <c r="G268">
        <v>531.52401948214106</v>
      </c>
      <c r="H268" s="9">
        <f t="shared" si="32"/>
        <v>5.2345344135297012E-2</v>
      </c>
      <c r="I268" s="9">
        <f t="shared" si="33"/>
        <v>-8.9077771477946044E-2</v>
      </c>
      <c r="J268" s="6">
        <v>47.8662542580985</v>
      </c>
      <c r="K268">
        <v>531.462738328412</v>
      </c>
      <c r="L268" s="9">
        <f t="shared" si="34"/>
        <v>8.1752732497200498E-2</v>
      </c>
      <c r="M268" s="9">
        <f t="shared" si="35"/>
        <v>-0.15035892520700145</v>
      </c>
      <c r="N268" s="6">
        <v>47.881775662530799</v>
      </c>
      <c r="O268">
        <v>531.42140744593905</v>
      </c>
      <c r="P268" s="9">
        <f t="shared" si="36"/>
        <v>9.7274136929499377E-2</v>
      </c>
      <c r="Q268" s="9">
        <f t="shared" si="37"/>
        <v>-0.19168980767994981</v>
      </c>
      <c r="R268" s="6">
        <v>47.8997097488134</v>
      </c>
      <c r="S268">
        <v>531.34772201541705</v>
      </c>
      <c r="T268" s="9">
        <f t="shared" si="38"/>
        <v>0.11520822321210034</v>
      </c>
      <c r="U268" s="6">
        <f t="shared" si="39"/>
        <v>-0.26537523820195474</v>
      </c>
      <c r="V268" s="6"/>
    </row>
    <row r="269" spans="1:22">
      <c r="A269">
        <v>262</v>
      </c>
      <c r="B269" s="6">
        <v>27.000000000000099</v>
      </c>
      <c r="C269" s="6">
        <v>47.826373023745496</v>
      </c>
      <c r="D269">
        <v>531.70390583096696</v>
      </c>
      <c r="F269" s="6">
        <v>47.878695477359898</v>
      </c>
      <c r="G269">
        <v>531.61484331541396</v>
      </c>
      <c r="H269" s="9">
        <f t="shared" si="32"/>
        <v>5.2322453614401354E-2</v>
      </c>
      <c r="I269" s="9">
        <f t="shared" si="33"/>
        <v>-8.9062515552996047E-2</v>
      </c>
      <c r="J269" s="6">
        <v>47.908289784276903</v>
      </c>
      <c r="K269">
        <v>531.553478236366</v>
      </c>
      <c r="L269" s="9">
        <f t="shared" si="34"/>
        <v>8.1916760531406396E-2</v>
      </c>
      <c r="M269" s="9">
        <f t="shared" si="35"/>
        <v>-0.15042759460095567</v>
      </c>
      <c r="N269" s="6">
        <v>47.924074401419396</v>
      </c>
      <c r="O269">
        <v>531.51202528185502</v>
      </c>
      <c r="P269" s="9">
        <f t="shared" si="36"/>
        <v>9.770137767389997E-2</v>
      </c>
      <c r="Q269" s="9">
        <f t="shared" si="37"/>
        <v>-0.19188054911194286</v>
      </c>
      <c r="R269" s="6">
        <v>47.942733276357202</v>
      </c>
      <c r="S269">
        <v>531.43799652385201</v>
      </c>
      <c r="T269" s="9">
        <f t="shared" si="38"/>
        <v>0.11636025261170602</v>
      </c>
      <c r="U269" s="6">
        <f t="shared" si="39"/>
        <v>-0.26590930711495275</v>
      </c>
      <c r="V269" s="6"/>
    </row>
    <row r="270" spans="1:22">
      <c r="A270">
        <v>263</v>
      </c>
      <c r="B270" s="6">
        <v>27.100000000000101</v>
      </c>
      <c r="C270" s="6">
        <v>47.8682483365656</v>
      </c>
      <c r="D270">
        <v>531.79472203768398</v>
      </c>
      <c r="F270" s="6">
        <v>47.920540270262499</v>
      </c>
      <c r="G270">
        <v>531.70566714865799</v>
      </c>
      <c r="H270" s="9">
        <f t="shared" si="32"/>
        <v>5.2291933696899662E-2</v>
      </c>
      <c r="I270" s="9">
        <f t="shared" si="33"/>
        <v>-8.9054889025987904E-2</v>
      </c>
      <c r="J270" s="6">
        <v>47.950306236941401</v>
      </c>
      <c r="K270">
        <v>531.644225773681</v>
      </c>
      <c r="L270" s="9">
        <f t="shared" si="34"/>
        <v>8.2057900375801296E-2</v>
      </c>
      <c r="M270" s="9">
        <f t="shared" si="35"/>
        <v>-0.15049626400298166</v>
      </c>
      <c r="N270" s="6">
        <v>47.966346437395202</v>
      </c>
      <c r="O270">
        <v>531.60265074712595</v>
      </c>
      <c r="P270" s="9">
        <f t="shared" si="36"/>
        <v>9.8098100829602686E-2</v>
      </c>
      <c r="Q270" s="9">
        <f t="shared" si="37"/>
        <v>-0.19207129055803307</v>
      </c>
      <c r="R270" s="6">
        <v>47.985711027486602</v>
      </c>
      <c r="S270">
        <v>531.52829392041701</v>
      </c>
      <c r="T270" s="9">
        <f t="shared" si="38"/>
        <v>0.11746269092100192</v>
      </c>
      <c r="U270" s="6">
        <f t="shared" si="39"/>
        <v>-0.26642811726696891</v>
      </c>
      <c r="V270" s="6"/>
    </row>
    <row r="271" spans="1:22">
      <c r="A271">
        <v>264</v>
      </c>
      <c r="B271" s="6">
        <v>27.200000000000099</v>
      </c>
      <c r="C271" s="6">
        <v>47.910123649364202</v>
      </c>
      <c r="D271">
        <v>531.88553824437497</v>
      </c>
      <c r="F271" s="6">
        <v>47.962381248444501</v>
      </c>
      <c r="G271">
        <v>531.79649861126802</v>
      </c>
      <c r="H271" s="9">
        <f t="shared" si="32"/>
        <v>5.2257599080299144E-2</v>
      </c>
      <c r="I271" s="9">
        <f t="shared" si="33"/>
        <v>-8.9039633106949623E-2</v>
      </c>
      <c r="J271" s="6">
        <v>47.992307430789502</v>
      </c>
      <c r="K271">
        <v>531.73498094035597</v>
      </c>
      <c r="L271" s="9">
        <f t="shared" si="34"/>
        <v>8.218378142530014E-2</v>
      </c>
      <c r="M271" s="9">
        <f t="shared" si="35"/>
        <v>-0.15055730401900291</v>
      </c>
      <c r="N271" s="6">
        <v>48.008591770458303</v>
      </c>
      <c r="O271">
        <v>531.69329910054205</v>
      </c>
      <c r="P271" s="9">
        <f t="shared" si="36"/>
        <v>9.8468121094100525E-2</v>
      </c>
      <c r="Q271" s="9">
        <f t="shared" si="37"/>
        <v>-0.1922391438329214</v>
      </c>
      <c r="R271" s="6">
        <v>48.0286468168986</v>
      </c>
      <c r="S271">
        <v>531.61860657571594</v>
      </c>
      <c r="T271" s="9">
        <f t="shared" si="38"/>
        <v>0.11852316753439851</v>
      </c>
      <c r="U271" s="6">
        <f t="shared" si="39"/>
        <v>-0.2669316686590264</v>
      </c>
      <c r="V271" s="6"/>
    </row>
    <row r="272" spans="1:22">
      <c r="A272">
        <v>265</v>
      </c>
      <c r="B272" s="6">
        <v>27.3000000000001</v>
      </c>
      <c r="C272" s="6">
        <v>47.951995147444201</v>
      </c>
      <c r="D272">
        <v>531.97634682164505</v>
      </c>
      <c r="F272" s="6">
        <v>48.004218411905804</v>
      </c>
      <c r="G272">
        <v>531.88733007384894</v>
      </c>
      <c r="H272" s="9">
        <f t="shared" si="32"/>
        <v>5.2223264461602525E-2</v>
      </c>
      <c r="I272" s="9">
        <f t="shared" si="33"/>
        <v>-8.9016747796108575E-2</v>
      </c>
      <c r="J272" s="6">
        <v>48.0342933658211</v>
      </c>
      <c r="K272">
        <v>531.82574373639295</v>
      </c>
      <c r="L272" s="9">
        <f t="shared" si="34"/>
        <v>8.2298218376898546E-2</v>
      </c>
      <c r="M272" s="9">
        <f t="shared" si="35"/>
        <v>-0.15060308525210075</v>
      </c>
      <c r="N272" s="6">
        <v>48.050810400608498</v>
      </c>
      <c r="O272">
        <v>531.78394745391904</v>
      </c>
      <c r="P272" s="9">
        <f t="shared" si="36"/>
        <v>9.8815253164296735E-2</v>
      </c>
      <c r="Q272" s="9">
        <f t="shared" si="37"/>
        <v>-0.19239936772601141</v>
      </c>
      <c r="R272" s="6">
        <v>48.071536829895599</v>
      </c>
      <c r="S272">
        <v>531.70894974854104</v>
      </c>
      <c r="T272" s="9">
        <f t="shared" si="38"/>
        <v>0.1195416824513984</v>
      </c>
      <c r="U272" s="6">
        <f t="shared" si="39"/>
        <v>-0.26739707310400718</v>
      </c>
      <c r="V272" s="6"/>
    </row>
    <row r="273" spans="1:22">
      <c r="A273">
        <v>266</v>
      </c>
      <c r="B273" s="6">
        <v>27.400000000000102</v>
      </c>
      <c r="C273" s="6">
        <v>47.9938704602</v>
      </c>
      <c r="D273">
        <v>532.06716302828397</v>
      </c>
      <c r="F273" s="6">
        <v>48.046051760646598</v>
      </c>
      <c r="G273">
        <v>531.97816153640201</v>
      </c>
      <c r="H273" s="9">
        <f t="shared" si="32"/>
        <v>5.21813004465983E-2</v>
      </c>
      <c r="I273" s="9">
        <f t="shared" si="33"/>
        <v>-8.9001491881958827E-2</v>
      </c>
      <c r="J273" s="6">
        <v>48.0762640420362</v>
      </c>
      <c r="K273">
        <v>531.91650653239606</v>
      </c>
      <c r="L273" s="9">
        <f t="shared" si="34"/>
        <v>8.2393581836200269E-2</v>
      </c>
      <c r="M273" s="9">
        <f t="shared" si="35"/>
        <v>-0.1506564958879153</v>
      </c>
      <c r="N273" s="6">
        <v>48.093006142543103</v>
      </c>
      <c r="O273">
        <v>531.87461106604599</v>
      </c>
      <c r="P273" s="9">
        <f t="shared" si="36"/>
        <v>9.9135682343103326E-2</v>
      </c>
      <c r="Q273" s="9">
        <f t="shared" si="37"/>
        <v>-0.19255196223798521</v>
      </c>
      <c r="R273" s="6">
        <v>48.114388695871803</v>
      </c>
      <c r="S273">
        <v>531.79930055070702</v>
      </c>
      <c r="T273" s="9">
        <f t="shared" si="38"/>
        <v>0.12051823567180264</v>
      </c>
      <c r="U273" s="6">
        <f t="shared" si="39"/>
        <v>-0.26786247757695492</v>
      </c>
      <c r="V273" s="6"/>
    </row>
    <row r="274" spans="1:22">
      <c r="A274">
        <v>267</v>
      </c>
      <c r="B274" s="6">
        <v>27.500000000000099</v>
      </c>
      <c r="C274" s="6">
        <v>48.035745772934597</v>
      </c>
      <c r="D274">
        <v>532.15797923489595</v>
      </c>
      <c r="F274" s="6">
        <v>48.0878812946669</v>
      </c>
      <c r="G274">
        <v>532.06900062832005</v>
      </c>
      <c r="H274" s="9">
        <f t="shared" si="32"/>
        <v>5.2135521732303403E-2</v>
      </c>
      <c r="I274" s="9">
        <f t="shared" si="33"/>
        <v>-8.8978606575892627E-2</v>
      </c>
      <c r="J274" s="6">
        <v>48.118219459434798</v>
      </c>
      <c r="K274">
        <v>532.007284587154</v>
      </c>
      <c r="L274" s="9">
        <f t="shared" si="34"/>
        <v>8.2473686500200927E-2</v>
      </c>
      <c r="M274" s="9">
        <f t="shared" si="35"/>
        <v>-0.1506946477419433</v>
      </c>
      <c r="N274" s="6">
        <v>48.135178996261999</v>
      </c>
      <c r="O274">
        <v>531.96528993692402</v>
      </c>
      <c r="P274" s="9">
        <f t="shared" si="36"/>
        <v>9.9433223327402231E-2</v>
      </c>
      <c r="Q274" s="9">
        <f t="shared" si="37"/>
        <v>-0.19268929797192413</v>
      </c>
      <c r="R274" s="6">
        <v>48.157206229524</v>
      </c>
      <c r="S274">
        <v>531.88967424100395</v>
      </c>
      <c r="T274" s="9">
        <f t="shared" si="38"/>
        <v>0.12146045658940352</v>
      </c>
      <c r="U274" s="6">
        <f t="shared" si="39"/>
        <v>-0.26830499389200213</v>
      </c>
      <c r="V274" s="6"/>
    </row>
    <row r="275" spans="1:22">
      <c r="A275">
        <v>268</v>
      </c>
      <c r="B275" s="6">
        <v>27.600000000000101</v>
      </c>
      <c r="C275" s="6">
        <v>48.077621085647898</v>
      </c>
      <c r="D275">
        <v>532.24878781208804</v>
      </c>
      <c r="F275" s="6">
        <v>48.129710828663903</v>
      </c>
      <c r="G275">
        <v>532.15983209081605</v>
      </c>
      <c r="H275" s="9">
        <f t="shared" si="32"/>
        <v>5.2089743016004775E-2</v>
      </c>
      <c r="I275" s="9">
        <f t="shared" si="33"/>
        <v>-8.8955721271986476E-2</v>
      </c>
      <c r="J275" s="6">
        <v>48.160167247411302</v>
      </c>
      <c r="K275">
        <v>532.09806264187898</v>
      </c>
      <c r="L275" s="9">
        <f t="shared" si="34"/>
        <v>8.2546161763403347E-2</v>
      </c>
      <c r="M275" s="9">
        <f t="shared" si="35"/>
        <v>-0.15072517020905707</v>
      </c>
      <c r="N275" s="6">
        <v>48.1773327764624</v>
      </c>
      <c r="O275">
        <v>532.05597643715805</v>
      </c>
      <c r="P275" s="9">
        <f t="shared" si="36"/>
        <v>9.9711690814501708E-2</v>
      </c>
      <c r="Q275" s="9">
        <f t="shared" si="37"/>
        <v>-0.19281137492998823</v>
      </c>
      <c r="R275" s="6">
        <v>48.199981801457497</v>
      </c>
      <c r="S275">
        <v>531.98007081943194</v>
      </c>
      <c r="T275" s="9">
        <f t="shared" si="38"/>
        <v>0.12236071580959873</v>
      </c>
      <c r="U275" s="6">
        <f t="shared" si="39"/>
        <v>-0.2687169926560955</v>
      </c>
      <c r="V275" s="6"/>
    </row>
    <row r="276" spans="1:22">
      <c r="A276">
        <v>269</v>
      </c>
      <c r="B276" s="6">
        <v>27.700000000000099</v>
      </c>
      <c r="C276" s="6">
        <v>48.119496398339798</v>
      </c>
      <c r="D276">
        <v>532.33960401864795</v>
      </c>
      <c r="F276" s="6">
        <v>48.171536547940299</v>
      </c>
      <c r="G276">
        <v>532.25067118267805</v>
      </c>
      <c r="H276" s="9">
        <f t="shared" si="32"/>
        <v>5.204014960050074E-2</v>
      </c>
      <c r="I276" s="9">
        <f t="shared" si="33"/>
        <v>-8.8932835969899315E-2</v>
      </c>
      <c r="J276" s="6">
        <v>48.202099776571401</v>
      </c>
      <c r="K276">
        <v>532.18884832596495</v>
      </c>
      <c r="L276" s="9">
        <f t="shared" si="34"/>
        <v>8.2603378231603131E-2</v>
      </c>
      <c r="M276" s="9">
        <f t="shared" si="35"/>
        <v>-0.15075569268299205</v>
      </c>
      <c r="N276" s="6">
        <v>48.2194674831442</v>
      </c>
      <c r="O276">
        <v>532.14667056674796</v>
      </c>
      <c r="P276" s="9">
        <f t="shared" si="36"/>
        <v>9.9971084804401755E-2</v>
      </c>
      <c r="Q276" s="9">
        <f t="shared" si="37"/>
        <v>-0.19293345189998945</v>
      </c>
      <c r="R276" s="6">
        <v>48.2427230410661</v>
      </c>
      <c r="S276">
        <v>532.07047502720297</v>
      </c>
      <c r="T276" s="9">
        <f t="shared" si="38"/>
        <v>0.12322664272630135</v>
      </c>
      <c r="U276" s="6">
        <f t="shared" si="39"/>
        <v>-0.2691289914449726</v>
      </c>
      <c r="V276" s="6"/>
    </row>
    <row r="277" spans="1:22">
      <c r="A277">
        <v>270</v>
      </c>
      <c r="B277" s="6">
        <v>27.8000000000001</v>
      </c>
      <c r="C277" s="6">
        <v>48.161375525707797</v>
      </c>
      <c r="D277">
        <v>532.43042022518205</v>
      </c>
      <c r="F277" s="6">
        <v>48.213362267193503</v>
      </c>
      <c r="G277">
        <v>532.34150264511595</v>
      </c>
      <c r="H277" s="9">
        <f t="shared" si="32"/>
        <v>5.1986741485706034E-2</v>
      </c>
      <c r="I277" s="9">
        <f t="shared" si="33"/>
        <v>-8.891758006609507E-2</v>
      </c>
      <c r="J277" s="6">
        <v>48.244024676309401</v>
      </c>
      <c r="K277">
        <v>532.27964163941294</v>
      </c>
      <c r="L277" s="9">
        <f t="shared" si="34"/>
        <v>8.2649150601604049E-2</v>
      </c>
      <c r="M277" s="9">
        <f t="shared" si="35"/>
        <v>-0.1507785857691033</v>
      </c>
      <c r="N277" s="6">
        <v>48.261579301610197</v>
      </c>
      <c r="O277">
        <v>532.23737232569397</v>
      </c>
      <c r="P277" s="9">
        <f t="shared" si="36"/>
        <v>0.10020377590240059</v>
      </c>
      <c r="Q277" s="9">
        <f t="shared" si="37"/>
        <v>-0.19304789948807866</v>
      </c>
      <c r="R277" s="6">
        <v>48.285429948349602</v>
      </c>
      <c r="S277">
        <v>532.16090212310496</v>
      </c>
      <c r="T277" s="9">
        <f t="shared" si="38"/>
        <v>0.12405442264180522</v>
      </c>
      <c r="U277" s="6">
        <f t="shared" si="39"/>
        <v>-0.26951810207708604</v>
      </c>
      <c r="V277" s="6"/>
    </row>
    <row r="278" spans="1:22">
      <c r="A278">
        <v>271</v>
      </c>
      <c r="B278" s="6">
        <v>27.900000000000102</v>
      </c>
      <c r="C278" s="6">
        <v>48.203250838357299</v>
      </c>
      <c r="D278">
        <v>532.52122880229501</v>
      </c>
      <c r="F278" s="6">
        <v>48.255184171726299</v>
      </c>
      <c r="G278">
        <v>532.43234173692099</v>
      </c>
      <c r="H278" s="9">
        <f t="shared" si="32"/>
        <v>5.1933333368999968E-2</v>
      </c>
      <c r="I278" s="9">
        <f t="shared" si="33"/>
        <v>-8.8887065374024132E-2</v>
      </c>
      <c r="J278" s="6">
        <v>48.285938131928098</v>
      </c>
      <c r="K278">
        <v>532.37044258222102</v>
      </c>
      <c r="L278" s="9">
        <f t="shared" si="34"/>
        <v>8.2687293570799625E-2</v>
      </c>
      <c r="M278" s="9">
        <f t="shared" si="35"/>
        <v>-0.15078622007399645</v>
      </c>
      <c r="N278" s="6">
        <v>48.303675861254597</v>
      </c>
      <c r="O278">
        <v>532.32808171399699</v>
      </c>
      <c r="P278" s="9">
        <f t="shared" si="36"/>
        <v>0.10042502289729782</v>
      </c>
      <c r="Q278" s="9">
        <f t="shared" si="37"/>
        <v>-0.1931470882980193</v>
      </c>
      <c r="R278" s="6">
        <v>48.3281025233074</v>
      </c>
      <c r="S278">
        <v>532.25134447774599</v>
      </c>
      <c r="T278" s="9">
        <f t="shared" si="38"/>
        <v>0.12485168495010157</v>
      </c>
      <c r="U278" s="6">
        <f t="shared" si="39"/>
        <v>-0.26988432454902522</v>
      </c>
      <c r="V278" s="6"/>
    </row>
    <row r="279" spans="1:22">
      <c r="A279">
        <v>272</v>
      </c>
      <c r="B279" s="6">
        <v>28.000000000000099</v>
      </c>
      <c r="C279" s="6">
        <v>48.245126150985698</v>
      </c>
      <c r="D279">
        <v>532.61204500877795</v>
      </c>
      <c r="F279" s="6">
        <v>48.297006076235803</v>
      </c>
      <c r="G279">
        <v>532.52318082869704</v>
      </c>
      <c r="H279" s="9">
        <f t="shared" si="32"/>
        <v>5.187992525010543E-2</v>
      </c>
      <c r="I279" s="9">
        <f t="shared" si="33"/>
        <v>-8.8864180080918231E-2</v>
      </c>
      <c r="J279" s="6">
        <v>48.327843958124703</v>
      </c>
      <c r="K279">
        <v>532.46123589560204</v>
      </c>
      <c r="L279" s="9">
        <f t="shared" si="34"/>
        <v>8.2717807139005117E-2</v>
      </c>
      <c r="M279" s="9">
        <f t="shared" si="35"/>
        <v>-0.15080911317591017</v>
      </c>
      <c r="N279" s="6">
        <v>48.345757162077497</v>
      </c>
      <c r="O279">
        <v>532.41879873165601</v>
      </c>
      <c r="P279" s="9">
        <f t="shared" si="36"/>
        <v>0.10063101109179939</v>
      </c>
      <c r="Q279" s="9">
        <f t="shared" si="37"/>
        <v>-0.19324627712194342</v>
      </c>
      <c r="R279" s="6">
        <v>48.370748395333699</v>
      </c>
      <c r="S279">
        <v>532.34180209112503</v>
      </c>
      <c r="T279" s="9">
        <f t="shared" si="38"/>
        <v>0.12562224434800129</v>
      </c>
      <c r="U279" s="6">
        <f t="shared" si="39"/>
        <v>-0.27024291765292219</v>
      </c>
      <c r="V279" s="6"/>
    </row>
    <row r="280" spans="1:22">
      <c r="A280">
        <v>273</v>
      </c>
      <c r="B280" s="6">
        <v>28.100000000000101</v>
      </c>
      <c r="C280" s="6">
        <v>48.287001463592802</v>
      </c>
      <c r="D280">
        <v>532.70285358583897</v>
      </c>
      <c r="F280" s="6">
        <v>48.338827980722201</v>
      </c>
      <c r="G280">
        <v>532.614019920445</v>
      </c>
      <c r="H280" s="9">
        <f t="shared" si="32"/>
        <v>5.1826517129399008E-2</v>
      </c>
      <c r="I280" s="9">
        <f t="shared" si="33"/>
        <v>-8.8833665393963201E-2</v>
      </c>
      <c r="J280" s="6">
        <v>48.369738340201998</v>
      </c>
      <c r="K280">
        <v>532.55204446773905</v>
      </c>
      <c r="L280" s="9">
        <f t="shared" si="34"/>
        <v>8.2736876609196486E-2</v>
      </c>
      <c r="M280" s="9">
        <f t="shared" si="35"/>
        <v>-0.15080911809991449</v>
      </c>
      <c r="N280" s="6">
        <v>48.3878232040786</v>
      </c>
      <c r="O280">
        <v>532.50952337867204</v>
      </c>
      <c r="P280" s="9">
        <f t="shared" si="36"/>
        <v>0.10082174048579873</v>
      </c>
      <c r="Q280" s="9">
        <f t="shared" si="37"/>
        <v>-0.19333020716692317</v>
      </c>
      <c r="R280" s="6">
        <v>48.413359935033199</v>
      </c>
      <c r="S280">
        <v>532.43226733384802</v>
      </c>
      <c r="T280" s="9">
        <f t="shared" si="38"/>
        <v>0.12635847144039758</v>
      </c>
      <c r="U280" s="6">
        <f t="shared" si="39"/>
        <v>-0.27058625199094877</v>
      </c>
      <c r="V280" s="6"/>
    </row>
    <row r="281" spans="1:22">
      <c r="A281">
        <v>274</v>
      </c>
      <c r="B281" s="6">
        <v>28.200000000000099</v>
      </c>
      <c r="C281" s="6">
        <v>48.328880590875997</v>
      </c>
      <c r="D281">
        <v>532.79366979226995</v>
      </c>
      <c r="F281" s="6">
        <v>48.380646070488098</v>
      </c>
      <c r="G281">
        <v>532.704859012165</v>
      </c>
      <c r="H281" s="9">
        <f t="shared" si="32"/>
        <v>5.1765479612100762E-2</v>
      </c>
      <c r="I281" s="9">
        <f t="shared" si="33"/>
        <v>-8.8810780104950027E-2</v>
      </c>
      <c r="J281" s="6">
        <v>48.411625092857101</v>
      </c>
      <c r="K281">
        <v>532.64285303984195</v>
      </c>
      <c r="L281" s="9">
        <f t="shared" si="34"/>
        <v>8.2744501981103724E-2</v>
      </c>
      <c r="M281" s="9">
        <f t="shared" si="35"/>
        <v>-0.15081675242799975</v>
      </c>
      <c r="N281" s="6">
        <v>48.429870172560697</v>
      </c>
      <c r="O281">
        <v>532.60025565504498</v>
      </c>
      <c r="P281" s="9">
        <f t="shared" si="36"/>
        <v>0.10098958168470062</v>
      </c>
      <c r="Q281" s="9">
        <f t="shared" si="37"/>
        <v>-0.19341413722497691</v>
      </c>
      <c r="R281" s="6">
        <v>48.455944771800098</v>
      </c>
      <c r="S281">
        <v>532.52274783531095</v>
      </c>
      <c r="T281" s="9">
        <f t="shared" si="38"/>
        <v>0.12706418092410132</v>
      </c>
      <c r="U281" s="6">
        <f t="shared" si="39"/>
        <v>-0.27092195695900045</v>
      </c>
      <c r="V281" s="6"/>
    </row>
    <row r="282" spans="1:22">
      <c r="A282">
        <v>275</v>
      </c>
      <c r="B282" s="6">
        <v>28.3000000000001</v>
      </c>
      <c r="C282" s="6">
        <v>48.370755903440902</v>
      </c>
      <c r="D282">
        <v>532.88447836927901</v>
      </c>
      <c r="F282" s="6">
        <v>48.422464160230803</v>
      </c>
      <c r="G282">
        <v>532.79569810385601</v>
      </c>
      <c r="H282" s="9">
        <f t="shared" si="32"/>
        <v>5.1708256789900986E-2</v>
      </c>
      <c r="I282" s="9">
        <f t="shared" si="33"/>
        <v>-8.8780265422997218E-2</v>
      </c>
      <c r="J282" s="6">
        <v>48.453508030787297</v>
      </c>
      <c r="K282">
        <v>532.73366161191302</v>
      </c>
      <c r="L282" s="9">
        <f t="shared" si="34"/>
        <v>8.275212734639581E-2</v>
      </c>
      <c r="M282" s="9">
        <f t="shared" si="35"/>
        <v>-0.15081675736598754</v>
      </c>
      <c r="N282" s="6">
        <v>48.4719056969181</v>
      </c>
      <c r="O282">
        <v>532.69099556077401</v>
      </c>
      <c r="P282" s="9">
        <f t="shared" si="36"/>
        <v>0.1011497934771981</v>
      </c>
      <c r="Q282" s="9">
        <f t="shared" si="37"/>
        <v>-0.19348280850499577</v>
      </c>
      <c r="R282" s="6">
        <v>48.498502905633799</v>
      </c>
      <c r="S282">
        <v>532.61324359551395</v>
      </c>
      <c r="T282" s="9">
        <f t="shared" si="38"/>
        <v>0.1277470021928977</v>
      </c>
      <c r="U282" s="6">
        <f t="shared" si="39"/>
        <v>-0.27123477376505889</v>
      </c>
      <c r="V282" s="6"/>
    </row>
    <row r="283" spans="1:22">
      <c r="A283">
        <v>276</v>
      </c>
      <c r="B283" s="6">
        <v>28.400000000000102</v>
      </c>
      <c r="C283" s="6">
        <v>48.412635030681997</v>
      </c>
      <c r="D283">
        <v>532.97529457565804</v>
      </c>
      <c r="F283" s="6">
        <v>48.464282249950401</v>
      </c>
      <c r="G283">
        <v>532.88653719551905</v>
      </c>
      <c r="H283" s="9">
        <f t="shared" si="32"/>
        <v>5.1647219268403433E-2</v>
      </c>
      <c r="I283" s="9">
        <f t="shared" si="33"/>
        <v>-8.8757380138986264E-2</v>
      </c>
      <c r="J283" s="6">
        <v>48.495383339295202</v>
      </c>
      <c r="K283">
        <v>532.82447781334497</v>
      </c>
      <c r="L283" s="9">
        <f t="shared" si="34"/>
        <v>8.2748308613204813E-2</v>
      </c>
      <c r="M283" s="9">
        <f t="shared" si="35"/>
        <v>-0.15081676231307029</v>
      </c>
      <c r="N283" s="6">
        <v>48.5139297771507</v>
      </c>
      <c r="O283">
        <v>532.78174309586097</v>
      </c>
      <c r="P283" s="9">
        <f t="shared" si="36"/>
        <v>0.10129474646870307</v>
      </c>
      <c r="Q283" s="9">
        <f t="shared" si="37"/>
        <v>-0.19355147979706544</v>
      </c>
      <c r="R283" s="6">
        <v>48.541030521836298</v>
      </c>
      <c r="S283">
        <v>532.70375461445599</v>
      </c>
      <c r="T283" s="9">
        <f t="shared" si="38"/>
        <v>0.1283954911543006</v>
      </c>
      <c r="U283" s="6">
        <f t="shared" si="39"/>
        <v>-0.27153996120205193</v>
      </c>
      <c r="V283" s="6"/>
    </row>
    <row r="284" spans="1:22">
      <c r="A284">
        <v>277</v>
      </c>
      <c r="B284" s="6">
        <v>28.500000000000099</v>
      </c>
      <c r="C284" s="6">
        <v>48.454514157901897</v>
      </c>
      <c r="D284">
        <v>533.06610315261605</v>
      </c>
      <c r="F284" s="6">
        <v>48.506100339646899</v>
      </c>
      <c r="G284">
        <v>532.97737628715402</v>
      </c>
      <c r="H284" s="9">
        <f t="shared" si="32"/>
        <v>5.1586181745001625E-2</v>
      </c>
      <c r="I284" s="9">
        <f t="shared" si="33"/>
        <v>-8.8726865462035676E-2</v>
      </c>
      <c r="J284" s="6">
        <v>48.5372510183809</v>
      </c>
      <c r="K284">
        <v>532.91529401474497</v>
      </c>
      <c r="L284" s="9">
        <f t="shared" si="34"/>
        <v>8.2736860479002416E-2</v>
      </c>
      <c r="M284" s="9">
        <f t="shared" si="35"/>
        <v>-0.15080913787107875</v>
      </c>
      <c r="N284" s="6">
        <v>48.555938598560999</v>
      </c>
      <c r="O284">
        <v>532.87249063090997</v>
      </c>
      <c r="P284" s="9">
        <f t="shared" si="36"/>
        <v>0.10142444065910183</v>
      </c>
      <c r="Q284" s="9">
        <f t="shared" si="37"/>
        <v>-0.19361252170608623</v>
      </c>
      <c r="R284" s="6">
        <v>48.583539064499</v>
      </c>
      <c r="S284">
        <v>532.79427326274595</v>
      </c>
      <c r="T284" s="9">
        <f t="shared" si="38"/>
        <v>0.12902490659710253</v>
      </c>
      <c r="U284" s="6">
        <f t="shared" si="39"/>
        <v>-0.27182988987010503</v>
      </c>
      <c r="V284" s="6"/>
    </row>
    <row r="285" spans="1:22">
      <c r="A285">
        <v>278</v>
      </c>
      <c r="B285" s="6">
        <v>28.600000000000101</v>
      </c>
      <c r="C285" s="6">
        <v>48.496389470403599</v>
      </c>
      <c r="D285">
        <v>533.15691172954905</v>
      </c>
      <c r="F285" s="6">
        <v>48.547918429320099</v>
      </c>
      <c r="G285">
        <v>533.06821537876101</v>
      </c>
      <c r="H285" s="9">
        <f t="shared" si="32"/>
        <v>5.1528958916499334E-2</v>
      </c>
      <c r="I285" s="9">
        <f t="shared" si="33"/>
        <v>-8.8696350788040945E-2</v>
      </c>
      <c r="J285" s="6">
        <v>48.579111068044199</v>
      </c>
      <c r="K285">
        <v>533.00611021611201</v>
      </c>
      <c r="L285" s="9">
        <f t="shared" si="34"/>
        <v>8.2721597640599498E-2</v>
      </c>
      <c r="M285" s="9">
        <f t="shared" si="35"/>
        <v>-0.15080151343704529</v>
      </c>
      <c r="N285" s="6">
        <v>48.597935975846298</v>
      </c>
      <c r="O285">
        <v>532.96325342471096</v>
      </c>
      <c r="P285" s="9">
        <f t="shared" si="36"/>
        <v>0.10154650544269828</v>
      </c>
      <c r="Q285" s="9">
        <f t="shared" si="37"/>
        <v>-0.19365830483809532</v>
      </c>
      <c r="R285" s="6">
        <v>48.6260209042265</v>
      </c>
      <c r="S285">
        <v>532.88480716977597</v>
      </c>
      <c r="T285" s="9">
        <f t="shared" si="38"/>
        <v>0.12963143382290099</v>
      </c>
      <c r="U285" s="6">
        <f t="shared" si="39"/>
        <v>-0.27210455977308357</v>
      </c>
      <c r="V285" s="6"/>
    </row>
    <row r="286" spans="1:22">
      <c r="A286">
        <v>279</v>
      </c>
      <c r="B286" s="6">
        <v>28.700000000000099</v>
      </c>
      <c r="C286" s="6">
        <v>48.538268597581499</v>
      </c>
      <c r="D286">
        <v>533.24772793584998</v>
      </c>
      <c r="F286" s="6">
        <v>48.589736518970298</v>
      </c>
      <c r="G286">
        <v>533.15905447034004</v>
      </c>
      <c r="H286" s="9">
        <f t="shared" si="32"/>
        <v>5.1467921388798743E-2</v>
      </c>
      <c r="I286" s="9">
        <f t="shared" si="33"/>
        <v>-8.8673465509941707E-2</v>
      </c>
      <c r="J286" s="6">
        <v>48.620971117679602</v>
      </c>
      <c r="K286">
        <v>533.09693404684003</v>
      </c>
      <c r="L286" s="9">
        <f t="shared" si="34"/>
        <v>8.2702520098102639E-2</v>
      </c>
      <c r="M286" s="9">
        <f t="shared" si="35"/>
        <v>-0.15079388900994672</v>
      </c>
      <c r="N286" s="6">
        <v>48.639925723703399</v>
      </c>
      <c r="O286">
        <v>533.05400858908104</v>
      </c>
      <c r="P286" s="9">
        <f t="shared" si="36"/>
        <v>0.10165712612189992</v>
      </c>
      <c r="Q286" s="9">
        <f t="shared" si="37"/>
        <v>-0.19371934676894398</v>
      </c>
      <c r="R286" s="6">
        <v>48.668479855715702</v>
      </c>
      <c r="S286">
        <v>532.97534870615505</v>
      </c>
      <c r="T286" s="9">
        <f t="shared" si="38"/>
        <v>0.13021125813420298</v>
      </c>
      <c r="U286" s="6">
        <f t="shared" si="39"/>
        <v>-0.27237922969493411</v>
      </c>
      <c r="V286" s="6"/>
    </row>
    <row r="287" spans="1:22">
      <c r="A287">
        <v>280</v>
      </c>
      <c r="B287" s="6">
        <v>28.8000000000001</v>
      </c>
      <c r="C287" s="6">
        <v>48.580147724738403</v>
      </c>
      <c r="D287">
        <v>533.33853651273103</v>
      </c>
      <c r="F287" s="6">
        <v>48.631554608597298</v>
      </c>
      <c r="G287">
        <v>533.24989356188996</v>
      </c>
      <c r="H287" s="9">
        <f t="shared" si="32"/>
        <v>5.1406883858895469E-2</v>
      </c>
      <c r="I287" s="9">
        <f t="shared" si="33"/>
        <v>-8.8642950841062884E-2</v>
      </c>
      <c r="J287" s="6">
        <v>48.6628235378925</v>
      </c>
      <c r="K287">
        <v>533.18775787753702</v>
      </c>
      <c r="L287" s="9">
        <f t="shared" si="34"/>
        <v>8.2675813154097E-2</v>
      </c>
      <c r="M287" s="9">
        <f t="shared" si="35"/>
        <v>-0.15077863519400125</v>
      </c>
      <c r="N287" s="6">
        <v>48.681900212737901</v>
      </c>
      <c r="O287">
        <v>533.144779012203</v>
      </c>
      <c r="P287" s="9">
        <f t="shared" si="36"/>
        <v>0.10175248799949799</v>
      </c>
      <c r="Q287" s="9">
        <f t="shared" si="37"/>
        <v>-0.19375750052802232</v>
      </c>
      <c r="R287" s="6">
        <v>48.710915918965597</v>
      </c>
      <c r="S287">
        <v>533.06589787188102</v>
      </c>
      <c r="T287" s="9">
        <f t="shared" si="38"/>
        <v>0.1307681942271941</v>
      </c>
      <c r="U287" s="6">
        <f t="shared" si="39"/>
        <v>-0.27263864085000478</v>
      </c>
      <c r="V287" s="6"/>
    </row>
    <row r="288" spans="1:22">
      <c r="A288">
        <v>281</v>
      </c>
      <c r="B288" s="6">
        <v>28.900000000000102</v>
      </c>
      <c r="C288" s="6">
        <v>48.622026851874402</v>
      </c>
      <c r="D288">
        <v>533.42935271898102</v>
      </c>
      <c r="F288" s="6">
        <v>48.673372698201099</v>
      </c>
      <c r="G288">
        <v>533.34073265341306</v>
      </c>
      <c r="H288" s="9">
        <f t="shared" si="32"/>
        <v>5.1345846326697142E-2</v>
      </c>
      <c r="I288" s="9">
        <f t="shared" si="33"/>
        <v>-8.8620065567965867E-2</v>
      </c>
      <c r="J288" s="6">
        <v>48.704672143380101</v>
      </c>
      <c r="K288">
        <v>533.27858170820105</v>
      </c>
      <c r="L288" s="9">
        <f t="shared" si="34"/>
        <v>8.2645291505698992E-2</v>
      </c>
      <c r="M288" s="9">
        <f t="shared" si="35"/>
        <v>-0.15077101077997668</v>
      </c>
      <c r="N288" s="6">
        <v>48.723870887041201</v>
      </c>
      <c r="O288">
        <v>533.23554943528904</v>
      </c>
      <c r="P288" s="9">
        <f t="shared" si="36"/>
        <v>0.10184403516679907</v>
      </c>
      <c r="Q288" s="9">
        <f t="shared" si="37"/>
        <v>-0.19380328369197741</v>
      </c>
      <c r="R288" s="6">
        <v>48.753332908673102</v>
      </c>
      <c r="S288">
        <v>533.15646229635104</v>
      </c>
      <c r="T288" s="9">
        <f t="shared" si="38"/>
        <v>0.13130605679869944</v>
      </c>
      <c r="U288" s="6">
        <f t="shared" si="39"/>
        <v>-0.27289042262998464</v>
      </c>
      <c r="V288" s="6"/>
    </row>
    <row r="289" spans="1:23">
      <c r="A289">
        <v>282</v>
      </c>
      <c r="B289" s="6">
        <v>29.000000000000099</v>
      </c>
      <c r="C289" s="6">
        <v>48.663905978989398</v>
      </c>
      <c r="D289">
        <v>533.52016129581</v>
      </c>
      <c r="F289" s="6">
        <v>48.7151907877818</v>
      </c>
      <c r="G289">
        <v>533.43157174490796</v>
      </c>
      <c r="H289" s="9">
        <f t="shared" si="32"/>
        <v>5.1284808792402714E-2</v>
      </c>
      <c r="I289" s="9">
        <f t="shared" si="33"/>
        <v>-8.8589550902042902E-2</v>
      </c>
      <c r="J289" s="6">
        <v>48.746516934142299</v>
      </c>
      <c r="K289">
        <v>533.36940553883198</v>
      </c>
      <c r="L289" s="9">
        <f t="shared" si="34"/>
        <v>8.2610955152901511E-2</v>
      </c>
      <c r="M289" s="9">
        <f t="shared" si="35"/>
        <v>-0.15075575697801469</v>
      </c>
      <c r="N289" s="6">
        <v>48.765830117218599</v>
      </c>
      <c r="O289">
        <v>533.32631985833802</v>
      </c>
      <c r="P289" s="9">
        <f t="shared" si="36"/>
        <v>0.10192413822920088</v>
      </c>
      <c r="Q289" s="9">
        <f t="shared" si="37"/>
        <v>-0.19384143747197413</v>
      </c>
      <c r="R289" s="6">
        <v>48.795727010139899</v>
      </c>
      <c r="S289">
        <v>533.24703435016897</v>
      </c>
      <c r="T289" s="9">
        <f t="shared" si="38"/>
        <v>0.13182103115050126</v>
      </c>
      <c r="U289" s="6">
        <f t="shared" si="39"/>
        <v>-0.27312694564102458</v>
      </c>
      <c r="V289" s="6"/>
    </row>
    <row r="290" spans="1:23">
      <c r="A290">
        <v>283</v>
      </c>
      <c r="B290" s="6">
        <v>29.100000000000101</v>
      </c>
      <c r="C290" s="6">
        <v>48.705788920780698</v>
      </c>
      <c r="D290">
        <v>533.61096987261396</v>
      </c>
      <c r="F290" s="6">
        <v>48.757008877339302</v>
      </c>
      <c r="G290">
        <v>533.522410836375</v>
      </c>
      <c r="H290" s="9">
        <f t="shared" si="32"/>
        <v>5.1219956558604451E-2</v>
      </c>
      <c r="I290" s="9">
        <f t="shared" si="33"/>
        <v>-8.8559036238962108E-2</v>
      </c>
      <c r="J290" s="6">
        <v>48.788361724876403</v>
      </c>
      <c r="K290">
        <v>533.46023699882699</v>
      </c>
      <c r="L290" s="9">
        <f t="shared" si="34"/>
        <v>8.2572804095704555E-2</v>
      </c>
      <c r="M290" s="9">
        <f t="shared" si="35"/>
        <v>-0.15073287378697842</v>
      </c>
      <c r="N290" s="6">
        <v>48.807781717967202</v>
      </c>
      <c r="O290">
        <v>533.41709791074595</v>
      </c>
      <c r="P290" s="9">
        <f t="shared" si="36"/>
        <v>0.10199279718650445</v>
      </c>
      <c r="Q290" s="9">
        <f t="shared" si="37"/>
        <v>-0.19387196186801248</v>
      </c>
      <c r="R290" s="6">
        <v>48.838105852760101</v>
      </c>
      <c r="S290">
        <v>533.33761403333801</v>
      </c>
      <c r="T290" s="9">
        <f t="shared" si="38"/>
        <v>0.13231693197940331</v>
      </c>
      <c r="U290" s="6">
        <f t="shared" si="39"/>
        <v>-0.27335583927595053</v>
      </c>
      <c r="V290" s="6"/>
    </row>
    <row r="291" spans="1:23">
      <c r="A291">
        <v>284</v>
      </c>
      <c r="B291" s="6">
        <v>29.200000000000099</v>
      </c>
      <c r="C291" s="6">
        <v>48.747668047853999</v>
      </c>
      <c r="D291">
        <v>533.70178607878699</v>
      </c>
      <c r="F291" s="6">
        <v>48.798826966873698</v>
      </c>
      <c r="G291">
        <v>533.61325755720895</v>
      </c>
      <c r="H291" s="9">
        <f t="shared" si="32"/>
        <v>5.1158919019698601E-2</v>
      </c>
      <c r="I291" s="9">
        <f t="shared" si="33"/>
        <v>-8.8528521578041364E-2</v>
      </c>
      <c r="J291" s="6">
        <v>48.830198886187603</v>
      </c>
      <c r="K291">
        <v>533.55106845878902</v>
      </c>
      <c r="L291" s="9">
        <f t="shared" si="34"/>
        <v>8.253083833360364E-2</v>
      </c>
      <c r="M291" s="9">
        <f t="shared" si="35"/>
        <v>-0.15071761999797673</v>
      </c>
      <c r="N291" s="6">
        <v>48.849725689286899</v>
      </c>
      <c r="O291">
        <v>533.50788359251203</v>
      </c>
      <c r="P291" s="9">
        <f t="shared" si="36"/>
        <v>0.10205764143289997</v>
      </c>
      <c r="Q291" s="9">
        <f t="shared" si="37"/>
        <v>-0.19390248627496476</v>
      </c>
      <c r="R291" s="6">
        <v>48.880469436532799</v>
      </c>
      <c r="S291">
        <v>533.42820134585804</v>
      </c>
      <c r="T291" s="9">
        <f t="shared" si="38"/>
        <v>0.13280138867879998</v>
      </c>
      <c r="U291" s="6">
        <f t="shared" si="39"/>
        <v>-0.27358473292895269</v>
      </c>
      <c r="V291" s="6"/>
    </row>
    <row r="292" spans="1:23">
      <c r="A292">
        <v>285</v>
      </c>
      <c r="B292" s="6">
        <v>29.3000000000001</v>
      </c>
      <c r="C292" s="6">
        <v>48.789547174906303</v>
      </c>
      <c r="D292">
        <v>533.79259465554003</v>
      </c>
      <c r="F292" s="6">
        <v>48.840645056384901</v>
      </c>
      <c r="G292">
        <v>533.70409664861995</v>
      </c>
      <c r="H292" s="9">
        <f t="shared" si="32"/>
        <v>5.1097881478597174E-2</v>
      </c>
      <c r="I292" s="9">
        <f t="shared" si="33"/>
        <v>-8.8498006920076477E-2</v>
      </c>
      <c r="J292" s="6">
        <v>48.872036047470402</v>
      </c>
      <c r="K292">
        <v>533.64189228932401</v>
      </c>
      <c r="L292" s="9">
        <f t="shared" si="34"/>
        <v>8.248887256409887E-2</v>
      </c>
      <c r="M292" s="9">
        <f t="shared" si="35"/>
        <v>-0.15070236621602362</v>
      </c>
      <c r="N292" s="6">
        <v>48.891662031177297</v>
      </c>
      <c r="O292">
        <v>533.59866927424298</v>
      </c>
      <c r="P292" s="9">
        <f t="shared" si="36"/>
        <v>0.10211485627099393</v>
      </c>
      <c r="Q292" s="9">
        <f t="shared" si="37"/>
        <v>-0.19392538129704917</v>
      </c>
      <c r="R292" s="6">
        <v>48.922813946760002</v>
      </c>
      <c r="S292">
        <v>533.51879628772804</v>
      </c>
      <c r="T292" s="9">
        <f t="shared" si="38"/>
        <v>0.13326677185369817</v>
      </c>
      <c r="U292" s="6">
        <f t="shared" si="39"/>
        <v>-0.27379836781199174</v>
      </c>
      <c r="V292" s="6"/>
    </row>
    <row r="293" spans="1:23">
      <c r="A293">
        <v>286</v>
      </c>
      <c r="B293" s="6">
        <v>29.400000000000102</v>
      </c>
      <c r="C293" s="6">
        <v>48.831430116634998</v>
      </c>
      <c r="D293">
        <v>533.88340323226805</v>
      </c>
      <c r="F293" s="6">
        <v>48.882463145872897</v>
      </c>
      <c r="G293">
        <v>533.79493574000298</v>
      </c>
      <c r="H293" s="9">
        <f t="shared" si="32"/>
        <v>5.1033029237899541E-2</v>
      </c>
      <c r="I293" s="9">
        <f t="shared" si="33"/>
        <v>-8.8467492265067449E-2</v>
      </c>
      <c r="J293" s="6">
        <v>48.9138693940275</v>
      </c>
      <c r="K293">
        <v>533.73273137861702</v>
      </c>
      <c r="L293" s="9">
        <f t="shared" si="34"/>
        <v>8.2439277392502675E-2</v>
      </c>
      <c r="M293" s="9">
        <f t="shared" si="35"/>
        <v>-0.15067185365103342</v>
      </c>
      <c r="N293" s="6">
        <v>48.933590743638199</v>
      </c>
      <c r="O293">
        <v>533.68945495593903</v>
      </c>
      <c r="P293" s="9">
        <f t="shared" si="36"/>
        <v>0.10216062700320094</v>
      </c>
      <c r="Q293" s="9">
        <f t="shared" si="37"/>
        <v>-0.19394827632902434</v>
      </c>
      <c r="R293" s="6">
        <v>48.965139383440999</v>
      </c>
      <c r="S293">
        <v>533.60939885895095</v>
      </c>
      <c r="T293" s="9">
        <f t="shared" si="38"/>
        <v>0.13370926680600093</v>
      </c>
      <c r="U293" s="6">
        <f t="shared" si="39"/>
        <v>-0.27400437331709782</v>
      </c>
      <c r="V293" s="6"/>
    </row>
    <row r="294" spans="1:23">
      <c r="A294">
        <v>287</v>
      </c>
      <c r="B294" s="6">
        <v>29.500000000000099</v>
      </c>
      <c r="C294" s="6">
        <v>48.873313058343001</v>
      </c>
      <c r="D294">
        <v>533.97421180897004</v>
      </c>
      <c r="F294" s="6">
        <v>48.924285050035003</v>
      </c>
      <c r="G294">
        <v>533.88577483135998</v>
      </c>
      <c r="H294" s="9">
        <f t="shared" si="32"/>
        <v>5.097199169200195E-2</v>
      </c>
      <c r="I294" s="9">
        <f t="shared" si="33"/>
        <v>-8.843697761005842E-2</v>
      </c>
      <c r="J294" s="6">
        <v>48.955702740555999</v>
      </c>
      <c r="K294">
        <v>533.82356283848401</v>
      </c>
      <c r="L294" s="9">
        <f t="shared" si="34"/>
        <v>8.2389682212998139E-2</v>
      </c>
      <c r="M294" s="9">
        <f t="shared" si="35"/>
        <v>-0.15064897048603143</v>
      </c>
      <c r="N294" s="6">
        <v>48.975515641366798</v>
      </c>
      <c r="O294">
        <v>533.78024826699402</v>
      </c>
      <c r="P294" s="9">
        <f t="shared" si="36"/>
        <v>0.10220258302379648</v>
      </c>
      <c r="Q294" s="9">
        <f t="shared" si="37"/>
        <v>-0.19396354197601795</v>
      </c>
      <c r="R294" s="6">
        <v>49.007453375969497</v>
      </c>
      <c r="S294">
        <v>533.700009059526</v>
      </c>
      <c r="T294" s="9">
        <f t="shared" si="38"/>
        <v>0.13414031762649614</v>
      </c>
      <c r="U294" s="6">
        <f t="shared" si="39"/>
        <v>-0.27420274944404355</v>
      </c>
      <c r="V294" s="6"/>
    </row>
    <row r="295" spans="1:23">
      <c r="A295">
        <v>288</v>
      </c>
      <c r="B295" s="6">
        <v>29.600000000000101</v>
      </c>
      <c r="C295" s="6">
        <v>48.9151960000301</v>
      </c>
      <c r="D295">
        <v>534.06502801504098</v>
      </c>
      <c r="F295" s="6">
        <v>48.966103139476601</v>
      </c>
      <c r="G295">
        <v>533.97661392268799</v>
      </c>
      <c r="H295" s="9">
        <f t="shared" si="32"/>
        <v>5.0907139446501048E-2</v>
      </c>
      <c r="I295" s="9">
        <f t="shared" si="33"/>
        <v>-8.8414092352991247E-2</v>
      </c>
      <c r="J295" s="6">
        <v>48.997532272358598</v>
      </c>
      <c r="K295">
        <v>533.91439429831905</v>
      </c>
      <c r="L295" s="9">
        <f t="shared" si="34"/>
        <v>8.2336272328497273E-2</v>
      </c>
      <c r="M295" s="9">
        <f t="shared" si="35"/>
        <v>-0.15063371672192716</v>
      </c>
      <c r="N295" s="6">
        <v>49.017436724362703</v>
      </c>
      <c r="O295">
        <v>533.87103394861902</v>
      </c>
      <c r="P295" s="9">
        <f t="shared" si="36"/>
        <v>0.10224072433260289</v>
      </c>
      <c r="Q295" s="9">
        <f t="shared" si="37"/>
        <v>-0.19399406642196482</v>
      </c>
      <c r="R295" s="6">
        <v>49.0497559243449</v>
      </c>
      <c r="S295">
        <v>533.79062688945498</v>
      </c>
      <c r="T295" s="9">
        <f t="shared" si="38"/>
        <v>0.13455992431480013</v>
      </c>
      <c r="U295" s="6">
        <f t="shared" si="39"/>
        <v>-0.27440112558599594</v>
      </c>
      <c r="V295" s="6"/>
    </row>
    <row r="296" spans="1:23">
      <c r="A296">
        <v>289</v>
      </c>
      <c r="B296" s="6">
        <v>29.700000000000099</v>
      </c>
      <c r="C296" s="6">
        <v>48.957078941696402</v>
      </c>
      <c r="D296">
        <v>534.15583659169204</v>
      </c>
      <c r="F296" s="6">
        <v>49.007921228894901</v>
      </c>
      <c r="G296">
        <v>534.06745301398905</v>
      </c>
      <c r="H296" s="9">
        <f t="shared" si="32"/>
        <v>5.0842287198499037E-2</v>
      </c>
      <c r="I296" s="9">
        <f t="shared" si="33"/>
        <v>-8.8383577702984439E-2</v>
      </c>
      <c r="J296" s="6">
        <v>49.039361804132298</v>
      </c>
      <c r="K296">
        <v>534.00523338751805</v>
      </c>
      <c r="L296" s="9">
        <f t="shared" si="34"/>
        <v>8.228286243589622E-2</v>
      </c>
      <c r="M296" s="9">
        <f t="shared" si="35"/>
        <v>-0.15060320417398998</v>
      </c>
      <c r="N296" s="6">
        <v>49.059353992625802</v>
      </c>
      <c r="O296">
        <v>533.96183488899896</v>
      </c>
      <c r="P296" s="9">
        <f t="shared" si="36"/>
        <v>0.10227505092939992</v>
      </c>
      <c r="Q296" s="9">
        <f t="shared" si="37"/>
        <v>-0.19400170269307182</v>
      </c>
      <c r="R296" s="6">
        <v>49.092043213868997</v>
      </c>
      <c r="S296">
        <v>533.88124471934202</v>
      </c>
      <c r="T296" s="9">
        <f t="shared" si="38"/>
        <v>0.13496427217259566</v>
      </c>
      <c r="U296" s="6">
        <f t="shared" si="39"/>
        <v>-0.27459187235001536</v>
      </c>
      <c r="V296" s="6"/>
    </row>
    <row r="297" spans="1:23">
      <c r="A297">
        <v>290</v>
      </c>
      <c r="B297" s="6">
        <v>29.8000000000001</v>
      </c>
      <c r="C297" s="6">
        <v>48.998961883342098</v>
      </c>
      <c r="D297">
        <v>534.24664516831797</v>
      </c>
      <c r="F297" s="6">
        <v>49.049743132987302</v>
      </c>
      <c r="G297">
        <v>534.15828447586796</v>
      </c>
      <c r="H297" s="9">
        <f t="shared" si="32"/>
        <v>5.0781249645204696E-2</v>
      </c>
      <c r="I297" s="9">
        <f t="shared" si="33"/>
        <v>-8.8360692450009992E-2</v>
      </c>
      <c r="J297" s="6">
        <v>49.0811913358772</v>
      </c>
      <c r="K297">
        <v>534.09606484728999</v>
      </c>
      <c r="L297" s="9">
        <f t="shared" si="34"/>
        <v>8.222945253510261E-2</v>
      </c>
      <c r="M297" s="9">
        <f t="shared" si="35"/>
        <v>-0.1505803210279737</v>
      </c>
      <c r="N297" s="6">
        <v>49.101263631458501</v>
      </c>
      <c r="O297">
        <v>534.05262819994903</v>
      </c>
      <c r="P297" s="9">
        <f t="shared" si="36"/>
        <v>0.10230174811640325</v>
      </c>
      <c r="Q297" s="9">
        <f t="shared" si="37"/>
        <v>-0.19401696836894189</v>
      </c>
      <c r="R297" s="6">
        <v>49.1343190592385</v>
      </c>
      <c r="S297">
        <v>533.97187780797901</v>
      </c>
      <c r="T297" s="9">
        <f t="shared" si="38"/>
        <v>0.13535717589640228</v>
      </c>
      <c r="U297" s="6">
        <f t="shared" si="39"/>
        <v>-0.27476736033895577</v>
      </c>
      <c r="V297" s="6"/>
    </row>
    <row r="298" spans="1:23">
      <c r="A298">
        <v>291</v>
      </c>
      <c r="B298" s="6">
        <v>29.900000000000102</v>
      </c>
      <c r="C298" s="6">
        <v>49.040844824966896</v>
      </c>
      <c r="D298">
        <v>534.33745374491798</v>
      </c>
      <c r="F298" s="6">
        <v>49.091565037056398</v>
      </c>
      <c r="G298">
        <v>534.249123567114</v>
      </c>
      <c r="H298" s="9">
        <f t="shared" si="32"/>
        <v>5.0720212089501615E-2</v>
      </c>
      <c r="I298" s="9">
        <f t="shared" si="33"/>
        <v>-8.8330177803982224E-2</v>
      </c>
      <c r="J298" s="6">
        <v>49.123017052895698</v>
      </c>
      <c r="K298">
        <v>534.18690393642601</v>
      </c>
      <c r="L298" s="9">
        <f t="shared" si="34"/>
        <v>8.2172227928801078E-2</v>
      </c>
      <c r="M298" s="9">
        <f t="shared" si="35"/>
        <v>-0.15054980849197364</v>
      </c>
      <c r="N298" s="6">
        <v>49.143173270255197</v>
      </c>
      <c r="O298">
        <v>534.14342914025997</v>
      </c>
      <c r="P298" s="9">
        <f t="shared" si="36"/>
        <v>0.10232844528830043</v>
      </c>
      <c r="Q298" s="9">
        <f t="shared" si="37"/>
        <v>-0.19402460465801141</v>
      </c>
      <c r="R298" s="6">
        <v>49.176579645755297</v>
      </c>
      <c r="S298">
        <v>534.06251089657701</v>
      </c>
      <c r="T298" s="9">
        <f t="shared" si="38"/>
        <v>0.13573482078840016</v>
      </c>
      <c r="U298" s="6">
        <f t="shared" si="39"/>
        <v>-0.27494284834097016</v>
      </c>
      <c r="V298" s="6"/>
    </row>
    <row r="299" spans="1:23">
      <c r="A299">
        <v>292</v>
      </c>
      <c r="B299" s="6">
        <v>30.000000000000099</v>
      </c>
      <c r="C299" s="6">
        <v>49.082727766571097</v>
      </c>
      <c r="D299">
        <v>534.42826232149298</v>
      </c>
      <c r="F299" s="6">
        <v>49.133386941102302</v>
      </c>
      <c r="G299">
        <v>534.33996265833298</v>
      </c>
      <c r="H299" s="9">
        <f t="shared" si="32"/>
        <v>5.0659174531205053E-2</v>
      </c>
      <c r="I299" s="9">
        <f t="shared" si="33"/>
        <v>-8.8299663160000819E-2</v>
      </c>
      <c r="J299" s="6">
        <v>49.164842769885198</v>
      </c>
      <c r="K299">
        <v>534.27773539613702</v>
      </c>
      <c r="L299" s="9">
        <f t="shared" si="34"/>
        <v>8.2115003314100932E-2</v>
      </c>
      <c r="M299" s="9">
        <f t="shared" si="35"/>
        <v>-0.15052692535596179</v>
      </c>
      <c r="N299" s="6">
        <v>49.185079094318297</v>
      </c>
      <c r="O299">
        <v>534.23422245114205</v>
      </c>
      <c r="P299" s="9">
        <f t="shared" si="36"/>
        <v>0.10235132774720057</v>
      </c>
      <c r="Q299" s="9">
        <f t="shared" si="37"/>
        <v>-0.19403987035093451</v>
      </c>
      <c r="R299" s="6">
        <v>49.218836417510502</v>
      </c>
      <c r="S299">
        <v>534.15314398513499</v>
      </c>
      <c r="T299" s="9">
        <f t="shared" si="38"/>
        <v>0.13610865093940561</v>
      </c>
      <c r="U299" s="6">
        <f t="shared" si="39"/>
        <v>-0.27511833635799121</v>
      </c>
      <c r="V299" s="6"/>
    </row>
    <row r="300" spans="1:23">
      <c r="B300" s="6"/>
      <c r="C300" s="6"/>
      <c r="J300" s="5"/>
      <c r="N300" s="5"/>
      <c r="U300" s="5"/>
      <c r="V300" s="5"/>
    </row>
    <row r="301" spans="1:23">
      <c r="B301" s="5"/>
      <c r="C301" s="5"/>
      <c r="J301" s="5"/>
      <c r="N301" s="5"/>
      <c r="U301" s="5"/>
      <c r="V301" s="5"/>
    </row>
    <row r="302" spans="1:23">
      <c r="B302" s="6"/>
      <c r="C302" s="6"/>
      <c r="J302" s="5"/>
      <c r="N302" s="5"/>
      <c r="U302" s="5"/>
      <c r="V302" s="5"/>
      <c r="W302">
        <f>0.5*3.14*3.14/(1+3.14*3.14)</f>
        <v>0.45395778850049728</v>
      </c>
    </row>
    <row r="303" spans="1:23">
      <c r="B303" s="6"/>
      <c r="C303" s="6"/>
      <c r="J303" s="5"/>
      <c r="N303" s="5"/>
      <c r="U303" s="5"/>
      <c r="V303" s="5"/>
      <c r="W303">
        <f>W302/3.14</f>
        <v>0.14457254410843862</v>
      </c>
    </row>
    <row r="304" spans="1:23">
      <c r="B304" s="6"/>
      <c r="C304" s="6"/>
      <c r="J304" s="5"/>
      <c r="N304" s="5"/>
      <c r="U304" s="5"/>
      <c r="V304" s="5"/>
    </row>
    <row r="305" spans="2:22">
      <c r="B305" s="5"/>
      <c r="C305" s="5"/>
      <c r="J305" s="5"/>
      <c r="N305" s="5"/>
      <c r="U305" s="5"/>
      <c r="V305" s="5"/>
    </row>
    <row r="306" spans="2:22">
      <c r="B306" s="6"/>
      <c r="C306" s="6"/>
      <c r="J306" s="6"/>
      <c r="N306" s="6"/>
      <c r="U306" s="6"/>
      <c r="V306" s="6"/>
    </row>
    <row r="307" spans="2:22">
      <c r="B307" s="6"/>
      <c r="C307" s="6"/>
      <c r="J307" s="6"/>
      <c r="N307" s="6"/>
      <c r="U307" s="6"/>
      <c r="V307" s="6"/>
    </row>
    <row r="308" spans="2:22">
      <c r="B308" s="6"/>
      <c r="C308" s="6"/>
      <c r="J308" s="6"/>
      <c r="N308" s="6"/>
      <c r="U308" s="6"/>
      <c r="V308" s="6"/>
    </row>
    <row r="309" spans="2:22">
      <c r="B309" s="6"/>
      <c r="C309" s="6"/>
      <c r="J309" s="6"/>
      <c r="N309" s="6"/>
      <c r="U309" s="6"/>
      <c r="V309" s="6"/>
    </row>
    <row r="310" spans="2:22">
      <c r="B310" s="6"/>
      <c r="C310" s="6"/>
      <c r="J310" s="6"/>
      <c r="N310" s="6"/>
      <c r="U310" s="6"/>
      <c r="V310" s="6"/>
    </row>
    <row r="311" spans="2:22">
      <c r="B311" s="6"/>
      <c r="C311" s="6"/>
      <c r="J311" s="6"/>
      <c r="N311" s="6"/>
      <c r="U311" s="6"/>
      <c r="V311" s="6"/>
    </row>
    <row r="312" spans="2:22">
      <c r="B312" s="6"/>
      <c r="C312" s="6"/>
      <c r="J312" s="6"/>
      <c r="N312" s="6"/>
      <c r="U312" s="6"/>
      <c r="V312" s="6"/>
    </row>
    <row r="313" spans="2:22">
      <c r="B313" s="6"/>
      <c r="C313" s="6"/>
      <c r="J313" s="6"/>
      <c r="N313" s="6"/>
      <c r="U313" s="6"/>
      <c r="V313" s="6"/>
    </row>
    <row r="314" spans="2:22">
      <c r="B314" s="6"/>
      <c r="C314" s="6"/>
      <c r="J314" s="6"/>
      <c r="N314" s="6"/>
      <c r="U314" s="6"/>
      <c r="V314" s="6"/>
    </row>
    <row r="315" spans="2:22">
      <c r="B315" s="6"/>
      <c r="C315" s="6"/>
      <c r="J315" s="6"/>
      <c r="N315" s="6"/>
      <c r="U315" s="6"/>
      <c r="V315" s="6"/>
    </row>
    <row r="316" spans="2:22">
      <c r="B316" s="6"/>
      <c r="C316" s="6"/>
      <c r="J316" s="6"/>
      <c r="N316" s="6"/>
      <c r="U316" s="6"/>
      <c r="V316" s="6"/>
    </row>
    <row r="317" spans="2:22">
      <c r="B317" s="6"/>
      <c r="C317" s="6"/>
      <c r="J317" s="6"/>
      <c r="N317" s="6"/>
      <c r="U317" s="6"/>
      <c r="V317" s="6"/>
    </row>
    <row r="318" spans="2:22">
      <c r="B318" s="6"/>
      <c r="C318" s="6"/>
      <c r="J318" s="6"/>
      <c r="N318" s="6"/>
      <c r="U318" s="6"/>
      <c r="V318" s="6"/>
    </row>
    <row r="319" spans="2:22">
      <c r="B319" s="6"/>
      <c r="C319" s="6"/>
      <c r="J319" s="6"/>
      <c r="N319" s="6"/>
      <c r="U319" s="6"/>
      <c r="V319" s="6"/>
    </row>
    <row r="320" spans="2:22">
      <c r="B320" s="6"/>
      <c r="C320" s="6"/>
      <c r="J320" s="6"/>
      <c r="N320" s="6"/>
      <c r="U320" s="6"/>
      <c r="V320" s="6"/>
    </row>
    <row r="321" spans="2:22">
      <c r="B321" s="6"/>
      <c r="C321" s="6"/>
      <c r="J321" s="6"/>
      <c r="N321" s="6"/>
      <c r="U321" s="6"/>
      <c r="V321" s="6"/>
    </row>
    <row r="322" spans="2:22">
      <c r="B322" s="6"/>
      <c r="C322" s="6"/>
      <c r="J322" s="6"/>
      <c r="N322" s="6"/>
      <c r="U322" s="6"/>
      <c r="V322" s="6"/>
    </row>
    <row r="323" spans="2:22">
      <c r="B323" s="6"/>
      <c r="C323" s="6"/>
      <c r="J323" s="6"/>
      <c r="N323" s="6"/>
      <c r="U323" s="6"/>
      <c r="V323" s="6"/>
    </row>
    <row r="324" spans="2:22">
      <c r="B324" s="6"/>
      <c r="C324" s="6"/>
      <c r="J324" s="6"/>
      <c r="N324" s="6"/>
      <c r="U324" s="6"/>
      <c r="V324" s="6"/>
    </row>
    <row r="325" spans="2:22">
      <c r="B325" s="6"/>
      <c r="C325" s="6"/>
      <c r="J325" s="6"/>
      <c r="N325" s="6"/>
      <c r="U325" s="6"/>
      <c r="V325" s="6"/>
    </row>
    <row r="326" spans="2:22">
      <c r="B326" s="6"/>
      <c r="C326" s="6"/>
      <c r="J326" s="6"/>
      <c r="N326" s="6"/>
      <c r="U326" s="6"/>
      <c r="V326" s="6"/>
    </row>
    <row r="327" spans="2:22">
      <c r="B327" s="6"/>
      <c r="C327" s="6"/>
      <c r="J327" s="6"/>
      <c r="N327" s="6"/>
      <c r="U327" s="6"/>
      <c r="V327" s="6"/>
    </row>
    <row r="328" spans="2:22">
      <c r="B328" s="6"/>
      <c r="C328" s="6"/>
      <c r="J328" s="6"/>
      <c r="N328" s="6"/>
      <c r="U328" s="6"/>
      <c r="V328" s="6"/>
    </row>
    <row r="329" spans="2:22">
      <c r="B329" s="6"/>
      <c r="C329" s="6"/>
      <c r="J329" s="6"/>
      <c r="N329" s="6"/>
      <c r="U329" s="6"/>
      <c r="V329" s="6"/>
    </row>
    <row r="330" spans="2:22">
      <c r="B330" s="6"/>
      <c r="C330" s="6"/>
      <c r="J330" s="6"/>
      <c r="N330" s="6"/>
      <c r="U330" s="6"/>
      <c r="V330" s="6"/>
    </row>
    <row r="331" spans="2:22">
      <c r="B331" s="6"/>
      <c r="C331" s="6"/>
      <c r="J331" s="6"/>
      <c r="N331" s="6"/>
      <c r="U331" s="6"/>
      <c r="V331" s="6"/>
    </row>
    <row r="332" spans="2:22">
      <c r="B332" s="6"/>
      <c r="C332" s="6"/>
      <c r="J332" s="6"/>
      <c r="N332" s="6"/>
      <c r="U332" s="6"/>
      <c r="V332" s="6"/>
    </row>
    <row r="333" spans="2:22">
      <c r="B333" s="6"/>
      <c r="C333" s="6"/>
      <c r="J333" s="6"/>
      <c r="N333" s="6"/>
      <c r="U333" s="6"/>
      <c r="V333" s="6"/>
    </row>
    <row r="334" spans="2:22">
      <c r="B334" s="6"/>
      <c r="C334" s="6"/>
      <c r="J334" s="6"/>
      <c r="N334" s="6"/>
      <c r="U334" s="6"/>
      <c r="V334" s="6"/>
    </row>
    <row r="335" spans="2:22">
      <c r="B335" s="6"/>
      <c r="C335" s="6"/>
      <c r="J335" s="6"/>
      <c r="N335" s="6"/>
      <c r="U335" s="6"/>
      <c r="V335" s="6"/>
    </row>
    <row r="336" spans="2:22">
      <c r="B336" s="6"/>
      <c r="C336" s="6"/>
      <c r="J336" s="6"/>
      <c r="N336" s="6"/>
      <c r="U336" s="6"/>
      <c r="V336" s="6"/>
    </row>
    <row r="337" spans="2:22">
      <c r="B337" s="6"/>
      <c r="C337" s="6"/>
      <c r="J337" s="6"/>
      <c r="N337" s="6"/>
      <c r="U337" s="6"/>
      <c r="V337" s="6"/>
    </row>
    <row r="338" spans="2:22">
      <c r="B338" s="6"/>
      <c r="C338" s="6"/>
      <c r="J338" s="6"/>
      <c r="N338" s="6"/>
      <c r="U338" s="6"/>
      <c r="V338" s="6"/>
    </row>
    <row r="339" spans="2:22">
      <c r="B339" s="6"/>
      <c r="C339" s="6"/>
      <c r="J339" s="6"/>
      <c r="N339" s="6"/>
      <c r="U339" s="6"/>
      <c r="V339" s="6"/>
    </row>
    <row r="340" spans="2:22">
      <c r="B340" s="6"/>
      <c r="C340" s="6"/>
      <c r="J340" s="6"/>
      <c r="N340" s="6"/>
      <c r="U340" s="6"/>
      <c r="V340" s="6"/>
    </row>
    <row r="341" spans="2:22">
      <c r="B341" s="6"/>
      <c r="C341" s="6"/>
      <c r="J341" s="6"/>
      <c r="N341" s="6"/>
      <c r="U341" s="6"/>
      <c r="V341" s="6"/>
    </row>
    <row r="342" spans="2:22">
      <c r="B342" s="6"/>
      <c r="C342" s="6"/>
      <c r="J342" s="6"/>
      <c r="N342" s="6"/>
      <c r="U342" s="6"/>
      <c r="V342" s="6"/>
    </row>
    <row r="343" spans="2:22">
      <c r="B343" s="6"/>
      <c r="C343" s="6"/>
      <c r="J343" s="6"/>
      <c r="N343" s="6"/>
      <c r="U343" s="6"/>
      <c r="V343" s="6"/>
    </row>
    <row r="344" spans="2:22">
      <c r="B344" s="6"/>
      <c r="C344" s="6"/>
      <c r="J344" s="6"/>
      <c r="N344" s="6"/>
      <c r="U344" s="6"/>
      <c r="V344" s="6"/>
    </row>
    <row r="345" spans="2:22">
      <c r="B345" s="6"/>
      <c r="C345" s="6"/>
      <c r="J345" s="6"/>
      <c r="N345" s="6"/>
      <c r="U345" s="6"/>
      <c r="V345" s="6"/>
    </row>
    <row r="346" spans="2:22">
      <c r="B346" s="6"/>
      <c r="C346" s="6"/>
      <c r="J346" s="6"/>
      <c r="N346" s="6"/>
      <c r="U346" s="6"/>
      <c r="V346" s="6"/>
    </row>
    <row r="347" spans="2:22">
      <c r="B347" s="6"/>
      <c r="C347" s="6"/>
      <c r="J347" s="6"/>
      <c r="N347" s="6"/>
      <c r="U347" s="6"/>
      <c r="V347" s="6"/>
    </row>
    <row r="348" spans="2:22">
      <c r="B348" s="6"/>
      <c r="C348" s="6"/>
      <c r="J348" s="6"/>
      <c r="N348" s="6"/>
      <c r="U348" s="6"/>
      <c r="V348" s="6"/>
    </row>
    <row r="349" spans="2:22">
      <c r="B349" s="6"/>
      <c r="C349" s="6"/>
      <c r="J349" s="6"/>
      <c r="N349" s="6"/>
      <c r="U349" s="6"/>
      <c r="V349" s="6"/>
    </row>
    <row r="350" spans="2:22">
      <c r="B350" s="6"/>
      <c r="C350" s="6"/>
      <c r="J350" s="6"/>
      <c r="N350" s="6"/>
      <c r="U350" s="6"/>
      <c r="V350" s="6"/>
    </row>
    <row r="351" spans="2:22">
      <c r="B351" s="6"/>
      <c r="C351" s="6"/>
      <c r="J351" s="6"/>
      <c r="N351" s="6"/>
      <c r="U351" s="6"/>
      <c r="V351" s="6"/>
    </row>
    <row r="352" spans="2:22">
      <c r="B352" s="6"/>
      <c r="C352" s="6"/>
      <c r="J352" s="6"/>
      <c r="N352" s="6"/>
      <c r="U352" s="6"/>
      <c r="V352" s="6"/>
    </row>
    <row r="353" spans="2:22">
      <c r="B353" s="6"/>
      <c r="C353" s="6"/>
      <c r="J353" s="6"/>
      <c r="N353" s="6"/>
      <c r="U353" s="6"/>
      <c r="V353" s="6"/>
    </row>
    <row r="354" spans="2:22">
      <c r="B354" s="6"/>
      <c r="C354" s="6"/>
      <c r="J354" s="6"/>
      <c r="N354" s="6"/>
      <c r="U354" s="6"/>
      <c r="V354" s="6"/>
    </row>
    <row r="355" spans="2:22">
      <c r="B355" s="6"/>
      <c r="C355" s="6"/>
      <c r="J355" s="6"/>
      <c r="N355" s="6"/>
      <c r="U355" s="6"/>
      <c r="V355" s="6"/>
    </row>
    <row r="356" spans="2:22">
      <c r="B356" s="6"/>
      <c r="C356" s="6"/>
      <c r="J356" s="6"/>
      <c r="N356" s="6"/>
      <c r="U356" s="6"/>
      <c r="V356" s="6"/>
    </row>
    <row r="357" spans="2:22">
      <c r="B357" s="6"/>
      <c r="C357" s="6"/>
      <c r="J357" s="6"/>
      <c r="N357" s="6"/>
      <c r="U357" s="6"/>
      <c r="V357" s="6"/>
    </row>
    <row r="358" spans="2:22">
      <c r="B358" s="6"/>
      <c r="C358" s="6"/>
      <c r="J358" s="6"/>
      <c r="N358" s="6"/>
      <c r="U358" s="6"/>
      <c r="V358" s="6"/>
    </row>
    <row r="359" spans="2:22">
      <c r="B359" s="6"/>
      <c r="C359" s="6"/>
      <c r="J359" s="6"/>
      <c r="N359" s="6"/>
      <c r="U359" s="6"/>
      <c r="V359" s="6"/>
    </row>
    <row r="360" spans="2:22">
      <c r="B360" s="6"/>
      <c r="C360" s="6"/>
      <c r="J360" s="6"/>
      <c r="N360" s="6"/>
      <c r="U360" s="6"/>
      <c r="V360" s="6"/>
    </row>
    <row r="361" spans="2:22">
      <c r="B361" s="6"/>
      <c r="C361" s="6"/>
      <c r="J361" s="6"/>
      <c r="N361" s="6"/>
      <c r="U361" s="6"/>
      <c r="V361" s="6"/>
    </row>
    <row r="362" spans="2:22">
      <c r="B362" s="6"/>
      <c r="C362" s="6"/>
      <c r="J362" s="6"/>
      <c r="N362" s="6"/>
      <c r="U362" s="6"/>
      <c r="V362" s="6"/>
    </row>
    <row r="363" spans="2:22">
      <c r="B363" s="6"/>
      <c r="C363" s="6"/>
      <c r="J363" s="6"/>
      <c r="N363" s="6"/>
      <c r="U363" s="6"/>
      <c r="V363" s="6"/>
    </row>
    <row r="364" spans="2:22">
      <c r="B364" s="6"/>
      <c r="C364" s="6"/>
      <c r="J364" s="6"/>
      <c r="N364" s="6"/>
      <c r="U364" s="6"/>
      <c r="V364" s="6"/>
    </row>
    <row r="365" spans="2:22">
      <c r="B365" s="6"/>
      <c r="C365" s="6"/>
      <c r="J365" s="6"/>
      <c r="N365" s="6"/>
      <c r="U365" s="6"/>
      <c r="V365" s="6"/>
    </row>
    <row r="366" spans="2:22">
      <c r="B366" s="6"/>
      <c r="C366" s="6"/>
      <c r="J366" s="6"/>
      <c r="N366" s="6"/>
      <c r="U366" s="6"/>
      <c r="V366" s="6"/>
    </row>
    <row r="367" spans="2:22">
      <c r="B367" s="6"/>
      <c r="C367" s="6"/>
      <c r="J367" s="6"/>
      <c r="N367" s="6"/>
      <c r="U367" s="6"/>
      <c r="V367" s="6"/>
    </row>
    <row r="368" spans="2:22">
      <c r="B368" s="6"/>
      <c r="C368" s="6"/>
      <c r="J368" s="6"/>
      <c r="N368" s="6"/>
      <c r="U368" s="6"/>
      <c r="V368" s="6"/>
    </row>
    <row r="369" spans="2:22">
      <c r="B369" s="6"/>
      <c r="C369" s="6"/>
      <c r="J369" s="6"/>
      <c r="N369" s="6"/>
      <c r="U369" s="6"/>
      <c r="V369" s="6"/>
    </row>
    <row r="370" spans="2:22">
      <c r="B370" s="6"/>
      <c r="C370" s="6"/>
      <c r="J370" s="6"/>
      <c r="N370" s="6"/>
      <c r="U370" s="6"/>
      <c r="V370" s="6"/>
    </row>
    <row r="371" spans="2:22">
      <c r="B371" s="6"/>
      <c r="C371" s="6"/>
      <c r="J371" s="6"/>
      <c r="N371" s="6"/>
      <c r="U371" s="6"/>
      <c r="V371" s="6"/>
    </row>
    <row r="372" spans="2:22">
      <c r="B372" s="6"/>
      <c r="C372" s="6"/>
      <c r="J372" s="6"/>
      <c r="N372" s="6"/>
      <c r="U372" s="6"/>
      <c r="V372" s="6"/>
    </row>
    <row r="373" spans="2:22">
      <c r="B373" s="6"/>
      <c r="C373" s="6"/>
      <c r="J373" s="6"/>
      <c r="N373" s="6"/>
      <c r="U373" s="6"/>
      <c r="V373" s="6"/>
    </row>
    <row r="374" spans="2:22">
      <c r="B374" s="6"/>
      <c r="C374" s="6"/>
      <c r="J374" s="6"/>
      <c r="N374" s="6"/>
      <c r="U374" s="6"/>
      <c r="V374" s="6"/>
    </row>
    <row r="375" spans="2:22">
      <c r="B375" s="6"/>
      <c r="C375" s="6"/>
      <c r="J375" s="6"/>
      <c r="N375" s="6"/>
      <c r="U375" s="6"/>
      <c r="V375" s="6"/>
    </row>
    <row r="376" spans="2:22">
      <c r="B376" s="6"/>
      <c r="C376" s="6"/>
      <c r="J376" s="6"/>
      <c r="N376" s="6"/>
      <c r="U376" s="6"/>
      <c r="V376" s="6"/>
    </row>
    <row r="377" spans="2:22">
      <c r="B377" s="6"/>
      <c r="C377" s="6"/>
      <c r="J377" s="6"/>
      <c r="N377" s="6"/>
      <c r="U377" s="6"/>
      <c r="V377" s="6"/>
    </row>
    <row r="378" spans="2:22">
      <c r="B378" s="6"/>
      <c r="C378" s="6"/>
      <c r="J378" s="6"/>
      <c r="N378" s="6"/>
      <c r="U378" s="6"/>
      <c r="V378" s="6"/>
    </row>
    <row r="379" spans="2:22">
      <c r="B379" s="6"/>
      <c r="C379" s="6"/>
      <c r="J379" s="6"/>
      <c r="N379" s="6"/>
      <c r="U379" s="6"/>
      <c r="V379" s="6"/>
    </row>
    <row r="380" spans="2:22">
      <c r="B380" s="6"/>
      <c r="C380" s="6"/>
      <c r="J380" s="6"/>
      <c r="N380" s="6"/>
      <c r="U380" s="6"/>
      <c r="V380" s="6"/>
    </row>
    <row r="381" spans="2:22">
      <c r="B381" s="6"/>
      <c r="C381" s="6"/>
      <c r="J381" s="6"/>
      <c r="N381" s="6"/>
      <c r="U381" s="6"/>
      <c r="V381" s="6"/>
    </row>
    <row r="382" spans="2:22">
      <c r="B382" s="6"/>
      <c r="C382" s="6"/>
      <c r="J382" s="6"/>
      <c r="N382" s="6"/>
      <c r="U382" s="6"/>
      <c r="V382" s="6"/>
    </row>
    <row r="383" spans="2:22">
      <c r="B383" s="6"/>
      <c r="C383" s="6"/>
      <c r="J383" s="6"/>
      <c r="N383" s="6"/>
      <c r="U383" s="6"/>
      <c r="V383" s="6"/>
    </row>
    <row r="384" spans="2:22">
      <c r="B384" s="6"/>
      <c r="C384" s="6"/>
      <c r="J384" s="6"/>
      <c r="N384" s="6"/>
      <c r="U384" s="6"/>
      <c r="V384" s="6"/>
    </row>
    <row r="385" spans="2:22">
      <c r="B385" s="6"/>
      <c r="C385" s="6"/>
      <c r="J385" s="6"/>
      <c r="N385" s="6"/>
      <c r="U385" s="6"/>
      <c r="V385" s="6"/>
    </row>
    <row r="386" spans="2:22">
      <c r="B386" s="6"/>
      <c r="C386" s="6"/>
      <c r="J386" s="6"/>
      <c r="N386" s="6"/>
      <c r="U386" s="6"/>
      <c r="V386" s="6"/>
    </row>
    <row r="387" spans="2:22">
      <c r="B387" s="6"/>
      <c r="C387" s="6"/>
      <c r="J387" s="6"/>
      <c r="N387" s="6"/>
      <c r="U387" s="6"/>
      <c r="V387" s="6"/>
    </row>
    <row r="388" spans="2:22">
      <c r="B388" s="6"/>
      <c r="C388" s="6"/>
      <c r="J388" s="6"/>
      <c r="N388" s="6"/>
      <c r="U388" s="6"/>
      <c r="V388" s="6"/>
    </row>
    <row r="389" spans="2:22">
      <c r="B389" s="6"/>
      <c r="C389" s="6"/>
      <c r="J389" s="6"/>
      <c r="N389" s="6"/>
      <c r="U389" s="6"/>
      <c r="V389" s="6"/>
    </row>
    <row r="390" spans="2:22">
      <c r="B390" s="6"/>
      <c r="C390" s="6"/>
      <c r="J390" s="6"/>
      <c r="N390" s="6"/>
      <c r="U390" s="6"/>
      <c r="V390" s="6"/>
    </row>
    <row r="391" spans="2:22">
      <c r="B391" s="6"/>
      <c r="C391" s="6"/>
      <c r="J391" s="6"/>
      <c r="N391" s="6"/>
      <c r="U391" s="6"/>
      <c r="V391" s="6"/>
    </row>
    <row r="392" spans="2:22">
      <c r="B392" s="6"/>
      <c r="C392" s="6"/>
      <c r="J392" s="6"/>
      <c r="N392" s="6"/>
      <c r="U392" s="6"/>
      <c r="V392" s="6"/>
    </row>
    <row r="393" spans="2:22">
      <c r="B393" s="6"/>
      <c r="C393" s="6"/>
      <c r="J393" s="6"/>
      <c r="N393" s="6"/>
      <c r="U393" s="6"/>
      <c r="V393" s="6"/>
    </row>
    <row r="394" spans="2:22">
      <c r="B394" s="6"/>
      <c r="C394" s="6"/>
      <c r="J394" s="6"/>
      <c r="N394" s="6"/>
      <c r="U394" s="6"/>
      <c r="V394" s="6"/>
    </row>
    <row r="395" spans="2:22">
      <c r="B395" s="6"/>
      <c r="C395" s="6"/>
      <c r="J395" s="6"/>
      <c r="N395" s="6"/>
      <c r="U395" s="6"/>
      <c r="V395" s="6"/>
    </row>
    <row r="396" spans="2:22">
      <c r="B396" s="6"/>
      <c r="C396" s="6"/>
      <c r="J396" s="6"/>
      <c r="N396" s="6"/>
      <c r="U396" s="6"/>
      <c r="V396" s="6"/>
    </row>
    <row r="397" spans="2:22">
      <c r="B397" s="6"/>
      <c r="C397" s="6"/>
      <c r="J397" s="6"/>
      <c r="N397" s="6"/>
      <c r="U397" s="6"/>
      <c r="V397" s="6"/>
    </row>
    <row r="398" spans="2:22">
      <c r="B398" s="6"/>
      <c r="C398" s="6"/>
      <c r="J398" s="6"/>
      <c r="N398" s="6"/>
      <c r="U398" s="6"/>
      <c r="V398" s="6"/>
    </row>
    <row r="399" spans="2:22">
      <c r="B399" s="6"/>
      <c r="C399" s="6"/>
      <c r="J399" s="6"/>
      <c r="N399" s="6"/>
      <c r="U399" s="6"/>
      <c r="V399" s="6"/>
    </row>
    <row r="400" spans="2:22">
      <c r="B400" s="6"/>
      <c r="C400" s="6"/>
      <c r="J400" s="6"/>
      <c r="N400" s="6"/>
      <c r="U400" s="6"/>
      <c r="V400" s="6"/>
    </row>
    <row r="401" spans="2:22">
      <c r="B401" s="6"/>
      <c r="C401" s="6"/>
      <c r="J401" s="6"/>
      <c r="N401" s="6"/>
      <c r="U401" s="6"/>
      <c r="V401" s="6"/>
    </row>
    <row r="402" spans="2:22">
      <c r="B402" s="6"/>
      <c r="C402" s="6"/>
      <c r="J402" s="6"/>
      <c r="N402" s="6"/>
      <c r="U402" s="6"/>
      <c r="V402" s="6"/>
    </row>
    <row r="403" spans="2:22">
      <c r="B403" s="6"/>
      <c r="C403" s="6"/>
      <c r="J403" s="6"/>
      <c r="N403" s="6"/>
      <c r="U403" s="6"/>
      <c r="V403" s="6"/>
    </row>
    <row r="404" spans="2:22">
      <c r="B404" s="6"/>
      <c r="C404" s="6"/>
      <c r="J404" s="6"/>
      <c r="N404" s="6"/>
      <c r="U404" s="6"/>
      <c r="V404" s="6"/>
    </row>
    <row r="405" spans="2:22">
      <c r="B405" s="6"/>
      <c r="C405" s="6"/>
      <c r="J405" s="6"/>
      <c r="N405" s="6"/>
      <c r="U405" s="6"/>
      <c r="V405" s="6"/>
    </row>
    <row r="406" spans="2:22">
      <c r="B406" s="6"/>
      <c r="C406" s="6"/>
      <c r="J406" s="6"/>
      <c r="N406" s="6"/>
      <c r="U406" s="6"/>
      <c r="V406" s="6"/>
    </row>
    <row r="407" spans="2:22">
      <c r="B407" s="6"/>
      <c r="C407" s="6"/>
      <c r="J407" s="6"/>
      <c r="N407" s="6"/>
      <c r="U407" s="6"/>
      <c r="V407" s="6"/>
    </row>
    <row r="408" spans="2:22">
      <c r="B408" s="6"/>
      <c r="C408" s="6"/>
      <c r="J408" s="6"/>
      <c r="N408" s="6"/>
      <c r="U408" s="6"/>
      <c r="V408" s="6"/>
    </row>
    <row r="409" spans="2:22">
      <c r="B409" s="6"/>
      <c r="C409" s="6"/>
      <c r="J409" s="6"/>
      <c r="N409" s="6"/>
      <c r="U409" s="6"/>
      <c r="V409" s="6"/>
    </row>
    <row r="410" spans="2:22">
      <c r="B410" s="6"/>
      <c r="C410" s="6"/>
      <c r="J410" s="6"/>
      <c r="N410" s="6"/>
      <c r="U410" s="6"/>
      <c r="V410" s="6"/>
    </row>
    <row r="411" spans="2:22">
      <c r="B411" s="6"/>
      <c r="C411" s="6"/>
      <c r="J411" s="6"/>
      <c r="N411" s="6"/>
      <c r="U411" s="6"/>
      <c r="V411" s="6"/>
    </row>
    <row r="412" spans="2:22">
      <c r="B412" s="6"/>
      <c r="C412" s="6"/>
      <c r="J412" s="6"/>
      <c r="N412" s="6"/>
      <c r="U412" s="6"/>
      <c r="V412" s="6"/>
    </row>
    <row r="413" spans="2:22">
      <c r="B413" s="6"/>
      <c r="C413" s="6"/>
      <c r="J413" s="6"/>
      <c r="N413" s="6"/>
      <c r="U413" s="6"/>
      <c r="V413" s="6"/>
    </row>
    <row r="414" spans="2:22">
      <c r="B414" s="6"/>
      <c r="C414" s="6"/>
      <c r="J414" s="6"/>
      <c r="N414" s="6"/>
      <c r="U414" s="6"/>
      <c r="V414" s="6"/>
    </row>
    <row r="415" spans="2:22">
      <c r="B415" s="6"/>
      <c r="C415" s="6"/>
      <c r="J415" s="6"/>
      <c r="N415" s="6"/>
      <c r="U415" s="6"/>
      <c r="V415" s="6"/>
    </row>
    <row r="416" spans="2:22">
      <c r="B416" s="6"/>
      <c r="C416" s="6"/>
      <c r="J416" s="6"/>
      <c r="N416" s="6"/>
      <c r="U416" s="6"/>
      <c r="V416" s="6"/>
    </row>
    <row r="417" spans="2:22">
      <c r="B417" s="6"/>
      <c r="C417" s="6"/>
      <c r="J417" s="6"/>
      <c r="N417" s="6"/>
      <c r="U417" s="6"/>
      <c r="V417" s="6"/>
    </row>
    <row r="418" spans="2:22">
      <c r="B418" s="6"/>
      <c r="C418" s="6"/>
      <c r="J418" s="6"/>
      <c r="N418" s="6"/>
      <c r="U418" s="6"/>
      <c r="V418" s="6"/>
    </row>
    <row r="419" spans="2:22">
      <c r="B419" s="6"/>
      <c r="C419" s="6"/>
      <c r="J419" s="6"/>
      <c r="N419" s="6"/>
      <c r="U419" s="6"/>
      <c r="V419" s="6"/>
    </row>
    <row r="420" spans="2:22">
      <c r="B420" s="6"/>
      <c r="C420" s="6"/>
      <c r="J420" s="6"/>
      <c r="N420" s="6"/>
      <c r="U420" s="6"/>
      <c r="V420" s="6"/>
    </row>
    <row r="421" spans="2:22">
      <c r="B421" s="6"/>
      <c r="C421" s="6"/>
      <c r="J421" s="6"/>
      <c r="N421" s="6"/>
      <c r="U421" s="6"/>
      <c r="V421" s="6"/>
    </row>
    <row r="422" spans="2:22">
      <c r="B422" s="6"/>
      <c r="C422" s="6"/>
      <c r="J422" s="6"/>
      <c r="N422" s="6"/>
      <c r="U422" s="6"/>
      <c r="V422" s="6"/>
    </row>
    <row r="423" spans="2:22">
      <c r="B423" s="6"/>
      <c r="C423" s="6"/>
      <c r="J423" s="6"/>
      <c r="N423" s="6"/>
      <c r="U423" s="6"/>
      <c r="V423" s="6"/>
    </row>
    <row r="424" spans="2:22">
      <c r="B424" s="6"/>
      <c r="C424" s="6"/>
      <c r="J424" s="6"/>
      <c r="N424" s="6"/>
      <c r="U424" s="6"/>
      <c r="V424" s="6"/>
    </row>
    <row r="425" spans="2:22">
      <c r="B425" s="6"/>
      <c r="C425" s="6"/>
      <c r="J425" s="6"/>
      <c r="N425" s="6"/>
      <c r="U425" s="6"/>
      <c r="V425" s="6"/>
    </row>
    <row r="426" spans="2:22">
      <c r="B426" s="6"/>
      <c r="C426" s="6"/>
      <c r="J426" s="6"/>
      <c r="N426" s="6"/>
      <c r="U426" s="6"/>
      <c r="V426" s="6"/>
    </row>
    <row r="427" spans="2:22">
      <c r="B427" s="6"/>
      <c r="C427" s="6"/>
      <c r="J427" s="6"/>
      <c r="N427" s="6"/>
      <c r="U427" s="6"/>
      <c r="V427" s="6"/>
    </row>
    <row r="428" spans="2:22">
      <c r="B428" s="6"/>
      <c r="C428" s="6"/>
      <c r="J428" s="6"/>
      <c r="N428" s="6"/>
      <c r="U428" s="6"/>
      <c r="V428" s="6"/>
    </row>
    <row r="429" spans="2:22">
      <c r="B429" s="6"/>
      <c r="C429" s="6"/>
      <c r="J429" s="6"/>
      <c r="N429" s="6"/>
      <c r="U429" s="6"/>
      <c r="V429" s="6"/>
    </row>
    <row r="430" spans="2:22">
      <c r="B430" s="6"/>
      <c r="C430" s="6"/>
      <c r="J430" s="6"/>
      <c r="N430" s="6"/>
      <c r="U430" s="6"/>
      <c r="V430" s="6"/>
    </row>
    <row r="431" spans="2:22">
      <c r="B431" s="6"/>
      <c r="C431" s="6"/>
      <c r="J431" s="6"/>
      <c r="N431" s="6"/>
      <c r="U431" s="6"/>
      <c r="V431" s="6"/>
    </row>
    <row r="432" spans="2:22">
      <c r="B432" s="6"/>
      <c r="C432" s="6"/>
      <c r="J432" s="6"/>
      <c r="N432" s="6"/>
      <c r="U432" s="6"/>
      <c r="V432" s="6"/>
    </row>
    <row r="433" spans="2:22">
      <c r="B433" s="6"/>
      <c r="C433" s="6"/>
      <c r="J433" s="6"/>
      <c r="N433" s="6"/>
      <c r="U433" s="6"/>
      <c r="V433" s="6"/>
    </row>
    <row r="434" spans="2:22">
      <c r="B434" s="6"/>
      <c r="C434" s="6"/>
      <c r="J434" s="6"/>
      <c r="N434" s="6"/>
      <c r="U434" s="6"/>
      <c r="V434" s="6"/>
    </row>
    <row r="435" spans="2:22">
      <c r="B435" s="6"/>
      <c r="C435" s="6"/>
      <c r="J435" s="6"/>
      <c r="N435" s="6"/>
      <c r="U435" s="6"/>
      <c r="V435" s="6"/>
    </row>
    <row r="436" spans="2:22">
      <c r="B436" s="6"/>
      <c r="C436" s="6"/>
      <c r="J436" s="6"/>
      <c r="N436" s="6"/>
      <c r="U436" s="6"/>
      <c r="V436" s="6"/>
    </row>
    <row r="437" spans="2:22">
      <c r="B437" s="6"/>
      <c r="C437" s="6"/>
      <c r="J437" s="6"/>
      <c r="N437" s="6"/>
      <c r="U437" s="6"/>
      <c r="V437" s="6"/>
    </row>
    <row r="438" spans="2:22">
      <c r="B438" s="6"/>
      <c r="C438" s="6"/>
      <c r="J438" s="6"/>
      <c r="N438" s="6"/>
      <c r="U438" s="6"/>
      <c r="V438" s="6"/>
    </row>
    <row r="439" spans="2:22">
      <c r="B439" s="6"/>
      <c r="C439" s="6"/>
      <c r="J439" s="6"/>
      <c r="N439" s="6"/>
      <c r="U439" s="6"/>
      <c r="V439" s="6"/>
    </row>
    <row r="440" spans="2:22">
      <c r="B440" s="6"/>
      <c r="C440" s="6"/>
      <c r="J440" s="6"/>
      <c r="N440" s="6"/>
      <c r="U440" s="6"/>
      <c r="V440" s="6"/>
    </row>
    <row r="441" spans="2:22">
      <c r="B441" s="6"/>
      <c r="C441" s="6"/>
      <c r="J441" s="6"/>
      <c r="N441" s="6"/>
      <c r="U441" s="6"/>
      <c r="V441" s="6"/>
    </row>
    <row r="442" spans="2:22">
      <c r="B442" s="6"/>
      <c r="C442" s="6"/>
      <c r="J442" s="6"/>
      <c r="N442" s="6"/>
      <c r="U442" s="6"/>
      <c r="V442" s="6"/>
    </row>
    <row r="443" spans="2:22">
      <c r="B443" s="6"/>
      <c r="C443" s="6"/>
      <c r="J443" s="6"/>
      <c r="N443" s="6"/>
      <c r="U443" s="6"/>
      <c r="V443" s="6"/>
    </row>
    <row r="444" spans="2:22">
      <c r="B444" s="6"/>
      <c r="C444" s="6"/>
      <c r="J444" s="6"/>
      <c r="N444" s="6"/>
      <c r="U444" s="6"/>
      <c r="V444" s="6"/>
    </row>
    <row r="445" spans="2:22">
      <c r="B445" s="6"/>
      <c r="C445" s="6"/>
      <c r="J445" s="6"/>
      <c r="N445" s="6"/>
      <c r="U445" s="6"/>
      <c r="V445" s="6"/>
    </row>
    <row r="446" spans="2:22">
      <c r="B446" s="6"/>
      <c r="C446" s="6"/>
      <c r="J446" s="6"/>
      <c r="N446" s="6"/>
      <c r="U446" s="6"/>
      <c r="V446" s="6"/>
    </row>
    <row r="447" spans="2:22">
      <c r="B447" s="6"/>
      <c r="C447" s="6"/>
      <c r="J447" s="6"/>
      <c r="N447" s="6"/>
      <c r="U447" s="6"/>
      <c r="V447" s="6"/>
    </row>
    <row r="448" spans="2:22">
      <c r="B448" s="6"/>
      <c r="C448" s="6"/>
      <c r="J448" s="6"/>
      <c r="N448" s="6"/>
      <c r="U448" s="6"/>
      <c r="V448" s="6"/>
    </row>
    <row r="449" spans="2:22">
      <c r="B449" s="6"/>
      <c r="C449" s="6"/>
      <c r="J449" s="6"/>
      <c r="N449" s="6"/>
      <c r="U449" s="6"/>
      <c r="V449" s="6"/>
    </row>
    <row r="450" spans="2:22">
      <c r="B450" s="6"/>
      <c r="C450" s="6"/>
      <c r="J450" s="6"/>
      <c r="N450" s="6"/>
      <c r="U450" s="6"/>
      <c r="V450" s="6"/>
    </row>
    <row r="451" spans="2:22">
      <c r="B451" s="6"/>
      <c r="C451" s="6"/>
      <c r="J451" s="6"/>
      <c r="N451" s="6"/>
      <c r="U451" s="6"/>
      <c r="V451" s="6"/>
    </row>
    <row r="452" spans="2:22">
      <c r="B452" s="6"/>
      <c r="C452" s="6"/>
      <c r="J452" s="6"/>
      <c r="N452" s="6"/>
      <c r="U452" s="6"/>
      <c r="V452" s="6"/>
    </row>
    <row r="453" spans="2:22">
      <c r="B453" s="6"/>
      <c r="C453" s="6"/>
      <c r="J453" s="6"/>
      <c r="N453" s="6"/>
      <c r="U453" s="6"/>
      <c r="V453" s="6"/>
    </row>
    <row r="454" spans="2:22">
      <c r="B454" s="6"/>
      <c r="C454" s="6"/>
      <c r="J454" s="6"/>
      <c r="N454" s="6"/>
      <c r="U454" s="6"/>
      <c r="V454" s="6"/>
    </row>
    <row r="455" spans="2:22">
      <c r="B455" s="6"/>
      <c r="C455" s="6"/>
      <c r="J455" s="6"/>
      <c r="N455" s="6"/>
      <c r="U455" s="6"/>
      <c r="V455" s="6"/>
    </row>
    <row r="456" spans="2:22">
      <c r="B456" s="6"/>
      <c r="C456" s="6"/>
      <c r="J456" s="6"/>
      <c r="N456" s="6"/>
      <c r="U456" s="6"/>
      <c r="V456" s="6"/>
    </row>
    <row r="457" spans="2:22">
      <c r="B457" s="6"/>
      <c r="C457" s="6"/>
      <c r="J457" s="6"/>
      <c r="N457" s="6"/>
      <c r="U457" s="6"/>
      <c r="V457" s="6"/>
    </row>
    <row r="458" spans="2:22">
      <c r="B458" s="6"/>
      <c r="C458" s="6"/>
      <c r="J458" s="6"/>
      <c r="N458" s="6"/>
      <c r="U458" s="6"/>
      <c r="V458" s="6"/>
    </row>
    <row r="459" spans="2:22">
      <c r="B459" s="6"/>
      <c r="C459" s="6"/>
      <c r="J459" s="6"/>
      <c r="N459" s="6"/>
      <c r="U459" s="6"/>
      <c r="V459" s="6"/>
    </row>
    <row r="460" spans="2:22">
      <c r="B460" s="6"/>
      <c r="C460" s="6"/>
      <c r="J460" s="6"/>
      <c r="N460" s="6"/>
      <c r="U460" s="6"/>
      <c r="V460" s="6"/>
    </row>
    <row r="461" spans="2:22">
      <c r="B461" s="6"/>
      <c r="C461" s="6"/>
      <c r="J461" s="6"/>
      <c r="N461" s="6"/>
      <c r="U461" s="6"/>
      <c r="V461" s="6"/>
    </row>
    <row r="462" spans="2:22">
      <c r="B462" s="6"/>
      <c r="C462" s="6"/>
      <c r="J462" s="6"/>
      <c r="N462" s="6"/>
      <c r="U462" s="6"/>
      <c r="V462" s="6"/>
    </row>
    <row r="463" spans="2:22">
      <c r="B463" s="6"/>
      <c r="C463" s="6"/>
      <c r="J463" s="6"/>
      <c r="N463" s="6"/>
      <c r="U463" s="6"/>
      <c r="V463" s="6"/>
    </row>
    <row r="464" spans="2:22">
      <c r="B464" s="6"/>
      <c r="C464" s="6"/>
      <c r="J464" s="6"/>
      <c r="N464" s="6"/>
      <c r="U464" s="6"/>
      <c r="V464" s="6"/>
    </row>
    <row r="465" spans="2:22">
      <c r="B465" s="6"/>
      <c r="C465" s="6"/>
      <c r="J465" s="6"/>
      <c r="N465" s="6"/>
      <c r="U465" s="6"/>
      <c r="V465" s="6"/>
    </row>
    <row r="466" spans="2:22">
      <c r="B466" s="6"/>
      <c r="C466" s="6"/>
      <c r="J466" s="6"/>
      <c r="N466" s="6"/>
      <c r="U466" s="6"/>
      <c r="V466" s="6"/>
    </row>
    <row r="467" spans="2:22">
      <c r="B467" s="6"/>
      <c r="C467" s="6"/>
      <c r="J467" s="6"/>
      <c r="N467" s="6"/>
      <c r="U467" s="6"/>
      <c r="V467" s="6"/>
    </row>
    <row r="468" spans="2:22">
      <c r="B468" s="6"/>
      <c r="C468" s="6"/>
      <c r="J468" s="6"/>
      <c r="N468" s="6"/>
      <c r="U468" s="6"/>
      <c r="V468" s="6"/>
    </row>
    <row r="469" spans="2:22">
      <c r="B469" s="6"/>
      <c r="C469" s="6"/>
      <c r="J469" s="6"/>
      <c r="N469" s="6"/>
      <c r="U469" s="6"/>
      <c r="V469" s="6"/>
    </row>
    <row r="470" spans="2:22">
      <c r="B470" s="6"/>
      <c r="C470" s="6"/>
      <c r="J470" s="6"/>
      <c r="N470" s="6"/>
      <c r="U470" s="6"/>
      <c r="V470" s="6"/>
    </row>
    <row r="471" spans="2:22">
      <c r="B471" s="6"/>
      <c r="C471" s="6"/>
      <c r="J471" s="6"/>
      <c r="N471" s="6"/>
      <c r="U471" s="6"/>
      <c r="V471" s="6"/>
    </row>
    <row r="472" spans="2:22">
      <c r="B472" s="6"/>
      <c r="C472" s="6"/>
      <c r="J472" s="6"/>
      <c r="N472" s="6"/>
      <c r="U472" s="6"/>
      <c r="V472" s="6"/>
    </row>
    <row r="473" spans="2:22">
      <c r="B473" s="6"/>
      <c r="C473" s="6"/>
      <c r="J473" s="6"/>
      <c r="N473" s="6"/>
      <c r="U473" s="6"/>
      <c r="V473" s="6"/>
    </row>
    <row r="474" spans="2:22">
      <c r="B474" s="6"/>
      <c r="C474" s="6"/>
      <c r="J474" s="6"/>
      <c r="N474" s="6"/>
      <c r="U474" s="6"/>
      <c r="V474" s="6"/>
    </row>
    <row r="475" spans="2:22">
      <c r="B475" s="6"/>
      <c r="C475" s="6"/>
      <c r="J475" s="6"/>
      <c r="N475" s="6"/>
      <c r="U475" s="6"/>
      <c r="V475" s="6"/>
    </row>
    <row r="476" spans="2:22">
      <c r="B476" s="6"/>
      <c r="C476" s="6"/>
      <c r="J476" s="6"/>
      <c r="N476" s="6"/>
      <c r="U476" s="6"/>
      <c r="V476" s="6"/>
    </row>
    <row r="477" spans="2:22">
      <c r="B477" s="6"/>
      <c r="C477" s="6"/>
      <c r="J477" s="6"/>
      <c r="N477" s="6"/>
      <c r="U477" s="6"/>
      <c r="V477" s="6"/>
    </row>
    <row r="478" spans="2:22">
      <c r="B478" s="6"/>
      <c r="C478" s="6"/>
      <c r="J478" s="6"/>
      <c r="N478" s="6"/>
      <c r="U478" s="6"/>
      <c r="V478" s="6"/>
    </row>
    <row r="479" spans="2:22">
      <c r="B479" s="6"/>
      <c r="C479" s="6"/>
      <c r="J479" s="6"/>
      <c r="N479" s="6"/>
      <c r="U479" s="6"/>
      <c r="V479" s="6"/>
    </row>
    <row r="480" spans="2:22">
      <c r="B480" s="6"/>
      <c r="C480" s="6"/>
      <c r="J480" s="6"/>
      <c r="N480" s="6"/>
      <c r="U480" s="6"/>
      <c r="V480" s="6"/>
    </row>
    <row r="481" spans="2:22">
      <c r="B481" s="6"/>
      <c r="C481" s="6"/>
      <c r="J481" s="6"/>
      <c r="N481" s="6"/>
      <c r="U481" s="6"/>
      <c r="V481" s="6"/>
    </row>
    <row r="482" spans="2:22">
      <c r="B482" s="6"/>
      <c r="C482" s="6"/>
      <c r="J482" s="6"/>
      <c r="N482" s="6"/>
      <c r="U482" s="6"/>
      <c r="V482" s="6"/>
    </row>
    <row r="483" spans="2:22">
      <c r="B483" s="6"/>
      <c r="C483" s="6"/>
      <c r="J483" s="6"/>
      <c r="N483" s="6"/>
      <c r="U483" s="6"/>
      <c r="V483" s="6"/>
    </row>
    <row r="484" spans="2:22">
      <c r="B484" s="6"/>
      <c r="C484" s="6"/>
      <c r="J484" s="6"/>
      <c r="N484" s="6"/>
      <c r="U484" s="6"/>
      <c r="V484" s="6"/>
    </row>
    <row r="485" spans="2:22">
      <c r="B485" s="6"/>
      <c r="C485" s="6"/>
      <c r="J485" s="6"/>
      <c r="N485" s="6"/>
      <c r="U485" s="6"/>
      <c r="V485" s="6"/>
    </row>
    <row r="486" spans="2:22">
      <c r="B486" s="6"/>
      <c r="C486" s="6"/>
      <c r="J486" s="6"/>
      <c r="N486" s="6"/>
      <c r="U486" s="6"/>
      <c r="V486" s="6"/>
    </row>
    <row r="487" spans="2:22">
      <c r="B487" s="6"/>
      <c r="C487" s="6"/>
      <c r="J487" s="6"/>
      <c r="N487" s="6"/>
      <c r="U487" s="6"/>
      <c r="V487" s="6"/>
    </row>
    <row r="488" spans="2:22">
      <c r="B488" s="6"/>
      <c r="C488" s="6"/>
      <c r="J488" s="6"/>
      <c r="N488" s="6"/>
      <c r="U488" s="6"/>
      <c r="V488" s="6"/>
    </row>
    <row r="489" spans="2:22">
      <c r="B489" s="6"/>
      <c r="C489" s="6"/>
      <c r="J489" s="6"/>
      <c r="N489" s="6"/>
      <c r="U489" s="6"/>
      <c r="V489" s="6"/>
    </row>
    <row r="490" spans="2:22">
      <c r="B490" s="6"/>
      <c r="C490" s="6"/>
      <c r="J490" s="6"/>
      <c r="N490" s="6"/>
      <c r="U490" s="6"/>
      <c r="V490" s="6"/>
    </row>
    <row r="491" spans="2:22">
      <c r="B491" s="6"/>
      <c r="C491" s="6"/>
      <c r="J491" s="6"/>
      <c r="N491" s="6"/>
      <c r="U491" s="6"/>
      <c r="V491" s="6"/>
    </row>
    <row r="492" spans="2:22">
      <c r="B492" s="6"/>
      <c r="C492" s="6"/>
      <c r="J492" s="6"/>
      <c r="N492" s="6"/>
      <c r="U492" s="6"/>
      <c r="V492" s="6"/>
    </row>
    <row r="493" spans="2:22">
      <c r="B493" s="6"/>
      <c r="C493" s="6"/>
      <c r="J493" s="6"/>
      <c r="N493" s="6"/>
      <c r="U493" s="6"/>
      <c r="V493" s="6"/>
    </row>
    <row r="494" spans="2:22">
      <c r="B494" s="6"/>
      <c r="C494" s="6"/>
      <c r="J494" s="6"/>
      <c r="N494" s="6"/>
      <c r="U494" s="6"/>
      <c r="V494" s="6"/>
    </row>
    <row r="495" spans="2:22">
      <c r="B495" s="6"/>
      <c r="C495" s="6"/>
      <c r="J495" s="6"/>
      <c r="N495" s="6"/>
      <c r="U495" s="6"/>
      <c r="V495" s="6"/>
    </row>
    <row r="496" spans="2:22">
      <c r="B496" s="6"/>
      <c r="C496" s="6"/>
      <c r="J496" s="6"/>
      <c r="N496" s="6"/>
      <c r="U496" s="6"/>
      <c r="V496" s="6"/>
    </row>
    <row r="497" spans="2:22">
      <c r="B497" s="6"/>
      <c r="C497" s="6"/>
      <c r="J497" s="6"/>
      <c r="N497" s="6"/>
      <c r="U497" s="6"/>
      <c r="V497" s="6"/>
    </row>
    <row r="498" spans="2:22">
      <c r="B498" s="6"/>
      <c r="C498" s="6"/>
      <c r="J498" s="6"/>
      <c r="N498" s="6"/>
      <c r="U498" s="6"/>
      <c r="V498" s="6"/>
    </row>
    <row r="499" spans="2:22">
      <c r="B499" s="6"/>
      <c r="C499" s="6"/>
      <c r="J499" s="6"/>
      <c r="N499" s="6"/>
      <c r="U499" s="6"/>
      <c r="V499" s="6"/>
    </row>
    <row r="500" spans="2:22">
      <c r="B500" s="6"/>
      <c r="C500" s="6"/>
      <c r="J500" s="6"/>
      <c r="N500" s="6"/>
      <c r="U500" s="6"/>
      <c r="V500" s="6"/>
    </row>
    <row r="501" spans="2:22">
      <c r="B501" s="6"/>
      <c r="C501" s="6"/>
      <c r="J501" s="6"/>
      <c r="N501" s="6"/>
      <c r="U501" s="6"/>
      <c r="V501" s="6"/>
    </row>
    <row r="502" spans="2:22">
      <c r="B502" s="6"/>
      <c r="C502" s="6"/>
      <c r="J502" s="6"/>
      <c r="N502" s="6"/>
      <c r="U502" s="6"/>
      <c r="V502" s="6"/>
    </row>
    <row r="503" spans="2:22">
      <c r="B503" s="6"/>
      <c r="C503" s="6"/>
      <c r="J503" s="6"/>
      <c r="N503" s="6"/>
      <c r="U503" s="6"/>
      <c r="V503" s="6"/>
    </row>
    <row r="504" spans="2:22">
      <c r="B504" s="6"/>
      <c r="C504" s="6"/>
      <c r="J504" s="6"/>
      <c r="N504" s="6"/>
      <c r="U504" s="6"/>
      <c r="V504" s="6"/>
    </row>
    <row r="505" spans="2:22">
      <c r="B505" s="6"/>
      <c r="C505" s="6"/>
      <c r="J505" s="6"/>
      <c r="N505" s="6"/>
      <c r="U505" s="6"/>
      <c r="V505" s="6"/>
    </row>
    <row r="506" spans="2:22">
      <c r="B506" s="6"/>
      <c r="C506" s="6"/>
      <c r="J506" s="6"/>
      <c r="N506" s="6"/>
      <c r="U506" s="6"/>
      <c r="V506" s="6"/>
    </row>
    <row r="507" spans="2:22">
      <c r="B507" s="6"/>
      <c r="C507" s="6"/>
      <c r="J507" s="6"/>
      <c r="N507" s="6"/>
      <c r="U507" s="6"/>
      <c r="V507" s="6"/>
    </row>
    <row r="508" spans="2:22">
      <c r="B508" s="6"/>
      <c r="C508" s="6"/>
      <c r="J508" s="6"/>
      <c r="N508" s="6"/>
      <c r="U508" s="6"/>
      <c r="V508" s="6"/>
    </row>
    <row r="509" spans="2:22">
      <c r="B509" s="6"/>
      <c r="C509" s="6"/>
      <c r="J509" s="6"/>
      <c r="N509" s="6"/>
      <c r="U509" s="6"/>
      <c r="V509" s="6"/>
    </row>
    <row r="510" spans="2:22">
      <c r="B510" s="6"/>
      <c r="C510" s="6"/>
      <c r="J510" s="6"/>
      <c r="N510" s="6"/>
      <c r="U510" s="6"/>
      <c r="V510" s="6"/>
    </row>
    <row r="511" spans="2:22">
      <c r="B511" s="6"/>
      <c r="C511" s="6"/>
      <c r="J511" s="6"/>
      <c r="N511" s="6"/>
      <c r="U511" s="6"/>
      <c r="V511" s="6"/>
    </row>
    <row r="512" spans="2:22">
      <c r="B512" s="6"/>
      <c r="C512" s="6"/>
      <c r="J512" s="6"/>
      <c r="N512" s="6"/>
      <c r="U512" s="6"/>
      <c r="V512" s="6"/>
    </row>
    <row r="513" spans="2:22">
      <c r="B513" s="6"/>
      <c r="C513" s="6"/>
      <c r="J513" s="6"/>
      <c r="N513" s="6"/>
      <c r="U513" s="6"/>
      <c r="V513" s="6"/>
    </row>
    <row r="514" spans="2:22">
      <c r="B514" s="6"/>
      <c r="C514" s="6"/>
      <c r="J514" s="6"/>
      <c r="N514" s="6"/>
      <c r="U514" s="6"/>
      <c r="V514" s="6"/>
    </row>
    <row r="515" spans="2:22">
      <c r="B515" s="6"/>
      <c r="C515" s="6"/>
      <c r="J515" s="6"/>
      <c r="N515" s="6"/>
      <c r="U515" s="6"/>
      <c r="V515" s="6"/>
    </row>
    <row r="516" spans="2:22">
      <c r="B516" s="6"/>
      <c r="C516" s="6"/>
      <c r="J516" s="6"/>
      <c r="N516" s="6"/>
      <c r="U516" s="6"/>
      <c r="V516" s="6"/>
    </row>
    <row r="517" spans="2:22">
      <c r="B517" s="6"/>
      <c r="C517" s="6"/>
      <c r="J517" s="6"/>
      <c r="N517" s="6"/>
      <c r="U517" s="6"/>
      <c r="V517" s="6"/>
    </row>
    <row r="518" spans="2:22">
      <c r="B518" s="6"/>
      <c r="C518" s="6"/>
      <c r="J518" s="6"/>
      <c r="N518" s="6"/>
      <c r="U518" s="6"/>
      <c r="V518" s="6"/>
    </row>
    <row r="519" spans="2:22">
      <c r="B519" s="6"/>
      <c r="C519" s="6"/>
      <c r="J519" s="6"/>
      <c r="N519" s="6"/>
      <c r="U519" s="6"/>
      <c r="V519" s="6"/>
    </row>
    <row r="520" spans="2:22">
      <c r="B520" s="6"/>
      <c r="C520" s="6"/>
      <c r="J520" s="6"/>
      <c r="N520" s="6"/>
      <c r="U520" s="6"/>
      <c r="V520" s="6"/>
    </row>
    <row r="521" spans="2:22">
      <c r="B521" s="6"/>
      <c r="C521" s="6"/>
      <c r="J521" s="6"/>
      <c r="N521" s="6"/>
      <c r="U521" s="6"/>
      <c r="V521" s="6"/>
    </row>
    <row r="522" spans="2:22">
      <c r="B522" s="6"/>
      <c r="C522" s="6"/>
      <c r="J522" s="6"/>
      <c r="N522" s="6"/>
      <c r="U522" s="6"/>
      <c r="V522" s="6"/>
    </row>
    <row r="523" spans="2:22">
      <c r="B523" s="6"/>
      <c r="C523" s="6"/>
      <c r="J523" s="6"/>
      <c r="N523" s="6"/>
      <c r="U523" s="6"/>
      <c r="V523" s="6"/>
    </row>
    <row r="524" spans="2:22">
      <c r="B524" s="6"/>
      <c r="C524" s="6"/>
      <c r="J524" s="6"/>
      <c r="N524" s="6"/>
      <c r="U524" s="6"/>
      <c r="V524" s="6"/>
    </row>
    <row r="525" spans="2:22">
      <c r="B525" s="6"/>
      <c r="C525" s="6"/>
      <c r="J525" s="6"/>
      <c r="N525" s="6"/>
      <c r="U525" s="6"/>
      <c r="V525" s="6"/>
    </row>
    <row r="526" spans="2:22">
      <c r="B526" s="6"/>
      <c r="C526" s="6"/>
      <c r="J526" s="6"/>
      <c r="N526" s="6"/>
      <c r="U526" s="6"/>
      <c r="V526" s="6"/>
    </row>
    <row r="527" spans="2:22">
      <c r="B527" s="6"/>
      <c r="C527" s="6"/>
      <c r="J527" s="6"/>
      <c r="N527" s="6"/>
      <c r="U527" s="6"/>
      <c r="V527" s="6"/>
    </row>
    <row r="528" spans="2:22">
      <c r="B528" s="6"/>
      <c r="C528" s="6"/>
      <c r="J528" s="6"/>
      <c r="N528" s="6"/>
      <c r="U528" s="6"/>
      <c r="V528" s="6"/>
    </row>
    <row r="529" spans="2:22">
      <c r="B529" s="6"/>
      <c r="C529" s="6"/>
      <c r="J529" s="6"/>
      <c r="N529" s="6"/>
      <c r="U529" s="6"/>
      <c r="V529" s="6"/>
    </row>
    <row r="530" spans="2:22">
      <c r="B530" s="6"/>
      <c r="C530" s="6"/>
      <c r="J530" s="6"/>
      <c r="N530" s="6"/>
      <c r="U530" s="6"/>
      <c r="V530" s="6"/>
    </row>
    <row r="531" spans="2:22">
      <c r="B531" s="6"/>
      <c r="C531" s="6"/>
      <c r="J531" s="6"/>
      <c r="N531" s="6"/>
      <c r="U531" s="6"/>
      <c r="V531" s="6"/>
    </row>
    <row r="532" spans="2:22">
      <c r="B532" s="6"/>
      <c r="C532" s="6"/>
      <c r="J532" s="6"/>
      <c r="N532" s="6"/>
      <c r="U532" s="6"/>
      <c r="V532" s="6"/>
    </row>
    <row r="533" spans="2:22">
      <c r="B533" s="6"/>
      <c r="C533" s="6"/>
      <c r="J533" s="6"/>
      <c r="N533" s="6"/>
      <c r="U533" s="6"/>
      <c r="V533" s="6"/>
    </row>
    <row r="534" spans="2:22">
      <c r="B534" s="6"/>
      <c r="C534" s="6"/>
      <c r="J534" s="6"/>
      <c r="N534" s="6"/>
      <c r="U534" s="6"/>
      <c r="V534" s="6"/>
    </row>
    <row r="535" spans="2:22">
      <c r="B535" s="6"/>
      <c r="C535" s="6"/>
      <c r="J535" s="6"/>
      <c r="N535" s="6"/>
      <c r="U535" s="6"/>
      <c r="V535" s="6"/>
    </row>
    <row r="536" spans="2:22">
      <c r="B536" s="6"/>
      <c r="C536" s="6"/>
      <c r="J536" s="6"/>
      <c r="N536" s="6"/>
      <c r="U536" s="6"/>
      <c r="V536" s="6"/>
    </row>
    <row r="537" spans="2:22">
      <c r="B537" s="6"/>
      <c r="C537" s="6"/>
      <c r="J537" s="6"/>
      <c r="N537" s="6"/>
      <c r="U537" s="6"/>
      <c r="V537" s="6"/>
    </row>
    <row r="538" spans="2:22">
      <c r="B538" s="6"/>
      <c r="C538" s="6"/>
      <c r="J538" s="6"/>
      <c r="N538" s="6"/>
      <c r="U538" s="6"/>
      <c r="V538" s="6"/>
    </row>
    <row r="539" spans="2:22">
      <c r="B539" s="6"/>
      <c r="C539" s="6"/>
      <c r="J539" s="6"/>
      <c r="N539" s="6"/>
      <c r="U539" s="6"/>
      <c r="V539" s="6"/>
    </row>
    <row r="540" spans="2:22">
      <c r="B540" s="6"/>
      <c r="C540" s="6"/>
      <c r="J540" s="6"/>
      <c r="N540" s="6"/>
      <c r="U540" s="6"/>
      <c r="V540" s="6"/>
    </row>
    <row r="541" spans="2:22">
      <c r="B541" s="6"/>
      <c r="C541" s="6"/>
      <c r="J541" s="6"/>
      <c r="N541" s="6"/>
      <c r="U541" s="6"/>
      <c r="V541" s="6"/>
    </row>
    <row r="542" spans="2:22">
      <c r="B542" s="6"/>
      <c r="C542" s="6"/>
      <c r="J542" s="6"/>
      <c r="N542" s="6"/>
      <c r="U542" s="6"/>
      <c r="V542" s="6"/>
    </row>
    <row r="543" spans="2:22">
      <c r="B543" s="6"/>
      <c r="C543" s="6"/>
      <c r="J543" s="6"/>
      <c r="N543" s="6"/>
      <c r="U543" s="6"/>
      <c r="V543" s="6"/>
    </row>
    <row r="544" spans="2:22">
      <c r="B544" s="6"/>
      <c r="C544" s="6"/>
      <c r="J544" s="6"/>
      <c r="N544" s="6"/>
      <c r="U544" s="6"/>
      <c r="V544" s="6"/>
    </row>
    <row r="545" spans="2:22">
      <c r="B545" s="6"/>
      <c r="C545" s="6"/>
      <c r="J545" s="6"/>
      <c r="N545" s="6"/>
      <c r="U545" s="6"/>
      <c r="V545" s="6"/>
    </row>
    <row r="546" spans="2:22">
      <c r="B546" s="6"/>
      <c r="C546" s="6"/>
      <c r="J546" s="6"/>
      <c r="N546" s="6"/>
      <c r="U546" s="6"/>
      <c r="V546" s="6"/>
    </row>
    <row r="547" spans="2:22">
      <c r="B547" s="6"/>
      <c r="C547" s="6"/>
      <c r="J547" s="6"/>
      <c r="N547" s="6"/>
      <c r="U547" s="6"/>
      <c r="V547" s="6"/>
    </row>
    <row r="548" spans="2:22">
      <c r="B548" s="6"/>
      <c r="C548" s="6"/>
      <c r="J548" s="6"/>
      <c r="N548" s="6"/>
      <c r="U548" s="6"/>
      <c r="V548" s="6"/>
    </row>
    <row r="549" spans="2:22">
      <c r="B549" s="6"/>
      <c r="C549" s="6"/>
      <c r="J549" s="6"/>
      <c r="N549" s="6"/>
      <c r="U549" s="6"/>
      <c r="V549" s="6"/>
    </row>
    <row r="550" spans="2:22">
      <c r="B550" s="6"/>
      <c r="C550" s="6"/>
      <c r="J550" s="6"/>
      <c r="N550" s="6"/>
      <c r="U550" s="6"/>
      <c r="V550" s="6"/>
    </row>
    <row r="551" spans="2:22">
      <c r="B551" s="6"/>
      <c r="C551" s="6"/>
      <c r="J551" s="6"/>
      <c r="N551" s="6"/>
      <c r="U551" s="6"/>
      <c r="V551" s="6"/>
    </row>
    <row r="552" spans="2:22">
      <c r="B552" s="6"/>
      <c r="C552" s="6"/>
      <c r="J552" s="6"/>
      <c r="N552" s="6"/>
      <c r="U552" s="6"/>
      <c r="V552" s="6"/>
    </row>
    <row r="553" spans="2:22">
      <c r="B553" s="6"/>
      <c r="C553" s="6"/>
      <c r="J553" s="6"/>
      <c r="N553" s="6"/>
      <c r="U553" s="6"/>
      <c r="V553" s="6"/>
    </row>
    <row r="554" spans="2:22">
      <c r="B554" s="6"/>
      <c r="C554" s="6"/>
      <c r="J554" s="6"/>
      <c r="N554" s="6"/>
      <c r="U554" s="6"/>
      <c r="V554" s="6"/>
    </row>
    <row r="555" spans="2:22">
      <c r="B555" s="6"/>
      <c r="C555" s="6"/>
      <c r="J555" s="6"/>
      <c r="N555" s="6"/>
      <c r="U555" s="6"/>
      <c r="V555" s="6"/>
    </row>
    <row r="556" spans="2:22">
      <c r="B556" s="6"/>
      <c r="C556" s="6"/>
      <c r="J556" s="6"/>
      <c r="N556" s="6"/>
      <c r="U556" s="6"/>
      <c r="V556" s="6"/>
    </row>
    <row r="557" spans="2:22">
      <c r="B557" s="6"/>
      <c r="C557" s="6"/>
      <c r="J557" s="6"/>
      <c r="N557" s="6"/>
      <c r="U557" s="6"/>
      <c r="V557" s="6"/>
    </row>
    <row r="558" spans="2:22">
      <c r="B558" s="6"/>
      <c r="C558" s="6"/>
      <c r="J558" s="6"/>
      <c r="N558" s="6"/>
      <c r="U558" s="6"/>
      <c r="V558" s="6"/>
    </row>
    <row r="559" spans="2:22">
      <c r="B559" s="6"/>
      <c r="C559" s="6"/>
      <c r="J559" s="6"/>
      <c r="N559" s="6"/>
      <c r="U559" s="6"/>
      <c r="V559" s="6"/>
    </row>
    <row r="560" spans="2:22">
      <c r="B560" s="6"/>
      <c r="C560" s="6"/>
      <c r="J560" s="6"/>
      <c r="N560" s="6"/>
      <c r="U560" s="6"/>
      <c r="V560" s="6"/>
    </row>
    <row r="561" spans="2:22">
      <c r="B561" s="6"/>
      <c r="C561" s="6"/>
      <c r="J561" s="6"/>
      <c r="N561" s="6"/>
      <c r="U561" s="6"/>
      <c r="V561" s="6"/>
    </row>
    <row r="562" spans="2:22">
      <c r="B562" s="6"/>
      <c r="C562" s="6"/>
      <c r="J562" s="6"/>
      <c r="N562" s="6"/>
      <c r="U562" s="6"/>
      <c r="V562" s="6"/>
    </row>
    <row r="563" spans="2:22">
      <c r="B563" s="6"/>
      <c r="C563" s="6"/>
      <c r="J563" s="6"/>
      <c r="N563" s="6"/>
      <c r="U563" s="6"/>
      <c r="V563" s="6"/>
    </row>
    <row r="564" spans="2:22">
      <c r="B564" s="6"/>
      <c r="C564" s="6"/>
      <c r="J564" s="6"/>
      <c r="N564" s="6"/>
      <c r="U564" s="6"/>
      <c r="V564" s="6"/>
    </row>
    <row r="565" spans="2:22">
      <c r="B565" s="6"/>
      <c r="C565" s="6"/>
      <c r="J565" s="6"/>
      <c r="N565" s="6"/>
      <c r="U565" s="6"/>
      <c r="V565" s="6"/>
    </row>
    <row r="566" spans="2:22">
      <c r="B566" s="6"/>
      <c r="C566" s="6"/>
      <c r="J566" s="6"/>
      <c r="N566" s="6"/>
      <c r="U566" s="6"/>
      <c r="V566" s="6"/>
    </row>
    <row r="567" spans="2:22">
      <c r="B567" s="6"/>
      <c r="C567" s="6"/>
      <c r="J567" s="6"/>
      <c r="N567" s="6"/>
      <c r="U567" s="6"/>
      <c r="V567" s="6"/>
    </row>
    <row r="568" spans="2:22">
      <c r="B568" s="6"/>
      <c r="C568" s="6"/>
      <c r="J568" s="6"/>
      <c r="N568" s="6"/>
      <c r="U568" s="6"/>
      <c r="V568" s="6"/>
    </row>
    <row r="569" spans="2:22">
      <c r="B569" s="6"/>
      <c r="C569" s="6"/>
      <c r="J569" s="6"/>
      <c r="N569" s="6"/>
      <c r="U569" s="6"/>
      <c r="V569" s="6"/>
    </row>
    <row r="570" spans="2:22">
      <c r="B570" s="6"/>
      <c r="C570" s="6"/>
      <c r="J570" s="6"/>
      <c r="N570" s="6"/>
      <c r="U570" s="6"/>
      <c r="V570" s="6"/>
    </row>
    <row r="571" spans="2:22">
      <c r="B571" s="6"/>
      <c r="C571" s="6"/>
      <c r="J571" s="6"/>
      <c r="N571" s="6"/>
      <c r="U571" s="6"/>
      <c r="V571" s="6"/>
    </row>
    <row r="572" spans="2:22">
      <c r="B572" s="6"/>
      <c r="C572" s="6"/>
      <c r="J572" s="6"/>
      <c r="N572" s="6"/>
      <c r="U572" s="6"/>
      <c r="V572" s="6"/>
    </row>
    <row r="573" spans="2:22">
      <c r="B573" s="6"/>
      <c r="C573" s="6"/>
      <c r="J573" s="6"/>
      <c r="N573" s="6"/>
      <c r="U573" s="6"/>
      <c r="V573" s="6"/>
    </row>
    <row r="574" spans="2:22">
      <c r="B574" s="6"/>
      <c r="C574" s="6"/>
      <c r="J574" s="6"/>
      <c r="N574" s="6"/>
      <c r="U574" s="6"/>
      <c r="V574" s="6"/>
    </row>
    <row r="575" spans="2:22">
      <c r="B575" s="6"/>
      <c r="C575" s="6"/>
      <c r="J575" s="6"/>
      <c r="N575" s="6"/>
      <c r="U575" s="6"/>
      <c r="V575" s="6"/>
    </row>
    <row r="576" spans="2:22">
      <c r="B576" s="6"/>
      <c r="C576" s="6"/>
      <c r="J576" s="6"/>
      <c r="N576" s="6"/>
      <c r="U576" s="6"/>
      <c r="V576" s="6"/>
    </row>
    <row r="577" spans="2:22">
      <c r="B577" s="6"/>
      <c r="C577" s="6"/>
      <c r="J577" s="6"/>
      <c r="N577" s="6"/>
      <c r="U577" s="6"/>
      <c r="V577" s="6"/>
    </row>
    <row r="578" spans="2:22">
      <c r="B578" s="6"/>
      <c r="C578" s="6"/>
      <c r="J578" s="6"/>
      <c r="N578" s="6"/>
      <c r="U578" s="6"/>
      <c r="V578" s="6"/>
    </row>
    <row r="579" spans="2:22">
      <c r="B579" s="6"/>
      <c r="C579" s="6"/>
      <c r="J579" s="6"/>
      <c r="N579" s="6"/>
      <c r="U579" s="6"/>
      <c r="V579" s="6"/>
    </row>
    <row r="580" spans="2:22">
      <c r="B580" s="6"/>
      <c r="C580" s="6"/>
      <c r="J580" s="6"/>
      <c r="N580" s="6"/>
      <c r="U580" s="6"/>
      <c r="V580" s="6"/>
    </row>
    <row r="581" spans="2:22">
      <c r="B581" s="6"/>
      <c r="C581" s="6"/>
      <c r="J581" s="6"/>
      <c r="N581" s="6"/>
      <c r="U581" s="6"/>
      <c r="V581" s="6"/>
    </row>
    <row r="582" spans="2:22">
      <c r="B582" s="6"/>
      <c r="C582" s="6"/>
      <c r="J582" s="6"/>
      <c r="N582" s="6"/>
      <c r="U582" s="6"/>
      <c r="V582" s="6"/>
    </row>
    <row r="583" spans="2:22">
      <c r="B583" s="6"/>
      <c r="C583" s="6"/>
      <c r="J583" s="6"/>
      <c r="N583" s="6"/>
      <c r="U583" s="6"/>
      <c r="V583" s="6"/>
    </row>
    <row r="584" spans="2:22">
      <c r="B584" s="6"/>
      <c r="C584" s="6"/>
      <c r="J584" s="6"/>
      <c r="N584" s="6"/>
      <c r="U584" s="6"/>
      <c r="V584" s="6"/>
    </row>
    <row r="585" spans="2:22">
      <c r="B585" s="6"/>
      <c r="C585" s="6"/>
      <c r="J585" s="6"/>
      <c r="N585" s="6"/>
      <c r="U585" s="6"/>
      <c r="V585" s="6"/>
    </row>
    <row r="586" spans="2:22">
      <c r="B586" s="6"/>
      <c r="C586" s="6"/>
      <c r="J586" s="6"/>
      <c r="N586" s="6"/>
      <c r="U586" s="6"/>
      <c r="V586" s="6"/>
    </row>
    <row r="587" spans="2:22">
      <c r="B587" s="6"/>
      <c r="C587" s="6"/>
      <c r="J587" s="6"/>
      <c r="N587" s="6"/>
      <c r="U587" s="6"/>
      <c r="V587" s="6"/>
    </row>
    <row r="588" spans="2:22">
      <c r="B588" s="6"/>
      <c r="C588" s="6"/>
      <c r="J588" s="6"/>
      <c r="N588" s="6"/>
      <c r="U588" s="6"/>
      <c r="V588" s="6"/>
    </row>
    <row r="589" spans="2:22">
      <c r="B589" s="6"/>
      <c r="C589" s="6"/>
      <c r="J589" s="6"/>
      <c r="N589" s="6"/>
      <c r="U589" s="6"/>
      <c r="V589" s="6"/>
    </row>
    <row r="590" spans="2:22">
      <c r="B590" s="6"/>
      <c r="C590" s="6"/>
      <c r="J590" s="6"/>
      <c r="N590" s="6"/>
      <c r="U590" s="6"/>
      <c r="V590" s="6"/>
    </row>
    <row r="591" spans="2:22">
      <c r="B591" s="6"/>
      <c r="C591" s="6"/>
      <c r="J591" s="6"/>
      <c r="N591" s="6"/>
      <c r="U591" s="6"/>
      <c r="V591" s="6"/>
    </row>
    <row r="592" spans="2:22">
      <c r="B592" s="6"/>
      <c r="C592" s="6"/>
      <c r="J592" s="6"/>
      <c r="N592" s="6"/>
      <c r="U592" s="6"/>
      <c r="V592" s="6"/>
    </row>
    <row r="593" spans="2:22">
      <c r="B593" s="6"/>
      <c r="C593" s="6"/>
      <c r="J593" s="6"/>
      <c r="N593" s="6"/>
      <c r="U593" s="6"/>
      <c r="V593" s="6"/>
    </row>
    <row r="594" spans="2:22">
      <c r="B594" s="6"/>
      <c r="C594" s="6"/>
      <c r="J594" s="6"/>
      <c r="N594" s="6"/>
      <c r="U594" s="6"/>
      <c r="V594" s="6"/>
    </row>
    <row r="595" spans="2:22">
      <c r="B595" s="6"/>
      <c r="C595" s="6"/>
      <c r="J595" s="6"/>
      <c r="N595" s="6"/>
      <c r="U595" s="6"/>
      <c r="V595" s="6"/>
    </row>
    <row r="596" spans="2:22">
      <c r="B596" s="6"/>
      <c r="C596" s="6"/>
      <c r="J596" s="6"/>
      <c r="N596" s="6"/>
      <c r="U596" s="6"/>
      <c r="V596" s="6"/>
    </row>
    <row r="597" spans="2:22">
      <c r="B597" s="6"/>
      <c r="C597" s="6"/>
      <c r="J597" s="6"/>
      <c r="N597" s="6"/>
      <c r="U597" s="6"/>
      <c r="V597" s="6"/>
    </row>
    <row r="598" spans="2:22">
      <c r="B598" s="6"/>
      <c r="C598" s="6"/>
      <c r="J598" s="6"/>
      <c r="N598" s="6"/>
      <c r="U598" s="6"/>
      <c r="V598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3C6B-3B70-4EBE-A303-EC3335D10A16}">
  <dimension ref="A1:N41"/>
  <sheetViews>
    <sheetView workbookViewId="0">
      <selection activeCell="I26" sqref="A17:I26"/>
    </sheetView>
  </sheetViews>
  <sheetFormatPr defaultRowHeight="14"/>
  <sheetData>
    <row r="1" spans="1:14">
      <c r="B1">
        <v>1</v>
      </c>
      <c r="C1">
        <v>0</v>
      </c>
      <c r="D1">
        <v>0</v>
      </c>
      <c r="E1">
        <v>15</v>
      </c>
    </row>
    <row r="2" spans="1:14">
      <c r="B2">
        <v>2</v>
      </c>
      <c r="C2">
        <v>-10</v>
      </c>
      <c r="D2">
        <v>-2</v>
      </c>
      <c r="E2">
        <v>15</v>
      </c>
    </row>
    <row r="3" spans="1:14">
      <c r="B3">
        <v>3</v>
      </c>
      <c r="C3">
        <v>-12</v>
      </c>
      <c r="D3">
        <v>-7</v>
      </c>
      <c r="E3">
        <v>15</v>
      </c>
    </row>
    <row r="4" spans="1:14">
      <c r="B4">
        <v>4</v>
      </c>
      <c r="C4">
        <v>-12</v>
      </c>
      <c r="D4">
        <v>-7</v>
      </c>
      <c r="E4">
        <v>13</v>
      </c>
    </row>
    <row r="6" spans="1:14">
      <c r="C6" t="s">
        <v>0</v>
      </c>
      <c r="D6" t="s">
        <v>1</v>
      </c>
      <c r="E6" t="s">
        <v>2</v>
      </c>
      <c r="G6" t="s">
        <v>0</v>
      </c>
      <c r="H6" t="s">
        <v>1</v>
      </c>
      <c r="I6" t="s">
        <v>2</v>
      </c>
      <c r="L6" t="s">
        <v>0</v>
      </c>
      <c r="M6" t="s">
        <v>1</v>
      </c>
      <c r="N6" t="s">
        <v>2</v>
      </c>
    </row>
    <row r="7" spans="1:14">
      <c r="A7" t="s">
        <v>5</v>
      </c>
      <c r="G7" s="2">
        <v>20</v>
      </c>
      <c r="H7" s="2">
        <v>0</v>
      </c>
      <c r="I7" s="2">
        <v>15</v>
      </c>
      <c r="L7">
        <v>20</v>
      </c>
      <c r="M7">
        <v>0</v>
      </c>
      <c r="N7">
        <v>15</v>
      </c>
    </row>
    <row r="8" spans="1:14">
      <c r="A8">
        <v>1</v>
      </c>
      <c r="B8">
        <v>1</v>
      </c>
      <c r="C8">
        <v>-1</v>
      </c>
      <c r="D8">
        <v>0</v>
      </c>
      <c r="E8">
        <v>0</v>
      </c>
      <c r="G8" s="2">
        <f>C8</f>
        <v>-1</v>
      </c>
      <c r="H8" s="2">
        <f>D8</f>
        <v>0</v>
      </c>
      <c r="I8" s="2">
        <f>E8+15</f>
        <v>15</v>
      </c>
      <c r="L8">
        <v>19</v>
      </c>
      <c r="M8">
        <v>0</v>
      </c>
      <c r="N8">
        <v>15</v>
      </c>
    </row>
    <row r="9" spans="1:14">
      <c r="A9">
        <v>2</v>
      </c>
      <c r="B9">
        <v>1</v>
      </c>
      <c r="C9">
        <v>-2</v>
      </c>
      <c r="D9">
        <v>0</v>
      </c>
      <c r="E9">
        <v>0</v>
      </c>
      <c r="G9" s="2">
        <f t="shared" ref="G9:G32" si="0">C9</f>
        <v>-2</v>
      </c>
      <c r="H9" s="2">
        <f t="shared" ref="H9:H32" si="1">D9</f>
        <v>0</v>
      </c>
      <c r="I9" s="2">
        <f t="shared" ref="I9:I32" si="2">E9+15</f>
        <v>15</v>
      </c>
      <c r="L9">
        <v>17</v>
      </c>
      <c r="M9">
        <v>0</v>
      </c>
      <c r="N9">
        <v>15</v>
      </c>
    </row>
    <row r="10" spans="1:14">
      <c r="A10">
        <v>3</v>
      </c>
      <c r="B10">
        <v>1</v>
      </c>
      <c r="C10">
        <v>-4</v>
      </c>
      <c r="D10">
        <v>0</v>
      </c>
      <c r="E10">
        <v>0</v>
      </c>
      <c r="G10" s="2">
        <f t="shared" si="0"/>
        <v>-4</v>
      </c>
      <c r="H10" s="2">
        <f t="shared" si="1"/>
        <v>0</v>
      </c>
      <c r="I10" s="2">
        <f t="shared" si="2"/>
        <v>15</v>
      </c>
      <c r="L10">
        <v>10</v>
      </c>
      <c r="M10">
        <v>0</v>
      </c>
      <c r="N10">
        <v>15</v>
      </c>
    </row>
    <row r="11" spans="1:14">
      <c r="A11">
        <v>4</v>
      </c>
      <c r="B11">
        <v>1</v>
      </c>
      <c r="C11">
        <v>-6</v>
      </c>
      <c r="D11">
        <v>0</v>
      </c>
      <c r="E11">
        <v>0</v>
      </c>
      <c r="G11" s="2">
        <f t="shared" si="0"/>
        <v>-6</v>
      </c>
      <c r="H11" s="2">
        <f t="shared" si="1"/>
        <v>0</v>
      </c>
      <c r="I11" s="2">
        <f t="shared" si="2"/>
        <v>15</v>
      </c>
      <c r="L11">
        <v>8</v>
      </c>
      <c r="M11">
        <v>0</v>
      </c>
      <c r="N11">
        <v>15</v>
      </c>
    </row>
    <row r="12" spans="1:14">
      <c r="A12">
        <v>5</v>
      </c>
      <c r="B12">
        <v>1</v>
      </c>
      <c r="C12">
        <v>-8</v>
      </c>
      <c r="D12">
        <v>0</v>
      </c>
      <c r="E12">
        <v>0</v>
      </c>
      <c r="G12" s="2">
        <f t="shared" si="0"/>
        <v>-8</v>
      </c>
      <c r="H12" s="2">
        <f t="shared" si="1"/>
        <v>0</v>
      </c>
      <c r="I12" s="2">
        <f t="shared" si="2"/>
        <v>15</v>
      </c>
      <c r="L12">
        <v>3</v>
      </c>
      <c r="M12">
        <v>0</v>
      </c>
      <c r="N12">
        <v>15</v>
      </c>
    </row>
    <row r="13" spans="1:14">
      <c r="A13">
        <v>6</v>
      </c>
      <c r="B13">
        <v>3</v>
      </c>
      <c r="C13">
        <v>0</v>
      </c>
      <c r="D13">
        <v>0</v>
      </c>
      <c r="E13">
        <v>-2</v>
      </c>
      <c r="G13">
        <f>C13-12</f>
        <v>-12</v>
      </c>
      <c r="H13">
        <f>D13-7</f>
        <v>-7</v>
      </c>
      <c r="I13">
        <f>E13+15</f>
        <v>13</v>
      </c>
      <c r="L13">
        <v>1</v>
      </c>
      <c r="M13">
        <v>0</v>
      </c>
      <c r="N13">
        <v>15</v>
      </c>
    </row>
    <row r="14" spans="1:14">
      <c r="A14">
        <v>7</v>
      </c>
      <c r="B14">
        <v>3</v>
      </c>
      <c r="C14">
        <v>0</v>
      </c>
      <c r="D14">
        <v>-2</v>
      </c>
      <c r="E14">
        <v>-2</v>
      </c>
      <c r="G14">
        <f t="shared" ref="G14:G16" si="3">C14-12</f>
        <v>-12</v>
      </c>
      <c r="H14">
        <f t="shared" ref="H14:H16" si="4">D14-7</f>
        <v>-9</v>
      </c>
      <c r="I14">
        <f t="shared" ref="I14:I16" si="5">E14+15</f>
        <v>13</v>
      </c>
      <c r="L14">
        <v>-1</v>
      </c>
      <c r="M14">
        <v>0</v>
      </c>
      <c r="N14">
        <v>15</v>
      </c>
    </row>
    <row r="15" spans="1:14">
      <c r="A15">
        <v>8</v>
      </c>
      <c r="B15">
        <v>3</v>
      </c>
      <c r="C15">
        <v>0</v>
      </c>
      <c r="D15">
        <v>-5</v>
      </c>
      <c r="E15">
        <v>-2</v>
      </c>
      <c r="G15">
        <f t="shared" si="3"/>
        <v>-12</v>
      </c>
      <c r="H15">
        <f t="shared" si="4"/>
        <v>-12</v>
      </c>
      <c r="I15">
        <f t="shared" si="5"/>
        <v>13</v>
      </c>
      <c r="L15">
        <v>-2</v>
      </c>
      <c r="M15">
        <v>0</v>
      </c>
      <c r="N15">
        <v>15</v>
      </c>
    </row>
    <row r="16" spans="1:14">
      <c r="A16">
        <v>9</v>
      </c>
      <c r="B16">
        <v>3</v>
      </c>
      <c r="C16">
        <v>0</v>
      </c>
      <c r="D16">
        <v>-7</v>
      </c>
      <c r="E16">
        <v>-2</v>
      </c>
      <c r="G16">
        <f t="shared" si="3"/>
        <v>-12</v>
      </c>
      <c r="H16">
        <f t="shared" si="4"/>
        <v>-14</v>
      </c>
      <c r="I16">
        <f t="shared" si="5"/>
        <v>13</v>
      </c>
      <c r="L16">
        <v>-4</v>
      </c>
      <c r="M16">
        <v>0</v>
      </c>
      <c r="N16">
        <v>15</v>
      </c>
    </row>
    <row r="17" spans="1:14">
      <c r="A17">
        <v>10</v>
      </c>
      <c r="B17">
        <v>2</v>
      </c>
      <c r="C17">
        <v>0</v>
      </c>
      <c r="D17">
        <v>2</v>
      </c>
      <c r="E17">
        <v>0</v>
      </c>
      <c r="G17" s="2">
        <f>C17-10</f>
        <v>-10</v>
      </c>
      <c r="H17" s="2">
        <f>D17-2</f>
        <v>0</v>
      </c>
      <c r="I17" s="2">
        <f>E17+15</f>
        <v>15</v>
      </c>
      <c r="L17">
        <v>-6</v>
      </c>
      <c r="M17">
        <v>0</v>
      </c>
      <c r="N17">
        <v>15</v>
      </c>
    </row>
    <row r="18" spans="1:14">
      <c r="A18">
        <v>11</v>
      </c>
      <c r="B18">
        <v>2</v>
      </c>
      <c r="C18">
        <v>-0.3473</v>
      </c>
      <c r="D18">
        <v>1.969616</v>
      </c>
      <c r="E18">
        <v>-0.1</v>
      </c>
      <c r="G18" s="2">
        <f t="shared" ref="G18:G26" si="6">C18-10</f>
        <v>-10.347300000000001</v>
      </c>
      <c r="H18" s="2">
        <f t="shared" ref="H18:H26" si="7">D18-2</f>
        <v>-3.0383999999999967E-2</v>
      </c>
      <c r="I18" s="2">
        <f t="shared" ref="I18:I26" si="8">E18+15</f>
        <v>14.9</v>
      </c>
      <c r="L18">
        <v>-8</v>
      </c>
      <c r="M18">
        <v>0</v>
      </c>
      <c r="N18">
        <v>15</v>
      </c>
    </row>
    <row r="19" spans="1:14">
      <c r="A19">
        <v>12</v>
      </c>
      <c r="B19">
        <v>2</v>
      </c>
      <c r="C19">
        <v>-0.68403999999999998</v>
      </c>
      <c r="D19">
        <v>1.8793850000000001</v>
      </c>
      <c r="E19">
        <v>-0.2</v>
      </c>
      <c r="G19" s="2">
        <f t="shared" si="6"/>
        <v>-10.68404</v>
      </c>
      <c r="H19" s="2">
        <f t="shared" si="7"/>
        <v>-0.12061499999999992</v>
      </c>
      <c r="I19" s="2">
        <f t="shared" si="8"/>
        <v>14.8</v>
      </c>
      <c r="L19">
        <v>-10</v>
      </c>
      <c r="M19">
        <v>0</v>
      </c>
      <c r="N19">
        <v>15</v>
      </c>
    </row>
    <row r="20" spans="1:14">
      <c r="A20">
        <v>13</v>
      </c>
      <c r="B20">
        <v>2</v>
      </c>
      <c r="C20">
        <v>-1</v>
      </c>
      <c r="D20">
        <v>1.732051</v>
      </c>
      <c r="E20">
        <v>-0.3</v>
      </c>
      <c r="G20" s="2">
        <f t="shared" si="6"/>
        <v>-11</v>
      </c>
      <c r="H20" s="2">
        <f t="shared" si="7"/>
        <v>-0.26794899999999999</v>
      </c>
      <c r="I20" s="2">
        <f t="shared" si="8"/>
        <v>14.7</v>
      </c>
      <c r="L20">
        <v>-10.347300000000001</v>
      </c>
      <c r="M20">
        <v>-3.0383999999999967E-2</v>
      </c>
      <c r="N20">
        <v>14.9</v>
      </c>
    </row>
    <row r="21" spans="1:14">
      <c r="A21">
        <v>14</v>
      </c>
      <c r="B21">
        <v>2</v>
      </c>
      <c r="C21">
        <v>-1.2855799999999999</v>
      </c>
      <c r="D21">
        <v>1.5328090000000001</v>
      </c>
      <c r="E21">
        <v>-0.4</v>
      </c>
      <c r="G21" s="2">
        <f t="shared" si="6"/>
        <v>-11.28558</v>
      </c>
      <c r="H21" s="2">
        <f t="shared" si="7"/>
        <v>-0.46719099999999991</v>
      </c>
      <c r="I21" s="2">
        <f t="shared" si="8"/>
        <v>14.6</v>
      </c>
      <c r="L21">
        <v>-10.68404</v>
      </c>
      <c r="M21">
        <v>-0.12061499999999992</v>
      </c>
      <c r="N21">
        <v>14.8</v>
      </c>
    </row>
    <row r="22" spans="1:14">
      <c r="A22">
        <v>15</v>
      </c>
      <c r="B22">
        <v>2</v>
      </c>
      <c r="C22">
        <v>-1.53209</v>
      </c>
      <c r="D22">
        <v>1.2855749999999999</v>
      </c>
      <c r="E22">
        <v>-0.5</v>
      </c>
      <c r="G22" s="2">
        <f t="shared" si="6"/>
        <v>-11.53209</v>
      </c>
      <c r="H22" s="2">
        <f t="shared" si="7"/>
        <v>-0.71442500000000009</v>
      </c>
      <c r="I22" s="2">
        <f t="shared" si="8"/>
        <v>14.5</v>
      </c>
      <c r="L22">
        <v>-11</v>
      </c>
      <c r="M22">
        <v>-0.26794899999999999</v>
      </c>
      <c r="N22">
        <v>14.7</v>
      </c>
    </row>
    <row r="23" spans="1:14">
      <c r="A23">
        <v>16</v>
      </c>
      <c r="B23">
        <v>2</v>
      </c>
      <c r="C23">
        <v>-1.7320500000000001</v>
      </c>
      <c r="D23">
        <v>1</v>
      </c>
      <c r="E23">
        <v>-0.6</v>
      </c>
      <c r="G23" s="2">
        <f t="shared" si="6"/>
        <v>-11.732050000000001</v>
      </c>
      <c r="H23" s="2">
        <f t="shared" si="7"/>
        <v>-1</v>
      </c>
      <c r="I23" s="2">
        <f t="shared" si="8"/>
        <v>14.4</v>
      </c>
      <c r="L23">
        <v>-11.28558</v>
      </c>
      <c r="M23">
        <v>-0.46719099999999991</v>
      </c>
      <c r="N23">
        <v>14.6</v>
      </c>
    </row>
    <row r="24" spans="1:14">
      <c r="A24">
        <v>17</v>
      </c>
      <c r="B24">
        <v>2</v>
      </c>
      <c r="C24">
        <v>-1.8793899999999999</v>
      </c>
      <c r="D24">
        <v>0.68403999999999998</v>
      </c>
      <c r="E24">
        <v>-0.7</v>
      </c>
      <c r="G24" s="2">
        <f t="shared" si="6"/>
        <v>-11.879390000000001</v>
      </c>
      <c r="H24" s="2">
        <f t="shared" si="7"/>
        <v>-1.31596</v>
      </c>
      <c r="I24" s="2">
        <f t="shared" si="8"/>
        <v>14.3</v>
      </c>
      <c r="L24">
        <v>-11.53209</v>
      </c>
      <c r="M24">
        <v>-0.71442500000000009</v>
      </c>
      <c r="N24">
        <v>14.5</v>
      </c>
    </row>
    <row r="25" spans="1:14">
      <c r="A25">
        <v>18</v>
      </c>
      <c r="B25">
        <v>2</v>
      </c>
      <c r="C25">
        <v>-1.9696199999999999</v>
      </c>
      <c r="D25">
        <v>0.34720000000000001</v>
      </c>
      <c r="E25">
        <v>-0.8</v>
      </c>
      <c r="G25" s="2">
        <f t="shared" si="6"/>
        <v>-11.969619999999999</v>
      </c>
      <c r="H25" s="2">
        <f t="shared" si="7"/>
        <v>-1.6528</v>
      </c>
      <c r="I25" s="2">
        <f t="shared" si="8"/>
        <v>14.2</v>
      </c>
      <c r="L25">
        <v>-11.732050000000001</v>
      </c>
      <c r="M25">
        <v>-1</v>
      </c>
      <c r="N25">
        <v>14.4</v>
      </c>
    </row>
    <row r="26" spans="1:14">
      <c r="A26">
        <v>19</v>
      </c>
      <c r="B26">
        <v>2</v>
      </c>
      <c r="C26">
        <v>-2</v>
      </c>
      <c r="D26">
        <v>0</v>
      </c>
      <c r="E26">
        <v>-0.9</v>
      </c>
      <c r="G26" s="2">
        <f t="shared" si="6"/>
        <v>-12</v>
      </c>
      <c r="H26" s="2">
        <f t="shared" si="7"/>
        <v>-2</v>
      </c>
      <c r="I26" s="2">
        <f t="shared" si="8"/>
        <v>14.1</v>
      </c>
      <c r="L26">
        <v>-11.879390000000001</v>
      </c>
      <c r="M26">
        <v>-1.31596</v>
      </c>
      <c r="N26">
        <v>14.3</v>
      </c>
    </row>
    <row r="27" spans="1:14">
      <c r="A27">
        <v>20</v>
      </c>
      <c r="B27">
        <v>1</v>
      </c>
      <c r="C27">
        <v>1</v>
      </c>
      <c r="D27">
        <v>0</v>
      </c>
      <c r="E27">
        <v>0</v>
      </c>
      <c r="G27" s="2">
        <f t="shared" si="0"/>
        <v>1</v>
      </c>
      <c r="H27" s="2">
        <f t="shared" si="1"/>
        <v>0</v>
      </c>
      <c r="I27" s="2">
        <f t="shared" si="2"/>
        <v>15</v>
      </c>
      <c r="L27">
        <v>-11.969619999999999</v>
      </c>
      <c r="M27">
        <v>-1.6528</v>
      </c>
      <c r="N27">
        <v>14.2</v>
      </c>
    </row>
    <row r="28" spans="1:14">
      <c r="A28">
        <v>21</v>
      </c>
      <c r="B28">
        <v>1</v>
      </c>
      <c r="C28">
        <v>3</v>
      </c>
      <c r="D28">
        <v>0</v>
      </c>
      <c r="E28">
        <v>0</v>
      </c>
      <c r="G28" s="2">
        <f t="shared" si="0"/>
        <v>3</v>
      </c>
      <c r="H28" s="2">
        <f t="shared" si="1"/>
        <v>0</v>
      </c>
      <c r="I28" s="2">
        <f t="shared" si="2"/>
        <v>15</v>
      </c>
      <c r="L28">
        <v>-12</v>
      </c>
      <c r="M28">
        <v>-2</v>
      </c>
      <c r="N28">
        <v>14.1</v>
      </c>
    </row>
    <row r="29" spans="1:14">
      <c r="A29">
        <v>22</v>
      </c>
      <c r="B29">
        <v>1</v>
      </c>
      <c r="C29">
        <v>19</v>
      </c>
      <c r="D29">
        <v>0</v>
      </c>
      <c r="E29">
        <v>0</v>
      </c>
      <c r="G29" s="2">
        <f t="shared" si="0"/>
        <v>19</v>
      </c>
      <c r="H29" s="2">
        <f t="shared" si="1"/>
        <v>0</v>
      </c>
      <c r="I29" s="2">
        <f t="shared" si="2"/>
        <v>15</v>
      </c>
      <c r="L29">
        <v>-12</v>
      </c>
      <c r="M29">
        <v>-7</v>
      </c>
      <c r="N29">
        <v>13</v>
      </c>
    </row>
    <row r="30" spans="1:14">
      <c r="A30">
        <v>23</v>
      </c>
      <c r="B30">
        <v>1</v>
      </c>
      <c r="C30">
        <v>17</v>
      </c>
      <c r="D30">
        <v>0</v>
      </c>
      <c r="E30">
        <v>0</v>
      </c>
      <c r="G30" s="2">
        <f t="shared" si="0"/>
        <v>17</v>
      </c>
      <c r="H30" s="2">
        <f t="shared" si="1"/>
        <v>0</v>
      </c>
      <c r="I30" s="2">
        <f t="shared" si="2"/>
        <v>15</v>
      </c>
      <c r="L30">
        <v>-12</v>
      </c>
      <c r="M30">
        <v>-9</v>
      </c>
      <c r="N30">
        <v>13</v>
      </c>
    </row>
    <row r="31" spans="1:14">
      <c r="A31">
        <v>24</v>
      </c>
      <c r="B31">
        <v>1</v>
      </c>
      <c r="C31">
        <v>10</v>
      </c>
      <c r="D31">
        <v>0</v>
      </c>
      <c r="E31">
        <v>0</v>
      </c>
      <c r="G31" s="2">
        <f t="shared" si="0"/>
        <v>10</v>
      </c>
      <c r="H31" s="2">
        <f t="shared" si="1"/>
        <v>0</v>
      </c>
      <c r="I31" s="2">
        <f t="shared" si="2"/>
        <v>15</v>
      </c>
      <c r="L31">
        <v>-12</v>
      </c>
      <c r="M31">
        <v>-12</v>
      </c>
      <c r="N31">
        <v>13</v>
      </c>
    </row>
    <row r="32" spans="1:14">
      <c r="A32">
        <v>25</v>
      </c>
      <c r="B32">
        <v>1</v>
      </c>
      <c r="C32">
        <v>8</v>
      </c>
      <c r="D32">
        <v>0</v>
      </c>
      <c r="E32">
        <v>0</v>
      </c>
      <c r="G32">
        <f t="shared" si="0"/>
        <v>8</v>
      </c>
      <c r="H32">
        <f t="shared" si="1"/>
        <v>0</v>
      </c>
      <c r="I32">
        <f t="shared" si="2"/>
        <v>15</v>
      </c>
      <c r="L32">
        <v>-12</v>
      </c>
      <c r="M32">
        <v>-14</v>
      </c>
      <c r="N32">
        <v>13</v>
      </c>
    </row>
    <row r="33" spans="1:14">
      <c r="A33" t="s">
        <v>4</v>
      </c>
      <c r="B33" s="2"/>
      <c r="G33">
        <v>-12</v>
      </c>
      <c r="H33">
        <v>-19</v>
      </c>
      <c r="I33">
        <v>13</v>
      </c>
      <c r="L33">
        <v>-12</v>
      </c>
      <c r="M33">
        <v>-19</v>
      </c>
      <c r="N33">
        <v>13</v>
      </c>
    </row>
    <row r="34" spans="1:14">
      <c r="B34" s="2"/>
    </row>
    <row r="35" spans="1:14">
      <c r="B35" s="2"/>
    </row>
    <row r="36" spans="1:14">
      <c r="B36" s="2"/>
    </row>
    <row r="37" spans="1:14">
      <c r="B37" s="2"/>
    </row>
    <row r="38" spans="1:14">
      <c r="B38" s="2"/>
    </row>
    <row r="39" spans="1:14">
      <c r="B39" s="2"/>
    </row>
    <row r="40" spans="1:14">
      <c r="B40" s="2"/>
    </row>
    <row r="41" spans="1:14">
      <c r="B41" s="2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B Q C 6 a w A A A D 2 A A A A E g A A A E N v b m Z p Z y 9 Q Y W N r Y W d l L n h t b I S P s Q 6 C M B i E d x P f g X S n L X W C / J S B V Y y J i X F t o J F G a A 0 t l v h q D j 6 S r y B E U T f H u / u S u 3 v c 7 p A N b R N c Z G e V 0 S m K M E W B d U J X o j F a p k g b l P H l A r a i P I m j D E Z a 2 2 S w V Y p q 5 8 4 J I d 5 7 7 F f Y d E f C K I 3 I o V j v y l q 2 A n 1 g 9 R 8 O l Z 5 q S 4 k 4 7 F 9 r O M N x j B l l m A K Z P S i U / u Z s 3 D u l P y b k f e P 6 T v J r H e Y b I L M E 8 r 7 A n w A A A P / / A w B Q S w M E F A A C A A g A A A A h A N d O W h s j A Q A A 0 A M A A B M A A A B G b 3 J t d W x h c y 9 T Z W N 0 a W 9 u M S 5 t K k 5 N L s n M z 1 M I h t C G 1 r x c v F z F G Y l F q S k K z 6 Z t e L p 7 1 7 N p 7 c / m r A G R C x c r 2 C r k p J b w c i k A w b N d E 4 B c 5 + I y P Z f 8 5 N L c 1 L w S D b f M n F Q 9 5 / y 8 E i C n W E M p y i o G 0 w i 9 k o o S J U 2 d a J f U n M z c z J L U I l s l T i U d B e f 8 n N L c v G J b Y x 0 F 1 7 z k / J T M v H R b S 2 M z H Y X A 0 v y S 1 O C S y p x U W w R T z y 8 / L z V W U w f q k t l b n k 3 Z + X x W y / O N u 5 / O 6 w a 6 K i Q x C a g o p C g x r z g t v y g X Y n h I Z U F q s Q b Q 2 T r V 1 U o Q I U O g z S V A Y Y W 8 0 t y k 1 K J a H Q W Y j B F O G W M 0 m V p N X q 7 M P K w u Q Q 5 M Z S U s w a l h p K l E W p i 6 W M X 4 e J E e r E Y D E 6 w l q R U l 2 A I V L E 5 R w B m P B h z W g A M A A A D / / w M A U E s B A i 0 A F A A G A A g A A A A h A C r d q k D S A A A A N w E A A B M A A A A A A A A A A A A A A A A A A A A A A F t D b 2 5 0 Z W 5 0 X 1 R 5 c G V z X S 5 4 b W x Q S w E C L Q A U A A I A C A A A A C E A q B Q C 6 a w A A A D 2 A A A A E g A A A A A A A A A A A A A A A A A L A w A A Q 2 9 u Z m l n L 1 B h Y 2 t h Z 2 U u e G 1 s U E s B A i 0 A F A A C A A g A A A A h A N d O W h s j A Q A A 0 A M A A B M A A A A A A A A A A A A A A A A A 5 w M A A E Z v c m 1 1 b G F z L 1 N l Y 3 R p b 2 4 x L m 1 Q S w U G A A A A A A M A A w D C A A A A O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Z A A A A A A A A D h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w N l Q x M z o y M z o w O S 4 2 N D A z M D Q w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E t M D l U M T A 6 M T k 6 N D g u M j Q 1 N D M x O F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g K D I p L + a b t O a U u e e a h O e x u + W e i y 5 7 Q 2 9 s d W 1 u M S w w f S Z x d W 9 0 O y w m c X V v d D t T Z W N 0 a W 9 u M S / m l r D l u 7 r m l o f m n K z m l o f m o a M g K D I p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m l r D l u 7 r m l o f m n K z m l o f m o a M g K D I p L + a b t O a U u e e a h O e x u + W e i y 5 7 Q 2 9 s d W 1 u M S w w f S Z x d W 9 0 O y w m c X V v d D t T Z W N 0 a W 9 u M S / m l r D l u 7 r m l o f m n K z m l o f m o a M g K D I p L + a b t O a U u e e a h O e x u + W e i y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A 5 V D E w O j I x O j E 1 L j E 0 N D M 5 M T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I C g z K S / m m 7 T m l L n n m o T n s b v l n o s u e 0 N v b H V t b j E s M H 0 m c X V v d D s s J n F 1 b 3 Q 7 U 2 V j d G l v b j E v 5 p a w 5 b u 6 5 p a H 5 p y s 5 p a H 5 q G j I C g z K S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p a w 5 b u 6 5 p a H 5 p y s 5 p a H 5 q G j I C g z K S / m m 7 T m l L n n m o T n s b v l n o s u e 0 N v b H V t b j E s M H 0 m c X V v d D s s J n F 1 b 3 Q 7 U 2 V j d G l v b j E v 5 p a w 5 b u 6 5 p a H 5 p y s 5 p a H 5 q G j I C g z K S / m m 7 T m l L n n m o T n s b v l n o s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S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z K S 8 l R T Y l O U I l Q j Q l R T Y l O T Q l Q j k l R T c l O U E l O D Q l R T c l Q j E l Q k I l R T U l O U U l O E I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W A a l B C 0 X N A p v t M a 2 N w f W Q A A A A A A g A A A A A A E G Y A A A A B A A A g A A A A K B X m L m N 6 H l T s F i C + m R m c L x W l i G I O 0 x / 9 J 6 U u 6 X 5 9 E 6 s A A A A A D o A A A A A C A A A g A A A A G P u o O j r b O m 4 g r J t Z c 0 v k o V I E Z 6 4 Q n T S e 6 P 1 9 F L M i S e J Q A A A A v W v F I e S E M 1 m Y M v R r i x A L i U q y G f S I 3 3 s K 3 9 I r g g H d O w U e i 0 p S f Z a i D W 2 Q K c O D R I E N P G u 2 0 S Z V r S r b m h H / I z 1 l s g S z 5 u V j D i 8 P l m B p T w l H + O N A A A A A e 9 e F T Z v Y a o 9 L H m C x G i c 1 b C M W 9 N J U F / y 8 e H B e R M O C I i n t D p 1 P M L 3 X X N 2 P J v z W v V + 1 X o W 7 b i j + E O N 6 l 0 z X V a C L t w = = < / D a t a M a s h u p > 
</file>

<file path=customXml/itemProps1.xml><?xml version="1.0" encoding="utf-8"?>
<ds:datastoreItem xmlns:ds="http://schemas.openxmlformats.org/officeDocument/2006/customXml" ds:itemID="{A4478E6E-4552-4356-AC6F-74ADB54291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二维</vt:lpstr>
      <vt:lpstr>三维</vt:lpstr>
      <vt:lpstr>四个点</vt:lpstr>
      <vt:lpstr>不同刚度曲率图</vt:lpstr>
      <vt:lpstr>不同刚度点位置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Liang</dc:creator>
  <cp:lastModifiedBy>Zhang Liang</cp:lastModifiedBy>
  <dcterms:created xsi:type="dcterms:W3CDTF">2015-06-05T18:17:20Z</dcterms:created>
  <dcterms:modified xsi:type="dcterms:W3CDTF">2022-01-25T22:32:28Z</dcterms:modified>
</cp:coreProperties>
</file>