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Codebook" sheetId="1" state="visible" r:id="rId2"/>
    <sheet name="p1" sheetId="2" state="visible" r:id="rId3"/>
    <sheet name="p2" sheetId="3" state="visible" r:id="rId4"/>
    <sheet name="p3" sheetId="4" state="visible" r:id="rId5"/>
    <sheet name="p4" sheetId="5" state="visible" r:id="rId6"/>
    <sheet name="p5" sheetId="6" state="visible" r:id="rId7"/>
    <sheet name="p6" sheetId="7" state="visible" r:id="rId8"/>
    <sheet name="p7" sheetId="8" state="visible" r:id="rId9"/>
    <sheet name="Result" sheetId="9" state="visible" r:id="rId10"/>
    <sheet name="Apriori"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<sst xmlns="http://schemas.openxmlformats.org/spreadsheetml/2006/main" count="447" uniqueCount="242">
  <si>
    <t xml:space="preserve">Negative Comments</t>
  </si>
  <si>
    <t xml:space="preserve">Description</t>
  </si>
  <si>
    <t xml:space="preserve">FP</t>
  </si>
  <si>
    <t xml:space="preserve">The rule has false positive cases.</t>
  </si>
  <si>
    <t xml:space="preserve">Unclear</t>
  </si>
  <si>
    <t xml:space="preserve">The participant couldn't understand the readings from a device (motion, illuminance, etc.)/don't understand how condition works/will conditions conflict with each other?</t>
  </si>
  <si>
    <t xml:space="preserve">Wrong condition</t>
  </si>
  <si>
    <t xml:space="preserve">One of the condition seems wrong or unnecessary</t>
  </si>
  <si>
    <t xml:space="preserve">Missing condition</t>
  </si>
  <si>
    <t xml:space="preserve">The participant thinks that the rule should more polished and have an additional condition.</t>
  </si>
  <si>
    <t xml:space="preserve">Unrelated</t>
  </si>
  <si>
    <t xml:space="preserve">The sensors shown up in the rule is not related to the action</t>
  </si>
  <si>
    <t xml:space="preserve">Duplicate</t>
  </si>
  <si>
    <t xml:space="preserve">What the rule would do is already handled by selected rules.</t>
  </si>
  <si>
    <t xml:space="preserve">Trace mismatch</t>
  </si>
  <si>
    <t xml:space="preserve">The rule is not doing what the history indicates.</t>
  </si>
  <si>
    <t xml:space="preserve">Intention mismatch</t>
  </si>
  <si>
    <t xml:space="preserve">The rule does not match users intention partially or totally</t>
  </si>
  <si>
    <t xml:space="preserve">Time too long</t>
  </si>
  <si>
    <t xml:space="preserve">The time window in the rule is too long.</t>
  </si>
  <si>
    <t xml:space="preserve">Time too short</t>
  </si>
  <si>
    <t xml:space="preserve">The time window in the rule is too short.</t>
  </si>
  <si>
    <t xml:space="preserve">Overfitting</t>
  </si>
  <si>
    <t xml:space="preserve">The rule represents something that only happen occationally.</t>
  </si>
  <si>
    <t xml:space="preserve">Conflicting</t>
  </si>
  <si>
    <t xml:space="preserve">The rule is conflicting with other rules.</t>
  </si>
  <si>
    <t xml:space="preserve">Positive Comments</t>
  </si>
  <si>
    <t xml:space="preserve">a</t>
  </si>
  <si>
    <t xml:space="preserve">Anti-FP</t>
  </si>
  <si>
    <t xml:space="preserve">The rule will distinguish TP scenarios with FP scenarios and won't be triggered at the latter case. Some participants will say "the rule double checks xxx so it's good". This is also in this catergory.</t>
  </si>
  <si>
    <t xml:space="preserve">b</t>
  </si>
  <si>
    <t xml:space="preserve">Trace match</t>
  </si>
  <si>
    <t xml:space="preserve">The rule matches what the participant do in the past.</t>
  </si>
  <si>
    <t xml:space="preserve">c</t>
  </si>
  <si>
    <t xml:space="preserve">Intention match</t>
  </si>
  <si>
    <t xml:space="preserve">The rule matches the participant's intention.</t>
  </si>
  <si>
    <t xml:space="preserve">d</t>
  </si>
  <si>
    <t xml:space="preserve">Short edit distance</t>
  </si>
  <si>
    <t xml:space="preserve">The rule is the closest to the users' intended rule. (e.g. "I'll save this one and add a xxx later")</t>
  </si>
  <si>
    <t xml:space="preserve">e</t>
  </si>
  <si>
    <t xml:space="preserve">"Have a try"</t>
  </si>
  <si>
    <t xml:space="preserve">The participant would like to see how it works (although not sure about some parts)</t>
  </si>
  <si>
    <t xml:space="preserve">f</t>
  </si>
  <si>
    <t xml:space="preserve">Simplicity</t>
  </si>
  <si>
    <t xml:space="preserve">The rule is simple and don't have unnecessary things involved.</t>
  </si>
  <si>
    <t xml:space="preserve">g</t>
  </si>
  <si>
    <t xml:space="preserve">Good time (clock)</t>
  </si>
  <si>
    <t xml:space="preserve">The time of day shown up in the rule is good.</t>
  </si>
  <si>
    <t xml:space="preserve">Example</t>
  </si>
  <si>
    <t xml:space="preserve">3(5,6)</t>
  </si>
  <si>
    <r>
      <rPr>
        <sz val="10"/>
        <color rgb="FF000000"/>
        <rFont val="Arial"/>
        <family val="0"/>
        <charset val="1"/>
      </rPr>
      <t xml:space="preserve">The participant mentioned that the 3</t>
    </r>
    <r>
      <rPr>
        <vertAlign val="superscript"/>
        <sz val="10"/>
        <color rgb="FF000000"/>
        <rFont val="Arial"/>
        <family val="0"/>
        <charset val="1"/>
      </rPr>
      <t xml:space="preserve">rd</t>
    </r>
    <r>
      <rPr>
        <sz val="10"/>
        <color rgb="FF000000"/>
        <rFont val="Arial"/>
        <family val="0"/>
        <charset val="1"/>
      </rPr>
      <t xml:space="preserve"> rule in the cluster was “Unrelated” and “Duplicate”.</t>
    </r>
  </si>
  <si>
    <t xml:space="preserve">4(e)</t>
  </si>
  <si>
    <r>
      <rPr>
        <sz val="10"/>
        <color rgb="FF000000"/>
        <rFont val="Arial"/>
        <family val="0"/>
        <charset val="1"/>
      </rPr>
      <t xml:space="preserve">The participant mentioned that the 4</t>
    </r>
    <r>
      <rPr>
        <vertAlign val="superscript"/>
        <sz val="10"/>
        <color rgb="FF000000"/>
        <rFont val="Arial"/>
        <family val="0"/>
        <charset val="1"/>
      </rPr>
      <t xml:space="preserve">th</t>
    </r>
    <r>
      <rPr>
        <sz val="10"/>
        <color rgb="FF000000"/>
        <rFont val="Arial"/>
        <family val="0"/>
        <charset val="1"/>
      </rPr>
      <t xml:space="preserve"> rule in the cluster was worth to “Have a try”.</t>
    </r>
  </si>
  <si>
    <t xml:space="preserve">Action</t>
  </si>
  <si>
    <t xml:space="preserve">Cluster</t>
  </si>
  <si>
    <t xml:space="preserve">Rules selected (ranks)</t>
  </si>
  <si>
    <t xml:space="preserve">Selected rules</t>
  </si>
  <si>
    <t xml:space="preserve">Other rules</t>
  </si>
  <si>
    <t xml:space="preserve">Positive comments</t>
  </si>
  <si>
    <t xml:space="preserve">Negative comments</t>
  </si>
  <si>
    <t xml:space="preserve">Rules selected (ranks in total ordered list)</t>
  </si>
  <si>
    <t xml:space="preserve">Rules selected (using naive ranking)</t>
  </si>
  <si>
    <t xml:space="preserve">Rules selected (without complexity)</t>
  </si>
  <si>
    <t xml:space="preserve">Rules selected (TP only, within cluster)</t>
  </si>
  <si>
    <t xml:space="preserve">Rules selected (Precision only, within cluster)</t>
  </si>
  <si>
    <t xml:space="preserve">#condition</t>
  </si>
  <si>
    <t xml:space="preserve">precision</t>
  </si>
  <si>
    <t xml:space="preserve">num_pre</t>
  </si>
  <si>
    <t xml:space="preserve">num_post</t>
  </si>
  <si>
    <t xml:space="preserve">Turn lamp On</t>
  </si>
  <si>
    <t xml:space="preserve">4(c)</t>
  </si>
  <si>
    <t xml:space="preserve">1(1,4);general(2);2(3);3(3)</t>
  </si>
  <si>
    <t xml:space="preserve">3(c,e)</t>
  </si>
  <si>
    <t xml:space="preserve">3(4,9)</t>
  </si>
  <si>
    <t xml:space="preserve">1(4)</t>
  </si>
  <si>
    <t xml:space="preserve">12,48</t>
  </si>
  <si>
    <t xml:space="preserve">12(c);48(c)</t>
  </si>
  <si>
    <t xml:space="preserve">28,76</t>
  </si>
  <si>
    <t xml:space="preserve">11,18</t>
  </si>
  <si>
    <t xml:space="preserve">56, 26</t>
  </si>
  <si>
    <t xml:space="preserve">19,39</t>
  </si>
  <si>
    <t xml:space="preserve">26,4</t>
  </si>
  <si>
    <t xml:space="preserve">1,3</t>
  </si>
  <si>
    <t xml:space="preserve">0.593,0.519</t>
  </si>
  <si>
    <t xml:space="preserve">16,14</t>
  </si>
  <si>
    <t xml:space="preserve">0,0</t>
  </si>
  <si>
    <t xml:space="preserve">2(d)</t>
  </si>
  <si>
    <t xml:space="preserve">2(4)</t>
  </si>
  <si>
    <t xml:space="preserve">1(8)</t>
  </si>
  <si>
    <t xml:space="preserve">Turn lamp Off</t>
  </si>
  <si>
    <t xml:space="preserve">1(2,8)</t>
  </si>
  <si>
    <t xml:space="preserve">20(d)</t>
  </si>
  <si>
    <t xml:space="preserve">general(3)</t>
  </si>
  <si>
    <t xml:space="preserve">24(d)</t>
  </si>
  <si>
    <t xml:space="preserve">Board covers sensor - need to have a reminder</t>
  </si>
  <si>
    <t xml:space="preserve">Weekday &amp; weekend difference</t>
  </si>
  <si>
    <t xml:space="preserve">Unexpected editing distance</t>
  </si>
  <si>
    <t xml:space="preserve">Notice rules conflicting after put them into system</t>
  </si>
  <si>
    <t xml:space="preserve">Vis is better than nothing, but he's still trying to make decisions. Color is useful.</t>
  </si>
  <si>
    <t xml:space="preserve">He went through suggestions for "turn off" in his own pace. Didn't provide much feedback.</t>
  </si>
  <si>
    <t xml:space="preserve">1(b)</t>
  </si>
  <si>
    <t xml:space="preserve">1(2)</t>
  </si>
  <si>
    <t xml:space="preserve">4(1)</t>
  </si>
  <si>
    <t xml:space="preserve">1(1,4);general(1)</t>
  </si>
  <si>
    <t xml:space="preserve">1(g,f)</t>
  </si>
  <si>
    <t xml:space="preserve">3(1);4(1);2(3)</t>
  </si>
  <si>
    <t xml:space="preserve">1(1);general(1)</t>
  </si>
  <si>
    <t xml:space="preserve">1(1);5(1,4)</t>
  </si>
  <si>
    <t xml:space="preserve">"order" between events to distinguish situations</t>
  </si>
  <si>
    <t xml:space="preserve">time doesn't show up in "turning on lamp"</t>
  </si>
  <si>
    <t xml:space="preserve">time is a good thing to distinguish situations</t>
  </si>
  <si>
    <t xml:space="preserve">Prefer lamp to be on all the time when he's in the office</t>
  </si>
  <si>
    <t xml:space="preserve">why time doesn't show up for "turning on"</t>
  </si>
  <si>
    <t xml:space="preserve">Do all the same (light clusters)</t>
  </si>
  <si>
    <t xml:space="preserve">Turn Hue lightstrip plus 1 On</t>
  </si>
  <si>
    <t xml:space="preserve">1(b,c,g)</t>
  </si>
  <si>
    <t xml:space="preserve">1(1)</t>
  </si>
  <si>
    <t xml:space="preserve">2(1)</t>
  </si>
  <si>
    <t xml:space="preserve">1(b,e,g)</t>
  </si>
  <si>
    <t xml:space="preserve">1(3)</t>
  </si>
  <si>
    <t xml:space="preserve">3(e,f)</t>
  </si>
  <si>
    <t xml:space="preserve">1(c)</t>
  </si>
  <si>
    <t xml:space="preserve">Turn Hue lightstrip plus 1 Off</t>
  </si>
  <si>
    <t xml:space="preserve">1(b,c,e,g)</t>
  </si>
  <si>
    <t xml:space="preserve">2(b)</t>
  </si>
  <si>
    <t xml:space="preserve">1(1,8), 2(8)</t>
  </si>
  <si>
    <t xml:space="preserve">Turn Lamp On</t>
  </si>
  <si>
    <t xml:space="preserve">2(3)</t>
  </si>
  <si>
    <t xml:space="preserve">Turn Lamp Off</t>
  </si>
  <si>
    <t xml:space="preserve">2(g)</t>
  </si>
  <si>
    <t xml:space="preserve">general(8)</t>
  </si>
  <si>
    <t xml:space="preserve">weekend,holidays,not in office</t>
  </si>
  <si>
    <t xml:space="preserve">want to see lamp turning off in person/before leaving</t>
  </si>
  <si>
    <t xml:space="preserve">treat lights in the same way</t>
  </si>
  <si>
    <t xml:space="preserve">Turn Lamp – p4 On</t>
  </si>
  <si>
    <t xml:space="preserve">general(3,5,7)</t>
  </si>
  <si>
    <t xml:space="preserve">4(e,f)</t>
  </si>
  <si>
    <t xml:space="preserve">1(g)</t>
  </si>
  <si>
    <t xml:space="preserve">1(3,5,11)</t>
  </si>
  <si>
    <t xml:space="preserve">3(a,c)</t>
  </si>
  <si>
    <t xml:space="preserve">2(c)</t>
  </si>
  <si>
    <t xml:space="preserve">1(5)</t>
  </si>
  <si>
    <t xml:space="preserve">Turn Lamp – p4 Off</t>
  </si>
  <si>
    <t xml:space="preserve">1(d)</t>
  </si>
  <si>
    <t xml:space="preserve">1(10)</t>
  </si>
  <si>
    <t xml:space="preserve">general(5)</t>
  </si>
  <si>
    <t xml:space="preserve">1(3,8)</t>
  </si>
  <si>
    <t xml:space="preserve">1(8,12)</t>
  </si>
  <si>
    <t xml:space="preserve">Stats</t>
  </si>
  <si>
    <t xml:space="preserve">Use the lamp as indicator</t>
  </si>
  <si>
    <t xml:space="preserve">Happier about rules that can turn on the lamp. She can turn off by herself.</t>
  </si>
  <si>
    <t xml:space="preserve">Vis helps. It's easy to forget what she did.</t>
  </si>
  <si>
    <t xml:space="preserve">Turn Floor lamp On</t>
  </si>
  <si>
    <t xml:space="preserve">3(c)</t>
  </si>
  <si>
    <t xml:space="preserve">1(9)</t>
  </si>
  <si>
    <t xml:space="preserve">1(1);general(8)</t>
  </si>
  <si>
    <t xml:space="preserve">5(c)</t>
  </si>
  <si>
    <t xml:space="preserve">5(8)</t>
  </si>
  <si>
    <t xml:space="preserve">1(8);3(6)</t>
  </si>
  <si>
    <t xml:space="preserve">1(8);general(1)</t>
  </si>
  <si>
    <t xml:space="preserve">Turn Floor lamp Off</t>
  </si>
  <si>
    <t xml:space="preserve">1(12);general(10)</t>
  </si>
  <si>
    <t xml:space="preserve">Turn Lamp - window On</t>
  </si>
  <si>
    <t xml:space="preserve">general(6)</t>
  </si>
  <si>
    <t xml:space="preserve">Turn Lamp - window Off</t>
  </si>
  <si>
    <t xml:space="preserve">general(1)</t>
  </si>
  <si>
    <t xml:space="preserve">1(b);7(a)</t>
  </si>
  <si>
    <t xml:space="preserve">1(1);7(1)</t>
  </si>
  <si>
    <t xml:space="preserve">general(1,10)</t>
  </si>
  <si>
    <t xml:space="preserve">When they are on, they should all be on.</t>
  </si>
  <si>
    <t xml:space="preserve">More careful about turning off</t>
  </si>
  <si>
    <t xml:space="preserve">Like the room to be bright</t>
  </si>
  <si>
    <t xml:space="preserve">Automatic blind</t>
  </si>
  <si>
    <t xml:space="preserve">Motion vs hvac</t>
  </si>
  <si>
    <t xml:space="preserve">Should focus on comfort more rather than only efficiency</t>
  </si>
  <si>
    <t xml:space="preserve">CO2-notify</t>
  </si>
  <si>
    <t xml:space="preserve">#people =&gt; hvac</t>
  </si>
  <si>
    <t xml:space="preserve">3(a)</t>
  </si>
  <si>
    <t xml:space="preserve">3(1)</t>
  </si>
  <si>
    <t xml:space="preserve">3(8)</t>
  </si>
  <si>
    <t xml:space="preserve">5(2);general(6)</t>
  </si>
  <si>
    <t xml:space="preserve">6(a)</t>
  </si>
  <si>
    <t xml:space="preserve">6(c)</t>
  </si>
  <si>
    <t xml:space="preserve">seq events</t>
  </si>
  <si>
    <t xml:space="preserve">seat sensor would be better</t>
  </si>
  <si>
    <t xml:space="preserve">vis in a zoom meeting is hard to see, but it's helpful</t>
  </si>
  <si>
    <t xml:space="preserve">Turn Hue color lamp 2 On</t>
  </si>
  <si>
    <t xml:space="preserve">general(1,8)</t>
  </si>
  <si>
    <t xml:space="preserve">5(c,e)</t>
  </si>
  <si>
    <t xml:space="preserve">1(1,4)</t>
  </si>
  <si>
    <t xml:space="preserve">1(3,8);2(6)</t>
  </si>
  <si>
    <t xml:space="preserve">general(3,8)</t>
  </si>
  <si>
    <t xml:space="preserve">Turn Hue color lamp 2 Off</t>
  </si>
  <si>
    <t xml:space="preserve">4(1);general(8)</t>
  </si>
  <si>
    <t xml:space="preserve">1(8),2(1,10)</t>
  </si>
  <si>
    <t xml:space="preserve">1(3,8);general(10)</t>
  </si>
  <si>
    <t xml:space="preserve">days in the week, clocks in the day</t>
  </si>
  <si>
    <t xml:space="preserve">vis helps a little bit to remind weekend/weekdays</t>
  </si>
  <si>
    <t xml:space="preserve">Reasons to accept a rule</t>
  </si>
  <si>
    <t xml:space="preserve">Precision of selection</t>
  </si>
  <si>
    <t xml:space="preserve">Ranks of selection</t>
  </si>
  <si>
    <t xml:space="preserve">Ranks of selection (in total ordered rank)</t>
  </si>
  <si>
    <t xml:space="preserve">Ranks of cluster</t>
  </si>
  <si>
    <t xml:space="preserve">Ranks naive</t>
  </si>
  <si>
    <t xml:space="preserve">Ranks without complexity</t>
  </si>
  <si>
    <t xml:space="preserve">#</t>
  </si>
  <si>
    <t xml:space="preserve"># Actions automated</t>
  </si>
  <si>
    <t xml:space="preserve"># Clusters</t>
  </si>
  <si>
    <t xml:space="preserve"># conditions</t>
  </si>
  <si>
    <t xml:space="preserve">#rules</t>
  </si>
  <si>
    <t xml:space="preserve">#rulesselected</t>
  </si>
  <si>
    <t xml:space="preserve">pre_count</t>
  </si>
  <si>
    <t xml:space="preserve">post_count</t>
  </si>
  <si>
    <t xml:space="preserve">ratio</t>
  </si>
  <si>
    <t xml:space="preserve">Reason </t>
  </si>
  <si>
    <t xml:space="preserve">Times</t>
  </si>
  <si>
    <t xml:space="preserve">Reasons to reject a rule</t>
  </si>
  <si>
    <t xml:space="preserve">Reason</t>
  </si>
  <si>
    <t xml:space="preserve">total clusters</t>
  </si>
  <si>
    <t xml:space="preserve">total rules</t>
  </si>
  <si>
    <t xml:space="preserve">#rules selected in action</t>
  </si>
  <si>
    <t xml:space="preserve">min_support</t>
  </si>
  <si>
    <t xml:space="preserve">All</t>
  </si>
  <si>
    <t xml:space="preserve">On</t>
  </si>
  <si>
    <t xml:space="preserve">Off</t>
  </si>
  <si>
    <t xml:space="preserve">total</t>
  </si>
  <si>
    <t xml:space="preserve">covered</t>
  </si>
  <si>
    <t xml:space="preserve">all-rate</t>
  </si>
  <si>
    <t xml:space="preserve">total-on</t>
  </si>
  <si>
    <t xml:space="preserve">covered-on</t>
  </si>
  <si>
    <t xml:space="preserve">on-rate</t>
  </si>
  <si>
    <t xml:space="preserve">total-off</t>
  </si>
  <si>
    <t xml:space="preserve">covered_off</t>
  </si>
  <si>
    <t xml:space="preserve">off-rate</t>
  </si>
  <si>
    <r>
      <rPr>
        <sz val="11"/>
        <color rgb="FF000000"/>
        <rFont val="Arial"/>
        <family val="0"/>
        <charset val="1"/>
      </rPr>
      <t xml:space="preserve">Following is the correct data </t>
    </r>
    <r>
      <rPr>
        <b val="true"/>
        <sz val="11"/>
        <rFont val="Cambria"/>
        <family val="0"/>
        <charset val="1"/>
      </rPr>
      <t xml:space="preserve">without timing mis-order</t>
    </r>
  </si>
  <si>
    <r>
      <rPr>
        <sz val="11"/>
        <color rgb="FF000000"/>
        <rFont val="Arial"/>
        <family val="0"/>
        <charset val="1"/>
      </rPr>
      <t xml:space="preserve">Following is the correct data </t>
    </r>
    <r>
      <rPr>
        <b val="true"/>
        <sz val="11"/>
        <rFont val="Cambria"/>
        <family val="0"/>
        <charset val="1"/>
      </rPr>
      <t xml:space="preserve">with timing mis-order</t>
    </r>
  </si>
  <si>
    <r>
      <rPr>
        <sz val="11"/>
        <color rgb="FF000000"/>
        <rFont val="Arial"/>
        <family val="0"/>
        <charset val="1"/>
      </rPr>
      <t xml:space="preserve">Following is the correct data only </t>
    </r>
    <r>
      <rPr>
        <b val="true"/>
        <sz val="11"/>
        <rFont val="Cambria"/>
        <family val="0"/>
        <charset val="1"/>
      </rPr>
      <t xml:space="preserve">with timing mis-order</t>
    </r>
  </si>
  <si>
    <t xml:space="preserve">Without post time frame</t>
  </si>
  <si>
    <t xml:space="preserve">With post time frame</t>
  </si>
  <si>
    <t xml:space="preserve">Note: at this point, all non-covered rules with post time frame are about clocks</t>
  </si>
  <si>
    <t xml:space="preserve">Note: starting this point, there is one non-covered rule about door opening</t>
  </si>
  <si>
    <t xml:space="preserve">Note: 7 non-covered rules are about door opening/closing</t>
  </si>
</sst>
</file>

<file path=xl/styles.xml><?xml version="1.0" encoding="utf-8"?>
<styleSheet xmlns="http://schemas.openxmlformats.org/spreadsheetml/2006/main">
  <numFmts count="3">
    <numFmt numFmtId="164" formatCode="General"/>
    <numFmt numFmtId="165" formatCode="m/d"/>
    <numFmt numFmtId="166" formatCode="General"/>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vertAlign val="superscript"/>
      <sz val="10"/>
      <color rgb="FF000000"/>
      <name val="Arial"/>
      <family val="0"/>
      <charset val="1"/>
    </font>
    <font>
      <b val="true"/>
      <sz val="11"/>
      <color rgb="FF000000"/>
      <name val="Roboto"/>
      <family val="0"/>
      <charset val="1"/>
    </font>
    <font>
      <sz val="10"/>
      <color rgb="FF000000"/>
      <name val="Arial"/>
      <family val="2"/>
    </font>
    <font>
      <sz val="10"/>
      <color rgb="FF1A1A1A"/>
      <name val="Arial"/>
      <family val="2"/>
    </font>
    <font>
      <b val="true"/>
      <sz val="11"/>
      <name val="Cambria"/>
      <family val="0"/>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6">
    <border diagonalUp="false" diagonalDown="false">
      <left/>
      <right/>
      <top/>
      <bottom/>
      <diagonal/>
    </border>
    <border diagonalUp="false" diagonalDown="false">
      <left/>
      <right style="medium"/>
      <top/>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right" vertical="bottom" textRotation="0" wrapText="fals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5000B"/>
      <rgbColor rgb="FF00FF00"/>
      <rgbColor rgb="FF0000FF"/>
      <rgbColor rgb="FFFFFF00"/>
      <rgbColor rgb="FFFF00FF"/>
      <rgbColor rgb="FF00FFFF"/>
      <rgbColor rgb="FF7E0021"/>
      <rgbColor rgb="FF008000"/>
      <rgbColor rgb="FF000080"/>
      <rgbColor rgb="FF808000"/>
      <rgbColor rgb="FF800080"/>
      <rgbColor rgb="FF008080"/>
      <rgbColor rgb="FFB7B7B7"/>
      <rgbColor rgb="FF8B8B8B"/>
      <rgbColor rgb="FF9999FF"/>
      <rgbColor rgb="FFEA4335"/>
      <rgbColor rgb="FFFFFFCC"/>
      <rgbColor rgb="FFCCFFFF"/>
      <rgbColor rgb="FF660066"/>
      <rgbColor rgb="FFFF8080"/>
      <rgbColor rgb="FF0084D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BBC04"/>
      <rgbColor rgb="FF4285F4"/>
      <rgbColor rgb="FF33CCCC"/>
      <rgbColor rgb="FFAECF00"/>
      <rgbColor rgb="FFFFD320"/>
      <rgbColor rgb="FFFF950E"/>
      <rgbColor rgb="FFFF420E"/>
      <rgbColor rgb="FF666699"/>
      <rgbColor rgb="FF969696"/>
      <rgbColor rgb="FF004586"/>
      <rgbColor rgb="FF579D1C"/>
      <rgbColor rgb="FF003300"/>
      <rgbColor rgb="FF314004"/>
      <rgbColor rgb="FF993300"/>
      <rgbColor rgb="FF993366"/>
      <rgbColor rgb="FF4B1F6F"/>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bar"/>
        <c:grouping val="clustered"/>
        <c:varyColors val="1"/>
        <c:ser>
          <c:idx val="0"/>
          <c:order val="0"/>
          <c:spPr>
            <a:solidFill>
              <a:srgbClr val="4285f4"/>
            </a:solidFill>
            <a:ln>
              <a:noFill/>
            </a:ln>
          </c:spPr>
          <c:invertIfNegative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Pt>
            <c:idx val="5"/>
            <c:spPr>
              <a:solidFill>
                <a:srgbClr val="83caff"/>
              </a:solidFill>
              <a:ln>
                <a:noFill/>
              </a:ln>
            </c:spPr>
          </c:dPt>
          <c:dPt>
            <c:idx val="6"/>
            <c:spPr>
              <a:solidFill>
                <a:srgbClr val="314004"/>
              </a:solidFill>
              <a:ln>
                <a:noFill/>
              </a:ln>
            </c:spPr>
          </c:dPt>
          <c:dLbls>
            <c:dLbl>
              <c:idx val="0"/>
              <c:txPr>
                <a:bodyPr/>
                <a:lstStyle/>
                <a:p>
                  <a:pPr>
                    <a:defRPr b="0" sz="1000" spc="-1" strike="noStrike">
                      <a:latin typeface="Arial"/>
                    </a:defRPr>
                  </a:pPr>
                </a:p>
              </c:txPr>
              <c:dLblPos val="outEnd"/>
              <c:showLegendKey val="0"/>
              <c:showVal val="0"/>
              <c:showCatName val="0"/>
              <c:showSerName val="0"/>
              <c:showPercent val="0"/>
              <c:separator> </c:separator>
            </c:dLbl>
            <c:dLbl>
              <c:idx val="1"/>
              <c:txPr>
                <a:bodyPr/>
                <a:lstStyle/>
                <a:p>
                  <a:pPr>
                    <a:defRPr b="0" sz="1000" spc="-1" strike="noStrike">
                      <a:latin typeface="Arial"/>
                    </a:defRPr>
                  </a:pPr>
                </a:p>
              </c:txPr>
              <c:dLblPos val="outEnd"/>
              <c:showLegendKey val="0"/>
              <c:showVal val="0"/>
              <c:showCatName val="0"/>
              <c:showSerName val="0"/>
              <c:showPercent val="0"/>
              <c:separator> </c:separator>
            </c:dLbl>
            <c:dLbl>
              <c:idx val="2"/>
              <c:txPr>
                <a:bodyPr/>
                <a:lstStyle/>
                <a:p>
                  <a:pPr>
                    <a:defRPr b="0" sz="1000" spc="-1" strike="noStrike">
                      <a:latin typeface="Arial"/>
                    </a:defRPr>
                  </a:pPr>
                </a:p>
              </c:txPr>
              <c:dLblPos val="outEnd"/>
              <c:showLegendKey val="0"/>
              <c:showVal val="0"/>
              <c:showCatName val="0"/>
              <c:showSerName val="0"/>
              <c:showPercent val="0"/>
              <c:separator> </c:separator>
            </c:dLbl>
            <c:dLbl>
              <c:idx val="3"/>
              <c:txPr>
                <a:bodyPr/>
                <a:lstStyle/>
                <a:p>
                  <a:pPr>
                    <a:defRPr b="0" sz="1000" spc="-1" strike="noStrike">
                      <a:latin typeface="Arial"/>
                    </a:defRPr>
                  </a:pPr>
                </a:p>
              </c:txPr>
              <c:dLblPos val="outEnd"/>
              <c:showLegendKey val="0"/>
              <c:showVal val="0"/>
              <c:showCatName val="0"/>
              <c:showSerName val="0"/>
              <c:showPercent val="0"/>
              <c:separator> </c:separator>
            </c:dLbl>
            <c:dLbl>
              <c:idx val="4"/>
              <c:txPr>
                <a:bodyPr/>
                <a:lstStyle/>
                <a:p>
                  <a:pPr>
                    <a:defRPr b="0" sz="1000" spc="-1" strike="noStrike">
                      <a:latin typeface="Arial"/>
                    </a:defRPr>
                  </a:pPr>
                </a:p>
              </c:txPr>
              <c:dLblPos val="outEnd"/>
              <c:showLegendKey val="0"/>
              <c:showVal val="0"/>
              <c:showCatName val="0"/>
              <c:showSerName val="0"/>
              <c:showPercent val="0"/>
              <c:separator> </c:separator>
            </c:dLbl>
            <c:dLbl>
              <c:idx val="5"/>
              <c:txPr>
                <a:bodyPr/>
                <a:lstStyle/>
                <a:p>
                  <a:pPr>
                    <a:defRPr b="0" sz="1000" spc="-1" strike="noStrike">
                      <a:latin typeface="Arial"/>
                    </a:defRPr>
                  </a:pPr>
                </a:p>
              </c:txPr>
              <c:dLblPos val="outEnd"/>
              <c:showLegendKey val="0"/>
              <c:showVal val="0"/>
              <c:showCatName val="0"/>
              <c:showSerName val="0"/>
              <c:showPercent val="0"/>
              <c:separator> </c:separator>
            </c:dLbl>
            <c:dLbl>
              <c:idx val="6"/>
              <c:txPr>
                <a:bodyPr/>
                <a:lstStyle/>
                <a:p>
                  <a:pPr>
                    <a:defRPr b="0" sz="1000" spc="-1" strike="noStrike">
                      <a:latin typeface="Arial"/>
                    </a:defRPr>
                  </a:pPr>
                </a:p>
              </c:txPr>
              <c:dLblPos val="outEnd"/>
              <c:showLegendKey val="0"/>
              <c:showVal val="0"/>
              <c:showCatName val="0"/>
              <c:showSerName val="0"/>
              <c:showPercent val="0"/>
              <c:separator> </c:separator>
            </c:dLbl>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Result!$B$3:$B$9</c:f>
              <c:strCache>
                <c:ptCount val="7"/>
                <c:pt idx="0">
                  <c:v>Anti-FP</c:v>
                </c:pt>
                <c:pt idx="1">
                  <c:v>Trace match</c:v>
                </c:pt>
                <c:pt idx="2">
                  <c:v>Intention match</c:v>
                </c:pt>
                <c:pt idx="3">
                  <c:v>Short edit distance</c:v>
                </c:pt>
                <c:pt idx="4">
                  <c:v>"Have a try"</c:v>
                </c:pt>
                <c:pt idx="5">
                  <c:v>Simplicity</c:v>
                </c:pt>
                <c:pt idx="6">
                  <c:v>Good time (clock)</c:v>
                </c:pt>
              </c:strCache>
            </c:strRef>
          </c:cat>
          <c:val>
            <c:numRef>
              <c:f>Result!$C$3:$C$9</c:f>
              <c:numCache>
                <c:formatCode>General</c:formatCode>
                <c:ptCount val="7"/>
                <c:pt idx="0">
                  <c:v>3</c:v>
                </c:pt>
                <c:pt idx="1">
                  <c:v>7</c:v>
                </c:pt>
                <c:pt idx="2">
                  <c:v>18</c:v>
                </c:pt>
                <c:pt idx="3">
                  <c:v>4</c:v>
                </c:pt>
                <c:pt idx="4">
                  <c:v>7</c:v>
                </c:pt>
                <c:pt idx="5">
                  <c:v>3</c:v>
                </c:pt>
                <c:pt idx="6">
                  <c:v>9</c:v>
                </c:pt>
              </c:numCache>
            </c:numRef>
          </c:val>
        </c:ser>
        <c:gapWidth val="150"/>
        <c:overlap val="0"/>
        <c:axId val="16543738"/>
        <c:axId val="74118064"/>
      </c:barChart>
      <c:catAx>
        <c:axId val="16543738"/>
        <c:scaling>
          <c:orientation val="maxMin"/>
        </c:scaling>
        <c:delete val="0"/>
        <c:axPos val="b"/>
        <c:title>
          <c:tx>
            <c:rich>
              <a:bodyPr rot="-5400000"/>
              <a:lstStyle/>
              <a:p>
                <a:pPr>
                  <a:defRPr b="0" sz="1000" spc="-1" strike="noStrike">
                    <a:solidFill>
                      <a:srgbClr val="000000"/>
                    </a:solidFill>
                    <a:latin typeface="Arial"/>
                    <a:ea typeface="Arial"/>
                  </a:defRPr>
                </a:pPr>
                <a:r>
                  <a:rPr b="0" sz="1000" spc="-1" strike="noStrike">
                    <a:solidFill>
                      <a:srgbClr val="000000"/>
                    </a:solidFill>
                    <a:latin typeface="Arial"/>
                    <a:ea typeface="Arial"/>
                  </a:rPr>
                  <a:t>Reasons to accept a rule</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74118064"/>
        <c:crosses val="autoZero"/>
        <c:auto val="1"/>
        <c:lblAlgn val="ctr"/>
        <c:lblOffset val="100"/>
        <c:noMultiLvlLbl val="0"/>
      </c:catAx>
      <c:valAx>
        <c:axId val="74118064"/>
        <c:scaling>
          <c:orientation val="minMax"/>
        </c:scaling>
        <c:delete val="0"/>
        <c:axPos val="l"/>
        <c:majorGridlines>
          <c:spPr>
            <a:ln w="6480">
              <a:solidFill>
                <a:srgbClr val="b7b7b7"/>
              </a:solidFill>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Times</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16543738"/>
        <c:crosses val="max"/>
        <c:crossBetween val="between"/>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bar"/>
        <c:grouping val="clustered"/>
        <c:varyColors val="1"/>
        <c:ser>
          <c:idx val="0"/>
          <c:order val="0"/>
          <c:spPr>
            <a:solidFill>
              <a:srgbClr val="4285f4"/>
            </a:solidFill>
            <a:ln>
              <a:noFill/>
            </a:ln>
          </c:spPr>
          <c:invertIfNegative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Pt>
            <c:idx val="5"/>
            <c:spPr>
              <a:solidFill>
                <a:srgbClr val="83caff"/>
              </a:solidFill>
              <a:ln>
                <a:noFill/>
              </a:ln>
            </c:spPr>
          </c:dPt>
          <c:dPt>
            <c:idx val="6"/>
            <c:spPr>
              <a:solidFill>
                <a:srgbClr val="314004"/>
              </a:solidFill>
              <a:ln>
                <a:noFill/>
              </a:ln>
            </c:spPr>
          </c:dPt>
          <c:dPt>
            <c:idx val="7"/>
            <c:spPr>
              <a:solidFill>
                <a:srgbClr val="aecf00"/>
              </a:solidFill>
              <a:ln>
                <a:noFill/>
              </a:ln>
            </c:spPr>
          </c:dPt>
          <c:dPt>
            <c:idx val="8"/>
            <c:spPr>
              <a:solidFill>
                <a:srgbClr val="4b1f6f"/>
              </a:solidFill>
              <a:ln>
                <a:noFill/>
              </a:ln>
            </c:spPr>
          </c:dPt>
          <c:dPt>
            <c:idx val="9"/>
            <c:spPr>
              <a:solidFill>
                <a:srgbClr val="ff950e"/>
              </a:solidFill>
              <a:ln>
                <a:noFill/>
              </a:ln>
            </c:spPr>
          </c:dPt>
          <c:dPt>
            <c:idx val="10"/>
            <c:spPr>
              <a:solidFill>
                <a:srgbClr val="c5000b"/>
              </a:solidFill>
              <a:ln>
                <a:noFill/>
              </a:ln>
            </c:spPr>
          </c:dPt>
          <c:dPt>
            <c:idx val="11"/>
            <c:spPr>
              <a:solidFill>
                <a:srgbClr val="0084d1"/>
              </a:solidFill>
              <a:ln>
                <a:noFill/>
              </a:ln>
            </c:spPr>
          </c:dPt>
          <c:dLbls>
            <c:dLbl>
              <c:idx val="0"/>
              <c:txPr>
                <a:bodyPr/>
                <a:lstStyle/>
                <a:p>
                  <a:pPr>
                    <a:defRPr b="0" sz="1000" spc="-1" strike="noStrike">
                      <a:latin typeface="Arial"/>
                    </a:defRPr>
                  </a:pPr>
                </a:p>
              </c:txPr>
              <c:dLblPos val="outEnd"/>
              <c:showLegendKey val="0"/>
              <c:showVal val="0"/>
              <c:showCatName val="0"/>
              <c:showSerName val="0"/>
              <c:showPercent val="0"/>
              <c:separator> </c:separator>
            </c:dLbl>
            <c:dLbl>
              <c:idx val="1"/>
              <c:txPr>
                <a:bodyPr/>
                <a:lstStyle/>
                <a:p>
                  <a:pPr>
                    <a:defRPr b="0" sz="1000" spc="-1" strike="noStrike">
                      <a:latin typeface="Arial"/>
                    </a:defRPr>
                  </a:pPr>
                </a:p>
              </c:txPr>
              <c:dLblPos val="outEnd"/>
              <c:showLegendKey val="0"/>
              <c:showVal val="0"/>
              <c:showCatName val="0"/>
              <c:showSerName val="0"/>
              <c:showPercent val="0"/>
              <c:separator> </c:separator>
            </c:dLbl>
            <c:dLbl>
              <c:idx val="2"/>
              <c:txPr>
                <a:bodyPr/>
                <a:lstStyle/>
                <a:p>
                  <a:pPr>
                    <a:defRPr b="0" sz="1000" spc="-1" strike="noStrike">
                      <a:latin typeface="Arial"/>
                    </a:defRPr>
                  </a:pPr>
                </a:p>
              </c:txPr>
              <c:dLblPos val="outEnd"/>
              <c:showLegendKey val="0"/>
              <c:showVal val="0"/>
              <c:showCatName val="0"/>
              <c:showSerName val="0"/>
              <c:showPercent val="0"/>
              <c:separator> </c:separator>
            </c:dLbl>
            <c:dLbl>
              <c:idx val="3"/>
              <c:txPr>
                <a:bodyPr/>
                <a:lstStyle/>
                <a:p>
                  <a:pPr>
                    <a:defRPr b="0" sz="1000" spc="-1" strike="noStrike">
                      <a:latin typeface="Arial"/>
                    </a:defRPr>
                  </a:pPr>
                </a:p>
              </c:txPr>
              <c:dLblPos val="outEnd"/>
              <c:showLegendKey val="0"/>
              <c:showVal val="0"/>
              <c:showCatName val="0"/>
              <c:showSerName val="0"/>
              <c:showPercent val="0"/>
              <c:separator> </c:separator>
            </c:dLbl>
            <c:dLbl>
              <c:idx val="4"/>
              <c:txPr>
                <a:bodyPr/>
                <a:lstStyle/>
                <a:p>
                  <a:pPr>
                    <a:defRPr b="0" sz="1000" spc="-1" strike="noStrike">
                      <a:latin typeface="Arial"/>
                    </a:defRPr>
                  </a:pPr>
                </a:p>
              </c:txPr>
              <c:dLblPos val="outEnd"/>
              <c:showLegendKey val="0"/>
              <c:showVal val="0"/>
              <c:showCatName val="0"/>
              <c:showSerName val="0"/>
              <c:showPercent val="0"/>
              <c:separator> </c:separator>
            </c:dLbl>
            <c:dLbl>
              <c:idx val="5"/>
              <c:txPr>
                <a:bodyPr/>
                <a:lstStyle/>
                <a:p>
                  <a:pPr>
                    <a:defRPr b="0" sz="1000" spc="-1" strike="noStrike">
                      <a:latin typeface="Arial"/>
                    </a:defRPr>
                  </a:pPr>
                </a:p>
              </c:txPr>
              <c:dLblPos val="outEnd"/>
              <c:showLegendKey val="0"/>
              <c:showVal val="0"/>
              <c:showCatName val="0"/>
              <c:showSerName val="0"/>
              <c:showPercent val="0"/>
              <c:separator> </c:separator>
            </c:dLbl>
            <c:dLbl>
              <c:idx val="6"/>
              <c:txPr>
                <a:bodyPr/>
                <a:lstStyle/>
                <a:p>
                  <a:pPr>
                    <a:defRPr b="0" sz="1000" spc="-1" strike="noStrike">
                      <a:latin typeface="Arial"/>
                    </a:defRPr>
                  </a:pPr>
                </a:p>
              </c:txPr>
              <c:dLblPos val="outEnd"/>
              <c:showLegendKey val="0"/>
              <c:showVal val="0"/>
              <c:showCatName val="0"/>
              <c:showSerName val="0"/>
              <c:showPercent val="0"/>
              <c:separator> </c:separator>
            </c:dLbl>
            <c:dLbl>
              <c:idx val="7"/>
              <c:txPr>
                <a:bodyPr/>
                <a:lstStyle/>
                <a:p>
                  <a:pPr>
                    <a:defRPr b="0" sz="1000" spc="-1" strike="noStrike">
                      <a:latin typeface="Arial"/>
                    </a:defRPr>
                  </a:pPr>
                </a:p>
              </c:txPr>
              <c:dLblPos val="outEnd"/>
              <c:showLegendKey val="0"/>
              <c:showVal val="0"/>
              <c:showCatName val="0"/>
              <c:showSerName val="0"/>
              <c:showPercent val="0"/>
              <c:separator> </c:separator>
            </c:dLbl>
            <c:dLbl>
              <c:idx val="8"/>
              <c:txPr>
                <a:bodyPr/>
                <a:lstStyle/>
                <a:p>
                  <a:pPr>
                    <a:defRPr b="0" sz="1000" spc="-1" strike="noStrike">
                      <a:latin typeface="Arial"/>
                    </a:defRPr>
                  </a:pPr>
                </a:p>
              </c:txPr>
              <c:dLblPos val="outEnd"/>
              <c:showLegendKey val="0"/>
              <c:showVal val="0"/>
              <c:showCatName val="0"/>
              <c:showSerName val="0"/>
              <c:showPercent val="0"/>
              <c:separator> </c:separator>
            </c:dLbl>
            <c:dLbl>
              <c:idx val="9"/>
              <c:txPr>
                <a:bodyPr/>
                <a:lstStyle/>
                <a:p>
                  <a:pPr>
                    <a:defRPr b="0" sz="1000" spc="-1" strike="noStrike">
                      <a:latin typeface="Arial"/>
                    </a:defRPr>
                  </a:pPr>
                </a:p>
              </c:txPr>
              <c:dLblPos val="outEnd"/>
              <c:showLegendKey val="0"/>
              <c:showVal val="0"/>
              <c:showCatName val="0"/>
              <c:showSerName val="0"/>
              <c:showPercent val="0"/>
              <c:separator> </c:separator>
            </c:dLbl>
            <c:dLbl>
              <c:idx val="10"/>
              <c:txPr>
                <a:bodyPr/>
                <a:lstStyle/>
                <a:p>
                  <a:pPr>
                    <a:defRPr b="0" sz="1000" spc="-1" strike="noStrike">
                      <a:latin typeface="Arial"/>
                    </a:defRPr>
                  </a:pPr>
                </a:p>
              </c:txPr>
              <c:dLblPos val="outEnd"/>
              <c:showLegendKey val="0"/>
              <c:showVal val="0"/>
              <c:showCatName val="0"/>
              <c:showSerName val="0"/>
              <c:showPercent val="0"/>
              <c:separator> </c:separator>
            </c:dLbl>
            <c:dLbl>
              <c:idx val="11"/>
              <c:txPr>
                <a:bodyPr/>
                <a:lstStyle/>
                <a:p>
                  <a:pPr>
                    <a:defRPr b="0" sz="1000" spc="-1" strike="noStrike">
                      <a:latin typeface="Arial"/>
                    </a:defRPr>
                  </a:pPr>
                </a:p>
              </c:txPr>
              <c:dLblPos val="outEnd"/>
              <c:showLegendKey val="0"/>
              <c:showVal val="0"/>
              <c:showCatName val="0"/>
              <c:showSerName val="0"/>
              <c:showPercent val="0"/>
              <c:separator> </c:separator>
            </c:dLbl>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Result!$B$15:$B$26</c:f>
              <c:strCache>
                <c:ptCount val="12"/>
                <c:pt idx="0">
                  <c:v>FP</c:v>
                </c:pt>
                <c:pt idx="1">
                  <c:v>Unclear</c:v>
                </c:pt>
                <c:pt idx="2">
                  <c:v>Wrong condition</c:v>
                </c:pt>
                <c:pt idx="3">
                  <c:v>Missing condition</c:v>
                </c:pt>
                <c:pt idx="4">
                  <c:v>Unrelated</c:v>
                </c:pt>
                <c:pt idx="5">
                  <c:v>Duplicate</c:v>
                </c:pt>
                <c:pt idx="6">
                  <c:v>Trace mismatch</c:v>
                </c:pt>
                <c:pt idx="7">
                  <c:v>Intention mismatch</c:v>
                </c:pt>
                <c:pt idx="8">
                  <c:v>Time too long</c:v>
                </c:pt>
                <c:pt idx="9">
                  <c:v>Time too short</c:v>
                </c:pt>
                <c:pt idx="10">
                  <c:v>Overfitting</c:v>
                </c:pt>
                <c:pt idx="11">
                  <c:v>Conflicting</c:v>
                </c:pt>
              </c:strCache>
            </c:strRef>
          </c:cat>
          <c:val>
            <c:numRef>
              <c:f>Result!$C$15:$C$26</c:f>
              <c:numCache>
                <c:formatCode>General</c:formatCode>
                <c:ptCount val="12"/>
                <c:pt idx="0">
                  <c:v>28</c:v>
                </c:pt>
                <c:pt idx="1">
                  <c:v>4</c:v>
                </c:pt>
                <c:pt idx="2">
                  <c:v>13</c:v>
                </c:pt>
                <c:pt idx="3">
                  <c:v>7</c:v>
                </c:pt>
                <c:pt idx="4">
                  <c:v>5</c:v>
                </c:pt>
                <c:pt idx="5">
                  <c:v>4</c:v>
                </c:pt>
                <c:pt idx="6">
                  <c:v>1</c:v>
                </c:pt>
                <c:pt idx="7">
                  <c:v>20</c:v>
                </c:pt>
                <c:pt idx="8">
                  <c:v>2</c:v>
                </c:pt>
                <c:pt idx="9">
                  <c:v>4</c:v>
                </c:pt>
                <c:pt idx="10">
                  <c:v>1</c:v>
                </c:pt>
                <c:pt idx="11">
                  <c:v>2</c:v>
                </c:pt>
              </c:numCache>
            </c:numRef>
          </c:val>
        </c:ser>
        <c:gapWidth val="150"/>
        <c:overlap val="0"/>
        <c:axId val="98366921"/>
        <c:axId val="7022772"/>
      </c:barChart>
      <c:catAx>
        <c:axId val="98366921"/>
        <c:scaling>
          <c:orientation val="maxMin"/>
        </c:scaling>
        <c:delete val="0"/>
        <c:axPos val="b"/>
        <c:title>
          <c:tx>
            <c:rich>
              <a:bodyPr rot="-5400000"/>
              <a:lstStyle/>
              <a:p>
                <a:pPr>
                  <a:defRPr b="0" sz="1000" spc="-1" strike="noStrike">
                    <a:solidFill>
                      <a:srgbClr val="000000"/>
                    </a:solidFill>
                    <a:latin typeface="Arial"/>
                    <a:ea typeface="Arial"/>
                  </a:defRPr>
                </a:pPr>
                <a:r>
                  <a:rPr b="0" sz="1000" spc="-1" strike="noStrike">
                    <a:solidFill>
                      <a:srgbClr val="000000"/>
                    </a:solidFill>
                    <a:latin typeface="Arial"/>
                    <a:ea typeface="Arial"/>
                  </a:rPr>
                  <a:t>Reasons to reject a rule</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7022772"/>
        <c:crosses val="autoZero"/>
        <c:auto val="1"/>
        <c:lblAlgn val="ctr"/>
        <c:lblOffset val="100"/>
        <c:noMultiLvlLbl val="0"/>
      </c:catAx>
      <c:valAx>
        <c:axId val="7022772"/>
        <c:scaling>
          <c:orientation val="minMax"/>
        </c:scaling>
        <c:delete val="0"/>
        <c:axPos val="l"/>
        <c:majorGridlines>
          <c:spPr>
            <a:ln w="6480">
              <a:solidFill>
                <a:srgbClr val="b7b7b7"/>
              </a:solidFill>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Times</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98366921"/>
        <c:crosses val="max"/>
        <c:crossBetween val="between"/>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Apriori!$D$1:$D$2</c:f>
              <c:strCache>
                <c:ptCount val="1"/>
                <c:pt idx="0">
                  <c:v>all-rate</c:v>
                </c:pt>
              </c:strCache>
            </c:strRef>
          </c:tx>
          <c:spPr>
            <a:solidFill>
              <a:srgbClr val="4285f4"/>
            </a:solidFill>
            <a:ln w="19080">
              <a:solidFill>
                <a:srgbClr val="4285f4"/>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Apriori!$A$3:$A$11</c:f>
              <c:strCache>
                <c:ptCount val="9"/>
                <c:pt idx="0">
                  <c:v>0.2</c:v>
                </c:pt>
                <c:pt idx="1">
                  <c:v>0.3</c:v>
                </c:pt>
                <c:pt idx="2">
                  <c:v>0.4</c:v>
                </c:pt>
                <c:pt idx="3">
                  <c:v>0.5</c:v>
                </c:pt>
                <c:pt idx="4">
                  <c:v>0.6</c:v>
                </c:pt>
                <c:pt idx="5">
                  <c:v>0.7</c:v>
                </c:pt>
                <c:pt idx="6">
                  <c:v>0.8</c:v>
                </c:pt>
                <c:pt idx="7">
                  <c:v>0.9</c:v>
                </c:pt>
                <c:pt idx="8">
                  <c:v>1</c:v>
                </c:pt>
              </c:strCache>
            </c:strRef>
          </c:cat>
          <c:val>
            <c:numRef>
              <c:f>Apriori!$D$3:$D$11</c:f>
              <c:numCache>
                <c:formatCode>General</c:formatCode>
                <c:ptCount val="9"/>
                <c:pt idx="0">
                  <c:v>0.34375</c:v>
                </c:pt>
                <c:pt idx="1">
                  <c:v>0.3125</c:v>
                </c:pt>
                <c:pt idx="2">
                  <c:v>0.3125</c:v>
                </c:pt>
                <c:pt idx="3">
                  <c:v>0.3125</c:v>
                </c:pt>
                <c:pt idx="4">
                  <c:v>0.21875</c:v>
                </c:pt>
                <c:pt idx="5">
                  <c:v>0.1875</c:v>
                </c:pt>
                <c:pt idx="6">
                  <c:v>0.15625</c:v>
                </c:pt>
                <c:pt idx="7">
                  <c:v>0.09375</c:v>
                </c:pt>
                <c:pt idx="8">
                  <c:v>0.03125</c:v>
                </c:pt>
              </c:numCache>
            </c:numRef>
          </c:val>
          <c:smooth val="0"/>
        </c:ser>
        <c:ser>
          <c:idx val="1"/>
          <c:order val="1"/>
          <c:tx>
            <c:strRef>
              <c:f>Apriori!$G$1:$G$2</c:f>
              <c:strCache>
                <c:ptCount val="1"/>
                <c:pt idx="0">
                  <c:v>on-rate</c:v>
                </c:pt>
              </c:strCache>
            </c:strRef>
          </c:tx>
          <c:spPr>
            <a:solidFill>
              <a:srgbClr val="ea4335"/>
            </a:solidFill>
            <a:ln w="19080">
              <a:solidFill>
                <a:srgbClr val="ea4335"/>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Apriori!$A$3:$A$11</c:f>
              <c:strCache>
                <c:ptCount val="9"/>
                <c:pt idx="0">
                  <c:v>0.2</c:v>
                </c:pt>
                <c:pt idx="1">
                  <c:v>0.3</c:v>
                </c:pt>
                <c:pt idx="2">
                  <c:v>0.4</c:v>
                </c:pt>
                <c:pt idx="3">
                  <c:v>0.5</c:v>
                </c:pt>
                <c:pt idx="4">
                  <c:v>0.6</c:v>
                </c:pt>
                <c:pt idx="5">
                  <c:v>0.7</c:v>
                </c:pt>
                <c:pt idx="6">
                  <c:v>0.8</c:v>
                </c:pt>
                <c:pt idx="7">
                  <c:v>0.9</c:v>
                </c:pt>
                <c:pt idx="8">
                  <c:v>1</c:v>
                </c:pt>
              </c:strCache>
            </c:strRef>
          </c:cat>
          <c:val>
            <c:numRef>
              <c:f>Apriori!$G$3:$G$11</c:f>
              <c:numCache>
                <c:formatCode>General</c:formatCode>
                <c:ptCount val="9"/>
                <c:pt idx="0">
                  <c:v>0.428571428571429</c:v>
                </c:pt>
                <c:pt idx="1">
                  <c:v>0.428571428571429</c:v>
                </c:pt>
                <c:pt idx="2">
                  <c:v>0.428571428571429</c:v>
                </c:pt>
                <c:pt idx="3">
                  <c:v>0.428571428571429</c:v>
                </c:pt>
                <c:pt idx="4">
                  <c:v>0.285714285714286</c:v>
                </c:pt>
                <c:pt idx="5">
                  <c:v>0.238095238095238</c:v>
                </c:pt>
                <c:pt idx="6">
                  <c:v>0.19047619047619</c:v>
                </c:pt>
                <c:pt idx="7">
                  <c:v>0.142857142857143</c:v>
                </c:pt>
                <c:pt idx="8">
                  <c:v>0.0476190476190476</c:v>
                </c:pt>
              </c:numCache>
            </c:numRef>
          </c:val>
          <c:smooth val="0"/>
        </c:ser>
        <c:ser>
          <c:idx val="2"/>
          <c:order val="2"/>
          <c:tx>
            <c:strRef>
              <c:f>Apriori!$J$1:$J$2</c:f>
              <c:strCache>
                <c:ptCount val="1"/>
                <c:pt idx="0">
                  <c:v>off-rate</c:v>
                </c:pt>
              </c:strCache>
            </c:strRef>
          </c:tx>
          <c:spPr>
            <a:solidFill>
              <a:srgbClr val="fbbc04"/>
            </a:solidFill>
            <a:ln w="19080">
              <a:solidFill>
                <a:srgbClr val="fbbc04"/>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Apriori!$A$3:$A$11</c:f>
              <c:strCache>
                <c:ptCount val="9"/>
                <c:pt idx="0">
                  <c:v>0.2</c:v>
                </c:pt>
                <c:pt idx="1">
                  <c:v>0.3</c:v>
                </c:pt>
                <c:pt idx="2">
                  <c:v>0.4</c:v>
                </c:pt>
                <c:pt idx="3">
                  <c:v>0.5</c:v>
                </c:pt>
                <c:pt idx="4">
                  <c:v>0.6</c:v>
                </c:pt>
                <c:pt idx="5">
                  <c:v>0.7</c:v>
                </c:pt>
                <c:pt idx="6">
                  <c:v>0.8</c:v>
                </c:pt>
                <c:pt idx="7">
                  <c:v>0.9</c:v>
                </c:pt>
                <c:pt idx="8">
                  <c:v>1</c:v>
                </c:pt>
              </c:strCache>
            </c:strRef>
          </c:cat>
          <c:val>
            <c:numRef>
              <c:f>Apriori!$J$3:$J$11</c:f>
              <c:numCache>
                <c:formatCode>General</c:formatCode>
                <c:ptCount val="9"/>
                <c:pt idx="0">
                  <c:v>0.181818181818182</c:v>
                </c:pt>
                <c:pt idx="1">
                  <c:v>0.0909090909090909</c:v>
                </c:pt>
                <c:pt idx="2">
                  <c:v>0.0909090909090909</c:v>
                </c:pt>
                <c:pt idx="3">
                  <c:v>0.0909090909090909</c:v>
                </c:pt>
                <c:pt idx="4">
                  <c:v>0.0909090909090909</c:v>
                </c:pt>
                <c:pt idx="5">
                  <c:v>0.0909090909090909</c:v>
                </c:pt>
                <c:pt idx="6">
                  <c:v>0.0909090909090909</c:v>
                </c:pt>
                <c:pt idx="7">
                  <c:v>0</c:v>
                </c:pt>
                <c:pt idx="8">
                  <c:v>0</c:v>
                </c:pt>
              </c:numCache>
            </c:numRef>
          </c:val>
          <c:smooth val="0"/>
        </c:ser>
        <c:hiLowLines>
          <c:spPr>
            <a:ln>
              <a:noFill/>
            </a:ln>
          </c:spPr>
        </c:hiLowLines>
        <c:marker val="0"/>
        <c:axId val="57060006"/>
        <c:axId val="52081154"/>
      </c:lineChart>
      <c:catAx>
        <c:axId val="57060006"/>
        <c:scaling>
          <c:orientation val="minMax"/>
        </c:scaling>
        <c:delete val="0"/>
        <c:axPos val="b"/>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min_support</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2081154"/>
        <c:crosses val="autoZero"/>
        <c:auto val="1"/>
        <c:lblAlgn val="ctr"/>
        <c:lblOffset val="100"/>
        <c:noMultiLvlLbl val="0"/>
      </c:catAx>
      <c:valAx>
        <c:axId val="5208115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7060006"/>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Apriori!$B$64:$B$64</c:f>
              <c:strCache>
                <c:ptCount val="1"/>
                <c:pt idx="0">
                  <c:v>Without post time frame</c:v>
                </c:pt>
              </c:strCache>
            </c:strRef>
          </c:tx>
          <c:spPr>
            <a:solidFill>
              <a:srgbClr val="4285f4"/>
            </a:solidFill>
            <a:ln w="19080">
              <a:solidFill>
                <a:srgbClr val="4285f4"/>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Apriori!$A$65:$A$72</c:f>
              <c:strCache>
                <c:ptCount val="8"/>
                <c:pt idx="0">
                  <c:v>0.3</c:v>
                </c:pt>
                <c:pt idx="1">
                  <c:v>0.4</c:v>
                </c:pt>
                <c:pt idx="2">
                  <c:v>0.5</c:v>
                </c:pt>
                <c:pt idx="3">
                  <c:v>0.6</c:v>
                </c:pt>
                <c:pt idx="4">
                  <c:v>0.7</c:v>
                </c:pt>
                <c:pt idx="5">
                  <c:v>0.8</c:v>
                </c:pt>
                <c:pt idx="6">
                  <c:v>0.9</c:v>
                </c:pt>
                <c:pt idx="7">
                  <c:v>1</c:v>
                </c:pt>
              </c:strCache>
            </c:strRef>
          </c:cat>
          <c:val>
            <c:numRef>
              <c:f>Apriori!$B$65:$B$72</c:f>
              <c:numCache>
                <c:formatCode>General</c:formatCode>
                <c:ptCount val="8"/>
                <c:pt idx="0">
                  <c:v>20</c:v>
                </c:pt>
                <c:pt idx="1">
                  <c:v>20</c:v>
                </c:pt>
                <c:pt idx="2">
                  <c:v>20</c:v>
                </c:pt>
                <c:pt idx="3">
                  <c:v>17</c:v>
                </c:pt>
                <c:pt idx="4">
                  <c:v>14</c:v>
                </c:pt>
                <c:pt idx="5">
                  <c:v>9</c:v>
                </c:pt>
                <c:pt idx="6">
                  <c:v>7</c:v>
                </c:pt>
                <c:pt idx="7">
                  <c:v>1</c:v>
                </c:pt>
              </c:numCache>
            </c:numRef>
          </c:val>
          <c:smooth val="0"/>
        </c:ser>
        <c:ser>
          <c:idx val="1"/>
          <c:order val="1"/>
          <c:tx>
            <c:strRef>
              <c:f>Apriori!$C$64:$C$64</c:f>
              <c:strCache>
                <c:ptCount val="1"/>
                <c:pt idx="0">
                  <c:v>With post time frame</c:v>
                </c:pt>
              </c:strCache>
            </c:strRef>
          </c:tx>
          <c:spPr>
            <a:solidFill>
              <a:srgbClr val="ea4335"/>
            </a:solidFill>
            <a:ln w="19080">
              <a:solidFill>
                <a:srgbClr val="ea4335"/>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Apriori!$A$65:$A$72</c:f>
              <c:strCache>
                <c:ptCount val="8"/>
                <c:pt idx="0">
                  <c:v>0.3</c:v>
                </c:pt>
                <c:pt idx="1">
                  <c:v>0.4</c:v>
                </c:pt>
                <c:pt idx="2">
                  <c:v>0.5</c:v>
                </c:pt>
                <c:pt idx="3">
                  <c:v>0.6</c:v>
                </c:pt>
                <c:pt idx="4">
                  <c:v>0.7</c:v>
                </c:pt>
                <c:pt idx="5">
                  <c:v>0.8</c:v>
                </c:pt>
                <c:pt idx="6">
                  <c:v>0.9</c:v>
                </c:pt>
                <c:pt idx="7">
                  <c:v>1</c:v>
                </c:pt>
              </c:strCache>
            </c:strRef>
          </c:cat>
          <c:val>
            <c:numRef>
              <c:f>Apriori!$C$65:$C$72</c:f>
              <c:numCache>
                <c:formatCode>General</c:formatCode>
                <c:ptCount val="8"/>
                <c:pt idx="0">
                  <c:v>22</c:v>
                </c:pt>
                <c:pt idx="1">
                  <c:v>22</c:v>
                </c:pt>
                <c:pt idx="2">
                  <c:v>22</c:v>
                </c:pt>
                <c:pt idx="3">
                  <c:v>19</c:v>
                </c:pt>
                <c:pt idx="4">
                  <c:v>16</c:v>
                </c:pt>
                <c:pt idx="5">
                  <c:v>15</c:v>
                </c:pt>
                <c:pt idx="6">
                  <c:v>12</c:v>
                </c:pt>
                <c:pt idx="7">
                  <c:v>5</c:v>
                </c:pt>
              </c:numCache>
            </c:numRef>
          </c:val>
          <c:smooth val="0"/>
        </c:ser>
        <c:hiLowLines>
          <c:spPr>
            <a:ln>
              <a:noFill/>
            </a:ln>
          </c:spPr>
        </c:hiLowLines>
        <c:marker val="0"/>
        <c:axId val="50664711"/>
        <c:axId val="94294475"/>
      </c:lineChart>
      <c:catAx>
        <c:axId val="50664711"/>
        <c:scaling>
          <c:orientation val="minMax"/>
        </c:scaling>
        <c:delete val="0"/>
        <c:axPos val="b"/>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min_support</a:t>
                </a:r>
              </a:p>
            </c:rich>
          </c:tx>
          <c:overlay val="0"/>
          <c:spPr>
            <a:noFill/>
            <a:ln>
              <a:noFill/>
            </a:ln>
          </c:spPr>
        </c:title>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94294475"/>
        <c:crosses val="autoZero"/>
        <c:auto val="1"/>
        <c:lblAlgn val="ctr"/>
        <c:lblOffset val="100"/>
        <c:noMultiLvlLbl val="0"/>
      </c:catAx>
      <c:valAx>
        <c:axId val="9429447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50664711"/>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181080</xdr:colOff>
      <xdr:row>38</xdr:row>
      <xdr:rowOff>66600</xdr:rowOff>
    </xdr:from>
    <xdr:to>
      <xdr:col>5</xdr:col>
      <xdr:colOff>806040</xdr:colOff>
      <xdr:row>55</xdr:row>
      <xdr:rowOff>199080</xdr:rowOff>
    </xdr:to>
    <xdr:graphicFrame>
      <xdr:nvGraphicFramePr>
        <xdr:cNvPr id="0" name="Chart 1"/>
        <xdr:cNvGraphicFramePr/>
      </xdr:nvGraphicFramePr>
      <xdr:xfrm>
        <a:off x="181080" y="7667280"/>
        <a:ext cx="5720760" cy="3533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181080</xdr:colOff>
      <xdr:row>57</xdr:row>
      <xdr:rowOff>76320</xdr:rowOff>
    </xdr:from>
    <xdr:to>
      <xdr:col>5</xdr:col>
      <xdr:colOff>806040</xdr:colOff>
      <xdr:row>75</xdr:row>
      <xdr:rowOff>9000</xdr:rowOff>
    </xdr:to>
    <xdr:graphicFrame>
      <xdr:nvGraphicFramePr>
        <xdr:cNvPr id="1" name="Chart 2"/>
        <xdr:cNvGraphicFramePr/>
      </xdr:nvGraphicFramePr>
      <xdr:xfrm>
        <a:off x="181080" y="11477520"/>
        <a:ext cx="5720760" cy="3533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695160</xdr:colOff>
      <xdr:row>0</xdr:row>
      <xdr:rowOff>114480</xdr:rowOff>
    </xdr:from>
    <xdr:to>
      <xdr:col>16</xdr:col>
      <xdr:colOff>302040</xdr:colOff>
      <xdr:row>18</xdr:row>
      <xdr:rowOff>47160</xdr:rowOff>
    </xdr:to>
    <xdr:graphicFrame>
      <xdr:nvGraphicFramePr>
        <xdr:cNvPr id="2" name="Chart 3"/>
        <xdr:cNvGraphicFramePr/>
      </xdr:nvGraphicFramePr>
      <xdr:xfrm>
        <a:off x="10886760" y="114480"/>
        <a:ext cx="5721840" cy="3533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485640</xdr:colOff>
      <xdr:row>43</xdr:row>
      <xdr:rowOff>152280</xdr:rowOff>
    </xdr:from>
    <xdr:to>
      <xdr:col>15</xdr:col>
      <xdr:colOff>92520</xdr:colOff>
      <xdr:row>61</xdr:row>
      <xdr:rowOff>84600</xdr:rowOff>
    </xdr:to>
    <xdr:graphicFrame>
      <xdr:nvGraphicFramePr>
        <xdr:cNvPr id="3" name="Chart 4"/>
        <xdr:cNvGraphicFramePr/>
      </xdr:nvGraphicFramePr>
      <xdr:xfrm>
        <a:off x="9658080" y="8753040"/>
        <a:ext cx="5721840" cy="3533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ColWidth="14.4609375" defaultRowHeight="15.75" zeroHeight="false" outlineLevelRow="0" outlineLevelCol="0"/>
  <sheetData>
    <row r="1" customFormat="false" ht="15.75" hidden="false" customHeight="false" outlineLevel="0" collapsed="false">
      <c r="B1" s="1" t="s">
        <v>0</v>
      </c>
      <c r="C1" s="1" t="s">
        <v>1</v>
      </c>
    </row>
    <row r="2" customFormat="false" ht="15.75" hidden="false" customHeight="false" outlineLevel="0" collapsed="false">
      <c r="A2" s="2" t="n">
        <v>1</v>
      </c>
      <c r="B2" s="2" t="s">
        <v>2</v>
      </c>
      <c r="C2" s="2" t="s">
        <v>3</v>
      </c>
    </row>
    <row r="3" customFormat="false" ht="15.75" hidden="false" customHeight="false" outlineLevel="0" collapsed="false">
      <c r="A3" s="2" t="n">
        <v>2</v>
      </c>
      <c r="B3" s="2" t="s">
        <v>4</v>
      </c>
      <c r="C3" s="2" t="s">
        <v>5</v>
      </c>
    </row>
    <row r="4" customFormat="false" ht="15.75" hidden="false" customHeight="false" outlineLevel="0" collapsed="false">
      <c r="A4" s="2" t="n">
        <v>3</v>
      </c>
      <c r="B4" s="2" t="s">
        <v>6</v>
      </c>
      <c r="C4" s="2" t="s">
        <v>7</v>
      </c>
    </row>
    <row r="5" customFormat="false" ht="15.75" hidden="false" customHeight="false" outlineLevel="0" collapsed="false">
      <c r="A5" s="2" t="n">
        <v>4</v>
      </c>
      <c r="B5" s="2" t="s">
        <v>8</v>
      </c>
      <c r="C5" s="2" t="s">
        <v>9</v>
      </c>
    </row>
    <row r="6" customFormat="false" ht="15.75" hidden="false" customHeight="false" outlineLevel="0" collapsed="false">
      <c r="A6" s="2" t="n">
        <v>5</v>
      </c>
      <c r="B6" s="2" t="s">
        <v>10</v>
      </c>
      <c r="C6" s="2" t="s">
        <v>11</v>
      </c>
    </row>
    <row r="7" customFormat="false" ht="15.75" hidden="false" customHeight="false" outlineLevel="0" collapsed="false">
      <c r="A7" s="2" t="n">
        <v>6</v>
      </c>
      <c r="B7" s="2" t="s">
        <v>12</v>
      </c>
      <c r="C7" s="2" t="s">
        <v>13</v>
      </c>
    </row>
    <row r="8" customFormat="false" ht="15.75" hidden="false" customHeight="false" outlineLevel="0" collapsed="false">
      <c r="A8" s="2" t="n">
        <v>7</v>
      </c>
      <c r="B8" s="2" t="s">
        <v>14</v>
      </c>
      <c r="C8" s="2" t="s">
        <v>15</v>
      </c>
    </row>
    <row r="9" customFormat="false" ht="15.75" hidden="false" customHeight="false" outlineLevel="0" collapsed="false">
      <c r="A9" s="2" t="n">
        <v>8</v>
      </c>
      <c r="B9" s="2" t="s">
        <v>16</v>
      </c>
      <c r="C9" s="2" t="s">
        <v>17</v>
      </c>
    </row>
    <row r="10" customFormat="false" ht="15.75" hidden="false" customHeight="false" outlineLevel="0" collapsed="false">
      <c r="A10" s="2" t="n">
        <v>9</v>
      </c>
      <c r="B10" s="2" t="s">
        <v>18</v>
      </c>
      <c r="C10" s="2" t="s">
        <v>19</v>
      </c>
    </row>
    <row r="11" customFormat="false" ht="15.75" hidden="false" customHeight="false" outlineLevel="0" collapsed="false">
      <c r="A11" s="2" t="n">
        <v>10</v>
      </c>
      <c r="B11" s="2" t="s">
        <v>20</v>
      </c>
      <c r="C11" s="2" t="s">
        <v>21</v>
      </c>
    </row>
    <row r="12" customFormat="false" ht="15.75" hidden="false" customHeight="false" outlineLevel="0" collapsed="false">
      <c r="A12" s="2" t="n">
        <v>11</v>
      </c>
      <c r="B12" s="2" t="s">
        <v>22</v>
      </c>
      <c r="C12" s="2" t="s">
        <v>23</v>
      </c>
    </row>
    <row r="13" customFormat="false" ht="15.75" hidden="false" customHeight="false" outlineLevel="0" collapsed="false">
      <c r="A13" s="2" t="n">
        <v>12</v>
      </c>
      <c r="B13" s="2" t="s">
        <v>24</v>
      </c>
      <c r="C13" s="2" t="s">
        <v>25</v>
      </c>
    </row>
    <row r="18" customFormat="false" ht="15.75" hidden="false" customHeight="false" outlineLevel="0" collapsed="false">
      <c r="B18" s="1" t="s">
        <v>26</v>
      </c>
      <c r="C18" s="1" t="s">
        <v>1</v>
      </c>
    </row>
    <row r="19" customFormat="false" ht="15.75" hidden="false" customHeight="false" outlineLevel="0" collapsed="false">
      <c r="A19" s="3" t="s">
        <v>27</v>
      </c>
      <c r="B19" s="2" t="s">
        <v>28</v>
      </c>
      <c r="C19" s="2" t="s">
        <v>29</v>
      </c>
    </row>
    <row r="20" customFormat="false" ht="15.75" hidden="false" customHeight="false" outlineLevel="0" collapsed="false">
      <c r="A20" s="3" t="s">
        <v>30</v>
      </c>
      <c r="B20" s="2" t="s">
        <v>31</v>
      </c>
      <c r="C20" s="2" t="s">
        <v>32</v>
      </c>
    </row>
    <row r="21" customFormat="false" ht="15.75" hidden="false" customHeight="false" outlineLevel="0" collapsed="false">
      <c r="A21" s="3" t="s">
        <v>33</v>
      </c>
      <c r="B21" s="2" t="s">
        <v>34</v>
      </c>
      <c r="C21" s="2" t="s">
        <v>35</v>
      </c>
    </row>
    <row r="22" customFormat="false" ht="15.75" hidden="false" customHeight="false" outlineLevel="0" collapsed="false">
      <c r="A22" s="3" t="s">
        <v>36</v>
      </c>
      <c r="B22" s="2" t="s">
        <v>37</v>
      </c>
      <c r="C22" s="2" t="s">
        <v>38</v>
      </c>
    </row>
    <row r="23" customFormat="false" ht="15.75" hidden="false" customHeight="false" outlineLevel="0" collapsed="false">
      <c r="A23" s="3" t="s">
        <v>39</v>
      </c>
      <c r="B23" s="2" t="s">
        <v>40</v>
      </c>
      <c r="C23" s="2" t="s">
        <v>41</v>
      </c>
    </row>
    <row r="24" customFormat="false" ht="15.75" hidden="false" customHeight="false" outlineLevel="0" collapsed="false">
      <c r="A24" s="3" t="s">
        <v>42</v>
      </c>
      <c r="B24" s="2" t="s">
        <v>43</v>
      </c>
      <c r="C24" s="2" t="s">
        <v>44</v>
      </c>
    </row>
    <row r="25" customFormat="false" ht="15.75" hidden="false" customHeight="false" outlineLevel="0" collapsed="false">
      <c r="A25" s="3" t="s">
        <v>45</v>
      </c>
      <c r="B25" s="2" t="s">
        <v>46</v>
      </c>
      <c r="C25" s="2" t="s">
        <v>47</v>
      </c>
    </row>
    <row r="26" customFormat="false" ht="15.75" hidden="false" customHeight="false" outlineLevel="0" collapsed="false">
      <c r="A26" s="2"/>
    </row>
    <row r="27" customFormat="false" ht="15.75" hidden="false" customHeight="false" outlineLevel="0" collapsed="false">
      <c r="A27" s="2"/>
    </row>
    <row r="28" customFormat="false" ht="15.75" hidden="false" customHeight="false" outlineLevel="0" collapsed="false">
      <c r="A28" s="2"/>
    </row>
    <row r="30" customFormat="false" ht="15.75" hidden="false" customHeight="false" outlineLevel="0" collapsed="false">
      <c r="B30" s="0" t="s">
        <v>48</v>
      </c>
    </row>
    <row r="31" customFormat="false" ht="13.4" hidden="false" customHeight="false" outlineLevel="0" collapsed="false">
      <c r="B31" s="0" t="s">
        <v>49</v>
      </c>
      <c r="C31" s="0" t="s">
        <v>50</v>
      </c>
    </row>
    <row r="32" customFormat="false" ht="13.8" hidden="false" customHeight="false" outlineLevel="0" collapsed="false">
      <c r="A32" s="2"/>
      <c r="B32" s="0" t="s">
        <v>51</v>
      </c>
      <c r="C32" s="0" t="s">
        <v>52</v>
      </c>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9" customFormat="false" ht="13.8" hidden="false" customHeight="false" outlineLevel="0" collapsed="false">
      <c r="A49"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4.4609375" defaultRowHeight="15.75" zeroHeight="false" outlineLevelRow="0" outlineLevelCol="0"/>
  <sheetData>
    <row r="1" customFormat="false" ht="15.75" hidden="false" customHeight="false" outlineLevel="0" collapsed="false">
      <c r="A1" s="20" t="s">
        <v>221</v>
      </c>
      <c r="B1" s="20" t="s">
        <v>222</v>
      </c>
      <c r="C1" s="20"/>
      <c r="D1" s="20"/>
      <c r="E1" s="20" t="s">
        <v>223</v>
      </c>
      <c r="F1" s="20"/>
      <c r="G1" s="20"/>
      <c r="H1" s="20" t="s">
        <v>224</v>
      </c>
      <c r="I1" s="20"/>
      <c r="J1" s="20"/>
    </row>
    <row r="2" customFormat="false" ht="15.75" hidden="false" customHeight="false" outlineLevel="0" collapsed="false">
      <c r="A2" s="20"/>
      <c r="B2" s="2" t="s">
        <v>225</v>
      </c>
      <c r="C2" s="2" t="s">
        <v>226</v>
      </c>
      <c r="D2" s="2" t="s">
        <v>227</v>
      </c>
      <c r="E2" s="2" t="s">
        <v>228</v>
      </c>
      <c r="F2" s="2" t="s">
        <v>229</v>
      </c>
      <c r="G2" s="2" t="s">
        <v>230</v>
      </c>
      <c r="H2" s="2" t="s">
        <v>231</v>
      </c>
      <c r="I2" s="2" t="s">
        <v>232</v>
      </c>
      <c r="J2" s="2" t="s">
        <v>233</v>
      </c>
    </row>
    <row r="3" customFormat="false" ht="15.75" hidden="false" customHeight="false" outlineLevel="0" collapsed="false">
      <c r="A3" s="2" t="n">
        <v>0.2</v>
      </c>
      <c r="B3" s="2" t="n">
        <v>32</v>
      </c>
      <c r="C3" s="2" t="n">
        <v>11</v>
      </c>
      <c r="D3" s="2" t="n">
        <f aca="false">C3/B3</f>
        <v>0.34375</v>
      </c>
      <c r="E3" s="2" t="n">
        <v>21</v>
      </c>
      <c r="F3" s="2" t="n">
        <v>9</v>
      </c>
      <c r="G3" s="2" t="n">
        <f aca="false">F3/E3</f>
        <v>0.428571428571429</v>
      </c>
      <c r="H3" s="2" t="n">
        <v>11</v>
      </c>
      <c r="I3" s="2" t="n">
        <v>2</v>
      </c>
      <c r="J3" s="18" t="n">
        <f aca="false">I3/H3</f>
        <v>0.181818181818182</v>
      </c>
    </row>
    <row r="4" customFormat="false" ht="15.75" hidden="false" customHeight="false" outlineLevel="0" collapsed="false">
      <c r="A4" s="2" t="n">
        <v>0.3</v>
      </c>
      <c r="B4" s="2" t="n">
        <v>32</v>
      </c>
      <c r="C4" s="2" t="n">
        <v>10</v>
      </c>
      <c r="D4" s="2" t="n">
        <f aca="false">C4/B4</f>
        <v>0.3125</v>
      </c>
      <c r="E4" s="2" t="n">
        <v>21</v>
      </c>
      <c r="F4" s="2" t="n">
        <v>9</v>
      </c>
      <c r="G4" s="2" t="n">
        <f aca="false">F4/E4</f>
        <v>0.428571428571429</v>
      </c>
      <c r="H4" s="2" t="n">
        <v>11</v>
      </c>
      <c r="I4" s="2" t="n">
        <v>1</v>
      </c>
      <c r="J4" s="18" t="n">
        <f aca="false">I4/H4</f>
        <v>0.0909090909090909</v>
      </c>
    </row>
    <row r="5" customFormat="false" ht="15.75" hidden="false" customHeight="false" outlineLevel="0" collapsed="false">
      <c r="A5" s="2" t="n">
        <v>0.4</v>
      </c>
      <c r="B5" s="2" t="n">
        <v>32</v>
      </c>
      <c r="C5" s="2" t="n">
        <v>10</v>
      </c>
      <c r="D5" s="2" t="n">
        <f aca="false">C5/B5</f>
        <v>0.3125</v>
      </c>
      <c r="E5" s="2" t="n">
        <v>21</v>
      </c>
      <c r="F5" s="2" t="n">
        <v>9</v>
      </c>
      <c r="G5" s="2" t="n">
        <f aca="false">F5/E5</f>
        <v>0.428571428571429</v>
      </c>
      <c r="H5" s="2" t="n">
        <v>11</v>
      </c>
      <c r="I5" s="2" t="n">
        <v>1</v>
      </c>
      <c r="J5" s="18" t="n">
        <f aca="false">I5/H5</f>
        <v>0.0909090909090909</v>
      </c>
    </row>
    <row r="6" customFormat="false" ht="15.75" hidden="false" customHeight="false" outlineLevel="0" collapsed="false">
      <c r="A6" s="2" t="n">
        <v>0.5</v>
      </c>
      <c r="B6" s="2" t="n">
        <v>32</v>
      </c>
      <c r="C6" s="2" t="n">
        <v>10</v>
      </c>
      <c r="D6" s="2" t="n">
        <f aca="false">C6/B6</f>
        <v>0.3125</v>
      </c>
      <c r="E6" s="2" t="n">
        <v>21</v>
      </c>
      <c r="F6" s="2" t="n">
        <v>9</v>
      </c>
      <c r="G6" s="2" t="n">
        <f aca="false">F6/E6</f>
        <v>0.428571428571429</v>
      </c>
      <c r="H6" s="2" t="n">
        <v>11</v>
      </c>
      <c r="I6" s="2" t="n">
        <v>1</v>
      </c>
      <c r="J6" s="18" t="n">
        <f aca="false">I6/H6</f>
        <v>0.0909090909090909</v>
      </c>
    </row>
    <row r="7" customFormat="false" ht="15.75" hidden="false" customHeight="false" outlineLevel="0" collapsed="false">
      <c r="A7" s="2" t="n">
        <v>0.6</v>
      </c>
      <c r="B7" s="2" t="n">
        <v>32</v>
      </c>
      <c r="C7" s="2" t="n">
        <v>7</v>
      </c>
      <c r="D7" s="2" t="n">
        <f aca="false">C7/B7</f>
        <v>0.21875</v>
      </c>
      <c r="E7" s="2" t="n">
        <v>21</v>
      </c>
      <c r="F7" s="2" t="n">
        <v>6</v>
      </c>
      <c r="G7" s="2" t="n">
        <f aca="false">F7/E7</f>
        <v>0.285714285714286</v>
      </c>
      <c r="H7" s="2" t="n">
        <v>11</v>
      </c>
      <c r="I7" s="2" t="n">
        <v>1</v>
      </c>
      <c r="J7" s="18" t="n">
        <f aca="false">I7/H7</f>
        <v>0.0909090909090909</v>
      </c>
    </row>
    <row r="8" customFormat="false" ht="15.75" hidden="false" customHeight="false" outlineLevel="0" collapsed="false">
      <c r="A8" s="2" t="n">
        <v>0.7</v>
      </c>
      <c r="B8" s="2" t="n">
        <v>32</v>
      </c>
      <c r="C8" s="2" t="n">
        <v>6</v>
      </c>
      <c r="D8" s="2" t="n">
        <f aca="false">C8/B8</f>
        <v>0.1875</v>
      </c>
      <c r="E8" s="2" t="n">
        <v>21</v>
      </c>
      <c r="F8" s="2" t="n">
        <v>5</v>
      </c>
      <c r="G8" s="2" t="n">
        <f aca="false">F8/E8</f>
        <v>0.238095238095238</v>
      </c>
      <c r="H8" s="2" t="n">
        <v>11</v>
      </c>
      <c r="I8" s="2" t="n">
        <v>1</v>
      </c>
      <c r="J8" s="18" t="n">
        <f aca="false">I8/H8</f>
        <v>0.0909090909090909</v>
      </c>
    </row>
    <row r="9" customFormat="false" ht="15.75" hidden="false" customHeight="false" outlineLevel="0" collapsed="false">
      <c r="A9" s="2" t="n">
        <v>0.8</v>
      </c>
      <c r="B9" s="2" t="n">
        <v>32</v>
      </c>
      <c r="C9" s="2" t="n">
        <v>5</v>
      </c>
      <c r="D9" s="2" t="n">
        <f aca="false">C9/B9</f>
        <v>0.15625</v>
      </c>
      <c r="E9" s="2" t="n">
        <v>21</v>
      </c>
      <c r="F9" s="2" t="n">
        <v>4</v>
      </c>
      <c r="G9" s="2" t="n">
        <f aca="false">F9/E9</f>
        <v>0.19047619047619</v>
      </c>
      <c r="H9" s="2" t="n">
        <v>11</v>
      </c>
      <c r="I9" s="2" t="n">
        <v>1</v>
      </c>
      <c r="J9" s="18" t="n">
        <f aca="false">I9/H9</f>
        <v>0.0909090909090909</v>
      </c>
    </row>
    <row r="10" customFormat="false" ht="15.75" hidden="false" customHeight="false" outlineLevel="0" collapsed="false">
      <c r="A10" s="2" t="n">
        <v>0.9</v>
      </c>
      <c r="B10" s="2" t="n">
        <v>32</v>
      </c>
      <c r="C10" s="2" t="n">
        <v>3</v>
      </c>
      <c r="D10" s="2" t="n">
        <f aca="false">C10/B10</f>
        <v>0.09375</v>
      </c>
      <c r="E10" s="2" t="n">
        <v>21</v>
      </c>
      <c r="F10" s="2" t="n">
        <v>3</v>
      </c>
      <c r="G10" s="2" t="n">
        <f aca="false">F10/E10</f>
        <v>0.142857142857143</v>
      </c>
      <c r="H10" s="2" t="n">
        <v>11</v>
      </c>
      <c r="I10" s="2" t="n">
        <v>0</v>
      </c>
      <c r="J10" s="18" t="n">
        <f aca="false">I10/H10</f>
        <v>0</v>
      </c>
    </row>
    <row r="11" customFormat="false" ht="15.75" hidden="false" customHeight="false" outlineLevel="0" collapsed="false">
      <c r="A11" s="2" t="n">
        <v>1</v>
      </c>
      <c r="B11" s="2" t="n">
        <v>32</v>
      </c>
      <c r="C11" s="2" t="n">
        <v>1</v>
      </c>
      <c r="D11" s="2" t="n">
        <f aca="false">C11/B11</f>
        <v>0.03125</v>
      </c>
      <c r="E11" s="2" t="n">
        <v>21</v>
      </c>
      <c r="F11" s="2" t="n">
        <v>1</v>
      </c>
      <c r="G11" s="2" t="n">
        <f aca="false">F11/E11</f>
        <v>0.0476190476190476</v>
      </c>
      <c r="H11" s="2" t="n">
        <v>11</v>
      </c>
      <c r="I11" s="2" t="n">
        <v>0</v>
      </c>
      <c r="J11" s="18" t="n">
        <f aca="false">I11/H11</f>
        <v>0</v>
      </c>
    </row>
    <row r="16" customFormat="false" ht="15.75" hidden="false" customHeight="false" outlineLevel="0" collapsed="false">
      <c r="A16" s="20" t="s">
        <v>234</v>
      </c>
      <c r="B16" s="20"/>
      <c r="C16" s="20"/>
      <c r="D16" s="20"/>
      <c r="E16" s="20"/>
      <c r="F16" s="20"/>
      <c r="G16" s="20"/>
      <c r="H16" s="20"/>
      <c r="I16" s="20"/>
      <c r="J16" s="20"/>
    </row>
    <row r="17" customFormat="false" ht="15.75" hidden="false" customHeight="false" outlineLevel="0" collapsed="false">
      <c r="A17" s="20" t="s">
        <v>221</v>
      </c>
      <c r="B17" s="20" t="s">
        <v>222</v>
      </c>
      <c r="C17" s="20"/>
      <c r="D17" s="20"/>
      <c r="E17" s="20" t="s">
        <v>223</v>
      </c>
      <c r="F17" s="20"/>
      <c r="G17" s="20"/>
      <c r="H17" s="20" t="s">
        <v>224</v>
      </c>
      <c r="I17" s="20"/>
      <c r="J17" s="20"/>
    </row>
    <row r="18" customFormat="false" ht="15.75" hidden="false" customHeight="false" outlineLevel="0" collapsed="false">
      <c r="A18" s="20"/>
      <c r="B18" s="2" t="s">
        <v>225</v>
      </c>
      <c r="C18" s="2" t="s">
        <v>226</v>
      </c>
      <c r="D18" s="2" t="s">
        <v>227</v>
      </c>
      <c r="E18" s="2" t="s">
        <v>228</v>
      </c>
      <c r="F18" s="2" t="s">
        <v>229</v>
      </c>
      <c r="G18" s="2" t="s">
        <v>230</v>
      </c>
      <c r="H18" s="2" t="s">
        <v>231</v>
      </c>
      <c r="I18" s="2" t="s">
        <v>232</v>
      </c>
      <c r="J18" s="2" t="s">
        <v>233</v>
      </c>
    </row>
    <row r="19" customFormat="false" ht="15.75" hidden="false" customHeight="false" outlineLevel="0" collapsed="false">
      <c r="A19" s="2" t="n">
        <v>0.2</v>
      </c>
      <c r="B19" s="2" t="n">
        <v>32</v>
      </c>
      <c r="C19" s="2" t="n">
        <v>22</v>
      </c>
      <c r="D19" s="2" t="n">
        <f aca="false">C19/B19</f>
        <v>0.6875</v>
      </c>
      <c r="E19" s="2" t="n">
        <v>21</v>
      </c>
      <c r="F19" s="2" t="n">
        <v>17</v>
      </c>
      <c r="G19" s="2" t="n">
        <f aca="false">F19/E19</f>
        <v>0.80952380952381</v>
      </c>
      <c r="H19" s="2" t="n">
        <v>11</v>
      </c>
      <c r="I19" s="2" t="n">
        <v>5</v>
      </c>
      <c r="J19" s="18" t="n">
        <f aca="false">I19/H19</f>
        <v>0.454545454545455</v>
      </c>
    </row>
    <row r="20" customFormat="false" ht="15.75" hidden="false" customHeight="false" outlineLevel="0" collapsed="false">
      <c r="A20" s="2" t="n">
        <v>0.3</v>
      </c>
      <c r="B20" s="2" t="n">
        <v>32</v>
      </c>
      <c r="C20" s="2" t="n">
        <v>20</v>
      </c>
      <c r="D20" s="2" t="n">
        <f aca="false">C20/B20</f>
        <v>0.625</v>
      </c>
      <c r="E20" s="2" t="n">
        <v>21</v>
      </c>
      <c r="F20" s="2" t="n">
        <v>17</v>
      </c>
      <c r="G20" s="2" t="n">
        <f aca="false">F20/E20</f>
        <v>0.80952380952381</v>
      </c>
      <c r="H20" s="2" t="n">
        <v>11</v>
      </c>
      <c r="I20" s="2" t="n">
        <v>3</v>
      </c>
      <c r="J20" s="18" t="n">
        <f aca="false">I20/H20</f>
        <v>0.272727272727273</v>
      </c>
    </row>
    <row r="21" customFormat="false" ht="15.75" hidden="false" customHeight="false" outlineLevel="0" collapsed="false">
      <c r="A21" s="2" t="n">
        <v>0.4</v>
      </c>
      <c r="B21" s="2" t="n">
        <v>32</v>
      </c>
      <c r="C21" s="2" t="n">
        <v>20</v>
      </c>
      <c r="D21" s="2" t="n">
        <f aca="false">C21/B21</f>
        <v>0.625</v>
      </c>
      <c r="E21" s="2" t="n">
        <v>21</v>
      </c>
      <c r="F21" s="2" t="n">
        <v>17</v>
      </c>
      <c r="G21" s="2" t="n">
        <f aca="false">F21/E21</f>
        <v>0.80952380952381</v>
      </c>
      <c r="H21" s="2" t="n">
        <v>11</v>
      </c>
      <c r="I21" s="2" t="n">
        <v>3</v>
      </c>
      <c r="J21" s="18" t="n">
        <f aca="false">I21/H21</f>
        <v>0.272727272727273</v>
      </c>
    </row>
    <row r="22" customFormat="false" ht="15.75" hidden="false" customHeight="false" outlineLevel="0" collapsed="false">
      <c r="A22" s="2" t="n">
        <v>0.5</v>
      </c>
      <c r="B22" s="2" t="n">
        <v>32</v>
      </c>
      <c r="C22" s="2" t="n">
        <v>20</v>
      </c>
      <c r="D22" s="2" t="n">
        <f aca="false">C22/B22</f>
        <v>0.625</v>
      </c>
      <c r="E22" s="2" t="n">
        <v>21</v>
      </c>
      <c r="F22" s="2" t="n">
        <v>17</v>
      </c>
      <c r="G22" s="2" t="n">
        <f aca="false">F22/E22</f>
        <v>0.80952380952381</v>
      </c>
      <c r="H22" s="2" t="n">
        <v>11</v>
      </c>
      <c r="I22" s="2" t="n">
        <v>3</v>
      </c>
      <c r="J22" s="18" t="n">
        <f aca="false">I22/H22</f>
        <v>0.272727272727273</v>
      </c>
    </row>
    <row r="23" customFormat="false" ht="15.75" hidden="false" customHeight="false" outlineLevel="0" collapsed="false">
      <c r="A23" s="2" t="n">
        <v>0.6</v>
      </c>
      <c r="B23" s="2" t="n">
        <v>32</v>
      </c>
      <c r="C23" s="2" t="n">
        <v>17</v>
      </c>
      <c r="D23" s="2" t="n">
        <f aca="false">C23/B23</f>
        <v>0.53125</v>
      </c>
      <c r="E23" s="2" t="n">
        <v>21</v>
      </c>
      <c r="F23" s="2" t="n">
        <v>14</v>
      </c>
      <c r="G23" s="2" t="n">
        <f aca="false">F23/E23</f>
        <v>0.666666666666667</v>
      </c>
      <c r="H23" s="2" t="n">
        <v>11</v>
      </c>
      <c r="I23" s="2" t="n">
        <v>3</v>
      </c>
      <c r="J23" s="18" t="n">
        <f aca="false">I23/H23</f>
        <v>0.272727272727273</v>
      </c>
    </row>
    <row r="24" customFormat="false" ht="15.75" hidden="false" customHeight="false" outlineLevel="0" collapsed="false">
      <c r="A24" s="2" t="n">
        <v>0.7</v>
      </c>
      <c r="B24" s="2" t="n">
        <v>32</v>
      </c>
      <c r="C24" s="2" t="n">
        <v>14</v>
      </c>
      <c r="D24" s="2" t="n">
        <f aca="false">C24/B24</f>
        <v>0.4375</v>
      </c>
      <c r="E24" s="2" t="n">
        <v>21</v>
      </c>
      <c r="F24" s="2" t="n">
        <v>11</v>
      </c>
      <c r="G24" s="2" t="n">
        <f aca="false">F24/E24</f>
        <v>0.523809523809524</v>
      </c>
      <c r="H24" s="2" t="n">
        <v>11</v>
      </c>
      <c r="I24" s="2" t="n">
        <v>3</v>
      </c>
      <c r="J24" s="18" t="n">
        <f aca="false">I24/H24</f>
        <v>0.272727272727273</v>
      </c>
    </row>
    <row r="25" customFormat="false" ht="15.75" hidden="false" customHeight="false" outlineLevel="0" collapsed="false">
      <c r="A25" s="2" t="n">
        <v>0.8</v>
      </c>
      <c r="B25" s="2" t="n">
        <v>32</v>
      </c>
      <c r="C25" s="2" t="n">
        <v>9</v>
      </c>
      <c r="D25" s="2" t="n">
        <f aca="false">C25/B25</f>
        <v>0.28125</v>
      </c>
      <c r="E25" s="2" t="n">
        <v>21</v>
      </c>
      <c r="F25" s="2" t="n">
        <v>8</v>
      </c>
      <c r="G25" s="2" t="n">
        <f aca="false">F25/E25</f>
        <v>0.380952380952381</v>
      </c>
      <c r="H25" s="2" t="n">
        <v>11</v>
      </c>
      <c r="I25" s="2" t="n">
        <v>1</v>
      </c>
      <c r="J25" s="18" t="n">
        <f aca="false">I25/H25</f>
        <v>0.0909090909090909</v>
      </c>
    </row>
    <row r="26" customFormat="false" ht="15.75" hidden="false" customHeight="false" outlineLevel="0" collapsed="false">
      <c r="A26" s="2" t="n">
        <v>0.9</v>
      </c>
      <c r="B26" s="2" t="n">
        <v>32</v>
      </c>
      <c r="C26" s="2" t="n">
        <v>7</v>
      </c>
      <c r="D26" s="2" t="n">
        <f aca="false">C26/B26</f>
        <v>0.21875</v>
      </c>
      <c r="E26" s="2" t="n">
        <v>21</v>
      </c>
      <c r="F26" s="2" t="n">
        <v>7</v>
      </c>
      <c r="G26" s="2" t="n">
        <f aca="false">F26/E26</f>
        <v>0.333333333333333</v>
      </c>
      <c r="H26" s="2" t="n">
        <v>11</v>
      </c>
      <c r="I26" s="2" t="n">
        <v>0</v>
      </c>
      <c r="J26" s="18" t="n">
        <f aca="false">I26/H26</f>
        <v>0</v>
      </c>
    </row>
    <row r="27" customFormat="false" ht="15.75" hidden="false" customHeight="false" outlineLevel="0" collapsed="false">
      <c r="A27" s="2" t="n">
        <v>1</v>
      </c>
      <c r="B27" s="2" t="n">
        <v>32</v>
      </c>
      <c r="C27" s="2" t="n">
        <v>1</v>
      </c>
      <c r="D27" s="2" t="n">
        <f aca="false">C27/B27</f>
        <v>0.03125</v>
      </c>
      <c r="E27" s="2" t="n">
        <v>21</v>
      </c>
      <c r="F27" s="2" t="n">
        <v>1</v>
      </c>
      <c r="G27" s="2" t="n">
        <f aca="false">F27/E27</f>
        <v>0.0476190476190476</v>
      </c>
      <c r="H27" s="2" t="n">
        <v>11</v>
      </c>
      <c r="I27" s="2" t="n">
        <v>0</v>
      </c>
      <c r="J27" s="18" t="n">
        <f aca="false">I27/H27</f>
        <v>0</v>
      </c>
    </row>
    <row r="31" customFormat="false" ht="15.75" hidden="false" customHeight="false" outlineLevel="0" collapsed="false">
      <c r="A31" s="20" t="s">
        <v>235</v>
      </c>
      <c r="B31" s="20"/>
      <c r="C31" s="20"/>
      <c r="D31" s="20"/>
      <c r="E31" s="20"/>
      <c r="F31" s="20"/>
      <c r="G31" s="20"/>
      <c r="H31" s="20"/>
      <c r="I31" s="20"/>
      <c r="J31" s="20"/>
    </row>
    <row r="32" customFormat="false" ht="15.75" hidden="false" customHeight="false" outlineLevel="0" collapsed="false">
      <c r="A32" s="20" t="s">
        <v>221</v>
      </c>
      <c r="B32" s="20" t="s">
        <v>222</v>
      </c>
      <c r="C32" s="20"/>
      <c r="D32" s="20"/>
      <c r="E32" s="20" t="s">
        <v>223</v>
      </c>
      <c r="F32" s="20"/>
      <c r="G32" s="20"/>
      <c r="H32" s="20" t="s">
        <v>224</v>
      </c>
      <c r="I32" s="20"/>
      <c r="J32" s="20"/>
    </row>
    <row r="33" customFormat="false" ht="15.75" hidden="false" customHeight="false" outlineLevel="0" collapsed="false">
      <c r="A33" s="20"/>
      <c r="B33" s="2" t="s">
        <v>225</v>
      </c>
      <c r="C33" s="2" t="s">
        <v>226</v>
      </c>
      <c r="D33" s="2" t="s">
        <v>227</v>
      </c>
      <c r="E33" s="2" t="s">
        <v>228</v>
      </c>
      <c r="F33" s="2" t="s">
        <v>229</v>
      </c>
      <c r="G33" s="2" t="s">
        <v>230</v>
      </c>
      <c r="H33" s="2" t="s">
        <v>231</v>
      </c>
      <c r="I33" s="2" t="s">
        <v>232</v>
      </c>
      <c r="J33" s="2" t="s">
        <v>233</v>
      </c>
    </row>
    <row r="34" customFormat="false" ht="15.75" hidden="false" customHeight="false" outlineLevel="0" collapsed="false">
      <c r="A34" s="2" t="n">
        <v>0.2</v>
      </c>
      <c r="D34" s="2" t="e">
        <f aca="false">C34/B34</f>
        <v>#DIV/0!</v>
      </c>
      <c r="G34" s="2" t="e">
        <f aca="false">F34/E34</f>
        <v>#DIV/0!</v>
      </c>
      <c r="J34" s="18" t="e">
        <f aca="false">I34/H34</f>
        <v>#DIV/0!</v>
      </c>
    </row>
    <row r="35" customFormat="false" ht="15.75" hidden="false" customHeight="false" outlineLevel="0" collapsed="false">
      <c r="A35" s="2" t="n">
        <v>0.3</v>
      </c>
      <c r="B35" s="2" t="n">
        <v>32</v>
      </c>
      <c r="C35" s="2" t="n">
        <v>22</v>
      </c>
      <c r="D35" s="2" t="n">
        <f aca="false">C35/B35</f>
        <v>0.6875</v>
      </c>
      <c r="E35" s="2" t="n">
        <v>21</v>
      </c>
      <c r="F35" s="2" t="n">
        <v>17</v>
      </c>
      <c r="G35" s="2" t="n">
        <f aca="false">F35/E35</f>
        <v>0.80952380952381</v>
      </c>
      <c r="H35" s="2" t="n">
        <v>11</v>
      </c>
      <c r="I35" s="2" t="n">
        <v>5</v>
      </c>
      <c r="J35" s="18" t="n">
        <f aca="false">I35/H35</f>
        <v>0.454545454545455</v>
      </c>
    </row>
    <row r="36" customFormat="false" ht="15.75" hidden="false" customHeight="false" outlineLevel="0" collapsed="false">
      <c r="A36" s="2" t="n">
        <v>0.4</v>
      </c>
      <c r="B36" s="2" t="n">
        <v>32</v>
      </c>
      <c r="C36" s="2" t="n">
        <v>22</v>
      </c>
      <c r="D36" s="2" t="n">
        <f aca="false">C36/B36</f>
        <v>0.6875</v>
      </c>
      <c r="E36" s="2" t="n">
        <v>21</v>
      </c>
      <c r="F36" s="2" t="n">
        <v>17</v>
      </c>
      <c r="G36" s="2" t="n">
        <f aca="false">F36/E36</f>
        <v>0.80952380952381</v>
      </c>
      <c r="H36" s="2" t="n">
        <v>11</v>
      </c>
      <c r="I36" s="2" t="n">
        <v>5</v>
      </c>
      <c r="J36" s="18" t="n">
        <f aca="false">I36/H36</f>
        <v>0.454545454545455</v>
      </c>
    </row>
    <row r="37" customFormat="false" ht="15.75" hidden="false" customHeight="false" outlineLevel="0" collapsed="false">
      <c r="A37" s="2" t="n">
        <v>0.5</v>
      </c>
      <c r="B37" s="2" t="n">
        <v>32</v>
      </c>
      <c r="C37" s="2" t="n">
        <v>22</v>
      </c>
      <c r="D37" s="2" t="n">
        <f aca="false">C37/B37</f>
        <v>0.6875</v>
      </c>
      <c r="E37" s="2" t="n">
        <v>21</v>
      </c>
      <c r="F37" s="2" t="n">
        <v>17</v>
      </c>
      <c r="G37" s="2" t="n">
        <f aca="false">F37/E37</f>
        <v>0.80952380952381</v>
      </c>
      <c r="H37" s="2" t="n">
        <v>11</v>
      </c>
      <c r="I37" s="2" t="n">
        <v>5</v>
      </c>
      <c r="J37" s="18" t="n">
        <f aca="false">I37/H37</f>
        <v>0.454545454545455</v>
      </c>
    </row>
    <row r="38" customFormat="false" ht="15.75" hidden="false" customHeight="false" outlineLevel="0" collapsed="false">
      <c r="A38" s="2" t="n">
        <v>0.6</v>
      </c>
      <c r="B38" s="2" t="n">
        <v>32</v>
      </c>
      <c r="C38" s="2" t="n">
        <v>19</v>
      </c>
      <c r="D38" s="2" t="n">
        <f aca="false">C38/B38</f>
        <v>0.59375</v>
      </c>
      <c r="E38" s="2" t="n">
        <v>21</v>
      </c>
      <c r="F38" s="2" t="n">
        <v>14</v>
      </c>
      <c r="G38" s="2" t="n">
        <f aca="false">F38/E38</f>
        <v>0.666666666666667</v>
      </c>
      <c r="H38" s="2" t="n">
        <v>11</v>
      </c>
      <c r="I38" s="2" t="n">
        <v>5</v>
      </c>
      <c r="J38" s="18" t="n">
        <f aca="false">I38/H38</f>
        <v>0.454545454545455</v>
      </c>
    </row>
    <row r="39" customFormat="false" ht="15.75" hidden="false" customHeight="false" outlineLevel="0" collapsed="false">
      <c r="A39" s="2" t="n">
        <v>0.7</v>
      </c>
      <c r="B39" s="2" t="n">
        <v>32</v>
      </c>
      <c r="C39" s="2" t="n">
        <v>16</v>
      </c>
      <c r="D39" s="2" t="n">
        <f aca="false">C39/B39</f>
        <v>0.5</v>
      </c>
      <c r="E39" s="2" t="n">
        <v>21</v>
      </c>
      <c r="F39" s="2" t="n">
        <v>12</v>
      </c>
      <c r="G39" s="2" t="n">
        <f aca="false">F39/E39</f>
        <v>0.571428571428571</v>
      </c>
      <c r="H39" s="2" t="n">
        <v>11</v>
      </c>
      <c r="I39" s="2" t="n">
        <v>4</v>
      </c>
      <c r="J39" s="18" t="n">
        <f aca="false">I39/H39</f>
        <v>0.363636363636364</v>
      </c>
    </row>
    <row r="40" customFormat="false" ht="15.75" hidden="false" customHeight="false" outlineLevel="0" collapsed="false">
      <c r="A40" s="2" t="n">
        <v>0.8</v>
      </c>
      <c r="B40" s="2" t="n">
        <v>32</v>
      </c>
      <c r="C40" s="2" t="n">
        <v>15</v>
      </c>
      <c r="D40" s="2" t="n">
        <f aca="false">C40/B40</f>
        <v>0.46875</v>
      </c>
      <c r="E40" s="2" t="n">
        <v>21</v>
      </c>
      <c r="F40" s="2" t="n">
        <v>11</v>
      </c>
      <c r="G40" s="2" t="n">
        <f aca="false">F40/E40</f>
        <v>0.523809523809524</v>
      </c>
      <c r="H40" s="2" t="n">
        <v>11</v>
      </c>
      <c r="I40" s="2" t="n">
        <v>4</v>
      </c>
      <c r="J40" s="18" t="n">
        <f aca="false">I40/H40</f>
        <v>0.363636363636364</v>
      </c>
    </row>
    <row r="41" customFormat="false" ht="15.75" hidden="false" customHeight="false" outlineLevel="0" collapsed="false">
      <c r="A41" s="2" t="n">
        <v>0.9</v>
      </c>
      <c r="B41" s="2" t="n">
        <v>32</v>
      </c>
      <c r="C41" s="2" t="n">
        <v>12</v>
      </c>
      <c r="D41" s="2" t="n">
        <f aca="false">C41/B41</f>
        <v>0.375</v>
      </c>
      <c r="E41" s="2" t="n">
        <v>21</v>
      </c>
      <c r="F41" s="2" t="n">
        <v>10</v>
      </c>
      <c r="G41" s="2" t="n">
        <f aca="false">F41/E41</f>
        <v>0.476190476190476</v>
      </c>
      <c r="H41" s="2" t="n">
        <v>11</v>
      </c>
      <c r="I41" s="2" t="n">
        <v>2</v>
      </c>
      <c r="J41" s="18" t="n">
        <f aca="false">I41/H41</f>
        <v>0.181818181818182</v>
      </c>
    </row>
    <row r="42" customFormat="false" ht="15.75" hidden="false" customHeight="false" outlineLevel="0" collapsed="false">
      <c r="A42" s="2" t="n">
        <v>1</v>
      </c>
      <c r="B42" s="2" t="n">
        <v>32</v>
      </c>
      <c r="C42" s="2" t="n">
        <v>5</v>
      </c>
      <c r="D42" s="2" t="n">
        <f aca="false">C42/B42</f>
        <v>0.15625</v>
      </c>
      <c r="E42" s="2" t="n">
        <v>21</v>
      </c>
      <c r="F42" s="2" t="n">
        <v>4</v>
      </c>
      <c r="G42" s="2" t="n">
        <f aca="false">F42/E42</f>
        <v>0.19047619047619</v>
      </c>
      <c r="H42" s="2" t="n">
        <v>11</v>
      </c>
      <c r="I42" s="2" t="n">
        <v>1</v>
      </c>
      <c r="J42" s="18" t="n">
        <f aca="false">I42/H42</f>
        <v>0.0909090909090909</v>
      </c>
    </row>
    <row r="46" customFormat="false" ht="15.75" hidden="false" customHeight="false" outlineLevel="0" collapsed="false">
      <c r="A46" s="20" t="s">
        <v>236</v>
      </c>
      <c r="B46" s="20"/>
      <c r="C46" s="20"/>
      <c r="D46" s="20"/>
      <c r="E46" s="20"/>
      <c r="F46" s="20"/>
      <c r="G46" s="20"/>
      <c r="H46" s="20"/>
      <c r="I46" s="20"/>
      <c r="J46" s="20"/>
    </row>
    <row r="47" customFormat="false" ht="15.75" hidden="false" customHeight="false" outlineLevel="0" collapsed="false">
      <c r="A47" s="20" t="s">
        <v>221</v>
      </c>
      <c r="B47" s="20" t="s">
        <v>222</v>
      </c>
      <c r="C47" s="20"/>
      <c r="D47" s="20"/>
      <c r="E47" s="20" t="s">
        <v>223</v>
      </c>
      <c r="F47" s="20"/>
      <c r="G47" s="20"/>
      <c r="H47" s="20" t="s">
        <v>224</v>
      </c>
      <c r="I47" s="20"/>
      <c r="J47" s="20"/>
    </row>
    <row r="48" customFormat="false" ht="15.75" hidden="false" customHeight="false" outlineLevel="0" collapsed="false">
      <c r="A48" s="20"/>
      <c r="B48" s="2" t="s">
        <v>225</v>
      </c>
      <c r="C48" s="2" t="s">
        <v>226</v>
      </c>
      <c r="D48" s="2" t="s">
        <v>227</v>
      </c>
      <c r="E48" s="2" t="s">
        <v>228</v>
      </c>
      <c r="F48" s="2" t="s">
        <v>229</v>
      </c>
      <c r="G48" s="2" t="s">
        <v>230</v>
      </c>
      <c r="H48" s="2" t="s">
        <v>231</v>
      </c>
      <c r="I48" s="2" t="s">
        <v>232</v>
      </c>
      <c r="J48" s="2" t="s">
        <v>233</v>
      </c>
    </row>
    <row r="49" customFormat="false" ht="15.75" hidden="false" customHeight="false" outlineLevel="0" collapsed="false">
      <c r="A49" s="3"/>
      <c r="B49" s="3"/>
      <c r="C49" s="3"/>
      <c r="D49" s="3"/>
      <c r="E49" s="3"/>
      <c r="F49" s="3"/>
      <c r="G49" s="3"/>
      <c r="H49" s="3"/>
      <c r="I49" s="3"/>
      <c r="J49" s="3"/>
    </row>
    <row r="50" customFormat="false" ht="15.75" hidden="false" customHeight="false" outlineLevel="0" collapsed="false">
      <c r="A50" s="3" t="n">
        <v>0.3</v>
      </c>
      <c r="B50" s="3" t="n">
        <v>32</v>
      </c>
      <c r="C50" s="3" t="n">
        <v>11</v>
      </c>
      <c r="D50" s="3" t="n">
        <f aca="false">C50/B50</f>
        <v>0.34375</v>
      </c>
      <c r="E50" s="3" t="n">
        <v>21</v>
      </c>
      <c r="F50" s="3" t="n">
        <v>9</v>
      </c>
      <c r="G50" s="3" t="n">
        <f aca="false">F50/E50</f>
        <v>0.428571428571429</v>
      </c>
      <c r="H50" s="3" t="n">
        <v>11</v>
      </c>
      <c r="I50" s="3" t="n">
        <v>2</v>
      </c>
      <c r="J50" s="3" t="n">
        <f aca="false">I50/H50</f>
        <v>0.181818181818182</v>
      </c>
    </row>
    <row r="51" customFormat="false" ht="15.75" hidden="false" customHeight="false" outlineLevel="0" collapsed="false">
      <c r="A51" s="3" t="n">
        <v>0.4</v>
      </c>
      <c r="B51" s="3" t="n">
        <v>32</v>
      </c>
      <c r="C51" s="3" t="n">
        <v>11</v>
      </c>
      <c r="D51" s="3" t="n">
        <f aca="false">C51/B51</f>
        <v>0.34375</v>
      </c>
      <c r="E51" s="3" t="n">
        <v>21</v>
      </c>
      <c r="F51" s="3" t="n">
        <v>9</v>
      </c>
      <c r="G51" s="3" t="n">
        <f aca="false">F51/E51</f>
        <v>0.428571428571429</v>
      </c>
      <c r="H51" s="3" t="n">
        <v>11</v>
      </c>
      <c r="I51" s="3" t="n">
        <v>2</v>
      </c>
      <c r="J51" s="3" t="n">
        <f aca="false">I51/H51</f>
        <v>0.181818181818182</v>
      </c>
    </row>
    <row r="52" customFormat="false" ht="15.75" hidden="false" customHeight="false" outlineLevel="0" collapsed="false">
      <c r="A52" s="3" t="n">
        <v>0.5</v>
      </c>
      <c r="B52" s="3" t="n">
        <v>32</v>
      </c>
      <c r="C52" s="3" t="n">
        <v>11</v>
      </c>
      <c r="D52" s="3" t="n">
        <f aca="false">C52/B52</f>
        <v>0.34375</v>
      </c>
      <c r="E52" s="3" t="n">
        <v>21</v>
      </c>
      <c r="F52" s="3" t="n">
        <v>9</v>
      </c>
      <c r="G52" s="3" t="n">
        <f aca="false">F52/E52</f>
        <v>0.428571428571429</v>
      </c>
      <c r="H52" s="3" t="n">
        <v>11</v>
      </c>
      <c r="I52" s="3" t="n">
        <v>2</v>
      </c>
      <c r="J52" s="3" t="n">
        <f aca="false">I52/H52</f>
        <v>0.181818181818182</v>
      </c>
    </row>
    <row r="53" customFormat="false" ht="15.75" hidden="false" customHeight="false" outlineLevel="0" collapsed="false">
      <c r="A53" s="3" t="n">
        <v>0.6</v>
      </c>
      <c r="B53" s="3" t="n">
        <v>32</v>
      </c>
      <c r="C53" s="3" t="n">
        <v>8</v>
      </c>
      <c r="D53" s="3" t="n">
        <f aca="false">C53/B53</f>
        <v>0.25</v>
      </c>
      <c r="E53" s="3" t="n">
        <v>21</v>
      </c>
      <c r="F53" s="3" t="n">
        <v>6</v>
      </c>
      <c r="G53" s="3" t="n">
        <f aca="false">F53/E53</f>
        <v>0.285714285714286</v>
      </c>
      <c r="H53" s="3" t="n">
        <v>11</v>
      </c>
      <c r="I53" s="3" t="n">
        <v>2</v>
      </c>
      <c r="J53" s="3" t="n">
        <f aca="false">I53/H53</f>
        <v>0.181818181818182</v>
      </c>
    </row>
    <row r="54" customFormat="false" ht="15.75" hidden="false" customHeight="false" outlineLevel="0" collapsed="false">
      <c r="A54" s="3" t="n">
        <v>0.7</v>
      </c>
      <c r="B54" s="3" t="n">
        <v>32</v>
      </c>
      <c r="C54" s="3" t="n">
        <v>7</v>
      </c>
      <c r="D54" s="3" t="n">
        <f aca="false">C54/B54</f>
        <v>0.21875</v>
      </c>
      <c r="E54" s="3" t="n">
        <v>21</v>
      </c>
      <c r="F54" s="3" t="n">
        <v>6</v>
      </c>
      <c r="G54" s="3" t="n">
        <f aca="false">F54/E54</f>
        <v>0.285714285714286</v>
      </c>
      <c r="H54" s="3" t="n">
        <v>11</v>
      </c>
      <c r="I54" s="3" t="n">
        <v>1</v>
      </c>
      <c r="J54" s="3" t="n">
        <f aca="false">I54/H54</f>
        <v>0.0909090909090909</v>
      </c>
    </row>
    <row r="55" customFormat="false" ht="15.75" hidden="false" customHeight="false" outlineLevel="0" collapsed="false">
      <c r="A55" s="3" t="n">
        <v>0.8</v>
      </c>
      <c r="B55" s="3" t="n">
        <v>32</v>
      </c>
      <c r="C55" s="3" t="n">
        <v>6</v>
      </c>
      <c r="D55" s="3" t="n">
        <f aca="false">C55/B55</f>
        <v>0.1875</v>
      </c>
      <c r="E55" s="3" t="n">
        <v>21</v>
      </c>
      <c r="F55" s="3" t="n">
        <v>5</v>
      </c>
      <c r="G55" s="3" t="n">
        <f aca="false">F55/E55</f>
        <v>0.238095238095238</v>
      </c>
      <c r="H55" s="3" t="n">
        <v>11</v>
      </c>
      <c r="I55" s="3" t="n">
        <v>1</v>
      </c>
      <c r="J55" s="3" t="n">
        <f aca="false">I55/H55</f>
        <v>0.0909090909090909</v>
      </c>
    </row>
    <row r="56" customFormat="false" ht="15.75" hidden="false" customHeight="false" outlineLevel="0" collapsed="false">
      <c r="A56" s="3" t="n">
        <v>0.9</v>
      </c>
      <c r="B56" s="3" t="n">
        <v>32</v>
      </c>
      <c r="C56" s="3" t="n">
        <v>5</v>
      </c>
      <c r="D56" s="3" t="n">
        <f aca="false">C56/B56</f>
        <v>0.15625</v>
      </c>
      <c r="E56" s="3" t="n">
        <v>21</v>
      </c>
      <c r="F56" s="3" t="n">
        <v>4</v>
      </c>
      <c r="G56" s="3" t="n">
        <f aca="false">F56/E56</f>
        <v>0.19047619047619</v>
      </c>
      <c r="H56" s="3" t="n">
        <v>11</v>
      </c>
      <c r="I56" s="3" t="n">
        <v>1</v>
      </c>
      <c r="J56" s="3" t="n">
        <f aca="false">I56/H56</f>
        <v>0.0909090909090909</v>
      </c>
    </row>
    <row r="57" customFormat="false" ht="15.75" hidden="false" customHeight="false" outlineLevel="0" collapsed="false">
      <c r="A57" s="3" t="n">
        <v>1</v>
      </c>
      <c r="B57" s="3" t="n">
        <v>32</v>
      </c>
      <c r="C57" s="3" t="n">
        <v>4</v>
      </c>
      <c r="D57" s="3" t="n">
        <f aca="false">C57/B57</f>
        <v>0.125</v>
      </c>
      <c r="E57" s="3" t="n">
        <v>21</v>
      </c>
      <c r="F57" s="3" t="n">
        <v>3</v>
      </c>
      <c r="G57" s="3" t="n">
        <f aca="false">F57/E57</f>
        <v>0.142857142857143</v>
      </c>
      <c r="H57" s="3" t="n">
        <v>11</v>
      </c>
      <c r="I57" s="3" t="n">
        <v>1</v>
      </c>
      <c r="J57" s="3" t="n">
        <f aca="false">I57/H57</f>
        <v>0.0909090909090909</v>
      </c>
    </row>
    <row r="64" customFormat="false" ht="15.75" hidden="false" customHeight="false" outlineLevel="0" collapsed="false">
      <c r="A64" s="2" t="s">
        <v>221</v>
      </c>
      <c r="B64" s="2" t="s">
        <v>237</v>
      </c>
      <c r="C64" s="2" t="s">
        <v>238</v>
      </c>
    </row>
    <row r="65" customFormat="false" ht="15.75" hidden="false" customHeight="false" outlineLevel="0" collapsed="false">
      <c r="A65" s="2" t="n">
        <v>0.3</v>
      </c>
      <c r="B65" s="2" t="n">
        <v>20</v>
      </c>
      <c r="C65" s="2" t="n">
        <v>22</v>
      </c>
      <c r="E65" s="2" t="s">
        <v>239</v>
      </c>
    </row>
    <row r="66" customFormat="false" ht="15.75" hidden="false" customHeight="false" outlineLevel="0" collapsed="false">
      <c r="A66" s="2" t="n">
        <v>0.4</v>
      </c>
      <c r="B66" s="2" t="n">
        <v>20</v>
      </c>
      <c r="C66" s="2" t="n">
        <v>22</v>
      </c>
    </row>
    <row r="67" customFormat="false" ht="15.75" hidden="false" customHeight="false" outlineLevel="0" collapsed="false">
      <c r="A67" s="2" t="n">
        <v>0.5</v>
      </c>
      <c r="B67" s="2" t="n">
        <v>20</v>
      </c>
      <c r="C67" s="2" t="n">
        <v>22</v>
      </c>
    </row>
    <row r="68" customFormat="false" ht="15.75" hidden="false" customHeight="false" outlineLevel="0" collapsed="false">
      <c r="A68" s="2" t="n">
        <v>0.6</v>
      </c>
      <c r="B68" s="2" t="n">
        <v>17</v>
      </c>
      <c r="C68" s="2" t="n">
        <v>19</v>
      </c>
      <c r="E68" s="2" t="s">
        <v>240</v>
      </c>
    </row>
    <row r="69" customFormat="false" ht="15.75" hidden="false" customHeight="false" outlineLevel="0" collapsed="false">
      <c r="A69" s="2" t="n">
        <v>0.7</v>
      </c>
      <c r="B69" s="2" t="n">
        <v>14</v>
      </c>
      <c r="C69" s="2" t="n">
        <v>16</v>
      </c>
    </row>
    <row r="70" customFormat="false" ht="15.75" hidden="false" customHeight="false" outlineLevel="0" collapsed="false">
      <c r="A70" s="2" t="n">
        <v>0.8</v>
      </c>
      <c r="B70" s="2" t="n">
        <v>9</v>
      </c>
      <c r="C70" s="2" t="n">
        <v>15</v>
      </c>
      <c r="E70" s="2" t="s">
        <v>241</v>
      </c>
    </row>
    <row r="71" customFormat="false" ht="15.75" hidden="false" customHeight="false" outlineLevel="0" collapsed="false">
      <c r="A71" s="2" t="n">
        <v>0.9</v>
      </c>
      <c r="B71" s="2" t="n">
        <v>7</v>
      </c>
      <c r="C71" s="2" t="n">
        <v>12</v>
      </c>
    </row>
    <row r="72" customFormat="false" ht="15.75" hidden="false" customHeight="false" outlineLevel="0" collapsed="false">
      <c r="A72" s="2" t="n">
        <v>1</v>
      </c>
      <c r="B72" s="2" t="n">
        <v>1</v>
      </c>
      <c r="C72" s="2" t="n">
        <v>5</v>
      </c>
    </row>
  </sheetData>
  <mergeCells count="19">
    <mergeCell ref="A1:A2"/>
    <mergeCell ref="B1:D1"/>
    <mergeCell ref="E1:G1"/>
    <mergeCell ref="H1:J1"/>
    <mergeCell ref="A16:J16"/>
    <mergeCell ref="A17:A18"/>
    <mergeCell ref="B17:D17"/>
    <mergeCell ref="E17:G17"/>
    <mergeCell ref="H17:J17"/>
    <mergeCell ref="A31:J31"/>
    <mergeCell ref="A32:A33"/>
    <mergeCell ref="B32:D32"/>
    <mergeCell ref="E32:G32"/>
    <mergeCell ref="H32:J32"/>
    <mergeCell ref="A46:J46"/>
    <mergeCell ref="A47:A48"/>
    <mergeCell ref="B47:D47"/>
    <mergeCell ref="E47:G47"/>
    <mergeCell ref="H47:J4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5" activeCellId="0" sqref="F35"/>
    </sheetView>
  </sheetViews>
  <sheetFormatPr defaultColWidth="14.4609375" defaultRowHeight="15.75" zeroHeight="false" outlineLevelRow="0" outlineLevelCol="0"/>
  <sheetData>
    <row r="1" customFormat="false" ht="15.75" hidden="false" customHeight="true" outlineLevel="0" collapsed="false">
      <c r="A1" s="4" t="s">
        <v>53</v>
      </c>
      <c r="B1" s="5" t="s">
        <v>54</v>
      </c>
      <c r="C1" s="5" t="s">
        <v>55</v>
      </c>
      <c r="D1" s="6" t="s">
        <v>56</v>
      </c>
      <c r="E1" s="6"/>
      <c r="F1" s="6" t="s">
        <v>57</v>
      </c>
      <c r="G1" s="6"/>
      <c r="H1" s="2"/>
    </row>
    <row r="2" customFormat="false" ht="15.75" hidden="false" customHeight="false" outlineLevel="0" collapsed="false">
      <c r="A2" s="4"/>
      <c r="B2" s="5"/>
      <c r="C2" s="5"/>
      <c r="D2" s="7" t="s">
        <v>58</v>
      </c>
      <c r="E2" s="7" t="s">
        <v>59</v>
      </c>
      <c r="F2" s="7" t="s">
        <v>58</v>
      </c>
      <c r="G2" s="7" t="s">
        <v>59</v>
      </c>
      <c r="H2" s="2"/>
      <c r="I2" s="2" t="s">
        <v>60</v>
      </c>
      <c r="J2" s="2" t="s">
        <v>61</v>
      </c>
      <c r="K2" s="2" t="s">
        <v>62</v>
      </c>
      <c r="L2" s="2" t="s">
        <v>63</v>
      </c>
      <c r="M2" s="2" t="s">
        <v>64</v>
      </c>
      <c r="O2" s="2" t="s">
        <v>65</v>
      </c>
      <c r="P2" s="2" t="s">
        <v>66</v>
      </c>
      <c r="Q2" s="2" t="s">
        <v>67</v>
      </c>
      <c r="R2" s="2" t="s">
        <v>68</v>
      </c>
    </row>
    <row r="3" customFormat="false" ht="15.75" hidden="false" customHeight="false" outlineLevel="0" collapsed="false">
      <c r="A3" s="2" t="s">
        <v>69</v>
      </c>
      <c r="B3" s="3" t="n">
        <v>1</v>
      </c>
      <c r="C3" s="2"/>
      <c r="D3" s="2"/>
      <c r="E3" s="8"/>
      <c r="F3" s="2" t="s">
        <v>70</v>
      </c>
      <c r="G3" s="2" t="s">
        <v>71</v>
      </c>
      <c r="H3" s="2"/>
    </row>
    <row r="4" customFormat="false" ht="15.75" hidden="false" customHeight="false" outlineLevel="0" collapsed="false">
      <c r="A4" s="2"/>
      <c r="B4" s="3" t="n">
        <v>2</v>
      </c>
      <c r="C4" s="3" t="n">
        <v>3</v>
      </c>
      <c r="D4" s="2" t="s">
        <v>72</v>
      </c>
      <c r="E4" s="2" t="s">
        <v>73</v>
      </c>
      <c r="F4" s="2"/>
      <c r="G4" s="2" t="s">
        <v>74</v>
      </c>
      <c r="H4" s="2"/>
      <c r="I4" s="2" t="n">
        <v>11</v>
      </c>
      <c r="J4" s="2" t="n">
        <v>60</v>
      </c>
      <c r="K4" s="2" t="n">
        <v>13</v>
      </c>
      <c r="L4" s="2" t="n">
        <v>6</v>
      </c>
      <c r="M4" s="2" t="n">
        <v>8</v>
      </c>
      <c r="O4" s="2" t="n">
        <v>1</v>
      </c>
      <c r="P4" s="2" t="n">
        <v>0.63</v>
      </c>
      <c r="Q4" s="2" t="n">
        <v>11</v>
      </c>
      <c r="R4" s="2" t="n">
        <v>6</v>
      </c>
    </row>
    <row r="5" customFormat="false" ht="15.75" hidden="false" customHeight="false" outlineLevel="0" collapsed="false">
      <c r="A5" s="2"/>
      <c r="B5" s="3" t="n">
        <v>3</v>
      </c>
      <c r="C5" s="2" t="s">
        <v>75</v>
      </c>
      <c r="D5" s="2" t="s">
        <v>76</v>
      </c>
      <c r="E5" s="2"/>
      <c r="F5" s="2"/>
      <c r="G5" s="2" t="s">
        <v>74</v>
      </c>
      <c r="H5" s="2"/>
      <c r="I5" s="2" t="s">
        <v>77</v>
      </c>
      <c r="J5" s="2" t="s">
        <v>78</v>
      </c>
      <c r="K5" s="2" t="s">
        <v>79</v>
      </c>
      <c r="L5" s="2" t="s">
        <v>80</v>
      </c>
      <c r="M5" s="2" t="s">
        <v>81</v>
      </c>
      <c r="O5" s="2" t="s">
        <v>82</v>
      </c>
      <c r="P5" s="2" t="s">
        <v>83</v>
      </c>
      <c r="Q5" s="2" t="s">
        <v>84</v>
      </c>
      <c r="R5" s="2" t="s">
        <v>85</v>
      </c>
    </row>
    <row r="6" customFormat="false" ht="15.75" hidden="false" customHeight="false" outlineLevel="0" collapsed="false">
      <c r="A6" s="2"/>
      <c r="B6" s="3" t="n">
        <v>4</v>
      </c>
      <c r="C6" s="3" t="n">
        <v>2</v>
      </c>
      <c r="D6" s="2" t="s">
        <v>86</v>
      </c>
      <c r="E6" s="2" t="s">
        <v>87</v>
      </c>
      <c r="F6" s="2"/>
      <c r="G6" s="2" t="s">
        <v>88</v>
      </c>
      <c r="H6" s="2"/>
      <c r="I6" s="2" t="n">
        <v>27</v>
      </c>
      <c r="J6" s="2" t="n">
        <v>73</v>
      </c>
      <c r="K6" s="2" t="n">
        <v>87</v>
      </c>
      <c r="L6" s="2" t="n">
        <v>1</v>
      </c>
      <c r="M6" s="2" t="n">
        <v>9</v>
      </c>
      <c r="O6" s="2" t="n">
        <v>0</v>
      </c>
      <c r="P6" s="2" t="n">
        <v>1</v>
      </c>
      <c r="Q6" s="2" t="n">
        <v>26</v>
      </c>
      <c r="R6" s="2" t="n">
        <v>1</v>
      </c>
    </row>
    <row r="7" customFormat="false" ht="15.75" hidden="false" customHeight="false" outlineLevel="0" collapsed="false">
      <c r="A7" s="2" t="s">
        <v>89</v>
      </c>
      <c r="B7" s="3" t="n">
        <v>1</v>
      </c>
      <c r="C7" s="2"/>
      <c r="D7" s="2"/>
      <c r="E7" s="2"/>
      <c r="F7" s="2"/>
      <c r="G7" s="2" t="s">
        <v>74</v>
      </c>
      <c r="H7" s="2"/>
    </row>
    <row r="8" customFormat="false" ht="15.75" hidden="false" customHeight="false" outlineLevel="0" collapsed="false">
      <c r="A8" s="2"/>
      <c r="B8" s="3" t="n">
        <v>2</v>
      </c>
      <c r="C8" s="2"/>
      <c r="D8" s="2"/>
      <c r="E8" s="2"/>
      <c r="F8" s="2"/>
      <c r="G8" s="2" t="s">
        <v>90</v>
      </c>
      <c r="H8" s="2"/>
    </row>
    <row r="9" customFormat="false" ht="15.75" hidden="false" customHeight="false" outlineLevel="0" collapsed="false">
      <c r="A9" s="2"/>
      <c r="B9" s="3" t="n">
        <v>3</v>
      </c>
      <c r="C9" s="3" t="n">
        <v>20</v>
      </c>
      <c r="D9" s="2" t="s">
        <v>91</v>
      </c>
      <c r="E9" s="2"/>
      <c r="F9" s="2"/>
      <c r="G9" s="2" t="s">
        <v>92</v>
      </c>
      <c r="H9" s="2"/>
      <c r="I9" s="2" t="n">
        <v>74</v>
      </c>
      <c r="J9" s="2" t="n">
        <v>43</v>
      </c>
      <c r="K9" s="2" t="n">
        <v>62</v>
      </c>
      <c r="L9" s="2" t="n">
        <v>13</v>
      </c>
      <c r="M9" s="2" t="n">
        <v>12</v>
      </c>
      <c r="O9" s="2" t="n">
        <v>2</v>
      </c>
      <c r="P9" s="2" t="n">
        <v>0.556</v>
      </c>
      <c r="Q9" s="2" t="n">
        <v>1</v>
      </c>
      <c r="R9" s="2" t="n">
        <v>14</v>
      </c>
    </row>
    <row r="10" customFormat="false" ht="15.75" hidden="false" customHeight="false" outlineLevel="0" collapsed="false">
      <c r="A10" s="2"/>
      <c r="B10" s="3" t="n">
        <v>4</v>
      </c>
      <c r="C10" s="3" t="n">
        <v>24</v>
      </c>
      <c r="D10" s="2" t="s">
        <v>93</v>
      </c>
      <c r="E10" s="2"/>
      <c r="F10" s="2"/>
      <c r="G10" s="2"/>
      <c r="H10" s="2"/>
      <c r="I10" s="2" t="n">
        <v>104</v>
      </c>
      <c r="J10" s="2" t="n">
        <v>105</v>
      </c>
      <c r="K10" s="2" t="n">
        <v>99</v>
      </c>
      <c r="L10" s="2" t="n">
        <v>10</v>
      </c>
      <c r="M10" s="2" t="n">
        <v>15</v>
      </c>
      <c r="O10" s="2" t="n">
        <v>2</v>
      </c>
      <c r="P10" s="2" t="n">
        <v>0.926</v>
      </c>
      <c r="Q10" s="2" t="n">
        <v>22</v>
      </c>
      <c r="R10" s="2" t="n">
        <v>3</v>
      </c>
    </row>
    <row r="11" customFormat="false" ht="15.75" hidden="false" customHeight="false" outlineLevel="0" collapsed="false">
      <c r="A11" s="2"/>
      <c r="B11" s="3" t="n">
        <v>5</v>
      </c>
      <c r="C11" s="2"/>
      <c r="D11" s="2"/>
      <c r="E11" s="2"/>
      <c r="F11" s="2"/>
      <c r="G11" s="2"/>
      <c r="H11" s="2"/>
    </row>
    <row r="12" customFormat="false" ht="15.75" hidden="false" customHeight="false" outlineLevel="0" collapsed="false">
      <c r="A12" s="2"/>
      <c r="B12" s="2"/>
      <c r="C12" s="2"/>
      <c r="D12" s="2"/>
      <c r="E12" s="2"/>
      <c r="F12" s="2"/>
      <c r="G12" s="2"/>
      <c r="H12" s="2"/>
    </row>
    <row r="13" customFormat="false" ht="15.75" hidden="false" customHeight="false" outlineLevel="0" collapsed="false">
      <c r="A13" s="2"/>
      <c r="B13" s="2"/>
      <c r="C13" s="2"/>
      <c r="D13" s="2"/>
      <c r="E13" s="2"/>
      <c r="F13" s="2"/>
      <c r="G13" s="2"/>
      <c r="H13" s="2"/>
    </row>
    <row r="14" customFormat="false" ht="15.75" hidden="false" customHeight="false" outlineLevel="0" collapsed="false">
      <c r="A14" s="2"/>
      <c r="B14" s="2"/>
      <c r="C14" s="2"/>
      <c r="D14" s="2"/>
      <c r="E14" s="2"/>
      <c r="F14" s="2"/>
      <c r="G14" s="2"/>
      <c r="H14" s="2"/>
    </row>
    <row r="15" customFormat="false" ht="15.75" hidden="false" customHeight="false" outlineLevel="0" collapsed="false">
      <c r="A15" s="2"/>
      <c r="B15" s="2"/>
      <c r="C15" s="2"/>
      <c r="D15" s="2"/>
      <c r="E15" s="2"/>
      <c r="F15" s="2"/>
      <c r="G15" s="2"/>
      <c r="H15" s="2"/>
    </row>
    <row r="16" customFormat="false" ht="15.75" hidden="false" customHeight="false" outlineLevel="0" collapsed="false">
      <c r="A16" s="2"/>
      <c r="B16" s="2"/>
      <c r="C16" s="2"/>
      <c r="D16" s="2"/>
      <c r="E16" s="2"/>
      <c r="F16" s="2"/>
      <c r="G16" s="2"/>
      <c r="H16" s="2"/>
    </row>
    <row r="17" customFormat="false" ht="15.75" hidden="false" customHeight="false" outlineLevel="0" collapsed="false">
      <c r="A17" s="2"/>
      <c r="B17" s="2"/>
      <c r="C17" s="2"/>
      <c r="D17" s="2"/>
      <c r="E17" s="2"/>
      <c r="F17" s="2"/>
      <c r="G17" s="2"/>
      <c r="H17" s="2"/>
    </row>
    <row r="18" customFormat="false" ht="15.75" hidden="false" customHeight="false" outlineLevel="0" collapsed="false">
      <c r="A18" s="9" t="s">
        <v>94</v>
      </c>
      <c r="B18" s="9"/>
      <c r="C18" s="2"/>
      <c r="D18" s="2"/>
      <c r="E18" s="2"/>
      <c r="F18" s="2"/>
      <c r="G18" s="2"/>
      <c r="H18" s="2"/>
    </row>
    <row r="19" customFormat="false" ht="15.75" hidden="false" customHeight="false" outlineLevel="0" collapsed="false">
      <c r="A19" s="9" t="s">
        <v>95</v>
      </c>
      <c r="B19" s="2"/>
      <c r="C19" s="2"/>
      <c r="D19" s="2"/>
      <c r="E19" s="2"/>
      <c r="F19" s="2"/>
      <c r="G19" s="2"/>
      <c r="H19" s="2"/>
    </row>
    <row r="20" customFormat="false" ht="15.75" hidden="false" customHeight="false" outlineLevel="0" collapsed="false">
      <c r="A20" s="9" t="s">
        <v>96</v>
      </c>
      <c r="B20" s="2"/>
      <c r="C20" s="2"/>
      <c r="D20" s="2"/>
      <c r="E20" s="2"/>
      <c r="F20" s="2"/>
      <c r="G20" s="2"/>
      <c r="H20" s="2"/>
    </row>
    <row r="21" customFormat="false" ht="15.75" hidden="false" customHeight="false" outlineLevel="0" collapsed="false">
      <c r="A21" s="9" t="s">
        <v>97</v>
      </c>
      <c r="B21" s="9"/>
      <c r="C21" s="2"/>
      <c r="D21" s="2"/>
      <c r="E21" s="2"/>
      <c r="F21" s="2"/>
      <c r="G21" s="2"/>
      <c r="H21" s="2"/>
    </row>
    <row r="22" customFormat="false" ht="15.75" hidden="false" customHeight="false" outlineLevel="0" collapsed="false">
      <c r="A22" s="9" t="s">
        <v>98</v>
      </c>
      <c r="B22" s="9"/>
      <c r="C22" s="9"/>
      <c r="D22" s="9"/>
      <c r="E22" s="2"/>
      <c r="F22" s="2"/>
      <c r="G22" s="2"/>
      <c r="H22" s="2"/>
    </row>
    <row r="23" customFormat="false" ht="15.75" hidden="false" customHeight="false" outlineLevel="0" collapsed="false">
      <c r="A23" s="2"/>
      <c r="B23" s="2"/>
      <c r="C23" s="2"/>
      <c r="D23" s="2"/>
      <c r="E23" s="2"/>
      <c r="F23" s="2"/>
      <c r="G23" s="2"/>
      <c r="H23" s="2"/>
    </row>
    <row r="24" customFormat="false" ht="15.75" hidden="false" customHeight="false" outlineLevel="0" collapsed="false">
      <c r="A24" s="9" t="s">
        <v>99</v>
      </c>
      <c r="B24" s="9"/>
      <c r="C24" s="9"/>
      <c r="D24" s="9"/>
      <c r="E24" s="9"/>
      <c r="F24" s="2"/>
      <c r="G24" s="2"/>
      <c r="H24" s="2"/>
    </row>
    <row r="25" customFormat="false" ht="15.75" hidden="false" customHeight="false" outlineLevel="0" collapsed="false">
      <c r="A25" s="2"/>
      <c r="B25" s="2"/>
      <c r="C25" s="2"/>
      <c r="D25" s="2"/>
      <c r="E25" s="2"/>
      <c r="F25" s="2"/>
      <c r="G25" s="2"/>
      <c r="H25" s="2"/>
    </row>
    <row r="26" customFormat="false" ht="15.75" hidden="false" customHeight="false" outlineLevel="0" collapsed="false">
      <c r="A26" s="2"/>
      <c r="B26" s="2"/>
      <c r="C26" s="2"/>
      <c r="D26" s="2"/>
      <c r="E26" s="2"/>
      <c r="F26" s="2"/>
      <c r="G26" s="2"/>
      <c r="H26" s="2"/>
    </row>
    <row r="27" customFormat="false" ht="13.8" hidden="false" customHeight="false" outlineLevel="0" collapsed="false">
      <c r="A27" s="2"/>
      <c r="B27" s="2"/>
      <c r="C27" s="2"/>
      <c r="D27" s="2"/>
      <c r="E27" s="2"/>
      <c r="F27" s="2"/>
      <c r="G27" s="2"/>
      <c r="H27" s="2"/>
    </row>
    <row r="28" customFormat="false" ht="13.8" hidden="false" customHeight="false" outlineLevel="0" collapsed="false">
      <c r="A28" s="2"/>
      <c r="B28" s="2"/>
    </row>
    <row r="29" customFormat="false" ht="13.8" hidden="false" customHeight="false" outlineLevel="0" collapsed="false">
      <c r="A29" s="2"/>
      <c r="B29" s="2"/>
      <c r="C29" s="2"/>
    </row>
    <row r="30" customFormat="false" ht="13.8" hidden="false" customHeight="false" outlineLevel="0" collapsed="false">
      <c r="A30" s="2"/>
      <c r="B30" s="2"/>
      <c r="C30" s="2"/>
    </row>
    <row r="31" customFormat="false" ht="13.8" hidden="false" customHeight="false" outlineLevel="0" collapsed="false">
      <c r="A31" s="2"/>
      <c r="B31" s="2"/>
      <c r="C31" s="2"/>
    </row>
    <row r="32" customFormat="false" ht="13.8" hidden="false" customHeight="false" outlineLevel="0" collapsed="false">
      <c r="A32" s="2"/>
      <c r="B32" s="2"/>
      <c r="C32" s="2"/>
    </row>
    <row r="33" customFormat="false" ht="13.8" hidden="false" customHeight="false" outlineLevel="0" collapsed="false">
      <c r="B33" s="2"/>
      <c r="C33" s="2"/>
      <c r="D33" s="2"/>
    </row>
    <row r="34" customFormat="false" ht="12.8" hidden="false" customHeight="false" outlineLevel="0" collapsed="false"/>
    <row r="35"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c r="O2" s="2" t="s">
        <v>65</v>
      </c>
      <c r="Q2" s="2" t="s">
        <v>67</v>
      </c>
      <c r="R2" s="2" t="s">
        <v>68</v>
      </c>
    </row>
    <row r="3" customFormat="false" ht="15.75" hidden="false" customHeight="false" outlineLevel="0" collapsed="false">
      <c r="A3" s="12" t="s">
        <v>69</v>
      </c>
      <c r="B3" s="13" t="n">
        <v>1</v>
      </c>
      <c r="C3" s="13" t="n">
        <v>1</v>
      </c>
      <c r="D3" s="12" t="s">
        <v>100</v>
      </c>
      <c r="E3" s="12" t="s">
        <v>101</v>
      </c>
      <c r="F3" s="12"/>
      <c r="G3" s="12" t="s">
        <v>102</v>
      </c>
      <c r="I3" s="2" t="n">
        <v>1</v>
      </c>
      <c r="J3" s="2" t="n">
        <v>1</v>
      </c>
      <c r="K3" s="2" t="n">
        <v>5</v>
      </c>
      <c r="L3" s="2" t="n">
        <v>34</v>
      </c>
      <c r="M3" s="2" t="n">
        <v>12</v>
      </c>
      <c r="O3" s="2" t="n">
        <v>0</v>
      </c>
      <c r="P3" s="2" t="n">
        <v>0.514</v>
      </c>
      <c r="Q3" s="2" t="n">
        <v>8</v>
      </c>
      <c r="R3" s="2" t="n">
        <v>10</v>
      </c>
    </row>
    <row r="4" customFormat="false" ht="15.75" hidden="false" customHeight="false" outlineLevel="0" collapsed="false">
      <c r="A4" s="2"/>
      <c r="B4" s="3" t="n">
        <v>2</v>
      </c>
      <c r="C4" s="2"/>
      <c r="D4" s="2"/>
      <c r="E4" s="2"/>
      <c r="F4" s="2"/>
      <c r="G4" s="2" t="s">
        <v>103</v>
      </c>
    </row>
    <row r="5" customFormat="false" ht="15.75" hidden="false" customHeight="false" outlineLevel="0" collapsed="false">
      <c r="A5" s="2" t="s">
        <v>89</v>
      </c>
      <c r="B5" s="3" t="n">
        <v>1</v>
      </c>
      <c r="C5" s="3" t="n">
        <v>1</v>
      </c>
      <c r="D5" s="2" t="s">
        <v>104</v>
      </c>
      <c r="E5" s="2"/>
      <c r="F5" s="2"/>
      <c r="G5" s="2" t="s">
        <v>105</v>
      </c>
      <c r="I5" s="2" t="n">
        <v>1</v>
      </c>
      <c r="J5" s="2" t="n">
        <v>1</v>
      </c>
      <c r="K5" s="2" t="n">
        <v>2</v>
      </c>
      <c r="L5" s="2" t="n">
        <v>3</v>
      </c>
      <c r="M5" s="2" t="n">
        <v>2</v>
      </c>
      <c r="O5" s="2" t="n">
        <v>0</v>
      </c>
      <c r="P5" s="2" t="n">
        <v>0.314</v>
      </c>
      <c r="Q5" s="2" t="n">
        <v>8</v>
      </c>
      <c r="R5" s="2" t="n">
        <v>3</v>
      </c>
    </row>
    <row r="6" customFormat="false" ht="15.75" hidden="false" customHeight="false" outlineLevel="0" collapsed="false">
      <c r="A6" s="2"/>
      <c r="B6" s="3" t="n">
        <v>2</v>
      </c>
      <c r="C6" s="2"/>
      <c r="D6" s="2"/>
      <c r="E6" s="2"/>
      <c r="F6" s="2"/>
      <c r="G6" s="2" t="s">
        <v>106</v>
      </c>
    </row>
    <row r="7" customFormat="false" ht="15.75" hidden="false" customHeight="false" outlineLevel="0" collapsed="false">
      <c r="A7" s="2"/>
      <c r="B7" s="3" t="n">
        <v>3</v>
      </c>
      <c r="C7" s="2"/>
      <c r="D7" s="2"/>
      <c r="E7" s="2"/>
      <c r="F7" s="2"/>
      <c r="G7" s="2" t="s">
        <v>107</v>
      </c>
    </row>
    <row r="8" customFormat="false" ht="15.75" hidden="false" customHeight="false" outlineLevel="0" collapsed="false">
      <c r="A8" s="2"/>
      <c r="B8" s="2"/>
      <c r="C8" s="2"/>
      <c r="D8" s="2"/>
      <c r="E8" s="2"/>
      <c r="F8" s="2"/>
      <c r="G8" s="2"/>
    </row>
    <row r="9" customFormat="false" ht="15.75" hidden="false" customHeight="false" outlineLevel="0" collapsed="false">
      <c r="A9" s="2"/>
      <c r="B9" s="2"/>
      <c r="C9" s="2"/>
      <c r="D9" s="2"/>
      <c r="E9" s="2"/>
      <c r="F9" s="2"/>
      <c r="G9" s="2"/>
    </row>
    <row r="10" customFormat="false" ht="15.75" hidden="false" customHeight="false" outlineLevel="0" collapsed="false">
      <c r="A10" s="9" t="s">
        <v>108</v>
      </c>
      <c r="B10" s="9"/>
      <c r="C10" s="2"/>
      <c r="D10" s="2"/>
      <c r="E10" s="2"/>
      <c r="F10" s="2"/>
      <c r="G10" s="2"/>
    </row>
    <row r="11" customFormat="false" ht="15.75" hidden="false" customHeight="false" outlineLevel="0" collapsed="false">
      <c r="A11" s="9" t="s">
        <v>109</v>
      </c>
      <c r="B11" s="9"/>
      <c r="C11" s="2"/>
      <c r="D11" s="2"/>
      <c r="E11" s="2"/>
      <c r="F11" s="2"/>
      <c r="G11" s="2"/>
    </row>
    <row r="12" customFormat="false" ht="15.75" hidden="false" customHeight="false" outlineLevel="0" collapsed="false">
      <c r="A12" s="9" t="s">
        <v>110</v>
      </c>
      <c r="B12" s="9"/>
      <c r="C12" s="2"/>
      <c r="D12" s="2"/>
      <c r="E12" s="2"/>
      <c r="F12" s="2"/>
      <c r="G12" s="2"/>
    </row>
    <row r="13" customFormat="false" ht="15.75" hidden="false" customHeight="false" outlineLevel="0" collapsed="false">
      <c r="A13" s="2"/>
      <c r="B13" s="2"/>
      <c r="C13" s="2"/>
      <c r="D13" s="2"/>
      <c r="E13" s="2"/>
      <c r="F13" s="2"/>
      <c r="G13" s="2"/>
    </row>
    <row r="14" customFormat="false" ht="15.75" hidden="false" customHeight="false" outlineLevel="0" collapsed="false">
      <c r="A14" s="9" t="s">
        <v>111</v>
      </c>
      <c r="B14" s="9"/>
      <c r="C14" s="9"/>
      <c r="D14" s="2"/>
      <c r="E14" s="2"/>
      <c r="F14" s="2"/>
      <c r="G14" s="2"/>
    </row>
    <row r="15" customFormat="false" ht="15.75" hidden="false" customHeight="false" outlineLevel="0" collapsed="false">
      <c r="A15" s="9" t="s">
        <v>112</v>
      </c>
      <c r="B15" s="9"/>
      <c r="C15" s="2"/>
      <c r="D15" s="2"/>
      <c r="E15" s="2"/>
      <c r="F15" s="2"/>
      <c r="G15" s="2"/>
    </row>
    <row r="16" customFormat="false" ht="15.75" hidden="false" customHeight="false" outlineLevel="0" collapsed="false">
      <c r="A16" s="9" t="s">
        <v>113</v>
      </c>
      <c r="B16" s="2"/>
      <c r="C16" s="2"/>
      <c r="D16" s="2"/>
      <c r="E16" s="2"/>
      <c r="F16" s="2"/>
      <c r="G16" s="2"/>
    </row>
    <row r="21" customFormat="false" ht="12.8" hidden="false" customHeight="false" outlineLevel="0" collapsed="false"/>
    <row r="22" customFormat="false" ht="12.8" hidden="false" customHeight="false" outlineLevel="0" collapsed="false"/>
    <row r="23" customFormat="false" ht="13.8" hidden="false" customHeight="false" outlineLevel="0" collapsed="false">
      <c r="A23" s="2"/>
      <c r="B23" s="2"/>
    </row>
    <row r="24" customFormat="false" ht="13.8" hidden="false" customHeight="false" outlineLevel="0" collapsed="false">
      <c r="A24" s="2"/>
      <c r="B24" s="2"/>
      <c r="C24" s="2"/>
    </row>
    <row r="25" customFormat="false" ht="13.8" hidden="false" customHeight="false" outlineLevel="0" collapsed="false">
      <c r="A25" s="2"/>
      <c r="B25" s="2"/>
      <c r="C25" s="2"/>
    </row>
    <row r="26" customFormat="false" ht="13.8" hidden="false" customHeight="false" outlineLevel="0" collapsed="false">
      <c r="A26" s="2"/>
      <c r="B26" s="2"/>
      <c r="C26" s="2"/>
    </row>
    <row r="27" customFormat="false" ht="13.8" hidden="false" customHeight="false" outlineLevel="0" collapsed="false">
      <c r="A27" s="2"/>
      <c r="B27" s="2"/>
      <c r="C27" s="2"/>
    </row>
    <row r="28" customFormat="false" ht="13.8" hidden="false" customHeight="false" outlineLevel="0" collapsed="false">
      <c r="B28" s="2"/>
      <c r="C28" s="2"/>
      <c r="D28" s="2"/>
    </row>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4" activeCellId="0" sqref="G34"/>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c r="O2" s="2" t="s">
        <v>65</v>
      </c>
      <c r="P2" s="2" t="s">
        <v>66</v>
      </c>
    </row>
    <row r="3" customFormat="false" ht="15.75" hidden="false" customHeight="false" outlineLevel="0" collapsed="false">
      <c r="A3" s="9" t="s">
        <v>114</v>
      </c>
      <c r="B3" s="14" t="n">
        <v>1</v>
      </c>
      <c r="C3" s="14" t="n">
        <v>1</v>
      </c>
      <c r="D3" s="9" t="s">
        <v>115</v>
      </c>
      <c r="E3" s="9" t="s">
        <v>116</v>
      </c>
      <c r="F3" s="9"/>
      <c r="G3" s="9" t="s">
        <v>117</v>
      </c>
      <c r="I3" s="2" t="n">
        <v>1</v>
      </c>
      <c r="J3" s="2" t="n">
        <v>1</v>
      </c>
      <c r="K3" s="2" t="n">
        <v>5</v>
      </c>
      <c r="L3" s="2" t="n">
        <v>6</v>
      </c>
      <c r="M3" s="2" t="n">
        <v>1</v>
      </c>
      <c r="O3" s="2" t="n">
        <v>0</v>
      </c>
      <c r="P3" s="2" t="n">
        <v>0.39</v>
      </c>
      <c r="Q3" s="2" t="n">
        <v>47</v>
      </c>
      <c r="R3" s="2" t="n">
        <v>3</v>
      </c>
    </row>
    <row r="4" customFormat="false" ht="15.75" hidden="false" customHeight="false" outlineLevel="0" collapsed="false">
      <c r="A4" s="2"/>
      <c r="B4" s="3" t="n">
        <v>2</v>
      </c>
      <c r="C4" s="3" t="n">
        <v>1</v>
      </c>
      <c r="D4" s="2" t="s">
        <v>118</v>
      </c>
      <c r="E4" s="2" t="s">
        <v>119</v>
      </c>
      <c r="F4" s="2"/>
      <c r="G4" s="2"/>
      <c r="I4" s="2" t="n">
        <v>2</v>
      </c>
      <c r="J4" s="2" t="n">
        <v>5</v>
      </c>
      <c r="K4" s="2" t="n">
        <v>4</v>
      </c>
      <c r="L4" s="2" t="n">
        <v>4</v>
      </c>
      <c r="M4" s="2" t="n">
        <v>4</v>
      </c>
      <c r="O4" s="2" t="n">
        <v>1</v>
      </c>
      <c r="P4" s="2" t="n">
        <v>0.323</v>
      </c>
      <c r="Q4" s="2" t="n">
        <v>33</v>
      </c>
      <c r="R4" s="2" t="n">
        <v>1</v>
      </c>
    </row>
    <row r="5" customFormat="false" ht="15.75" hidden="false" customHeight="false" outlineLevel="0" collapsed="false">
      <c r="A5" s="2"/>
      <c r="B5" s="3" t="n">
        <v>3</v>
      </c>
      <c r="C5" s="3" t="n">
        <v>3</v>
      </c>
      <c r="D5" s="2" t="s">
        <v>120</v>
      </c>
      <c r="E5" s="2"/>
      <c r="F5" s="2" t="s">
        <v>121</v>
      </c>
      <c r="G5" s="2" t="s">
        <v>119</v>
      </c>
      <c r="I5" s="2" t="n">
        <v>20</v>
      </c>
      <c r="J5" s="2" t="n">
        <v>6</v>
      </c>
      <c r="K5" s="2" t="n">
        <v>27</v>
      </c>
      <c r="L5" s="2" t="n">
        <v>6</v>
      </c>
      <c r="M5" s="2" t="n">
        <v>3</v>
      </c>
      <c r="O5" s="2" t="n">
        <v>0</v>
      </c>
      <c r="P5" s="2" t="n">
        <v>0.962</v>
      </c>
      <c r="Q5" s="2" t="n">
        <v>6</v>
      </c>
      <c r="R5" s="2" t="n">
        <v>95</v>
      </c>
    </row>
    <row r="6" customFormat="false" ht="15.75" hidden="false" customHeight="false" outlineLevel="0" collapsed="false">
      <c r="A6" s="2" t="s">
        <v>122</v>
      </c>
      <c r="B6" s="3" t="n">
        <v>1</v>
      </c>
      <c r="C6" s="3" t="n">
        <v>1</v>
      </c>
      <c r="D6" s="2" t="s">
        <v>123</v>
      </c>
      <c r="E6" s="2"/>
      <c r="F6" s="2"/>
      <c r="G6" s="2"/>
      <c r="I6" s="2" t="n">
        <v>1</v>
      </c>
      <c r="J6" s="2" t="n">
        <v>2</v>
      </c>
      <c r="K6" s="2" t="n">
        <v>2</v>
      </c>
      <c r="L6" s="2" t="n">
        <v>3</v>
      </c>
      <c r="M6" s="2" t="n">
        <v>2</v>
      </c>
      <c r="O6" s="2" t="n">
        <v>1</v>
      </c>
      <c r="P6" s="2" t="n">
        <v>0.365</v>
      </c>
      <c r="Q6" s="2" t="n">
        <v>38</v>
      </c>
      <c r="R6" s="2" t="n">
        <v>0</v>
      </c>
    </row>
    <row r="7" customFormat="false" ht="15.75" hidden="false" customHeight="false" outlineLevel="0" collapsed="false">
      <c r="A7" s="2"/>
      <c r="B7" s="3" t="n">
        <v>2</v>
      </c>
      <c r="C7" s="3" t="n">
        <v>1</v>
      </c>
      <c r="D7" s="2" t="s">
        <v>118</v>
      </c>
      <c r="E7" s="2" t="s">
        <v>101</v>
      </c>
      <c r="F7" s="2"/>
      <c r="G7" s="2"/>
      <c r="I7" s="2" t="n">
        <v>5</v>
      </c>
      <c r="J7" s="2" t="n">
        <v>7</v>
      </c>
      <c r="K7" s="2" t="n">
        <v>4</v>
      </c>
      <c r="L7" s="2" t="n">
        <v>3</v>
      </c>
      <c r="M7" s="2" t="n">
        <v>1</v>
      </c>
      <c r="O7" s="2" t="n">
        <v>2</v>
      </c>
      <c r="P7" s="2" t="n">
        <v>0.317</v>
      </c>
      <c r="Q7" s="2" t="n">
        <v>33</v>
      </c>
      <c r="R7" s="2" t="n">
        <v>0</v>
      </c>
    </row>
    <row r="8" customFormat="false" ht="15.75" hidden="false" customHeight="false" outlineLevel="0" collapsed="false">
      <c r="A8" s="2"/>
      <c r="B8" s="3" t="n">
        <v>3</v>
      </c>
      <c r="C8" s="2"/>
      <c r="D8" s="2"/>
      <c r="E8" s="2"/>
      <c r="F8" s="2" t="s">
        <v>124</v>
      </c>
      <c r="G8" s="2" t="s">
        <v>125</v>
      </c>
    </row>
    <row r="9" customFormat="false" ht="15.75" hidden="false" customHeight="false" outlineLevel="0" collapsed="false">
      <c r="A9" s="2"/>
      <c r="B9" s="3" t="n">
        <v>4</v>
      </c>
      <c r="C9" s="2"/>
      <c r="D9" s="2"/>
      <c r="E9" s="2"/>
      <c r="F9" s="2"/>
      <c r="G9" s="2" t="s">
        <v>88</v>
      </c>
    </row>
    <row r="10" customFormat="false" ht="15.75" hidden="false" customHeight="false" outlineLevel="0" collapsed="false">
      <c r="A10" s="2"/>
      <c r="B10" s="3" t="n">
        <v>5</v>
      </c>
      <c r="C10" s="2"/>
      <c r="D10" s="2"/>
      <c r="E10" s="2"/>
      <c r="F10" s="2"/>
      <c r="G10" s="2" t="s">
        <v>88</v>
      </c>
    </row>
    <row r="11" customFormat="false" ht="15.75" hidden="false" customHeight="false" outlineLevel="0" collapsed="false">
      <c r="A11" s="2" t="s">
        <v>126</v>
      </c>
      <c r="B11" s="3" t="n">
        <v>1</v>
      </c>
      <c r="C11" s="3" t="n">
        <v>1</v>
      </c>
      <c r="D11" s="2" t="s">
        <v>115</v>
      </c>
      <c r="E11" s="2"/>
      <c r="F11" s="2"/>
      <c r="G11" s="2" t="s">
        <v>127</v>
      </c>
      <c r="I11" s="2" t="n">
        <v>1</v>
      </c>
      <c r="J11" s="2" t="n">
        <v>1</v>
      </c>
      <c r="K11" s="2" t="n">
        <v>8</v>
      </c>
      <c r="L11" s="2" t="n">
        <v>1</v>
      </c>
      <c r="M11" s="2" t="n">
        <v>8</v>
      </c>
      <c r="O11" s="2" t="n">
        <v>0</v>
      </c>
      <c r="P11" s="2" t="n">
        <v>0.4</v>
      </c>
      <c r="Q11" s="2" t="n">
        <v>40</v>
      </c>
      <c r="R11" s="2" t="n">
        <v>2</v>
      </c>
    </row>
    <row r="12" customFormat="false" ht="15.75" hidden="false" customHeight="false" outlineLevel="0" collapsed="false">
      <c r="A12" s="2"/>
      <c r="B12" s="3" t="n">
        <v>2</v>
      </c>
      <c r="C12" s="3" t="n">
        <v>1</v>
      </c>
      <c r="D12" s="2" t="s">
        <v>121</v>
      </c>
      <c r="E12" s="2"/>
      <c r="F12" s="2"/>
      <c r="G12" s="2"/>
      <c r="I12" s="2" t="n">
        <v>9</v>
      </c>
      <c r="J12" s="2" t="n">
        <v>24</v>
      </c>
      <c r="K12" s="2" t="n">
        <v>10</v>
      </c>
      <c r="L12" s="2" t="n">
        <v>7</v>
      </c>
      <c r="M12" s="2" t="n">
        <v>5</v>
      </c>
      <c r="O12" s="2" t="n">
        <v>1</v>
      </c>
      <c r="P12" s="2" t="n">
        <v>0.352</v>
      </c>
      <c r="Q12" s="2" t="n">
        <v>36</v>
      </c>
      <c r="R12" s="2" t="n">
        <v>1</v>
      </c>
    </row>
    <row r="13" customFormat="false" ht="15.75" hidden="false" customHeight="false" outlineLevel="0" collapsed="false">
      <c r="A13" s="2"/>
      <c r="B13" s="3" t="n">
        <v>3</v>
      </c>
      <c r="C13" s="3" t="n">
        <v>1</v>
      </c>
      <c r="D13" s="2" t="s">
        <v>121</v>
      </c>
      <c r="E13" s="2"/>
      <c r="F13" s="2"/>
      <c r="G13" s="2"/>
      <c r="I13" s="2" t="n">
        <v>18</v>
      </c>
      <c r="J13" s="2" t="n">
        <v>3</v>
      </c>
      <c r="K13" s="2" t="n">
        <v>19</v>
      </c>
      <c r="L13" s="2" t="n">
        <v>12</v>
      </c>
      <c r="M13" s="2" t="n">
        <v>1</v>
      </c>
      <c r="O13" s="2" t="n">
        <v>1</v>
      </c>
      <c r="P13" s="2" t="n">
        <v>0.895</v>
      </c>
      <c r="Q13" s="2" t="n">
        <v>4</v>
      </c>
      <c r="R13" s="2" t="n">
        <v>90</v>
      </c>
    </row>
    <row r="14" customFormat="false" ht="15.75" hidden="false" customHeight="false" outlineLevel="0" collapsed="false">
      <c r="A14" s="2" t="s">
        <v>128</v>
      </c>
      <c r="B14" s="3" t="n">
        <v>1</v>
      </c>
      <c r="C14" s="3" t="n">
        <v>2</v>
      </c>
      <c r="D14" s="2" t="s">
        <v>129</v>
      </c>
      <c r="E14" s="2"/>
      <c r="F14" s="2"/>
      <c r="G14" s="2" t="s">
        <v>130</v>
      </c>
      <c r="I14" s="2" t="n">
        <v>3</v>
      </c>
      <c r="J14" s="2" t="n">
        <v>4</v>
      </c>
      <c r="K14" s="2" t="n">
        <v>1</v>
      </c>
      <c r="L14" s="2" t="n">
        <v>1</v>
      </c>
      <c r="M14" s="2" t="n">
        <v>1</v>
      </c>
      <c r="O14" s="2" t="n">
        <v>2</v>
      </c>
      <c r="P14" s="2" t="n">
        <v>0.413</v>
      </c>
      <c r="Q14" s="2" t="n">
        <v>43</v>
      </c>
      <c r="R14" s="2" t="n">
        <v>0</v>
      </c>
    </row>
    <row r="15" customFormat="false" ht="15.75" hidden="false" customHeight="false" outlineLevel="0" collapsed="false">
      <c r="A15" s="2"/>
      <c r="B15" s="3" t="n">
        <v>2</v>
      </c>
      <c r="C15" s="3" t="n">
        <v>1</v>
      </c>
      <c r="D15" s="2" t="s">
        <v>115</v>
      </c>
      <c r="E15" s="2"/>
      <c r="F15" s="2"/>
      <c r="G15" s="2"/>
      <c r="I15" s="2" t="n">
        <v>2</v>
      </c>
      <c r="J15" s="2" t="n">
        <v>3</v>
      </c>
      <c r="K15" s="2" t="n">
        <v>3</v>
      </c>
      <c r="L15" s="2" t="n">
        <v>3</v>
      </c>
      <c r="M15" s="2" t="n">
        <v>3</v>
      </c>
      <c r="O15" s="2" t="n">
        <v>1</v>
      </c>
      <c r="P15" s="2" t="n">
        <v>0.317</v>
      </c>
      <c r="Q15" s="2" t="n">
        <v>33</v>
      </c>
      <c r="R15" s="2" t="n">
        <v>0</v>
      </c>
    </row>
    <row r="16" customFormat="false" ht="15.75" hidden="false" customHeight="false" outlineLevel="0" collapsed="false">
      <c r="A16" s="2"/>
      <c r="B16" s="3" t="n">
        <v>3</v>
      </c>
      <c r="C16" s="2"/>
      <c r="D16" s="2"/>
      <c r="E16" s="2"/>
      <c r="F16" s="2"/>
      <c r="G16" s="2" t="s">
        <v>130</v>
      </c>
    </row>
    <row r="17" customFormat="false" ht="15.75" hidden="false" customHeight="false" outlineLevel="0" collapsed="false">
      <c r="A17" s="2"/>
      <c r="B17" s="3" t="n">
        <v>4</v>
      </c>
      <c r="C17" s="2"/>
      <c r="D17" s="2"/>
      <c r="E17" s="2"/>
      <c r="F17" s="2"/>
      <c r="G17" s="2" t="s">
        <v>130</v>
      </c>
    </row>
    <row r="18" customFormat="false" ht="15.75" hidden="false" customHeight="false" outlineLevel="0" collapsed="false">
      <c r="A18" s="2"/>
      <c r="B18" s="3" t="n">
        <v>5</v>
      </c>
      <c r="C18" s="2"/>
      <c r="D18" s="2"/>
      <c r="E18" s="2"/>
      <c r="F18" s="2"/>
      <c r="G18" s="2" t="s">
        <v>130</v>
      </c>
    </row>
    <row r="19" customFormat="false" ht="15.75" hidden="false" customHeight="false" outlineLevel="0" collapsed="false">
      <c r="A19" s="2"/>
      <c r="B19" s="2"/>
      <c r="C19" s="2"/>
      <c r="D19" s="2"/>
      <c r="E19" s="2"/>
      <c r="F19" s="2"/>
      <c r="G19" s="2"/>
    </row>
    <row r="20" customFormat="false" ht="15.75" hidden="false" customHeight="false" outlineLevel="0" collapsed="false">
      <c r="A20" s="9" t="s">
        <v>131</v>
      </c>
      <c r="B20" s="2"/>
      <c r="C20" s="2"/>
      <c r="D20" s="2"/>
      <c r="E20" s="2"/>
      <c r="F20" s="2"/>
      <c r="G20" s="2"/>
    </row>
    <row r="21" customFormat="false" ht="15.75" hidden="false" customHeight="false" outlineLevel="0" collapsed="false">
      <c r="A21" s="15" t="s">
        <v>132</v>
      </c>
      <c r="B21" s="9"/>
      <c r="C21" s="2"/>
      <c r="D21" s="2"/>
      <c r="E21" s="2"/>
      <c r="F21" s="2"/>
      <c r="G21" s="2"/>
    </row>
    <row r="22" customFormat="false" ht="15.75" hidden="false" customHeight="false" outlineLevel="0" collapsed="false">
      <c r="A22" s="9" t="s">
        <v>133</v>
      </c>
      <c r="B22" s="2"/>
      <c r="C22" s="2"/>
      <c r="D22" s="2"/>
      <c r="E22" s="2"/>
      <c r="F22" s="2"/>
      <c r="G22" s="2"/>
    </row>
    <row r="23" customFormat="false" ht="15.75" hidden="false" customHeight="false" outlineLevel="0" collapsed="false">
      <c r="A23" s="2"/>
      <c r="B23" s="2"/>
      <c r="C23" s="2"/>
      <c r="D23" s="2"/>
      <c r="E23" s="2"/>
      <c r="F23" s="2"/>
      <c r="G23" s="2"/>
    </row>
    <row r="26" customFormat="false" ht="12.8" hidden="false" customHeight="false" outlineLevel="0" collapsed="false"/>
    <row r="27" customFormat="false" ht="13.8" hidden="false" customHeight="false" outlineLevel="0" collapsed="false">
      <c r="A27" s="2"/>
      <c r="B27" s="2"/>
    </row>
    <row r="28" customFormat="false" ht="13.8" hidden="false" customHeight="false" outlineLevel="0" collapsed="false">
      <c r="A28" s="2"/>
      <c r="B28" s="2"/>
      <c r="C28" s="2"/>
      <c r="D28" s="2"/>
      <c r="E28" s="2"/>
    </row>
    <row r="29" customFormat="false" ht="13.8" hidden="false" customHeight="false" outlineLevel="0" collapsed="false">
      <c r="A29" s="2"/>
      <c r="B29" s="2"/>
      <c r="C29" s="2"/>
      <c r="D29" s="2"/>
      <c r="E29" s="2"/>
    </row>
    <row r="30" customFormat="false" ht="13.8" hidden="false" customHeight="false" outlineLevel="0" collapsed="false">
      <c r="A30" s="2"/>
      <c r="B30" s="2"/>
      <c r="C30" s="2"/>
      <c r="D30" s="2"/>
      <c r="E30" s="2"/>
    </row>
    <row r="31" customFormat="false" ht="13.8" hidden="false" customHeight="false" outlineLevel="0" collapsed="false">
      <c r="A31" s="2"/>
      <c r="B31" s="2"/>
      <c r="C31" s="2"/>
      <c r="D31" s="2"/>
      <c r="E31" s="2"/>
    </row>
    <row r="32" customFormat="false" ht="13.8" hidden="false" customHeight="false" outlineLevel="0" collapsed="false">
      <c r="B32" s="2"/>
      <c r="C32" s="2"/>
      <c r="D32" s="2"/>
      <c r="E32" s="2"/>
      <c r="F32" s="2"/>
    </row>
    <row r="33" customFormat="false" ht="12.8" hidden="false" customHeight="false" outlineLevel="0" collapsed="false"/>
    <row r="34"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1" activeCellId="0" sqref="F31"/>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row>
    <row r="3" customFormat="false" ht="15.75" hidden="false" customHeight="false" outlineLevel="0" collapsed="false">
      <c r="A3" s="9" t="s">
        <v>134</v>
      </c>
      <c r="B3" s="14" t="n">
        <v>1</v>
      </c>
      <c r="C3" s="9"/>
      <c r="D3" s="9"/>
      <c r="E3" s="9"/>
      <c r="F3" s="9"/>
      <c r="G3" s="9" t="s">
        <v>135</v>
      </c>
    </row>
    <row r="4" customFormat="false" ht="15.75" hidden="false" customHeight="false" outlineLevel="0" collapsed="false">
      <c r="A4" s="2"/>
      <c r="B4" s="3" t="n">
        <v>2</v>
      </c>
      <c r="C4" s="3" t="n">
        <v>4</v>
      </c>
      <c r="D4" s="2" t="s">
        <v>136</v>
      </c>
      <c r="E4" s="2"/>
      <c r="F4" s="2" t="s">
        <v>137</v>
      </c>
      <c r="G4" s="2" t="s">
        <v>138</v>
      </c>
      <c r="I4" s="2" t="n">
        <v>6</v>
      </c>
      <c r="J4" s="2" t="n">
        <v>12</v>
      </c>
      <c r="K4" s="2" t="n">
        <v>65</v>
      </c>
      <c r="L4" s="2" t="n">
        <v>4</v>
      </c>
      <c r="M4" s="2" t="n">
        <v>18</v>
      </c>
      <c r="N4" s="2" t="n">
        <v>0</v>
      </c>
      <c r="O4" s="2" t="n">
        <v>0.4</v>
      </c>
      <c r="P4" s="2" t="n">
        <v>1</v>
      </c>
      <c r="Q4" s="2" t="n">
        <v>1</v>
      </c>
    </row>
    <row r="5" customFormat="false" ht="15.75" hidden="false" customHeight="false" outlineLevel="0" collapsed="false">
      <c r="A5" s="2"/>
      <c r="B5" s="3" t="n">
        <v>3</v>
      </c>
      <c r="C5" s="2"/>
      <c r="D5" s="2"/>
      <c r="E5" s="2"/>
      <c r="F5" s="2"/>
      <c r="G5" s="2" t="s">
        <v>119</v>
      </c>
    </row>
    <row r="6" customFormat="false" ht="15.75" hidden="false" customHeight="false" outlineLevel="0" collapsed="false">
      <c r="A6" s="2"/>
      <c r="B6" s="3" t="n">
        <v>4</v>
      </c>
      <c r="C6" s="3" t="n">
        <v>3</v>
      </c>
      <c r="D6" s="2" t="s">
        <v>139</v>
      </c>
      <c r="E6" s="2"/>
      <c r="F6" s="2" t="s">
        <v>121</v>
      </c>
      <c r="G6" s="2" t="s">
        <v>116</v>
      </c>
      <c r="I6" s="2" t="n">
        <v>71</v>
      </c>
      <c r="J6" s="2" t="n">
        <v>135</v>
      </c>
      <c r="K6" s="2" t="n">
        <v>138</v>
      </c>
      <c r="L6" s="2" t="n">
        <v>6</v>
      </c>
      <c r="M6" s="2" t="n">
        <v>9</v>
      </c>
      <c r="N6" s="2" t="n">
        <v>1</v>
      </c>
      <c r="O6" s="2" t="n">
        <v>1</v>
      </c>
      <c r="P6" s="2" t="n">
        <v>5</v>
      </c>
      <c r="Q6" s="2" t="n">
        <v>0</v>
      </c>
    </row>
    <row r="7" customFormat="false" ht="15.75" hidden="false" customHeight="false" outlineLevel="0" collapsed="false">
      <c r="A7" s="2"/>
      <c r="B7" s="3" t="n">
        <v>5</v>
      </c>
      <c r="C7" s="3" t="n">
        <v>2</v>
      </c>
      <c r="D7" s="2" t="s">
        <v>140</v>
      </c>
      <c r="E7" s="2"/>
      <c r="F7" s="2"/>
      <c r="G7" s="2" t="s">
        <v>141</v>
      </c>
      <c r="I7" s="2" t="n">
        <v>65</v>
      </c>
      <c r="J7" s="2" t="n">
        <v>72</v>
      </c>
      <c r="K7" s="2" t="n">
        <v>125</v>
      </c>
      <c r="L7" s="2" t="n">
        <v>1</v>
      </c>
      <c r="M7" s="2" t="n">
        <v>10</v>
      </c>
      <c r="N7" s="2" t="n">
        <v>1</v>
      </c>
      <c r="O7" s="2" t="n">
        <v>0.8</v>
      </c>
      <c r="P7" s="2" t="n">
        <v>3</v>
      </c>
      <c r="Q7" s="2" t="n">
        <v>1</v>
      </c>
    </row>
    <row r="8" customFormat="false" ht="15.75" hidden="false" customHeight="false" outlineLevel="0" collapsed="false">
      <c r="A8" s="2" t="s">
        <v>142</v>
      </c>
      <c r="B8" s="3" t="n">
        <v>1</v>
      </c>
      <c r="C8" s="3" t="n">
        <v>1</v>
      </c>
      <c r="D8" s="2" t="s">
        <v>143</v>
      </c>
      <c r="E8" s="2" t="s">
        <v>144</v>
      </c>
      <c r="F8" s="2"/>
      <c r="G8" s="2"/>
      <c r="I8" s="2" t="n">
        <v>1</v>
      </c>
      <c r="J8" s="2" t="n">
        <v>2</v>
      </c>
      <c r="K8" s="2" t="n">
        <v>18</v>
      </c>
      <c r="L8" s="2" t="n">
        <v>4</v>
      </c>
      <c r="M8" s="2" t="n">
        <v>28</v>
      </c>
      <c r="N8" s="2" t="n">
        <v>0</v>
      </c>
      <c r="O8" s="2" t="n">
        <v>0.727</v>
      </c>
      <c r="P8" s="2" t="n">
        <v>8</v>
      </c>
      <c r="Q8" s="2" t="n">
        <v>0</v>
      </c>
    </row>
    <row r="9" customFormat="false" ht="15.75" hidden="false" customHeight="false" outlineLevel="0" collapsed="false">
      <c r="A9" s="2"/>
      <c r="B9" s="3" t="n">
        <v>2</v>
      </c>
      <c r="C9" s="2"/>
      <c r="D9" s="2"/>
      <c r="E9" s="2"/>
      <c r="F9" s="2"/>
      <c r="G9" s="2" t="s">
        <v>145</v>
      </c>
    </row>
    <row r="10" customFormat="false" ht="15.75" hidden="false" customHeight="false" outlineLevel="0" collapsed="false">
      <c r="A10" s="2"/>
      <c r="B10" s="3" t="n">
        <v>3</v>
      </c>
      <c r="C10" s="2"/>
      <c r="D10" s="2"/>
      <c r="E10" s="2"/>
      <c r="F10" s="2"/>
      <c r="G10" s="2" t="s">
        <v>146</v>
      </c>
    </row>
    <row r="11" customFormat="false" ht="15.75" hidden="false" customHeight="false" outlineLevel="0" collapsed="false">
      <c r="A11" s="2"/>
      <c r="B11" s="3" t="n">
        <v>4</v>
      </c>
      <c r="C11" s="2"/>
      <c r="D11" s="2"/>
      <c r="E11" s="2"/>
      <c r="F11" s="2"/>
      <c r="G11" s="2" t="s">
        <v>147</v>
      </c>
    </row>
    <row r="12" customFormat="false" ht="15.75" hidden="false" customHeight="false" outlineLevel="0" collapsed="false">
      <c r="A12" s="2"/>
      <c r="B12" s="3" t="n">
        <v>5</v>
      </c>
      <c r="C12" s="2"/>
      <c r="D12" s="2"/>
      <c r="E12" s="2"/>
      <c r="F12" s="2"/>
      <c r="G12" s="2" t="s">
        <v>145</v>
      </c>
    </row>
    <row r="13" customFormat="false" ht="15.75" hidden="false" customHeight="false" outlineLevel="0" collapsed="false">
      <c r="A13" s="2" t="s">
        <v>148</v>
      </c>
      <c r="B13" s="16" t="n">
        <v>43931</v>
      </c>
      <c r="C13" s="3" t="n">
        <v>4</v>
      </c>
      <c r="D13" s="2"/>
      <c r="E13" s="2"/>
      <c r="F13" s="2"/>
      <c r="G13" s="2"/>
    </row>
    <row r="14" customFormat="false" ht="15.75" hidden="false" customHeight="false" outlineLevel="0" collapsed="false">
      <c r="A14" s="2"/>
      <c r="B14" s="2"/>
      <c r="C14" s="2"/>
      <c r="D14" s="2"/>
      <c r="E14" s="2"/>
      <c r="F14" s="2"/>
      <c r="G14" s="2"/>
    </row>
    <row r="15" customFormat="false" ht="15.75" hidden="false" customHeight="false" outlineLevel="0" collapsed="false">
      <c r="A15" s="9" t="s">
        <v>149</v>
      </c>
      <c r="B15" s="2"/>
      <c r="C15" s="2"/>
      <c r="D15" s="2"/>
      <c r="E15" s="2"/>
      <c r="F15" s="2"/>
      <c r="G15" s="2"/>
    </row>
    <row r="16" customFormat="false" ht="15.75" hidden="false" customHeight="false" outlineLevel="0" collapsed="false">
      <c r="A16" s="9" t="s">
        <v>150</v>
      </c>
      <c r="B16" s="9"/>
      <c r="C16" s="9"/>
      <c r="D16" s="9"/>
      <c r="E16" s="2"/>
      <c r="F16" s="2"/>
      <c r="G16" s="2"/>
    </row>
    <row r="17" customFormat="false" ht="15.75" hidden="false" customHeight="false" outlineLevel="0" collapsed="false">
      <c r="A17" s="9" t="s">
        <v>151</v>
      </c>
      <c r="B17" s="9"/>
      <c r="C17" s="2"/>
      <c r="D17" s="2"/>
      <c r="E17" s="2"/>
      <c r="F17" s="2"/>
      <c r="G17" s="2"/>
    </row>
    <row r="18" customFormat="false" ht="15.75" hidden="false" customHeight="false" outlineLevel="0" collapsed="false">
      <c r="A18" s="2"/>
      <c r="B18" s="2"/>
      <c r="C18" s="2"/>
      <c r="D18" s="2"/>
      <c r="E18" s="2"/>
      <c r="F18" s="2"/>
      <c r="G18" s="2"/>
    </row>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3.8" hidden="false" customHeight="false" outlineLevel="0" collapsed="false">
      <c r="A24" s="2"/>
      <c r="B24" s="2"/>
    </row>
    <row r="25" customFormat="false" ht="13.8" hidden="false" customHeight="false" outlineLevel="0" collapsed="false">
      <c r="A25" s="2"/>
      <c r="B25" s="2"/>
      <c r="C25" s="2"/>
    </row>
    <row r="26" customFormat="false" ht="13.8" hidden="false" customHeight="false" outlineLevel="0" collapsed="false">
      <c r="A26" s="2"/>
      <c r="B26" s="2"/>
      <c r="C26" s="2"/>
    </row>
    <row r="27" customFormat="false" ht="13.8" hidden="false" customHeight="false" outlineLevel="0" collapsed="false">
      <c r="A27" s="2"/>
      <c r="B27" s="2"/>
      <c r="C27" s="2"/>
    </row>
    <row r="28" customFormat="false" ht="13.8" hidden="false" customHeight="false" outlineLevel="0" collapsed="false">
      <c r="A28" s="2"/>
      <c r="B28" s="2"/>
      <c r="C28" s="2"/>
    </row>
    <row r="29" customFormat="false" ht="13.8" hidden="false" customHeight="false" outlineLevel="0" collapsed="false">
      <c r="B29" s="2"/>
      <c r="C29" s="2"/>
      <c r="D29" s="2"/>
    </row>
    <row r="30" customFormat="false" ht="12.8" hidden="false" customHeight="false" outlineLevel="0" collapsed="false"/>
    <row r="31"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4" activeCellId="0" sqref="H34"/>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c r="O2" s="2" t="s">
        <v>65</v>
      </c>
    </row>
    <row r="3" customFormat="false" ht="15.75" hidden="false" customHeight="false" outlineLevel="0" collapsed="false">
      <c r="A3" s="9" t="s">
        <v>152</v>
      </c>
      <c r="B3" s="14" t="n">
        <v>1</v>
      </c>
      <c r="C3" s="14" t="n">
        <v>3</v>
      </c>
      <c r="D3" s="9" t="s">
        <v>153</v>
      </c>
      <c r="E3" s="9"/>
      <c r="F3" s="9"/>
      <c r="G3" s="9" t="s">
        <v>154</v>
      </c>
      <c r="I3" s="2" t="n">
        <v>4</v>
      </c>
      <c r="J3" s="2" t="n">
        <v>2</v>
      </c>
      <c r="K3" s="2" t="n">
        <v>60</v>
      </c>
      <c r="L3" s="2" t="n">
        <v>2</v>
      </c>
      <c r="M3" s="2" t="n">
        <v>21</v>
      </c>
      <c r="O3" s="2" t="n">
        <v>0</v>
      </c>
      <c r="P3" s="2" t="n">
        <v>0.583</v>
      </c>
      <c r="Q3" s="2" t="n">
        <v>7</v>
      </c>
      <c r="R3" s="2" t="n">
        <v>0</v>
      </c>
    </row>
    <row r="4" customFormat="false" ht="15.75" hidden="false" customHeight="false" outlineLevel="0" collapsed="false">
      <c r="A4" s="2"/>
      <c r="B4" s="3" t="n">
        <v>2</v>
      </c>
      <c r="C4" s="2"/>
      <c r="D4" s="2"/>
      <c r="E4" s="2"/>
      <c r="F4" s="2"/>
      <c r="G4" s="2" t="s">
        <v>155</v>
      </c>
    </row>
    <row r="5" customFormat="false" ht="15.75" hidden="false" customHeight="false" outlineLevel="0" collapsed="false">
      <c r="A5" s="2"/>
      <c r="B5" s="3" t="n">
        <v>3</v>
      </c>
      <c r="C5" s="3" t="n">
        <v>5</v>
      </c>
      <c r="D5" s="2" t="s">
        <v>156</v>
      </c>
      <c r="E5" s="2" t="s">
        <v>157</v>
      </c>
      <c r="F5" s="2" t="s">
        <v>100</v>
      </c>
      <c r="G5" s="2" t="s">
        <v>158</v>
      </c>
      <c r="I5" s="2" t="n">
        <v>34</v>
      </c>
      <c r="J5" s="2" t="n">
        <v>35</v>
      </c>
      <c r="K5" s="2" t="n">
        <v>68</v>
      </c>
      <c r="L5" s="2" t="n">
        <v>11</v>
      </c>
      <c r="M5" s="2" t="n">
        <v>14</v>
      </c>
      <c r="O5" s="2" t="n">
        <v>1</v>
      </c>
      <c r="P5" s="2" t="n">
        <v>0.75</v>
      </c>
      <c r="Q5" s="2" t="n">
        <v>7</v>
      </c>
      <c r="R5" s="2" t="n">
        <v>2</v>
      </c>
    </row>
    <row r="6" customFormat="false" ht="15.75" hidden="false" customHeight="false" outlineLevel="0" collapsed="false">
      <c r="A6" s="2"/>
      <c r="B6" s="3" t="n">
        <v>4</v>
      </c>
      <c r="C6" s="2"/>
      <c r="D6" s="2"/>
      <c r="E6" s="2"/>
      <c r="F6" s="2"/>
      <c r="G6" s="2" t="s">
        <v>159</v>
      </c>
    </row>
    <row r="7" customFormat="false" ht="15.75" hidden="false" customHeight="false" outlineLevel="0" collapsed="false">
      <c r="A7" s="2" t="s">
        <v>160</v>
      </c>
      <c r="B7" s="3" t="n">
        <v>1</v>
      </c>
      <c r="C7" s="2"/>
      <c r="D7" s="2"/>
      <c r="E7" s="2"/>
      <c r="F7" s="2"/>
      <c r="G7" s="2" t="s">
        <v>159</v>
      </c>
    </row>
    <row r="8" customFormat="false" ht="15.75" hidden="false" customHeight="false" outlineLevel="0" collapsed="false">
      <c r="A8" s="2"/>
      <c r="B8" s="3" t="n">
        <v>2</v>
      </c>
      <c r="C8" s="2"/>
      <c r="D8" s="2"/>
      <c r="E8" s="2"/>
      <c r="F8" s="2"/>
      <c r="G8" s="2" t="s">
        <v>161</v>
      </c>
    </row>
    <row r="9" customFormat="false" ht="15.75" hidden="false" customHeight="false" outlineLevel="0" collapsed="false">
      <c r="A9" s="2" t="s">
        <v>162</v>
      </c>
      <c r="B9" s="3" t="n">
        <v>1</v>
      </c>
      <c r="C9" s="3" t="n">
        <v>5</v>
      </c>
      <c r="D9" s="2" t="s">
        <v>156</v>
      </c>
      <c r="E9" s="2"/>
      <c r="F9" s="2"/>
      <c r="G9" s="2" t="s">
        <v>154</v>
      </c>
      <c r="I9" s="2" t="n">
        <v>5</v>
      </c>
      <c r="J9" s="2" t="n">
        <v>2</v>
      </c>
      <c r="K9" s="2" t="n">
        <v>71</v>
      </c>
      <c r="L9" s="2" t="n">
        <v>13</v>
      </c>
      <c r="M9" s="2" t="n">
        <v>31</v>
      </c>
      <c r="O9" s="2" t="n">
        <v>0</v>
      </c>
      <c r="P9" s="2" t="n">
        <v>0.778</v>
      </c>
      <c r="Q9" s="2" t="n">
        <v>7</v>
      </c>
      <c r="R9" s="2" t="n">
        <v>0</v>
      </c>
    </row>
    <row r="10" customFormat="false" ht="15.75" hidden="false" customHeight="false" outlineLevel="0" collapsed="false">
      <c r="A10" s="2"/>
      <c r="B10" s="3" t="n">
        <v>2</v>
      </c>
      <c r="C10" s="2"/>
      <c r="D10" s="2"/>
      <c r="E10" s="2"/>
      <c r="F10" s="2"/>
      <c r="G10" s="2" t="s">
        <v>163</v>
      </c>
    </row>
    <row r="11" customFormat="false" ht="15.75" hidden="false" customHeight="false" outlineLevel="0" collapsed="false">
      <c r="A11" s="2" t="s">
        <v>164</v>
      </c>
      <c r="B11" s="3" t="n">
        <v>1</v>
      </c>
      <c r="C11" s="2"/>
      <c r="D11" s="2"/>
      <c r="E11" s="2"/>
      <c r="F11" s="2"/>
      <c r="G11" s="2" t="s">
        <v>165</v>
      </c>
    </row>
    <row r="12" customFormat="false" ht="15.75" hidden="false" customHeight="false" outlineLevel="0" collapsed="false">
      <c r="A12" s="2"/>
      <c r="B12" s="3" t="n">
        <v>2</v>
      </c>
      <c r="C12" s="2"/>
      <c r="D12" s="2"/>
      <c r="E12" s="2"/>
      <c r="F12" s="2"/>
      <c r="G12" s="2" t="s">
        <v>165</v>
      </c>
    </row>
    <row r="13" customFormat="false" ht="15.75" hidden="false" customHeight="false" outlineLevel="0" collapsed="false">
      <c r="A13" s="2"/>
      <c r="B13" s="3" t="n">
        <v>3</v>
      </c>
      <c r="C13" s="2"/>
      <c r="D13" s="2"/>
      <c r="E13" s="2"/>
      <c r="F13" s="2" t="s">
        <v>166</v>
      </c>
      <c r="G13" s="2" t="s">
        <v>167</v>
      </c>
    </row>
    <row r="14" customFormat="false" ht="15.75" hidden="false" customHeight="false" outlineLevel="0" collapsed="false">
      <c r="A14" s="2"/>
      <c r="B14" s="3" t="n">
        <v>4</v>
      </c>
      <c r="C14" s="2"/>
      <c r="D14" s="2"/>
      <c r="E14" s="2"/>
      <c r="F14" s="2"/>
      <c r="G14" s="2" t="s">
        <v>168</v>
      </c>
    </row>
    <row r="15" customFormat="false" ht="15.75" hidden="false" customHeight="false" outlineLevel="0" collapsed="false">
      <c r="A15" s="2" t="s">
        <v>148</v>
      </c>
      <c r="B15" s="16" t="n">
        <v>43931</v>
      </c>
      <c r="C15" s="3" t="n">
        <v>3</v>
      </c>
      <c r="D15" s="2"/>
      <c r="E15" s="2"/>
      <c r="F15" s="2"/>
      <c r="G15" s="2"/>
    </row>
    <row r="16" customFormat="false" ht="15.75" hidden="false" customHeight="false" outlineLevel="0" collapsed="false">
      <c r="A16" s="9" t="s">
        <v>169</v>
      </c>
      <c r="B16" s="9"/>
      <c r="C16" s="2"/>
      <c r="D16" s="2"/>
      <c r="E16" s="2"/>
      <c r="F16" s="2"/>
      <c r="G16" s="2"/>
    </row>
    <row r="17" customFormat="false" ht="15.75" hidden="false" customHeight="false" outlineLevel="0" collapsed="false">
      <c r="A17" s="9" t="s">
        <v>170</v>
      </c>
      <c r="B17" s="2"/>
      <c r="C17" s="2"/>
      <c r="D17" s="2"/>
      <c r="E17" s="2"/>
      <c r="F17" s="2"/>
      <c r="G17" s="2"/>
    </row>
    <row r="18" customFormat="false" ht="15.75" hidden="false" customHeight="false" outlineLevel="0" collapsed="false">
      <c r="A18" s="9" t="s">
        <v>171</v>
      </c>
      <c r="B18" s="2"/>
      <c r="C18" s="2"/>
      <c r="D18" s="2"/>
      <c r="E18" s="2"/>
      <c r="F18" s="2"/>
      <c r="G18" s="2"/>
    </row>
    <row r="19" customFormat="false" ht="15.75" hidden="false" customHeight="false" outlineLevel="0" collapsed="false">
      <c r="A19" s="2" t="s">
        <v>172</v>
      </c>
      <c r="B19" s="2"/>
      <c r="C19" s="2"/>
      <c r="D19" s="2"/>
      <c r="E19" s="2"/>
      <c r="F19" s="2"/>
      <c r="G19" s="2"/>
    </row>
    <row r="20" customFormat="false" ht="15.75" hidden="false" customHeight="false" outlineLevel="0" collapsed="false">
      <c r="A20" s="2" t="s">
        <v>173</v>
      </c>
      <c r="B20" s="2"/>
      <c r="C20" s="2"/>
      <c r="D20" s="2"/>
      <c r="E20" s="2"/>
      <c r="F20" s="2"/>
      <c r="G20" s="2"/>
    </row>
    <row r="21" customFormat="false" ht="15.75" hidden="false" customHeight="false" outlineLevel="0" collapsed="false">
      <c r="A21" s="9" t="s">
        <v>174</v>
      </c>
      <c r="B21" s="9"/>
      <c r="C21" s="9"/>
      <c r="D21" s="2"/>
      <c r="E21" s="2"/>
      <c r="F21" s="2"/>
      <c r="G21" s="2"/>
    </row>
    <row r="22" customFormat="false" ht="15.75" hidden="false" customHeight="false" outlineLevel="0" collapsed="false">
      <c r="A22" s="2" t="s">
        <v>175</v>
      </c>
      <c r="B22" s="2"/>
      <c r="C22" s="2"/>
      <c r="D22" s="2"/>
      <c r="E22" s="2"/>
      <c r="F22" s="2"/>
      <c r="G22" s="2"/>
    </row>
    <row r="23" customFormat="false" ht="15.75" hidden="false" customHeight="false" outlineLevel="0" collapsed="false">
      <c r="A23" s="2" t="s">
        <v>176</v>
      </c>
      <c r="B23" s="2"/>
      <c r="C23" s="2"/>
      <c r="D23" s="2"/>
      <c r="E23" s="2"/>
      <c r="F23" s="2"/>
      <c r="G23" s="2"/>
    </row>
    <row r="24" customFormat="false" ht="15.75" hidden="false" customHeight="false" outlineLevel="0" collapsed="false">
      <c r="A24" s="2"/>
      <c r="B24" s="2"/>
      <c r="C24" s="2"/>
      <c r="D24" s="2"/>
      <c r="E24" s="2"/>
      <c r="F24" s="2"/>
      <c r="G24" s="2"/>
    </row>
    <row r="25" customFormat="false" ht="15.75" hidden="false" customHeight="false" outlineLevel="0" collapsed="false">
      <c r="A25" s="2"/>
      <c r="B25" s="2"/>
      <c r="C25" s="2"/>
      <c r="D25" s="2"/>
      <c r="E25" s="2"/>
      <c r="F25" s="2"/>
      <c r="G25" s="2"/>
    </row>
    <row r="27" customFormat="false" ht="12.8" hidden="false" customHeight="false" outlineLevel="0" collapsed="false"/>
    <row r="28" customFormat="false" ht="13.8" hidden="false" customHeight="false" outlineLevel="0" collapsed="false">
      <c r="A28" s="2"/>
      <c r="B28" s="2"/>
    </row>
    <row r="29" customFormat="false" ht="13.8" hidden="false" customHeight="false" outlineLevel="0" collapsed="false">
      <c r="A29" s="2"/>
      <c r="B29" s="2"/>
      <c r="C29" s="2"/>
      <c r="D29" s="2"/>
      <c r="E29" s="2"/>
    </row>
    <row r="30" customFormat="false" ht="13.8" hidden="false" customHeight="false" outlineLevel="0" collapsed="false">
      <c r="A30" s="2"/>
      <c r="B30" s="2"/>
      <c r="C30" s="2"/>
      <c r="D30" s="2"/>
      <c r="E30" s="2"/>
    </row>
    <row r="31" customFormat="false" ht="13.8" hidden="false" customHeight="false" outlineLevel="0" collapsed="false">
      <c r="A31" s="2"/>
      <c r="B31" s="2"/>
      <c r="C31" s="2"/>
      <c r="D31" s="2"/>
      <c r="E31" s="2"/>
    </row>
    <row r="32" customFormat="false" ht="13.8" hidden="false" customHeight="false" outlineLevel="0" collapsed="false">
      <c r="A32" s="2"/>
      <c r="B32" s="2"/>
      <c r="C32" s="2"/>
      <c r="D32" s="2"/>
      <c r="E32" s="2"/>
    </row>
    <row r="33" customFormat="false" ht="13.8" hidden="false" customHeight="false" outlineLevel="0" collapsed="false">
      <c r="B33" s="2"/>
      <c r="C33" s="2"/>
      <c r="D33" s="2"/>
      <c r="E33" s="2"/>
      <c r="F33" s="2"/>
    </row>
    <row r="34"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2" activeCellId="0" sqref="G32"/>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c r="O2" s="2" t="s">
        <v>65</v>
      </c>
    </row>
    <row r="3" customFormat="false" ht="15.75" hidden="false" customHeight="false" outlineLevel="0" collapsed="false">
      <c r="A3" s="9" t="s">
        <v>126</v>
      </c>
      <c r="B3" s="14" t="n">
        <v>1</v>
      </c>
      <c r="C3" s="14" t="n">
        <v>3</v>
      </c>
      <c r="D3" s="9" t="s">
        <v>177</v>
      </c>
      <c r="E3" s="9" t="s">
        <v>178</v>
      </c>
      <c r="F3" s="9"/>
      <c r="G3" s="9" t="s">
        <v>116</v>
      </c>
      <c r="I3" s="2" t="n">
        <v>3</v>
      </c>
      <c r="J3" s="2" t="n">
        <v>3</v>
      </c>
      <c r="K3" s="2" t="n">
        <v>2</v>
      </c>
      <c r="L3" s="2" t="n">
        <v>23</v>
      </c>
      <c r="M3" s="2" t="n">
        <v>2</v>
      </c>
      <c r="O3" s="2" t="n">
        <v>1</v>
      </c>
      <c r="P3" s="2" t="n">
        <v>0.552</v>
      </c>
      <c r="Q3" s="2" t="n">
        <v>11</v>
      </c>
      <c r="R3" s="2" t="n">
        <v>5</v>
      </c>
    </row>
    <row r="4" customFormat="false" ht="15.75" hidden="false" customHeight="false" outlineLevel="0" collapsed="false">
      <c r="A4" s="2"/>
      <c r="B4" s="3" t="n">
        <v>2</v>
      </c>
      <c r="C4" s="3" t="n">
        <v>1</v>
      </c>
      <c r="D4" s="2" t="s">
        <v>121</v>
      </c>
      <c r="E4" s="2"/>
      <c r="F4" s="2"/>
      <c r="G4" s="2" t="s">
        <v>179</v>
      </c>
      <c r="I4" s="2" t="n">
        <v>4</v>
      </c>
      <c r="J4" s="2" t="n">
        <v>24</v>
      </c>
      <c r="K4" s="2" t="n">
        <v>3</v>
      </c>
      <c r="L4" s="2" t="n">
        <v>9</v>
      </c>
      <c r="M4" s="2" t="n">
        <v>1</v>
      </c>
      <c r="O4" s="2" t="n">
        <v>1</v>
      </c>
      <c r="P4" s="2" t="n">
        <v>0.31</v>
      </c>
      <c r="Q4" s="2" t="n">
        <v>7</v>
      </c>
      <c r="R4" s="2" t="n">
        <v>2</v>
      </c>
    </row>
    <row r="5" customFormat="false" ht="15.75" hidden="false" customHeight="false" outlineLevel="0" collapsed="false">
      <c r="A5" s="2"/>
      <c r="B5" s="3" t="n">
        <v>3</v>
      </c>
      <c r="C5" s="2"/>
      <c r="D5" s="2"/>
      <c r="E5" s="2"/>
      <c r="F5" s="2"/>
      <c r="G5" s="2"/>
    </row>
    <row r="6" customFormat="false" ht="15.75" hidden="false" customHeight="false" outlineLevel="0" collapsed="false">
      <c r="A6" s="2"/>
      <c r="B6" s="3" t="n">
        <v>4</v>
      </c>
      <c r="C6" s="3" t="n">
        <v>1</v>
      </c>
      <c r="D6" s="2" t="s">
        <v>121</v>
      </c>
      <c r="E6" s="2"/>
      <c r="F6" s="2"/>
      <c r="G6" s="2" t="s">
        <v>180</v>
      </c>
      <c r="I6" s="2" t="n">
        <v>13</v>
      </c>
      <c r="J6" s="2" t="n">
        <v>27</v>
      </c>
      <c r="K6" s="2" t="n">
        <v>49</v>
      </c>
      <c r="L6" s="2" t="n">
        <v>4</v>
      </c>
      <c r="M6" s="2" t="n">
        <v>2</v>
      </c>
      <c r="O6" s="2" t="n">
        <v>0</v>
      </c>
      <c r="P6" s="2" t="n">
        <v>0.931</v>
      </c>
      <c r="Q6" s="2" t="n">
        <v>20</v>
      </c>
      <c r="R6" s="2" t="n">
        <v>7</v>
      </c>
    </row>
    <row r="7" customFormat="false" ht="15.75" hidden="false" customHeight="false" outlineLevel="0" collapsed="false">
      <c r="A7" s="2" t="s">
        <v>128</v>
      </c>
      <c r="B7" s="3" t="n">
        <v>1</v>
      </c>
      <c r="C7" s="3" t="n">
        <v>6</v>
      </c>
      <c r="D7" s="2" t="s">
        <v>181</v>
      </c>
      <c r="E7" s="2"/>
      <c r="F7" s="2"/>
      <c r="G7" s="2" t="s">
        <v>116</v>
      </c>
      <c r="I7" s="2" t="n">
        <v>12</v>
      </c>
      <c r="J7" s="2" t="n">
        <v>12</v>
      </c>
      <c r="K7" s="2" t="n">
        <v>11</v>
      </c>
      <c r="L7" s="2" t="n">
        <v>8</v>
      </c>
      <c r="M7" s="2" t="n">
        <v>1</v>
      </c>
      <c r="O7" s="2" t="n">
        <v>1</v>
      </c>
      <c r="P7" s="2" t="n">
        <v>0.31</v>
      </c>
      <c r="Q7" s="2" t="n">
        <v>3</v>
      </c>
      <c r="R7" s="2" t="n">
        <v>6</v>
      </c>
    </row>
    <row r="8" customFormat="false" ht="15.75" hidden="false" customHeight="false" outlineLevel="0" collapsed="false">
      <c r="A8" s="2"/>
      <c r="B8" s="3" t="n">
        <v>2</v>
      </c>
      <c r="C8" s="2"/>
      <c r="D8" s="2"/>
      <c r="E8" s="2"/>
      <c r="F8" s="2"/>
      <c r="G8" s="2" t="s">
        <v>101</v>
      </c>
    </row>
    <row r="9" customFormat="false" ht="15.75" hidden="false" customHeight="false" outlineLevel="0" collapsed="false">
      <c r="A9" s="2"/>
      <c r="B9" s="3" t="n">
        <v>3</v>
      </c>
      <c r="C9" s="2"/>
      <c r="D9" s="2"/>
      <c r="E9" s="2"/>
      <c r="F9" s="2"/>
      <c r="G9" s="2" t="s">
        <v>165</v>
      </c>
    </row>
    <row r="10" customFormat="false" ht="15.75" hidden="false" customHeight="false" outlineLevel="0" collapsed="false">
      <c r="A10" s="2"/>
      <c r="B10" s="3" t="n">
        <v>4</v>
      </c>
      <c r="C10" s="3" t="n">
        <v>6</v>
      </c>
      <c r="D10" s="2" t="s">
        <v>182</v>
      </c>
      <c r="E10" s="2"/>
      <c r="F10" s="2"/>
      <c r="G10" s="2" t="s">
        <v>116</v>
      </c>
      <c r="I10" s="2" t="n">
        <v>28</v>
      </c>
      <c r="J10" s="2" t="n">
        <v>38</v>
      </c>
      <c r="K10" s="2" t="n">
        <v>8</v>
      </c>
      <c r="L10" s="2" t="n">
        <v>10</v>
      </c>
      <c r="M10" s="2" t="n">
        <v>8</v>
      </c>
      <c r="O10" s="2" t="n">
        <v>2</v>
      </c>
      <c r="P10" s="2" t="n">
        <v>0.414</v>
      </c>
      <c r="Q10" s="2" t="n">
        <v>7</v>
      </c>
      <c r="R10" s="2" t="n">
        <v>5</v>
      </c>
    </row>
    <row r="11" customFormat="false" ht="15.75" hidden="false" customHeight="false" outlineLevel="0" collapsed="false">
      <c r="A11" s="2"/>
      <c r="B11" s="3" t="n">
        <v>5</v>
      </c>
      <c r="C11" s="2"/>
      <c r="D11" s="2"/>
      <c r="E11" s="2"/>
      <c r="F11" s="2"/>
      <c r="G11" s="2" t="s">
        <v>130</v>
      </c>
    </row>
    <row r="12" customFormat="false" ht="15.75" hidden="false" customHeight="false" outlineLevel="0" collapsed="false">
      <c r="A12" s="2" t="s">
        <v>148</v>
      </c>
      <c r="B12" s="16" t="n">
        <v>43960</v>
      </c>
      <c r="C12" s="3" t="n">
        <v>5</v>
      </c>
      <c r="D12" s="2"/>
      <c r="E12" s="2"/>
      <c r="F12" s="2"/>
      <c r="G12" s="2"/>
    </row>
    <row r="13" customFormat="false" ht="15.75" hidden="false" customHeight="false" outlineLevel="0" collapsed="false">
      <c r="A13" s="2"/>
      <c r="B13" s="2"/>
      <c r="C13" s="2"/>
      <c r="D13" s="2"/>
      <c r="E13" s="2"/>
      <c r="F13" s="2"/>
      <c r="G13" s="2"/>
    </row>
    <row r="14" customFormat="false" ht="15.75" hidden="false" customHeight="false" outlineLevel="0" collapsed="false">
      <c r="A14" s="2" t="s">
        <v>183</v>
      </c>
      <c r="B14" s="2"/>
      <c r="C14" s="2"/>
      <c r="D14" s="2"/>
      <c r="E14" s="2"/>
      <c r="F14" s="2"/>
      <c r="G14" s="2"/>
    </row>
    <row r="15" customFormat="false" ht="15.75" hidden="false" customHeight="false" outlineLevel="0" collapsed="false">
      <c r="A15" s="9" t="s">
        <v>184</v>
      </c>
      <c r="B15" s="2"/>
      <c r="C15" s="2"/>
      <c r="D15" s="2"/>
      <c r="E15" s="2"/>
      <c r="F15" s="2"/>
      <c r="G15" s="2"/>
    </row>
    <row r="16" customFormat="false" ht="15.75" hidden="false" customHeight="false" outlineLevel="0" collapsed="false">
      <c r="A16" s="9" t="s">
        <v>185</v>
      </c>
      <c r="B16" s="9"/>
      <c r="C16" s="2"/>
      <c r="D16" s="2"/>
      <c r="E16" s="2"/>
      <c r="F16" s="2"/>
      <c r="G16" s="2"/>
    </row>
    <row r="21" customFormat="false" ht="12.8" hidden="false" customHeight="false" outlineLevel="0" collapsed="false"/>
    <row r="22" customFormat="false" ht="12.8" hidden="false" customHeight="false" outlineLevel="0" collapsed="false"/>
    <row r="23" customFormat="false" ht="13.8" hidden="false" customHeight="false" outlineLevel="0" collapsed="false">
      <c r="A23" s="2"/>
      <c r="B23" s="2"/>
    </row>
    <row r="24" customFormat="false" ht="13.8" hidden="false" customHeight="false" outlineLevel="0" collapsed="false">
      <c r="A24" s="2"/>
      <c r="B24" s="2"/>
      <c r="C24" s="2"/>
    </row>
    <row r="25" customFormat="false" ht="13.8" hidden="false" customHeight="false" outlineLevel="0" collapsed="false">
      <c r="A25" s="2"/>
      <c r="B25" s="2"/>
      <c r="C25" s="2"/>
    </row>
    <row r="26" customFormat="false" ht="13.8" hidden="false" customHeight="false" outlineLevel="0" collapsed="false">
      <c r="A26" s="2"/>
      <c r="B26" s="2"/>
      <c r="C26" s="2"/>
    </row>
    <row r="27" customFormat="false" ht="13.8" hidden="false" customHeight="false" outlineLevel="0" collapsed="false">
      <c r="A27" s="2"/>
      <c r="B27" s="2"/>
      <c r="C27" s="2"/>
    </row>
    <row r="28" customFormat="false" ht="13.8" hidden="false" customHeight="false" outlineLevel="0" collapsed="false">
      <c r="B28" s="2"/>
      <c r="C28" s="2"/>
      <c r="D28" s="2"/>
    </row>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ColWidth="14.4609375" defaultRowHeight="15.75" zeroHeight="false" outlineLevelRow="0" outlineLevelCol="0"/>
  <sheetData>
    <row r="1" customFormat="false" ht="15.75" hidden="false" customHeight="true" outlineLevel="0" collapsed="false">
      <c r="A1" s="10" t="s">
        <v>53</v>
      </c>
      <c r="B1" s="10" t="s">
        <v>54</v>
      </c>
      <c r="C1" s="10" t="s">
        <v>55</v>
      </c>
      <c r="D1" s="11" t="s">
        <v>56</v>
      </c>
      <c r="E1" s="11"/>
      <c r="F1" s="11" t="s">
        <v>57</v>
      </c>
      <c r="G1" s="11"/>
    </row>
    <row r="2" customFormat="false" ht="15.75" hidden="false" customHeight="false" outlineLevel="0" collapsed="false">
      <c r="A2" s="10"/>
      <c r="B2" s="10"/>
      <c r="C2" s="10"/>
      <c r="D2" s="10" t="s">
        <v>58</v>
      </c>
      <c r="E2" s="10" t="s">
        <v>59</v>
      </c>
      <c r="F2" s="10" t="s">
        <v>58</v>
      </c>
      <c r="G2" s="10" t="s">
        <v>59</v>
      </c>
      <c r="I2" s="2" t="s">
        <v>60</v>
      </c>
      <c r="J2" s="2" t="s">
        <v>61</v>
      </c>
      <c r="K2" s="2" t="s">
        <v>62</v>
      </c>
      <c r="L2" s="2" t="s">
        <v>63</v>
      </c>
      <c r="M2" s="2" t="s">
        <v>64</v>
      </c>
      <c r="O2" s="2" t="s">
        <v>65</v>
      </c>
    </row>
    <row r="3" customFormat="false" ht="15.75" hidden="false" customHeight="false" outlineLevel="0" collapsed="false">
      <c r="A3" s="9" t="s">
        <v>186</v>
      </c>
      <c r="B3" s="14" t="n">
        <v>1</v>
      </c>
      <c r="C3" s="9"/>
      <c r="D3" s="9"/>
      <c r="E3" s="9"/>
      <c r="F3" s="9"/>
      <c r="G3" s="9" t="s">
        <v>187</v>
      </c>
    </row>
    <row r="4" customFormat="false" ht="15.75" hidden="false" customHeight="false" outlineLevel="0" collapsed="false">
      <c r="A4" s="2"/>
      <c r="B4" s="3" t="n">
        <v>2</v>
      </c>
      <c r="C4" s="3" t="n">
        <v>5</v>
      </c>
      <c r="D4" s="2" t="s">
        <v>188</v>
      </c>
      <c r="E4" s="2"/>
      <c r="F4" s="2"/>
      <c r="G4" s="2" t="s">
        <v>189</v>
      </c>
      <c r="I4" s="2" t="n">
        <v>22</v>
      </c>
      <c r="J4" s="2" t="n">
        <v>5</v>
      </c>
      <c r="K4" s="2" t="n">
        <v>9</v>
      </c>
      <c r="L4" s="2" t="n">
        <v>42</v>
      </c>
      <c r="M4" s="2" t="n">
        <v>2</v>
      </c>
      <c r="O4" s="2" t="n">
        <v>2</v>
      </c>
      <c r="P4" s="2" t="n">
        <v>0.615</v>
      </c>
      <c r="Q4" s="2" t="n">
        <v>13</v>
      </c>
      <c r="R4" s="2" t="n">
        <v>11</v>
      </c>
    </row>
    <row r="5" customFormat="false" ht="15.75" hidden="false" customHeight="false" outlineLevel="0" collapsed="false">
      <c r="A5" s="2"/>
      <c r="B5" s="3" t="n">
        <v>3</v>
      </c>
      <c r="C5" s="2"/>
      <c r="D5" s="2"/>
      <c r="E5" s="2"/>
      <c r="F5" s="2"/>
      <c r="G5" s="2" t="s">
        <v>190</v>
      </c>
    </row>
    <row r="6" customFormat="false" ht="15.75" hidden="false" customHeight="false" outlineLevel="0" collapsed="false">
      <c r="A6" s="2"/>
      <c r="B6" s="3" t="n">
        <v>4</v>
      </c>
      <c r="C6" s="2"/>
      <c r="D6" s="2"/>
      <c r="E6" s="2"/>
      <c r="F6" s="2"/>
      <c r="G6" s="2" t="s">
        <v>191</v>
      </c>
    </row>
    <row r="7" customFormat="false" ht="15.75" hidden="false" customHeight="false" outlineLevel="0" collapsed="false">
      <c r="A7" s="2"/>
      <c r="B7" s="3" t="n">
        <v>5</v>
      </c>
      <c r="C7" s="2"/>
      <c r="D7" s="2"/>
      <c r="E7" s="2"/>
      <c r="F7" s="2"/>
      <c r="G7" s="2"/>
    </row>
    <row r="8" customFormat="false" ht="15.75" hidden="false" customHeight="false" outlineLevel="0" collapsed="false">
      <c r="A8" s="2" t="s">
        <v>192</v>
      </c>
      <c r="B8" s="3" t="n">
        <v>1</v>
      </c>
      <c r="C8" s="3" t="n">
        <v>1</v>
      </c>
      <c r="D8" s="2" t="s">
        <v>137</v>
      </c>
      <c r="E8" s="2"/>
      <c r="F8" s="2"/>
      <c r="G8" s="2"/>
      <c r="I8" s="2" t="n">
        <v>1</v>
      </c>
      <c r="J8" s="2" t="n">
        <v>1</v>
      </c>
      <c r="K8" s="2" t="n">
        <v>11</v>
      </c>
      <c r="L8" s="2" t="n">
        <v>1</v>
      </c>
      <c r="M8" s="2" t="n">
        <v>2</v>
      </c>
      <c r="O8" s="2" t="n">
        <v>0</v>
      </c>
      <c r="P8" s="2" t="n">
        <v>0.35</v>
      </c>
      <c r="Q8" s="2" t="n">
        <v>14</v>
      </c>
      <c r="R8" s="2" t="n">
        <v>0</v>
      </c>
    </row>
    <row r="9" customFormat="false" ht="15.75" hidden="false" customHeight="false" outlineLevel="0" collapsed="false">
      <c r="A9" s="2"/>
      <c r="B9" s="3" t="n">
        <v>2</v>
      </c>
      <c r="C9" s="2"/>
      <c r="D9" s="2"/>
      <c r="E9" s="2"/>
      <c r="F9" s="2"/>
      <c r="G9" s="2" t="s">
        <v>193</v>
      </c>
    </row>
    <row r="10" customFormat="false" ht="15.75" hidden="false" customHeight="false" outlineLevel="0" collapsed="false">
      <c r="A10" s="2"/>
      <c r="B10" s="3" t="n">
        <v>3</v>
      </c>
      <c r="C10" s="2"/>
      <c r="D10" s="2"/>
      <c r="E10" s="2"/>
      <c r="F10" s="2"/>
      <c r="G10" s="2" t="s">
        <v>194</v>
      </c>
    </row>
    <row r="11" customFormat="false" ht="15.75" hidden="false" customHeight="false" outlineLevel="0" collapsed="false">
      <c r="A11" s="2"/>
      <c r="B11" s="3" t="n">
        <v>4</v>
      </c>
      <c r="C11" s="2"/>
      <c r="D11" s="2"/>
      <c r="E11" s="2"/>
      <c r="F11" s="2"/>
      <c r="G11" s="2" t="s">
        <v>130</v>
      </c>
    </row>
    <row r="12" customFormat="false" ht="15.75" hidden="false" customHeight="false" outlineLevel="0" collapsed="false">
      <c r="A12" s="2"/>
      <c r="B12" s="3" t="n">
        <v>5</v>
      </c>
      <c r="C12" s="2"/>
      <c r="D12" s="2"/>
      <c r="E12" s="2"/>
      <c r="F12" s="2"/>
      <c r="G12" s="2" t="s">
        <v>195</v>
      </c>
    </row>
    <row r="13" customFormat="false" ht="15.75" hidden="false" customHeight="false" outlineLevel="0" collapsed="false">
      <c r="A13" s="2" t="s">
        <v>148</v>
      </c>
      <c r="B13" s="16" t="n">
        <v>43871</v>
      </c>
      <c r="C13" s="3" t="n">
        <v>2</v>
      </c>
      <c r="D13" s="2"/>
      <c r="E13" s="2"/>
      <c r="F13" s="2"/>
      <c r="G13" s="2"/>
    </row>
    <row r="14" customFormat="false" ht="15.75" hidden="false" customHeight="false" outlineLevel="0" collapsed="false">
      <c r="A14" s="2"/>
      <c r="B14" s="2"/>
      <c r="C14" s="2"/>
      <c r="D14" s="2"/>
      <c r="E14" s="2"/>
      <c r="F14" s="2"/>
      <c r="G14" s="2"/>
    </row>
    <row r="15" customFormat="false" ht="15.75" hidden="false" customHeight="false" outlineLevel="0" collapsed="false">
      <c r="A15" s="9" t="s">
        <v>196</v>
      </c>
      <c r="B15" s="9"/>
      <c r="C15" s="2"/>
      <c r="D15" s="2"/>
      <c r="E15" s="2"/>
      <c r="F15" s="2"/>
      <c r="G15" s="2"/>
    </row>
    <row r="16" customFormat="false" ht="15.75" hidden="false" customHeight="false" outlineLevel="0" collapsed="false">
      <c r="A16" s="2" t="s">
        <v>197</v>
      </c>
      <c r="B16" s="2"/>
      <c r="C16" s="2"/>
      <c r="D16" s="2"/>
      <c r="E16" s="2"/>
      <c r="F16" s="2"/>
      <c r="G16" s="2"/>
    </row>
    <row r="18" customFormat="false" ht="12.8" hidden="false" customHeight="false" outlineLevel="0" collapsed="false"/>
    <row r="19" customFormat="false" ht="13.8" hidden="false" customHeight="false" outlineLevel="0" collapsed="false">
      <c r="A19" s="2"/>
      <c r="B19" s="2"/>
    </row>
    <row r="20" customFormat="false" ht="13.8" hidden="false" customHeight="false" outlineLevel="0" collapsed="false">
      <c r="A20" s="2"/>
      <c r="B20" s="2"/>
      <c r="C20" s="2"/>
    </row>
    <row r="21" customFormat="false" ht="13.8" hidden="false" customHeight="false" outlineLevel="0" collapsed="false">
      <c r="A21" s="2"/>
      <c r="B21" s="2"/>
      <c r="C21" s="2"/>
    </row>
    <row r="22" customFormat="false" ht="13.8" hidden="false" customHeight="false" outlineLevel="0" collapsed="false">
      <c r="A22" s="2"/>
      <c r="B22" s="2"/>
      <c r="C22" s="2"/>
    </row>
    <row r="23" customFormat="false" ht="13.8" hidden="false" customHeight="false" outlineLevel="0" collapsed="false">
      <c r="A23" s="2"/>
      <c r="B23" s="2"/>
      <c r="C23" s="2"/>
    </row>
    <row r="24" customFormat="false" ht="13.8" hidden="false" customHeight="false" outlineLevel="0" collapsed="false">
      <c r="B24" s="2"/>
      <c r="C24" s="2"/>
      <c r="D24" s="2"/>
    </row>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sheetData>
  <mergeCells count="5">
    <mergeCell ref="A1:A2"/>
    <mergeCell ref="B1:B2"/>
    <mergeCell ref="C1:C2"/>
    <mergeCell ref="D1:E1"/>
    <mergeCell ref="F1:G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5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true" outlineLevel="0" collapsed="false">
      <c r="A1" s="7" t="s">
        <v>198</v>
      </c>
      <c r="B1" s="7"/>
      <c r="C1" s="7"/>
      <c r="D1" s="17"/>
      <c r="E1" s="17" t="s">
        <v>199</v>
      </c>
      <c r="F1" s="7" t="s">
        <v>200</v>
      </c>
      <c r="G1" s="17"/>
      <c r="H1" s="7" t="s">
        <v>201</v>
      </c>
      <c r="I1" s="17"/>
      <c r="J1" s="7" t="s">
        <v>202</v>
      </c>
      <c r="K1" s="17"/>
      <c r="L1" s="17" t="s">
        <v>203</v>
      </c>
      <c r="M1" s="17"/>
      <c r="N1" s="17" t="s">
        <v>204</v>
      </c>
      <c r="O1" s="17" t="s">
        <v>63</v>
      </c>
      <c r="P1" s="17" t="s">
        <v>64</v>
      </c>
      <c r="Q1" s="7" t="s">
        <v>54</v>
      </c>
      <c r="R1" s="7" t="s">
        <v>205</v>
      </c>
      <c r="S1" s="17" t="s">
        <v>206</v>
      </c>
      <c r="T1" s="17" t="s">
        <v>207</v>
      </c>
      <c r="U1" s="17"/>
      <c r="V1" s="17" t="s">
        <v>208</v>
      </c>
      <c r="W1" s="17" t="s">
        <v>209</v>
      </c>
      <c r="X1" s="17" t="s">
        <v>210</v>
      </c>
      <c r="Y1" s="17"/>
      <c r="Z1" s="17" t="s">
        <v>211</v>
      </c>
      <c r="AA1" s="17" t="s">
        <v>212</v>
      </c>
      <c r="AB1" s="17" t="s">
        <v>213</v>
      </c>
    </row>
    <row r="2" customFormat="false" ht="15.75" hidden="false" customHeight="false" outlineLevel="0" collapsed="false">
      <c r="A2" s="9" t="s">
        <v>214</v>
      </c>
      <c r="B2" s="9"/>
      <c r="C2" s="9" t="s">
        <v>215</v>
      </c>
      <c r="E2" s="2" t="n">
        <v>0.63</v>
      </c>
      <c r="F2" s="9" t="n">
        <v>3</v>
      </c>
      <c r="H2" s="9" t="n">
        <v>11</v>
      </c>
      <c r="J2" s="9" t="n">
        <v>2</v>
      </c>
      <c r="L2" s="2" t="n">
        <v>60</v>
      </c>
      <c r="N2" s="2" t="n">
        <v>13</v>
      </c>
      <c r="O2" s="2" t="n">
        <v>6</v>
      </c>
      <c r="P2" s="2" t="n">
        <v>8</v>
      </c>
      <c r="Q2" s="9" t="n">
        <v>1</v>
      </c>
      <c r="R2" s="9" t="n">
        <v>18</v>
      </c>
      <c r="S2" s="2" t="n">
        <v>18</v>
      </c>
      <c r="T2" s="2" t="n">
        <v>71</v>
      </c>
      <c r="V2" s="2" t="n">
        <v>0</v>
      </c>
      <c r="W2" s="2" t="n">
        <v>174</v>
      </c>
      <c r="X2" s="2" t="n">
        <v>12</v>
      </c>
      <c r="Z2" s="2" t="n">
        <v>11</v>
      </c>
      <c r="AA2" s="2" t="n">
        <v>6</v>
      </c>
      <c r="AB2" s="18" t="n">
        <f aca="false">AA2/(Z2+AA2)</f>
        <v>0.352941176470588</v>
      </c>
    </row>
    <row r="3" customFormat="false" ht="15.75" hidden="false" customHeight="false" outlineLevel="0" collapsed="false">
      <c r="A3" s="14" t="s">
        <v>27</v>
      </c>
      <c r="B3" s="9" t="s">
        <v>28</v>
      </c>
      <c r="C3" s="9" t="n">
        <v>3</v>
      </c>
      <c r="E3" s="2" t="n">
        <v>0.593</v>
      </c>
      <c r="F3" s="9" t="n">
        <v>12</v>
      </c>
      <c r="H3" s="9" t="n">
        <v>28</v>
      </c>
      <c r="J3" s="9" t="n">
        <v>3</v>
      </c>
      <c r="L3" s="2" t="n">
        <v>11</v>
      </c>
      <c r="N3" s="2" t="n">
        <v>56</v>
      </c>
      <c r="O3" s="2" t="n">
        <v>19</v>
      </c>
      <c r="P3" s="2" t="n">
        <v>26</v>
      </c>
      <c r="Q3" s="9" t="n">
        <v>2</v>
      </c>
      <c r="R3" s="9" t="n">
        <v>18</v>
      </c>
      <c r="V3" s="2" t="n">
        <v>1</v>
      </c>
      <c r="W3" s="2" t="n">
        <v>622</v>
      </c>
      <c r="X3" s="2" t="n">
        <v>13</v>
      </c>
      <c r="Z3" s="2" t="n">
        <v>16</v>
      </c>
      <c r="AA3" s="2" t="n">
        <v>0</v>
      </c>
      <c r="AB3" s="18" t="n">
        <f aca="false">AA3/(Z3+AA3)</f>
        <v>0</v>
      </c>
    </row>
    <row r="4" customFormat="false" ht="15.75" hidden="false" customHeight="false" outlineLevel="0" collapsed="false">
      <c r="A4" s="14" t="s">
        <v>30</v>
      </c>
      <c r="B4" s="9" t="s">
        <v>31</v>
      </c>
      <c r="C4" s="9" t="n">
        <v>7</v>
      </c>
      <c r="E4" s="2" t="n">
        <v>0.519</v>
      </c>
      <c r="F4" s="9" t="n">
        <v>48</v>
      </c>
      <c r="H4" s="9" t="n">
        <v>76</v>
      </c>
      <c r="J4" s="9" t="n">
        <v>4</v>
      </c>
      <c r="L4" s="2" t="n">
        <v>18</v>
      </c>
      <c r="N4" s="2" t="n">
        <v>26</v>
      </c>
      <c r="O4" s="2" t="n">
        <v>39</v>
      </c>
      <c r="P4" s="2" t="n">
        <v>4</v>
      </c>
      <c r="Q4" s="9" t="n">
        <v>3</v>
      </c>
      <c r="R4" s="9" t="n">
        <v>15</v>
      </c>
      <c r="V4" s="2" t="n">
        <v>2</v>
      </c>
      <c r="W4" s="2" t="n">
        <v>625</v>
      </c>
      <c r="X4" s="2" t="n">
        <v>6</v>
      </c>
      <c r="Z4" s="2" t="n">
        <v>14</v>
      </c>
      <c r="AA4" s="2" t="n">
        <v>0</v>
      </c>
      <c r="AB4" s="18" t="n">
        <f aca="false">AA4/(Z4+AA4)</f>
        <v>0</v>
      </c>
    </row>
    <row r="5" customFormat="false" ht="15.75" hidden="false" customHeight="false" outlineLevel="0" collapsed="false">
      <c r="A5" s="14" t="s">
        <v>33</v>
      </c>
      <c r="B5" s="9" t="s">
        <v>34</v>
      </c>
      <c r="C5" s="9" t="n">
        <v>18</v>
      </c>
      <c r="E5" s="2" t="n">
        <v>1</v>
      </c>
      <c r="F5" s="9" t="n">
        <v>2</v>
      </c>
      <c r="H5" s="9" t="n">
        <v>27</v>
      </c>
      <c r="J5" s="9" t="n">
        <v>3</v>
      </c>
      <c r="L5" s="2" t="n">
        <v>73</v>
      </c>
      <c r="N5" s="2" t="n">
        <v>87</v>
      </c>
      <c r="O5" s="2" t="n">
        <v>1</v>
      </c>
      <c r="P5" s="2" t="n">
        <v>9</v>
      </c>
      <c r="Q5" s="9" t="n">
        <v>4</v>
      </c>
      <c r="R5" s="9" t="n">
        <v>12</v>
      </c>
      <c r="V5" s="2" t="n">
        <v>3</v>
      </c>
      <c r="W5" s="2" t="n">
        <v>157</v>
      </c>
      <c r="X5" s="2" t="n">
        <v>1</v>
      </c>
      <c r="Z5" s="2" t="n">
        <v>26</v>
      </c>
      <c r="AA5" s="2" t="n">
        <v>1</v>
      </c>
      <c r="AB5" s="18" t="n">
        <f aca="false">AA5/(Z5+AA5)</f>
        <v>0.037037037037037</v>
      </c>
    </row>
    <row r="6" customFormat="false" ht="15.75" hidden="false" customHeight="false" outlineLevel="0" collapsed="false">
      <c r="A6" s="14" t="s">
        <v>36</v>
      </c>
      <c r="B6" s="9" t="s">
        <v>37</v>
      </c>
      <c r="C6" s="9" t="n">
        <v>4</v>
      </c>
      <c r="E6" s="2" t="n">
        <v>0.556</v>
      </c>
      <c r="F6" s="9" t="n">
        <v>20</v>
      </c>
      <c r="H6" s="9" t="n">
        <v>74</v>
      </c>
      <c r="J6" s="9" t="n">
        <v>4</v>
      </c>
      <c r="L6" s="2" t="n">
        <v>43</v>
      </c>
      <c r="N6" s="2" t="n">
        <v>62</v>
      </c>
      <c r="O6" s="2" t="n">
        <v>13</v>
      </c>
      <c r="P6" s="2" t="n">
        <v>12</v>
      </c>
      <c r="Q6" s="9" t="n">
        <v>5</v>
      </c>
      <c r="R6" s="9" t="n">
        <v>8</v>
      </c>
      <c r="Z6" s="2" t="n">
        <v>1</v>
      </c>
      <c r="AA6" s="2" t="n">
        <v>14</v>
      </c>
      <c r="AB6" s="18" t="n">
        <f aca="false">AA6/(Z6+AA6)</f>
        <v>0.933333333333333</v>
      </c>
    </row>
    <row r="7" customFormat="false" ht="15.75" hidden="false" customHeight="false" outlineLevel="0" collapsed="false">
      <c r="A7" s="14" t="s">
        <v>39</v>
      </c>
      <c r="B7" s="9" t="s">
        <v>40</v>
      </c>
      <c r="C7" s="9" t="n">
        <v>7</v>
      </c>
      <c r="E7" s="2" t="n">
        <v>0.926</v>
      </c>
      <c r="F7" s="9" t="n">
        <v>24</v>
      </c>
      <c r="H7" s="9" t="n">
        <v>104</v>
      </c>
      <c r="J7" s="9" t="n">
        <v>1</v>
      </c>
      <c r="L7" s="2" t="n">
        <v>105</v>
      </c>
      <c r="N7" s="2" t="n">
        <v>99</v>
      </c>
      <c r="O7" s="2" t="n">
        <v>10</v>
      </c>
      <c r="P7" s="2" t="n">
        <v>15</v>
      </c>
      <c r="Z7" s="2" t="n">
        <v>22</v>
      </c>
      <c r="AA7" s="2" t="n">
        <v>3</v>
      </c>
      <c r="AB7" s="18" t="n">
        <f aca="false">AA7/(Z7+AA7)</f>
        <v>0.12</v>
      </c>
    </row>
    <row r="8" customFormat="false" ht="15.75" hidden="false" customHeight="false" outlineLevel="0" collapsed="false">
      <c r="A8" s="14" t="s">
        <v>42</v>
      </c>
      <c r="B8" s="9" t="s">
        <v>43</v>
      </c>
      <c r="C8" s="9" t="n">
        <v>3</v>
      </c>
      <c r="E8" s="2" t="n">
        <v>0.514</v>
      </c>
      <c r="F8" s="9" t="n">
        <v>1</v>
      </c>
      <c r="H8" s="9" t="n">
        <v>1</v>
      </c>
      <c r="J8" s="9" t="n">
        <v>1</v>
      </c>
      <c r="L8" s="2" t="n">
        <v>1</v>
      </c>
      <c r="N8" s="2" t="n">
        <v>5</v>
      </c>
      <c r="O8" s="2" t="n">
        <v>34</v>
      </c>
      <c r="P8" s="2" t="n">
        <v>12</v>
      </c>
      <c r="Z8" s="2" t="n">
        <v>8</v>
      </c>
      <c r="AA8" s="2" t="n">
        <v>10</v>
      </c>
      <c r="AB8" s="18" t="n">
        <f aca="false">AA8/(Z8+AA8)</f>
        <v>0.555555555555556</v>
      </c>
    </row>
    <row r="9" customFormat="false" ht="15.75" hidden="false" customHeight="false" outlineLevel="0" collapsed="false">
      <c r="A9" s="14" t="s">
        <v>45</v>
      </c>
      <c r="B9" s="9" t="s">
        <v>46</v>
      </c>
      <c r="C9" s="9" t="n">
        <v>9</v>
      </c>
      <c r="E9" s="2" t="n">
        <v>0.314</v>
      </c>
      <c r="F9" s="9" t="n">
        <v>1</v>
      </c>
      <c r="H9" s="9" t="n">
        <v>1</v>
      </c>
      <c r="J9" s="9" t="n">
        <v>1</v>
      </c>
      <c r="L9" s="2" t="n">
        <v>1</v>
      </c>
      <c r="N9" s="2" t="n">
        <v>2</v>
      </c>
      <c r="O9" s="2" t="n">
        <v>3</v>
      </c>
      <c r="P9" s="2" t="n">
        <v>2</v>
      </c>
      <c r="Z9" s="2" t="n">
        <v>8</v>
      </c>
      <c r="AA9" s="2" t="n">
        <v>3</v>
      </c>
      <c r="AB9" s="18" t="n">
        <f aca="false">AA9/(Z9+AA9)</f>
        <v>0.272727272727273</v>
      </c>
    </row>
    <row r="10" customFormat="false" ht="15.75" hidden="false" customHeight="false" outlineLevel="0" collapsed="false">
      <c r="E10" s="2" t="n">
        <v>0.39</v>
      </c>
      <c r="F10" s="9" t="n">
        <v>1</v>
      </c>
      <c r="H10" s="9" t="n">
        <v>1</v>
      </c>
      <c r="J10" s="9" t="n">
        <v>2</v>
      </c>
      <c r="L10" s="2" t="n">
        <v>1</v>
      </c>
      <c r="N10" s="2" t="n">
        <v>5</v>
      </c>
      <c r="O10" s="2" t="n">
        <v>6</v>
      </c>
      <c r="P10" s="2" t="n">
        <v>1</v>
      </c>
      <c r="Z10" s="2" t="n">
        <v>47</v>
      </c>
      <c r="AA10" s="2" t="n">
        <v>3</v>
      </c>
      <c r="AB10" s="18" t="n">
        <f aca="false">AA10/(Z10+AA10)</f>
        <v>0.06</v>
      </c>
    </row>
    <row r="11" customFormat="false" ht="15.75" hidden="false" customHeight="false" outlineLevel="0" collapsed="false">
      <c r="E11" s="2" t="n">
        <v>0.323</v>
      </c>
      <c r="F11" s="9" t="n">
        <v>1</v>
      </c>
      <c r="H11" s="9" t="n">
        <v>2</v>
      </c>
      <c r="J11" s="9" t="n">
        <v>3</v>
      </c>
      <c r="L11" s="2" t="n">
        <v>5</v>
      </c>
      <c r="N11" s="2" t="n">
        <v>4</v>
      </c>
      <c r="O11" s="2" t="n">
        <v>4</v>
      </c>
      <c r="P11" s="2" t="n">
        <v>4</v>
      </c>
      <c r="Z11" s="2" t="n">
        <v>33</v>
      </c>
      <c r="AA11" s="2" t="n">
        <v>1</v>
      </c>
      <c r="AB11" s="18" t="n">
        <f aca="false">AA11/(Z11+AA11)</f>
        <v>0.0294117647058823</v>
      </c>
    </row>
    <row r="12" customFormat="false" ht="15.75" hidden="false" customHeight="false" outlineLevel="0" collapsed="false">
      <c r="E12" s="2" t="n">
        <v>0.962</v>
      </c>
      <c r="F12" s="9" t="n">
        <v>3</v>
      </c>
      <c r="H12" s="9" t="n">
        <v>20</v>
      </c>
      <c r="J12" s="9" t="n">
        <v>1</v>
      </c>
      <c r="L12" s="2" t="n">
        <v>6</v>
      </c>
      <c r="N12" s="2" t="n">
        <v>27</v>
      </c>
      <c r="O12" s="2" t="n">
        <v>6</v>
      </c>
      <c r="P12" s="2" t="n">
        <v>3</v>
      </c>
      <c r="Z12" s="2" t="n">
        <v>6</v>
      </c>
      <c r="AA12" s="2" t="n">
        <v>95</v>
      </c>
      <c r="AB12" s="18" t="n">
        <f aca="false">AA12/(Z12+AA12)</f>
        <v>0.940594059405941</v>
      </c>
    </row>
    <row r="13" customFormat="false" ht="15.75" hidden="false" customHeight="false" outlineLevel="0" collapsed="false">
      <c r="A13" s="19" t="s">
        <v>216</v>
      </c>
      <c r="B13" s="19"/>
      <c r="C13" s="19"/>
      <c r="E13" s="2" t="n">
        <v>0.365</v>
      </c>
      <c r="F13" s="9" t="n">
        <v>1</v>
      </c>
      <c r="H13" s="9" t="n">
        <v>1</v>
      </c>
      <c r="J13" s="9" t="n">
        <v>2</v>
      </c>
      <c r="L13" s="2" t="n">
        <v>2</v>
      </c>
      <c r="N13" s="2" t="n">
        <v>2</v>
      </c>
      <c r="O13" s="2" t="n">
        <v>3</v>
      </c>
      <c r="P13" s="2" t="n">
        <v>2</v>
      </c>
      <c r="Z13" s="2" t="n">
        <v>38</v>
      </c>
      <c r="AA13" s="2" t="n">
        <v>0</v>
      </c>
      <c r="AB13" s="18" t="n">
        <f aca="false">AA13/(Z13+AA13)</f>
        <v>0</v>
      </c>
    </row>
    <row r="14" customFormat="false" ht="15.75" hidden="false" customHeight="false" outlineLevel="0" collapsed="false">
      <c r="A14" s="9" t="s">
        <v>217</v>
      </c>
      <c r="B14" s="9"/>
      <c r="C14" s="9" t="s">
        <v>215</v>
      </c>
      <c r="E14" s="2" t="n">
        <v>0.317</v>
      </c>
      <c r="F14" s="9" t="n">
        <v>1</v>
      </c>
      <c r="H14" s="9" t="n">
        <v>5</v>
      </c>
      <c r="J14" s="9" t="n">
        <v>1</v>
      </c>
      <c r="L14" s="2" t="n">
        <v>7</v>
      </c>
      <c r="N14" s="2" t="n">
        <v>4</v>
      </c>
      <c r="O14" s="2" t="n">
        <v>3</v>
      </c>
      <c r="P14" s="2" t="n">
        <v>1</v>
      </c>
      <c r="Z14" s="2" t="n">
        <v>33</v>
      </c>
      <c r="AA14" s="2" t="n">
        <v>0</v>
      </c>
      <c r="AB14" s="18" t="n">
        <f aca="false">AA14/(Z14+AA14)</f>
        <v>0</v>
      </c>
    </row>
    <row r="15" customFormat="false" ht="15.75" hidden="false" customHeight="false" outlineLevel="0" collapsed="false">
      <c r="A15" s="9" t="n">
        <v>1</v>
      </c>
      <c r="B15" s="9" t="s">
        <v>2</v>
      </c>
      <c r="C15" s="9" t="n">
        <v>28</v>
      </c>
      <c r="E15" s="2" t="n">
        <v>0.4</v>
      </c>
      <c r="F15" s="9" t="n">
        <v>1</v>
      </c>
      <c r="H15" s="9" t="n">
        <v>1</v>
      </c>
      <c r="J15" s="9" t="n">
        <v>2</v>
      </c>
      <c r="L15" s="2" t="n">
        <v>1</v>
      </c>
      <c r="N15" s="2" t="n">
        <v>8</v>
      </c>
      <c r="O15" s="2" t="n">
        <v>1</v>
      </c>
      <c r="P15" s="2" t="n">
        <v>8</v>
      </c>
      <c r="Z15" s="2" t="n">
        <v>40</v>
      </c>
      <c r="AA15" s="2" t="n">
        <v>2</v>
      </c>
      <c r="AB15" s="18" t="n">
        <f aca="false">AA15/(Z15+AA15)</f>
        <v>0.0476190476190476</v>
      </c>
    </row>
    <row r="16" customFormat="false" ht="15.75" hidden="false" customHeight="false" outlineLevel="0" collapsed="false">
      <c r="A16" s="9" t="n">
        <v>2</v>
      </c>
      <c r="B16" s="9" t="s">
        <v>4</v>
      </c>
      <c r="C16" s="9" t="n">
        <v>4</v>
      </c>
      <c r="E16" s="2" t="n">
        <v>0.352</v>
      </c>
      <c r="F16" s="9" t="n">
        <v>1</v>
      </c>
      <c r="H16" s="9" t="n">
        <v>9</v>
      </c>
      <c r="J16" s="9" t="n">
        <v>3</v>
      </c>
      <c r="L16" s="2" t="n">
        <v>24</v>
      </c>
      <c r="N16" s="2" t="n">
        <v>10</v>
      </c>
      <c r="O16" s="2" t="n">
        <v>7</v>
      </c>
      <c r="P16" s="2" t="n">
        <v>5</v>
      </c>
      <c r="Z16" s="2" t="n">
        <v>36</v>
      </c>
      <c r="AA16" s="2" t="n">
        <v>1</v>
      </c>
      <c r="AB16" s="18" t="n">
        <f aca="false">AA16/(Z16+AA16)</f>
        <v>0.027027027027027</v>
      </c>
    </row>
    <row r="17" customFormat="false" ht="15.75" hidden="false" customHeight="false" outlineLevel="0" collapsed="false">
      <c r="A17" s="9" t="n">
        <v>3</v>
      </c>
      <c r="B17" s="9" t="s">
        <v>6</v>
      </c>
      <c r="C17" s="9" t="n">
        <v>13</v>
      </c>
      <c r="E17" s="2" t="n">
        <v>0.895</v>
      </c>
      <c r="F17" s="9" t="n">
        <v>1</v>
      </c>
      <c r="H17" s="9" t="n">
        <v>18</v>
      </c>
      <c r="J17" s="9" t="n">
        <v>1</v>
      </c>
      <c r="L17" s="2" t="n">
        <v>3</v>
      </c>
      <c r="N17" s="2" t="n">
        <v>19</v>
      </c>
      <c r="O17" s="2" t="n">
        <v>12</v>
      </c>
      <c r="P17" s="2" t="n">
        <v>1</v>
      </c>
      <c r="Z17" s="2" t="n">
        <v>4</v>
      </c>
      <c r="AA17" s="2" t="n">
        <v>90</v>
      </c>
      <c r="AB17" s="18" t="n">
        <f aca="false">AA17/(Z17+AA17)</f>
        <v>0.957446808510638</v>
      </c>
    </row>
    <row r="18" customFormat="false" ht="15.75" hidden="false" customHeight="false" outlineLevel="0" collapsed="false">
      <c r="A18" s="9" t="n">
        <v>4</v>
      </c>
      <c r="B18" s="9" t="s">
        <v>8</v>
      </c>
      <c r="C18" s="9" t="n">
        <v>7</v>
      </c>
      <c r="E18" s="2" t="n">
        <v>0.413</v>
      </c>
      <c r="F18" s="9" t="n">
        <v>2</v>
      </c>
      <c r="H18" s="9" t="n">
        <v>3</v>
      </c>
      <c r="J18" s="9" t="n">
        <v>2</v>
      </c>
      <c r="L18" s="2" t="n">
        <v>4</v>
      </c>
      <c r="N18" s="2" t="n">
        <v>1</v>
      </c>
      <c r="O18" s="2" t="n">
        <v>1</v>
      </c>
      <c r="P18" s="2" t="n">
        <v>1</v>
      </c>
      <c r="Z18" s="2" t="n">
        <v>43</v>
      </c>
      <c r="AA18" s="2" t="n">
        <v>0</v>
      </c>
      <c r="AB18" s="18" t="n">
        <f aca="false">AA18/(Z18+AA18)</f>
        <v>0</v>
      </c>
    </row>
    <row r="19" customFormat="false" ht="15.75" hidden="false" customHeight="false" outlineLevel="0" collapsed="false">
      <c r="A19" s="9" t="n">
        <v>5</v>
      </c>
      <c r="B19" s="9" t="s">
        <v>10</v>
      </c>
      <c r="C19" s="9" t="n">
        <v>5</v>
      </c>
      <c r="E19" s="2" t="n">
        <v>0.317</v>
      </c>
      <c r="F19" s="9" t="n">
        <v>1</v>
      </c>
      <c r="H19" s="9" t="n">
        <v>2</v>
      </c>
      <c r="J19" s="9" t="n">
        <v>2</v>
      </c>
      <c r="L19" s="2" t="n">
        <v>3</v>
      </c>
      <c r="N19" s="2" t="n">
        <v>3</v>
      </c>
      <c r="O19" s="2" t="n">
        <v>3</v>
      </c>
      <c r="P19" s="2" t="n">
        <v>3</v>
      </c>
      <c r="Z19" s="2" t="n">
        <v>33</v>
      </c>
      <c r="AA19" s="2" t="n">
        <v>0</v>
      </c>
      <c r="AB19" s="18" t="n">
        <f aca="false">AA19/(Z19+AA19)</f>
        <v>0</v>
      </c>
    </row>
    <row r="20" customFormat="false" ht="15.75" hidden="false" customHeight="false" outlineLevel="0" collapsed="false">
      <c r="A20" s="9" t="n">
        <v>6</v>
      </c>
      <c r="B20" s="9" t="s">
        <v>12</v>
      </c>
      <c r="C20" s="9" t="n">
        <v>4</v>
      </c>
      <c r="E20" s="2" t="n">
        <v>0.4</v>
      </c>
      <c r="F20" s="9" t="n">
        <v>4</v>
      </c>
      <c r="H20" s="9" t="n">
        <v>6</v>
      </c>
      <c r="J20" s="9" t="n">
        <v>4</v>
      </c>
      <c r="L20" s="2" t="n">
        <v>12</v>
      </c>
      <c r="N20" s="2" t="n">
        <v>65</v>
      </c>
      <c r="O20" s="2" t="n">
        <v>4</v>
      </c>
      <c r="P20" s="2" t="n">
        <v>18</v>
      </c>
      <c r="Z20" s="2" t="n">
        <v>1</v>
      </c>
      <c r="AA20" s="2" t="n">
        <v>1</v>
      </c>
      <c r="AB20" s="18" t="n">
        <f aca="false">AA20/(Z20+AA20)</f>
        <v>0.5</v>
      </c>
    </row>
    <row r="21" customFormat="false" ht="15.75" hidden="false" customHeight="false" outlineLevel="0" collapsed="false">
      <c r="A21" s="9" t="n">
        <v>7</v>
      </c>
      <c r="B21" s="9" t="s">
        <v>14</v>
      </c>
      <c r="C21" s="9" t="n">
        <v>1</v>
      </c>
      <c r="E21" s="2" t="n">
        <v>1</v>
      </c>
      <c r="F21" s="9" t="n">
        <v>3</v>
      </c>
      <c r="H21" s="9" t="n">
        <v>71</v>
      </c>
      <c r="J21" s="9" t="n">
        <v>5</v>
      </c>
      <c r="L21" s="2" t="n">
        <v>135</v>
      </c>
      <c r="N21" s="2" t="n">
        <v>138</v>
      </c>
      <c r="O21" s="2" t="n">
        <v>6</v>
      </c>
      <c r="P21" s="2" t="n">
        <v>9</v>
      </c>
      <c r="Z21" s="2" t="n">
        <v>5</v>
      </c>
      <c r="AA21" s="2" t="n">
        <v>0</v>
      </c>
      <c r="AB21" s="18" t="n">
        <f aca="false">AA21/(Z21+AA21)</f>
        <v>0</v>
      </c>
    </row>
    <row r="22" customFormat="false" ht="15.75" hidden="false" customHeight="false" outlineLevel="0" collapsed="false">
      <c r="A22" s="9" t="n">
        <v>8</v>
      </c>
      <c r="B22" s="9" t="s">
        <v>16</v>
      </c>
      <c r="C22" s="9" t="n">
        <v>20</v>
      </c>
      <c r="E22" s="2" t="n">
        <v>0.8</v>
      </c>
      <c r="F22" s="9" t="n">
        <v>2</v>
      </c>
      <c r="H22" s="9" t="n">
        <v>65</v>
      </c>
      <c r="J22" s="9" t="n">
        <v>1</v>
      </c>
      <c r="L22" s="2" t="n">
        <v>72</v>
      </c>
      <c r="N22" s="2" t="n">
        <v>125</v>
      </c>
      <c r="O22" s="2" t="n">
        <v>1</v>
      </c>
      <c r="P22" s="2" t="n">
        <v>10</v>
      </c>
      <c r="Z22" s="2" t="n">
        <v>3</v>
      </c>
      <c r="AA22" s="2" t="n">
        <v>1</v>
      </c>
      <c r="AB22" s="18" t="n">
        <f aca="false">AA22/(Z22+AA22)</f>
        <v>0.25</v>
      </c>
    </row>
    <row r="23" customFormat="false" ht="15.75" hidden="false" customHeight="false" outlineLevel="0" collapsed="false">
      <c r="A23" s="9" t="n">
        <v>9</v>
      </c>
      <c r="B23" s="9" t="s">
        <v>18</v>
      </c>
      <c r="C23" s="9" t="n">
        <v>2</v>
      </c>
      <c r="E23" s="2" t="n">
        <v>0.727</v>
      </c>
      <c r="F23" s="9" t="n">
        <v>1</v>
      </c>
      <c r="H23" s="9" t="n">
        <v>1</v>
      </c>
      <c r="J23" s="9" t="n">
        <v>1</v>
      </c>
      <c r="L23" s="2" t="n">
        <v>2</v>
      </c>
      <c r="N23" s="2" t="n">
        <v>18</v>
      </c>
      <c r="O23" s="2" t="n">
        <v>4</v>
      </c>
      <c r="P23" s="2" t="n">
        <v>28</v>
      </c>
      <c r="Z23" s="2" t="n">
        <v>8</v>
      </c>
      <c r="AA23" s="2" t="n">
        <v>0</v>
      </c>
      <c r="AB23" s="18" t="n">
        <f aca="false">AA23/(Z23+AA23)</f>
        <v>0</v>
      </c>
    </row>
    <row r="24" customFormat="false" ht="15.75" hidden="false" customHeight="false" outlineLevel="0" collapsed="false">
      <c r="A24" s="9" t="n">
        <v>10</v>
      </c>
      <c r="B24" s="9" t="s">
        <v>20</v>
      </c>
      <c r="C24" s="9" t="n">
        <v>4</v>
      </c>
      <c r="E24" s="2" t="n">
        <v>0.583</v>
      </c>
      <c r="F24" s="9" t="n">
        <v>3</v>
      </c>
      <c r="H24" s="9" t="n">
        <v>4</v>
      </c>
      <c r="J24" s="9" t="n">
        <v>3</v>
      </c>
      <c r="L24" s="2" t="n">
        <v>2</v>
      </c>
      <c r="N24" s="2" t="n">
        <v>60</v>
      </c>
      <c r="O24" s="2" t="n">
        <v>2</v>
      </c>
      <c r="P24" s="2" t="n">
        <v>21</v>
      </c>
      <c r="Z24" s="2" t="n">
        <v>7</v>
      </c>
      <c r="AA24" s="2" t="n">
        <v>0</v>
      </c>
      <c r="AB24" s="18" t="n">
        <f aca="false">AA24/(Z24+AA24)</f>
        <v>0</v>
      </c>
    </row>
    <row r="25" customFormat="false" ht="15.75" hidden="false" customHeight="false" outlineLevel="0" collapsed="false">
      <c r="A25" s="9" t="n">
        <v>11</v>
      </c>
      <c r="B25" s="9" t="s">
        <v>22</v>
      </c>
      <c r="C25" s="9" t="n">
        <v>1</v>
      </c>
      <c r="E25" s="2" t="n">
        <v>0.75</v>
      </c>
      <c r="F25" s="9" t="n">
        <v>5</v>
      </c>
      <c r="H25" s="9" t="n">
        <v>34</v>
      </c>
      <c r="J25" s="9" t="n">
        <v>1</v>
      </c>
      <c r="L25" s="2" t="n">
        <v>35</v>
      </c>
      <c r="N25" s="2" t="n">
        <v>68</v>
      </c>
      <c r="O25" s="2" t="n">
        <v>11</v>
      </c>
      <c r="P25" s="2" t="n">
        <v>14</v>
      </c>
      <c r="Z25" s="2" t="n">
        <v>7</v>
      </c>
      <c r="AA25" s="2" t="n">
        <v>2</v>
      </c>
      <c r="AB25" s="18" t="n">
        <f aca="false">AA25/(Z25+AA25)</f>
        <v>0.222222222222222</v>
      </c>
    </row>
    <row r="26" customFormat="false" ht="15.75" hidden="false" customHeight="false" outlineLevel="0" collapsed="false">
      <c r="A26" s="9" t="n">
        <v>12</v>
      </c>
      <c r="B26" s="9" t="s">
        <v>24</v>
      </c>
      <c r="C26" s="9" t="n">
        <v>2</v>
      </c>
      <c r="E26" s="2" t="n">
        <v>0.778</v>
      </c>
      <c r="F26" s="9" t="n">
        <v>5</v>
      </c>
      <c r="H26" s="9" t="n">
        <v>5</v>
      </c>
      <c r="J26" s="9" t="n">
        <v>1</v>
      </c>
      <c r="L26" s="2" t="n">
        <v>2</v>
      </c>
      <c r="N26" s="2" t="n">
        <v>71</v>
      </c>
      <c r="O26" s="2" t="n">
        <v>13</v>
      </c>
      <c r="P26" s="2" t="n">
        <v>31</v>
      </c>
      <c r="Z26" s="2" t="n">
        <v>7</v>
      </c>
      <c r="AA26" s="2" t="n">
        <v>0</v>
      </c>
      <c r="AB26" s="18" t="n">
        <f aca="false">AA26/(Z26+AA26)</f>
        <v>0</v>
      </c>
    </row>
    <row r="27" customFormat="false" ht="15.75" hidden="false" customHeight="false" outlineLevel="0" collapsed="false">
      <c r="E27" s="2" t="n">
        <v>0.552</v>
      </c>
      <c r="F27" s="9" t="n">
        <v>3</v>
      </c>
      <c r="H27" s="9" t="n">
        <v>3</v>
      </c>
      <c r="J27" s="9" t="n">
        <v>2</v>
      </c>
      <c r="L27" s="2" t="n">
        <v>3</v>
      </c>
      <c r="N27" s="2" t="n">
        <v>2</v>
      </c>
      <c r="O27" s="2" t="n">
        <v>23</v>
      </c>
      <c r="P27" s="2" t="n">
        <v>2</v>
      </c>
      <c r="Z27" s="2" t="n">
        <v>11</v>
      </c>
      <c r="AA27" s="2" t="n">
        <v>5</v>
      </c>
      <c r="AB27" s="18" t="n">
        <f aca="false">AA27/(Z27+AA27)</f>
        <v>0.3125</v>
      </c>
    </row>
    <row r="28" customFormat="false" ht="15.75" hidden="false" customHeight="false" outlineLevel="0" collapsed="false">
      <c r="E28" s="2" t="n">
        <v>0.31</v>
      </c>
      <c r="F28" s="9" t="n">
        <v>1</v>
      </c>
      <c r="H28" s="9" t="n">
        <v>4</v>
      </c>
      <c r="J28" s="9" t="n">
        <v>4</v>
      </c>
      <c r="L28" s="2" t="n">
        <v>24</v>
      </c>
      <c r="N28" s="2" t="n">
        <v>3</v>
      </c>
      <c r="O28" s="2" t="n">
        <v>9</v>
      </c>
      <c r="P28" s="2" t="n">
        <v>1</v>
      </c>
      <c r="Z28" s="2" t="n">
        <v>7</v>
      </c>
      <c r="AA28" s="2" t="n">
        <v>2</v>
      </c>
      <c r="AB28" s="18" t="n">
        <f aca="false">AA28/(Z28+AA28)</f>
        <v>0.222222222222222</v>
      </c>
    </row>
    <row r="29" customFormat="false" ht="15.75" hidden="false" customHeight="false" outlineLevel="0" collapsed="false">
      <c r="E29" s="2" t="n">
        <v>0.931</v>
      </c>
      <c r="F29" s="9" t="n">
        <v>1</v>
      </c>
      <c r="H29" s="9" t="n">
        <v>13</v>
      </c>
      <c r="J29" s="9" t="n">
        <v>1</v>
      </c>
      <c r="L29" s="2" t="n">
        <v>27</v>
      </c>
      <c r="N29" s="2" t="n">
        <v>49</v>
      </c>
      <c r="O29" s="2" t="n">
        <v>4</v>
      </c>
      <c r="P29" s="2" t="n">
        <v>2</v>
      </c>
      <c r="Z29" s="2" t="n">
        <v>20</v>
      </c>
      <c r="AA29" s="2" t="n">
        <v>7</v>
      </c>
      <c r="AB29" s="18" t="n">
        <f aca="false">AA29/(Z29+AA29)</f>
        <v>0.259259259259259</v>
      </c>
    </row>
    <row r="30" customFormat="false" ht="15.75" hidden="false" customHeight="false" outlineLevel="0" collapsed="false">
      <c r="E30" s="2" t="n">
        <v>0.31</v>
      </c>
      <c r="F30" s="9" t="n">
        <v>6</v>
      </c>
      <c r="H30" s="9" t="n">
        <v>12</v>
      </c>
      <c r="J30" s="9" t="n">
        <v>4</v>
      </c>
      <c r="L30" s="2" t="n">
        <v>12</v>
      </c>
      <c r="N30" s="2" t="n">
        <v>11</v>
      </c>
      <c r="O30" s="2" t="n">
        <v>8</v>
      </c>
      <c r="P30" s="2" t="n">
        <v>1</v>
      </c>
      <c r="Z30" s="2" t="n">
        <v>3</v>
      </c>
      <c r="AA30" s="2" t="n">
        <v>6</v>
      </c>
      <c r="AB30" s="18" t="n">
        <f aca="false">AA30/(Z30+AA30)</f>
        <v>0.666666666666667</v>
      </c>
    </row>
    <row r="31" customFormat="false" ht="15.75" hidden="false" customHeight="false" outlineLevel="0" collapsed="false">
      <c r="E31" s="2" t="n">
        <v>0.414</v>
      </c>
      <c r="F31" s="9" t="n">
        <v>6</v>
      </c>
      <c r="H31" s="9" t="n">
        <v>28</v>
      </c>
      <c r="J31" s="9" t="n">
        <v>2</v>
      </c>
      <c r="L31" s="2" t="n">
        <v>38</v>
      </c>
      <c r="N31" s="2" t="n">
        <v>8</v>
      </c>
      <c r="O31" s="2" t="n">
        <v>10</v>
      </c>
      <c r="P31" s="2" t="n">
        <v>8</v>
      </c>
      <c r="Z31" s="2" t="n">
        <v>7</v>
      </c>
      <c r="AA31" s="2" t="n">
        <v>5</v>
      </c>
      <c r="AB31" s="18" t="n">
        <f aca="false">AA31/(Z31+AA31)</f>
        <v>0.416666666666667</v>
      </c>
    </row>
    <row r="32" customFormat="false" ht="15.75" hidden="false" customHeight="false" outlineLevel="0" collapsed="false">
      <c r="E32" s="2" t="n">
        <v>0.615</v>
      </c>
      <c r="F32" s="9" t="n">
        <v>5</v>
      </c>
      <c r="H32" s="9" t="n">
        <v>22</v>
      </c>
      <c r="J32" s="9" t="n">
        <v>1</v>
      </c>
      <c r="L32" s="2" t="n">
        <v>5</v>
      </c>
      <c r="N32" s="2" t="n">
        <v>9</v>
      </c>
      <c r="O32" s="2" t="n">
        <v>42</v>
      </c>
      <c r="P32" s="2" t="n">
        <v>2</v>
      </c>
      <c r="Z32" s="2" t="n">
        <v>13</v>
      </c>
      <c r="AA32" s="2" t="n">
        <v>11</v>
      </c>
      <c r="AB32" s="18" t="n">
        <f aca="false">AA32/(Z32+AA32)</f>
        <v>0.458333333333333</v>
      </c>
    </row>
    <row r="33" customFormat="false" ht="15.75" hidden="false" customHeight="false" outlineLevel="0" collapsed="false">
      <c r="E33" s="2" t="n">
        <v>0.35</v>
      </c>
      <c r="F33" s="9" t="n">
        <v>1</v>
      </c>
      <c r="H33" s="9" t="n">
        <v>1</v>
      </c>
      <c r="L33" s="2" t="n">
        <v>1</v>
      </c>
      <c r="N33" s="2" t="n">
        <v>11</v>
      </c>
      <c r="O33" s="2" t="n">
        <v>1</v>
      </c>
      <c r="P33" s="2" t="n">
        <v>2</v>
      </c>
      <c r="Z33" s="2" t="n">
        <v>14</v>
      </c>
      <c r="AA33" s="2" t="n">
        <v>0</v>
      </c>
      <c r="AB33" s="18" t="n">
        <f aca="false">AA33/(Z33+AA33)</f>
        <v>0</v>
      </c>
    </row>
    <row r="34" customFormat="false" ht="15.75" hidden="false" customHeight="false" outlineLevel="0" collapsed="false">
      <c r="G34" s="18" t="n">
        <f aca="false">QUARTILE(F2:F33,1)</f>
        <v>1</v>
      </c>
      <c r="I34" s="18" t="n">
        <f aca="false">QUARTILE(H2:H33,1)</f>
        <v>2</v>
      </c>
      <c r="M34" s="18" t="n">
        <f aca="false">QUARTILE(L2:L33,1)</f>
        <v>2</v>
      </c>
      <c r="O34" s="18" t="n">
        <f aca="false">QUARTILE(N2:N33,1)</f>
        <v>4.75</v>
      </c>
    </row>
    <row r="35" customFormat="false" ht="15.75" hidden="false" customHeight="false" outlineLevel="0" collapsed="false">
      <c r="G35" s="18" t="n">
        <f aca="false">QUARTILE(F2:F33,2)</f>
        <v>2</v>
      </c>
      <c r="I35" s="18" t="n">
        <f aca="false">QUARTILE(H2:H33,2)</f>
        <v>7.5</v>
      </c>
      <c r="M35" s="18" t="n">
        <f aca="false">QUARTILE(L2:L33,2)</f>
        <v>6.5</v>
      </c>
      <c r="O35" s="18" t="n">
        <f aca="false">QUARTILE(N2:N33,2)</f>
        <v>12</v>
      </c>
    </row>
    <row r="36" customFormat="false" ht="15.75" hidden="false" customHeight="false" outlineLevel="0" collapsed="false">
      <c r="G36" s="18" t="n">
        <f aca="false">QUARTILE(F2:F33,3)</f>
        <v>5</v>
      </c>
      <c r="I36" s="18" t="n">
        <f aca="false">QUARTILE(H2:H33,3)</f>
        <v>27.25</v>
      </c>
      <c r="M36" s="18" t="n">
        <f aca="false">QUARTILE(L2:L33,3)</f>
        <v>29</v>
      </c>
      <c r="O36" s="18" t="n">
        <f aca="false">QUARTILE(N2:N33,3)</f>
        <v>60.5</v>
      </c>
    </row>
    <row r="37" customFormat="false" ht="15.75" hidden="false" customHeight="false" outlineLevel="0" collapsed="false">
      <c r="A37" s="2" t="s">
        <v>218</v>
      </c>
      <c r="B37" s="2" t="n">
        <v>71</v>
      </c>
    </row>
    <row r="38" customFormat="false" ht="15.75" hidden="false" customHeight="false" outlineLevel="0" collapsed="false">
      <c r="A38" s="2" t="s">
        <v>219</v>
      </c>
      <c r="B38" s="2" t="n">
        <v>1578</v>
      </c>
    </row>
    <row r="40" customFormat="false" ht="15.75" hidden="false" customHeight="false" outlineLevel="0" collapsed="false">
      <c r="J40" s="2" t="s">
        <v>220</v>
      </c>
    </row>
    <row r="41" customFormat="false" ht="15.75" hidden="false" customHeight="false" outlineLevel="0" collapsed="false">
      <c r="J41" s="2" t="n">
        <v>4</v>
      </c>
    </row>
    <row r="42" customFormat="false" ht="15.75" hidden="false" customHeight="false" outlineLevel="0" collapsed="false">
      <c r="J42" s="2" t="n">
        <v>2</v>
      </c>
    </row>
    <row r="43" customFormat="false" ht="15.75" hidden="false" customHeight="false" outlineLevel="0" collapsed="false">
      <c r="J43" s="2" t="n">
        <v>1</v>
      </c>
    </row>
    <row r="44" customFormat="false" ht="15.75" hidden="false" customHeight="false" outlineLevel="0" collapsed="false">
      <c r="J44" s="2" t="n">
        <v>1</v>
      </c>
    </row>
    <row r="45" customFormat="false" ht="15.75" hidden="false" customHeight="false" outlineLevel="0" collapsed="false">
      <c r="J45" s="2" t="n">
        <v>3</v>
      </c>
    </row>
    <row r="46" customFormat="false" ht="15.75" hidden="false" customHeight="false" outlineLevel="0" collapsed="false">
      <c r="J46" s="2" t="n">
        <v>2</v>
      </c>
    </row>
    <row r="47" customFormat="false" ht="15.75" hidden="false" customHeight="false" outlineLevel="0" collapsed="false">
      <c r="J47" s="2" t="n">
        <v>3</v>
      </c>
    </row>
    <row r="48" customFormat="false" ht="15.75" hidden="false" customHeight="false" outlineLevel="0" collapsed="false">
      <c r="J48" s="2" t="n">
        <v>2</v>
      </c>
    </row>
    <row r="49" customFormat="false" ht="15.75" hidden="false" customHeight="false" outlineLevel="0" collapsed="false">
      <c r="J49" s="2" t="n">
        <v>3</v>
      </c>
    </row>
    <row r="50" customFormat="false" ht="15.75" hidden="false" customHeight="false" outlineLevel="0" collapsed="false">
      <c r="J50" s="2" t="n">
        <v>1</v>
      </c>
    </row>
    <row r="51" customFormat="false" ht="15.75" hidden="false" customHeight="false" outlineLevel="0" collapsed="false">
      <c r="J51" s="2" t="n">
        <v>2</v>
      </c>
    </row>
    <row r="52" customFormat="false" ht="15.75" hidden="false" customHeight="false" outlineLevel="0" collapsed="false">
      <c r="J52" s="2" t="n">
        <v>0</v>
      </c>
    </row>
    <row r="53" customFormat="false" ht="15.75" hidden="false" customHeight="false" outlineLevel="0" collapsed="false">
      <c r="J53" s="2" t="n">
        <v>1</v>
      </c>
    </row>
    <row r="54" customFormat="false" ht="15.75" hidden="false" customHeight="false" outlineLevel="0" collapsed="false">
      <c r="J54" s="2" t="n">
        <v>0</v>
      </c>
    </row>
    <row r="55" customFormat="false" ht="15.75" hidden="false" customHeight="false" outlineLevel="0" collapsed="false">
      <c r="J55" s="2" t="n">
        <v>3</v>
      </c>
    </row>
    <row r="56" customFormat="false" ht="15.75" hidden="false" customHeight="false" outlineLevel="0" collapsed="false">
      <c r="J56" s="2" t="n">
        <v>2</v>
      </c>
    </row>
    <row r="57" customFormat="false" ht="15.75" hidden="false" customHeight="false" outlineLevel="0" collapsed="false">
      <c r="J57" s="2" t="n">
        <v>1</v>
      </c>
    </row>
    <row r="58" customFormat="false" ht="15.75" hidden="false" customHeight="false" outlineLevel="0" collapsed="false">
      <c r="J58" s="2" t="n">
        <v>1</v>
      </c>
    </row>
  </sheetData>
  <mergeCells count="4">
    <mergeCell ref="A1:C1"/>
    <mergeCell ref="A2:B2"/>
    <mergeCell ref="A13:C13"/>
    <mergeCell ref="A14:B1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2020-07-20T00:02:03Z</dcterms:modified>
  <cp:revision>2</cp:revision>
  <dc:subject/>
  <dc:title/>
</cp:coreProperties>
</file>