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firstSheet="4" activeTab="9"/>
  </bookViews>
  <sheets>
    <sheet name="Universe" sheetId="7" r:id="rId1"/>
    <sheet name="SX5E" sheetId="1" r:id="rId2"/>
    <sheet name="Quarter" sheetId="8" r:id="rId3"/>
    <sheet name="Date" sheetId="9" r:id="rId4"/>
    <sheet name="Reported EPS" sheetId="17" r:id="rId5"/>
    <sheet name="Comp EPS" sheetId="16" r:id="rId6"/>
    <sheet name="Consensus EPS" sheetId="18" r:id="rId7"/>
    <sheet name="Vol" sheetId="14" r:id="rId8"/>
    <sheet name="50d MA" sheetId="23" r:id="rId9"/>
    <sheet name="3d return" sheetId="12" r:id="rId10"/>
    <sheet name="Volume" sheetId="24" r:id="rId11"/>
    <sheet name="Momentum" sheetId="22" r:id="rId12"/>
    <sheet name="Period" sheetId="19" r:id="rId13"/>
    <sheet name="Revision" sheetId="20" r:id="rId14"/>
    <sheet name="Market cap" sheetId="27" r:id="rId15"/>
    <sheet name="PE" sheetId="25" r:id="rId16"/>
    <sheet name="property" sheetId="21" r:id="rId17"/>
    <sheet name="Price" sheetId="28" r:id="rId18"/>
  </sheets>
  <calcPr calcId="145621" calcMode="manual" calcCompleted="0" calcOnSave="0"/>
</workbook>
</file>

<file path=xl/calcChain.xml><?xml version="1.0" encoding="utf-8"?>
<calcChain xmlns="http://schemas.openxmlformats.org/spreadsheetml/2006/main">
  <c r="K3" i="12" l="1"/>
  <c r="A52" i="23" l="1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A3" i="23"/>
  <c r="B3" i="23"/>
  <c r="C3" i="23"/>
  <c r="D3" i="23"/>
  <c r="E3" i="23"/>
  <c r="F3" i="23"/>
  <c r="G3" i="23"/>
  <c r="H3" i="23"/>
  <c r="I3" i="23"/>
  <c r="J3" i="23"/>
  <c r="C3" i="21" l="1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B3" i="17"/>
  <c r="B3" i="8"/>
  <c r="A52" i="28" l="1"/>
  <c r="B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W3" i="12"/>
  <c r="V3" i="12"/>
  <c r="U3" i="12"/>
  <c r="T3" i="12"/>
  <c r="S3" i="12"/>
  <c r="R3" i="12"/>
  <c r="Q3" i="12"/>
  <c r="P3" i="12"/>
  <c r="O3" i="12"/>
  <c r="N3" i="12"/>
  <c r="M3" i="12"/>
  <c r="L3" i="12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A36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B3" i="9"/>
  <c r="J3" i="27"/>
  <c r="H3" i="27"/>
  <c r="G3" i="27"/>
  <c r="F3" i="27"/>
  <c r="C3" i="27"/>
  <c r="E3" i="27"/>
  <c r="I3" i="27"/>
  <c r="D3" i="27"/>
  <c r="B3" i="16"/>
  <c r="H3" i="25"/>
  <c r="G3" i="25"/>
  <c r="J3" i="20"/>
  <c r="D3" i="22"/>
  <c r="I3" i="22"/>
  <c r="E3" i="24"/>
  <c r="F3" i="24"/>
  <c r="F3" i="14"/>
  <c r="H3" i="14"/>
  <c r="I3" i="25"/>
  <c r="F3" i="22"/>
  <c r="J3" i="24"/>
  <c r="G3" i="20"/>
  <c r="J3" i="25"/>
  <c r="E3" i="25"/>
  <c r="H3" i="20"/>
  <c r="E3" i="20"/>
  <c r="H3" i="22"/>
  <c r="H3" i="24"/>
  <c r="C3" i="24"/>
  <c r="J3" i="14"/>
  <c r="J3" i="22"/>
  <c r="D3" i="24"/>
  <c r="E3" i="14"/>
  <c r="F3" i="20"/>
  <c r="F3" i="25"/>
  <c r="I3" i="20"/>
  <c r="G3" i="22"/>
  <c r="E3" i="22"/>
  <c r="I3" i="24"/>
  <c r="G3" i="24"/>
  <c r="G3" i="14"/>
  <c r="D3" i="14"/>
  <c r="F3" i="12"/>
  <c r="H3" i="12"/>
  <c r="D3" i="25"/>
  <c r="D3" i="20"/>
  <c r="I3" i="14"/>
  <c r="J3" i="12"/>
  <c r="E3" i="12"/>
  <c r="G3" i="12"/>
  <c r="D3" i="12"/>
  <c r="A35" i="27" l="1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I3" i="12"/>
  <c r="C3" i="25"/>
  <c r="C3" i="22"/>
  <c r="A35" i="20" l="1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3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B3" i="18"/>
  <c r="C3" i="20"/>
  <c r="A35" i="16" l="1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C3" i="14"/>
  <c r="C3" i="12"/>
  <c r="A35" i="14" l="1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35" i="9" l="1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B3" i="19" l="1"/>
  <c r="B3" i="27"/>
  <c r="B3" i="25"/>
  <c r="B3" i="22"/>
  <c r="B3" i="21"/>
  <c r="B3" i="14"/>
  <c r="B3" i="20"/>
  <c r="B3" i="24"/>
  <c r="B3" i="12"/>
</calcChain>
</file>

<file path=xl/sharedStrings.xml><?xml version="1.0" encoding="utf-8"?>
<sst xmlns="http://schemas.openxmlformats.org/spreadsheetml/2006/main" count="10086" uniqueCount="2952">
  <si>
    <t>AD NA</t>
  </si>
  <si>
    <t>ADS GY</t>
  </si>
  <si>
    <t>AI FP</t>
  </si>
  <si>
    <t>AIR FP</t>
  </si>
  <si>
    <t>ALV GY</t>
  </si>
  <si>
    <t>ASML NA</t>
  </si>
  <si>
    <t>BAS GY</t>
  </si>
  <si>
    <t>BAYN GY</t>
  </si>
  <si>
    <t>BBVA SQ</t>
  </si>
  <si>
    <t>BMW GY</t>
  </si>
  <si>
    <t>BN FP</t>
  </si>
  <si>
    <t>BNP FP</t>
  </si>
  <si>
    <t>CRH ID</t>
  </si>
  <si>
    <t>CS FP</t>
  </si>
  <si>
    <t>DAI GY</t>
  </si>
  <si>
    <t>DBK GY</t>
  </si>
  <si>
    <t>DG FP</t>
  </si>
  <si>
    <t>DPW GY</t>
  </si>
  <si>
    <t>DTE GY</t>
  </si>
  <si>
    <t>EI FP</t>
  </si>
  <si>
    <t>ENEL IM</t>
  </si>
  <si>
    <t>ENGI FP</t>
  </si>
  <si>
    <t>ENI IM</t>
  </si>
  <si>
    <t>EOAN GY</t>
  </si>
  <si>
    <t>FP FP</t>
  </si>
  <si>
    <t>FRE GY</t>
  </si>
  <si>
    <t>GLE FP</t>
  </si>
  <si>
    <t>IBE SQ</t>
  </si>
  <si>
    <t>INGA NA</t>
  </si>
  <si>
    <t>ISP IM</t>
  </si>
  <si>
    <t>ITX SQ</t>
  </si>
  <si>
    <t>MC FP</t>
  </si>
  <si>
    <t>MUV2 GY</t>
  </si>
  <si>
    <t>NOKIA FH</t>
  </si>
  <si>
    <t>OR FP</t>
  </si>
  <si>
    <t>ORA FP</t>
  </si>
  <si>
    <t>PHIA NA</t>
  </si>
  <si>
    <t>SAF FP</t>
  </si>
  <si>
    <t>SAN FP</t>
  </si>
  <si>
    <t>SAN SQ</t>
  </si>
  <si>
    <t>SAP GY</t>
  </si>
  <si>
    <t>SGO FP</t>
  </si>
  <si>
    <t>SIE GY</t>
  </si>
  <si>
    <t>SU FP</t>
  </si>
  <si>
    <t>TEF SQ</t>
  </si>
  <si>
    <t>UL NA</t>
  </si>
  <si>
    <t>UNA NA</t>
  </si>
  <si>
    <t>VIV FP</t>
  </si>
  <si>
    <t>VOW3 GY</t>
  </si>
  <si>
    <t>#N/A N/A</t>
  </si>
  <si>
    <t>2018:S1</t>
  </si>
  <si>
    <t>2018:Q1</t>
  </si>
  <si>
    <t>2017:A</t>
  </si>
  <si>
    <t>2017:Q3</t>
  </si>
  <si>
    <t>2017:S1</t>
  </si>
  <si>
    <t>2017:Q1</t>
  </si>
  <si>
    <t>2016:A</t>
  </si>
  <si>
    <t>2016:Q3</t>
  </si>
  <si>
    <t>2016:S1</t>
  </si>
  <si>
    <t>2016:Q1</t>
  </si>
  <si>
    <t>2015:A</t>
  </si>
  <si>
    <t>ABI BB</t>
  </si>
  <si>
    <t>CPR IM Equity</t>
  </si>
  <si>
    <t>BNP FP Equity</t>
  </si>
  <si>
    <t>RF FP Equity</t>
  </si>
  <si>
    <t>BOKA NA Equity</t>
  </si>
  <si>
    <t>GKN LN Equity</t>
  </si>
  <si>
    <t>GLE FP Equity</t>
  </si>
  <si>
    <t>TLW LN Equity</t>
  </si>
  <si>
    <t>ROR LN Equity</t>
  </si>
  <si>
    <t>CSGN SW Equity</t>
  </si>
  <si>
    <t>STB NO Equity</t>
  </si>
  <si>
    <t>WPP LN Equity</t>
  </si>
  <si>
    <t>REP SM Equity</t>
  </si>
  <si>
    <t>HSX LN Equity</t>
  </si>
  <si>
    <t>GBF GR Equity</t>
  </si>
  <si>
    <t>G1A GR Equity</t>
  </si>
  <si>
    <t>POM FP Equity</t>
  </si>
  <si>
    <t>TIG BB Equity</t>
  </si>
  <si>
    <t>FLS DC Equity</t>
  </si>
  <si>
    <t>CA FP Equity</t>
  </si>
  <si>
    <t>LNZ AV Equity</t>
  </si>
  <si>
    <t>MKS LN Equity</t>
  </si>
  <si>
    <t>SK FP Equity</t>
  </si>
  <si>
    <t>HAS LN Equity</t>
  </si>
  <si>
    <t>ANTO LN Equity</t>
  </si>
  <si>
    <t>PNN LN Equity</t>
  </si>
  <si>
    <t>FERG LN Equity</t>
  </si>
  <si>
    <t>ORK NO Equity</t>
  </si>
  <si>
    <t>SIK SW Equity</t>
  </si>
  <si>
    <t>RYA ID Equity</t>
  </si>
  <si>
    <t>TEN IM Equity</t>
  </si>
  <si>
    <t>DNO NO Equity</t>
  </si>
  <si>
    <t>LIN GR Equity</t>
  </si>
  <si>
    <t>FI/N SW Equity</t>
  </si>
  <si>
    <t>HEIA NA Equity</t>
  </si>
  <si>
    <t>COLR BB Equity</t>
  </si>
  <si>
    <t>SCAB SS Equity</t>
  </si>
  <si>
    <t>SGSN SW Equity</t>
  </si>
  <si>
    <t>LDO IM Equity</t>
  </si>
  <si>
    <t>EDF FP Equity</t>
  </si>
  <si>
    <t>SFER IM Equity</t>
  </si>
  <si>
    <t>MHG NO Equity</t>
  </si>
  <si>
    <t>ALFA SS Equity</t>
  </si>
  <si>
    <t>GETIB SS Equity</t>
  </si>
  <si>
    <t>CNP FP Equity</t>
  </si>
  <si>
    <t>NHY NO Equity</t>
  </si>
  <si>
    <t>CFR SW Equity</t>
  </si>
  <si>
    <t>OUT1V FH Equity</t>
  </si>
  <si>
    <t>PHARM NA Equity</t>
  </si>
  <si>
    <t>SKG ID Equity</t>
  </si>
  <si>
    <t>STM IM Equity</t>
  </si>
  <si>
    <t>UBM LN Equity</t>
  </si>
  <si>
    <t>ABF LN Equity</t>
  </si>
  <si>
    <t>UDG LN Equity</t>
  </si>
  <si>
    <t>HEIO NA Equity</t>
  </si>
  <si>
    <t>HNR1 GR Equity</t>
  </si>
  <si>
    <t>SU FP Equity</t>
  </si>
  <si>
    <t>KYG ID Equity</t>
  </si>
  <si>
    <t>SAABB SS Equity</t>
  </si>
  <si>
    <t>SHBA SS Equity</t>
  </si>
  <si>
    <t>DAI GR Equity</t>
  </si>
  <si>
    <t>RBREW DC Equity</t>
  </si>
  <si>
    <t>VIFN SW Equity</t>
  </si>
  <si>
    <t>ASSAB SS Equity</t>
  </si>
  <si>
    <t>LSG NO Equity</t>
  </si>
  <si>
    <t>ABBN SW Equity</t>
  </si>
  <si>
    <t>BILL SS Equity</t>
  </si>
  <si>
    <t>DSY FP Equity</t>
  </si>
  <si>
    <t>BZU IM Equity</t>
  </si>
  <si>
    <t>ISAT LN Equity</t>
  </si>
  <si>
    <t>KIE LN Equity</t>
  </si>
  <si>
    <t>DPW GR Equity</t>
  </si>
  <si>
    <t>SOI FP Equity</t>
  </si>
  <si>
    <t>ARL GR Equity</t>
  </si>
  <si>
    <t>CLN SW Equity</t>
  </si>
  <si>
    <t>FME GR Equity</t>
  </si>
  <si>
    <t>IP IM Equity</t>
  </si>
  <si>
    <t>BATS LN Equity</t>
  </si>
  <si>
    <t>MF FP Equity</t>
  </si>
  <si>
    <t>EDP PL Equity</t>
  </si>
  <si>
    <t>AXFO SS Equity</t>
  </si>
  <si>
    <t>UTDI GR Equity</t>
  </si>
  <si>
    <t>JUVE IM Equity</t>
  </si>
  <si>
    <t>CAST SS Equity</t>
  </si>
  <si>
    <t>NOVOB DC Equity</t>
  </si>
  <si>
    <t>IPN FP Equity</t>
  </si>
  <si>
    <t>VPK NA Equity</t>
  </si>
  <si>
    <t>FORTUM FH Equity</t>
  </si>
  <si>
    <t>BWY LN Equity</t>
  </si>
  <si>
    <t>TW/ LN Equity</t>
  </si>
  <si>
    <t>RSW LN Equity</t>
  </si>
  <si>
    <t>STJ LN Equity</t>
  </si>
  <si>
    <t>EOAN GR Equity</t>
  </si>
  <si>
    <t>SCYR SM Equity</t>
  </si>
  <si>
    <t>ANA SM Equity</t>
  </si>
  <si>
    <t>BAS GR Equity</t>
  </si>
  <si>
    <t>STAN LN Equity</t>
  </si>
  <si>
    <t>SSABA SS Equity</t>
  </si>
  <si>
    <t>INF LN Equity</t>
  </si>
  <si>
    <t>FINGB SS Equity</t>
  </si>
  <si>
    <t>HMB SS Equity</t>
  </si>
  <si>
    <t>SON PL Equity</t>
  </si>
  <si>
    <t>RPC LN Equity</t>
  </si>
  <si>
    <t>MT IM Equity</t>
  </si>
  <si>
    <t>NDA GR Equity</t>
  </si>
  <si>
    <t>DBG FP Equity</t>
  </si>
  <si>
    <t>ANDR AV Equity</t>
  </si>
  <si>
    <t>BP/ LN Equity</t>
  </si>
  <si>
    <t>RUI FP Equity</t>
  </si>
  <si>
    <t>SKY LN Equity</t>
  </si>
  <si>
    <t>ASHM LN Equity</t>
  </si>
  <si>
    <t>SCMN SW Equity</t>
  </si>
  <si>
    <t>FKR IM Equity</t>
  </si>
  <si>
    <t>RCO FP Equity</t>
  </si>
  <si>
    <t>WDH DC Equity</t>
  </si>
  <si>
    <t>RNO FP Equity</t>
  </si>
  <si>
    <t>GAS SM Equity</t>
  </si>
  <si>
    <t>DTE GR Equity</t>
  </si>
  <si>
    <t>INVEB SS Equity</t>
  </si>
  <si>
    <t>VK FP Equity</t>
  </si>
  <si>
    <t>UHR SW Equity</t>
  </si>
  <si>
    <t>QQ/ LN Equity</t>
  </si>
  <si>
    <t>BESI NA Equity</t>
  </si>
  <si>
    <t>OCDO LN Equity</t>
  </si>
  <si>
    <t>NOVN SW Equity</t>
  </si>
  <si>
    <t>GBLB BB Equity</t>
  </si>
  <si>
    <t>ISR GR Equity</t>
  </si>
  <si>
    <t>SMIN LN Equity</t>
  </si>
  <si>
    <t>GN DC Equity</t>
  </si>
  <si>
    <t>SIE GR Equity</t>
  </si>
  <si>
    <t>BTG LN Equity</t>
  </si>
  <si>
    <t>PSG SM Equity</t>
  </si>
  <si>
    <t>JYSK DC Equity</t>
  </si>
  <si>
    <t>CAP FP Equity</t>
  </si>
  <si>
    <t>AGS BB Equity</t>
  </si>
  <si>
    <t>EZJ LN Equity</t>
  </si>
  <si>
    <t>CLA FP Equity</t>
  </si>
  <si>
    <t>SHP LN Equity</t>
  </si>
  <si>
    <t>CNA LN Equity</t>
  </si>
  <si>
    <t>TNET BB Equity</t>
  </si>
  <si>
    <t>BRE IM Equity</t>
  </si>
  <si>
    <t>PBB GR Equity</t>
  </si>
  <si>
    <t>PSM GR Equity</t>
  </si>
  <si>
    <t>FRA GR Equity</t>
  </si>
  <si>
    <t>IRE IM Equity</t>
  </si>
  <si>
    <t>DKSH SW Equity</t>
  </si>
  <si>
    <t>HLMA LN Equity</t>
  </si>
  <si>
    <t>DC/ LN Equity</t>
  </si>
  <si>
    <t>LUX IM Equity</t>
  </si>
  <si>
    <t>NK FP Equity</t>
  </si>
  <si>
    <t>ELUXB SS Equity</t>
  </si>
  <si>
    <t>RCF FP Equity</t>
  </si>
  <si>
    <t>TIT IM Equity</t>
  </si>
  <si>
    <t>RRS LN Equity</t>
  </si>
  <si>
    <t>SY1 GR Equity</t>
  </si>
  <si>
    <t>ISP IM Equity</t>
  </si>
  <si>
    <t>BOK LN Equity</t>
  </si>
  <si>
    <t>ICP LN Equity</t>
  </si>
  <si>
    <t>MTGB SS Equity</t>
  </si>
  <si>
    <t>GNK LN Equity</t>
  </si>
  <si>
    <t>BMPS IM Equity</t>
  </si>
  <si>
    <t>JM SS Equity</t>
  </si>
  <si>
    <t>AZA SS Equity</t>
  </si>
  <si>
    <t>LCL LN Equity</t>
  </si>
  <si>
    <t>CPG LN Equity</t>
  </si>
  <si>
    <t>BVIC LN Equity</t>
  </si>
  <si>
    <t>ETL FP Equity</t>
  </si>
  <si>
    <t>GNC LN Equity</t>
  </si>
  <si>
    <t>RTO LN Equity</t>
  </si>
  <si>
    <t>BC8 GR Equity</t>
  </si>
  <si>
    <t>OML LN Equity</t>
  </si>
  <si>
    <t>GSK LN Equity</t>
  </si>
  <si>
    <t>BBY LN Equity</t>
  </si>
  <si>
    <t>KINVB SS Equity</t>
  </si>
  <si>
    <t>LONN SW Equity</t>
  </si>
  <si>
    <t>BNR GR Equity</t>
  </si>
  <si>
    <t>SANT GR Equity</t>
  </si>
  <si>
    <t>UBI IM Equity</t>
  </si>
  <si>
    <t>HER IM Equity</t>
  </si>
  <si>
    <t>MAERSKA DC Equity</t>
  </si>
  <si>
    <t>PROX BB Equity</t>
  </si>
  <si>
    <t>SRG IM Equity</t>
  </si>
  <si>
    <t>SWMA SS Equity</t>
  </si>
  <si>
    <t>MAERSKB DC Equity</t>
  </si>
  <si>
    <t>INDT SS Equity</t>
  </si>
  <si>
    <t>MAN GR Equity</t>
  </si>
  <si>
    <t>HOLMB SS Equity</t>
  </si>
  <si>
    <t>ENGI FP Equity</t>
  </si>
  <si>
    <t>PPB LN Equity</t>
  </si>
  <si>
    <t>ATCOB SS Equity</t>
  </si>
  <si>
    <t>MUV2 GR Equity</t>
  </si>
  <si>
    <t>PAGE LN Equity</t>
  </si>
  <si>
    <t>RO SW Equity</t>
  </si>
  <si>
    <t>IFX GR Equity</t>
  </si>
  <si>
    <t>TRYG DC Equity</t>
  </si>
  <si>
    <t>FHZN SW Equity</t>
  </si>
  <si>
    <t>ORNBV FH Equity</t>
  </si>
  <si>
    <t>BAB LN Equity</t>
  </si>
  <si>
    <t>PST IM Equity</t>
  </si>
  <si>
    <t>TRELB SS Equity</t>
  </si>
  <si>
    <t>KGF LN Equity</t>
  </si>
  <si>
    <t>RIO LN Equity</t>
  </si>
  <si>
    <t>NCCB SS Equity</t>
  </si>
  <si>
    <t>AI FP Equity</t>
  </si>
  <si>
    <t>CRG IM Equity</t>
  </si>
  <si>
    <t>HUFVA SS Equity</t>
  </si>
  <si>
    <t>BC IM Equity</t>
  </si>
  <si>
    <t>JEN GR Equity</t>
  </si>
  <si>
    <t>TELIA SS Equity</t>
  </si>
  <si>
    <t>ENG SM Equity</t>
  </si>
  <si>
    <t>SOW GR Equity</t>
  </si>
  <si>
    <t>GNFT FP Equity</t>
  </si>
  <si>
    <t>MRW LN Equity</t>
  </si>
  <si>
    <t>GET FP Equity</t>
  </si>
  <si>
    <t>BARN SW Equity</t>
  </si>
  <si>
    <t>PWTN SW Equity</t>
  </si>
  <si>
    <t>ULE LN Equity</t>
  </si>
  <si>
    <t>BPE IM Equity</t>
  </si>
  <si>
    <t>ITV LN Equity</t>
  </si>
  <si>
    <t>INVP LN Equity</t>
  </si>
  <si>
    <t>NDX1 GR Equity</t>
  </si>
  <si>
    <t>SOBI SS Equity</t>
  </si>
  <si>
    <t>ENI IM Equity</t>
  </si>
  <si>
    <t>PSPN SW Equity</t>
  </si>
  <si>
    <t>DEQ GR Equity</t>
  </si>
  <si>
    <t>WG/ LN Equity</t>
  </si>
  <si>
    <t>BARC LN Equity</t>
  </si>
  <si>
    <t>BOL FP Equity</t>
  </si>
  <si>
    <t>ZURN SW Equity</t>
  </si>
  <si>
    <t>GEN DC Equity</t>
  </si>
  <si>
    <t>KBHL DC Equity</t>
  </si>
  <si>
    <t>SBMO NA Equity</t>
  </si>
  <si>
    <t>RI FP Equity</t>
  </si>
  <si>
    <t>DUE GR Equity</t>
  </si>
  <si>
    <t>HO FP Equity</t>
  </si>
  <si>
    <t>SW FP Equity</t>
  </si>
  <si>
    <t>HWDN LN Equity</t>
  </si>
  <si>
    <t>TSCO LN Equity</t>
  </si>
  <si>
    <t>VIV FP Equity</t>
  </si>
  <si>
    <t>UHRN SW Equity</t>
  </si>
  <si>
    <t>GEBN SW Equity</t>
  </si>
  <si>
    <t>A3M SM Equity</t>
  </si>
  <si>
    <t>SPM IM Equity</t>
  </si>
  <si>
    <t>TATE LN Equity</t>
  </si>
  <si>
    <t>GFS LN Equity</t>
  </si>
  <si>
    <t>GFRD LN Equity</t>
  </si>
  <si>
    <t>SKAB SS Equity</t>
  </si>
  <si>
    <t>ERA FP Equity</t>
  </si>
  <si>
    <t>LOGN SW Equity</t>
  </si>
  <si>
    <t>ZC FP Equity</t>
  </si>
  <si>
    <t>RDSA LN Equity</t>
  </si>
  <si>
    <t>SEBA SS Equity</t>
  </si>
  <si>
    <t>LR FP Equity</t>
  </si>
  <si>
    <t>NMC LN Equity</t>
  </si>
  <si>
    <t>SAN SM Equity</t>
  </si>
  <si>
    <t>ITX SM Equity</t>
  </si>
  <si>
    <t>TRE SM Equity</t>
  </si>
  <si>
    <t>AMS SW Equity</t>
  </si>
  <si>
    <t>APAM NA Equity</t>
  </si>
  <si>
    <t>SZG GR Equity</t>
  </si>
  <si>
    <t>PUM GR Equity</t>
  </si>
  <si>
    <t>DUFN SW Equity</t>
  </si>
  <si>
    <t>HL/ LN Equity</t>
  </si>
  <si>
    <t>UCB BB Equity</t>
  </si>
  <si>
    <t>GRF SM Equity</t>
  </si>
  <si>
    <t>PGHN SW Equity</t>
  </si>
  <si>
    <t>JMAT LN Equity</t>
  </si>
  <si>
    <t>SPSN SW Equity</t>
  </si>
  <si>
    <t>CDI FP Equity</t>
  </si>
  <si>
    <t>HIK LN Equity</t>
  </si>
  <si>
    <t>DIA SM Equity</t>
  </si>
  <si>
    <t>CEY LN Equity</t>
  </si>
  <si>
    <t>KESKOB FH Equity</t>
  </si>
  <si>
    <t>HELN SW Equity</t>
  </si>
  <si>
    <t>WMH LN Equity</t>
  </si>
  <si>
    <t>ASC LN Equity</t>
  </si>
  <si>
    <t>EO FP Equity</t>
  </si>
  <si>
    <t>CGCBV FH Equity</t>
  </si>
  <si>
    <t>GLEN LN Equity</t>
  </si>
  <si>
    <t>BUCN SW Equity</t>
  </si>
  <si>
    <t>AMEAS FH Equity</t>
  </si>
  <si>
    <t>YTY1V FH Equity</t>
  </si>
  <si>
    <t>AKERBP NO Equity</t>
  </si>
  <si>
    <t>PNDORA DC Equity</t>
  </si>
  <si>
    <t>ABLX BB Equity</t>
  </si>
  <si>
    <t>AIXA GR Equity</t>
  </si>
  <si>
    <t>SAP GR Equity</t>
  </si>
  <si>
    <t>OR FP Equity</t>
  </si>
  <si>
    <t>NDA SS Equity</t>
  </si>
  <si>
    <t>CARLB DC Equity</t>
  </si>
  <si>
    <t>KSP ID Equity</t>
  </si>
  <si>
    <t>ASML NA Equity</t>
  </si>
  <si>
    <t>VOE AV Equity</t>
  </si>
  <si>
    <t>FP FP Equity</t>
  </si>
  <si>
    <t>ING FP Equity</t>
  </si>
  <si>
    <t>TOM2 NA Equity</t>
  </si>
  <si>
    <t>INDUC SS Equity</t>
  </si>
  <si>
    <t>NZYMB DC Equity</t>
  </si>
  <si>
    <t>SGO FP Equity</t>
  </si>
  <si>
    <t>EVD GR Equity</t>
  </si>
  <si>
    <t>AKZA NA Equity</t>
  </si>
  <si>
    <t>REC IM Equity</t>
  </si>
  <si>
    <t>BCP PL Equity</t>
  </si>
  <si>
    <t>OMV AV Equity</t>
  </si>
  <si>
    <t>INDUA SS Equity</t>
  </si>
  <si>
    <t>IAG LN Equity</t>
  </si>
  <si>
    <t>SKFB SS Equity</t>
  </si>
  <si>
    <t>EI FP Equity</t>
  </si>
  <si>
    <t>SYDB DC Equity</t>
  </si>
  <si>
    <t>CBK GR Equity</t>
  </si>
  <si>
    <t>AVV LN Equity</t>
  </si>
  <si>
    <t>FRES LN Equity</t>
  </si>
  <si>
    <t>WDI GR Equity</t>
  </si>
  <si>
    <t>IBE SM Equity</t>
  </si>
  <si>
    <t>AKER NO Equity</t>
  </si>
  <si>
    <t>TDC DC Equity</t>
  </si>
  <si>
    <t>DMGT LN Equity</t>
  </si>
  <si>
    <t>BNZL LN Equity</t>
  </si>
  <si>
    <t>AV/ LN Equity</t>
  </si>
  <si>
    <t>MTX GR Equity</t>
  </si>
  <si>
    <t>PHNX LN Equity</t>
  </si>
  <si>
    <t>AGK LN Equity</t>
  </si>
  <si>
    <t>PFG LN Equity</t>
  </si>
  <si>
    <t>SGRE SM Equity</t>
  </si>
  <si>
    <t>LLOY LN Equity</t>
  </si>
  <si>
    <t>ORP FP Equity</t>
  </si>
  <si>
    <t>RDW LN Equity</t>
  </si>
  <si>
    <t>SAND SS Equity</t>
  </si>
  <si>
    <t>KCR FH Equity</t>
  </si>
  <si>
    <t>MC FP Equity</t>
  </si>
  <si>
    <t>SECUB SS Equity</t>
  </si>
  <si>
    <t>LUPE SS Equity</t>
  </si>
  <si>
    <t>A2A IM Equity</t>
  </si>
  <si>
    <t>NEX FP Equity</t>
  </si>
  <si>
    <t>LSE LN Equity</t>
  </si>
  <si>
    <t>UMI BB Equity</t>
  </si>
  <si>
    <t>PRU LN Equity</t>
  </si>
  <si>
    <t>BVI FP Equity</t>
  </si>
  <si>
    <t>OTE1V FH Equity</t>
  </si>
  <si>
    <t>AMG NA Equity</t>
  </si>
  <si>
    <t>ARYN SW Equity</t>
  </si>
  <si>
    <t>EMSN SW Equity</t>
  </si>
  <si>
    <t>BBVA SM Equity</t>
  </si>
  <si>
    <t>BGN IM Equity</t>
  </si>
  <si>
    <t>BCHN SW Equity</t>
  </si>
  <si>
    <t>REL LN Equity</t>
  </si>
  <si>
    <t>SBRY LN Equity</t>
  </si>
  <si>
    <t>SOON SW Equity</t>
  </si>
  <si>
    <t>JUP LN Equity</t>
  </si>
  <si>
    <t>EVR LN Equity</t>
  </si>
  <si>
    <t>ALO FP Equity</t>
  </si>
  <si>
    <t>RMV LN Equity</t>
  </si>
  <si>
    <t>BEI GR Equity</t>
  </si>
  <si>
    <t>UBXN SW Equity</t>
  </si>
  <si>
    <t>ACKB BB Equity</t>
  </si>
  <si>
    <t>WRT1V FH Equity</t>
  </si>
  <si>
    <t>STMN SW Equity</t>
  </si>
  <si>
    <t>IMB LN Equity</t>
  </si>
  <si>
    <t>BOL SS Equity</t>
  </si>
  <si>
    <t>SAF FP Equity</t>
  </si>
  <si>
    <t>AD NA Equity</t>
  </si>
  <si>
    <t>SDF GR Equity</t>
  </si>
  <si>
    <t>HSBA LN Equity</t>
  </si>
  <si>
    <t>IHG LN Equity</t>
  </si>
  <si>
    <t>SXS LN Equity</t>
  </si>
  <si>
    <t>RWE GR Equity</t>
  </si>
  <si>
    <t>KN FP Equity</t>
  </si>
  <si>
    <t>ECM LN Equity</t>
  </si>
  <si>
    <t>FGR FP Equity</t>
  </si>
  <si>
    <t>RIB GR Equity</t>
  </si>
  <si>
    <t>COB LN Equity</t>
  </si>
  <si>
    <t>HEN GR Equity</t>
  </si>
  <si>
    <t>SDRY LN Equity</t>
  </si>
  <si>
    <t>FENR LN Equity</t>
  </si>
  <si>
    <t>SAL IM Equity</t>
  </si>
  <si>
    <t>ENEL IM Equity</t>
  </si>
  <si>
    <t>RBI AV Equity</t>
  </si>
  <si>
    <t>BKIA SM Equity</t>
  </si>
  <si>
    <t>CABK SM Equity</t>
  </si>
  <si>
    <t>MMB FP Equity</t>
  </si>
  <si>
    <t>SCHN SW Equity</t>
  </si>
  <si>
    <t>CHR DC Equity</t>
  </si>
  <si>
    <t>BKT SM Equity</t>
  </si>
  <si>
    <t>BAER SW Equity</t>
  </si>
  <si>
    <t>SSE LN Equity</t>
  </si>
  <si>
    <t>KAZ LN Equity</t>
  </si>
  <si>
    <t>SREN SW Equity</t>
  </si>
  <si>
    <t>SAX GR Equity</t>
  </si>
  <si>
    <t>BAVA DC Equity</t>
  </si>
  <si>
    <t>HUSQB SS Equity</t>
  </si>
  <si>
    <t>US IM Equity</t>
  </si>
  <si>
    <t>SZU GR Equity</t>
  </si>
  <si>
    <t>DWNI GR Equity</t>
  </si>
  <si>
    <t>VOLVA SS Equity</t>
  </si>
  <si>
    <t>VOLVB SS Equity</t>
  </si>
  <si>
    <t>SUN SW Equity</t>
  </si>
  <si>
    <t>ABE SM Equity</t>
  </si>
  <si>
    <t>SMWH LN Equity</t>
  </si>
  <si>
    <t>EDEN FP Equity</t>
  </si>
  <si>
    <t>CAPC LN Equity</t>
  </si>
  <si>
    <t>BBA LN Equity</t>
  </si>
  <si>
    <t>ICA SS Equity</t>
  </si>
  <si>
    <t>GLB ID Equity</t>
  </si>
  <si>
    <t>BA/ LN Equity</t>
  </si>
  <si>
    <t>PARG SW Equity</t>
  </si>
  <si>
    <t>PRY IM Equity</t>
  </si>
  <si>
    <t>RDSB LN Equity</t>
  </si>
  <si>
    <t>EXPN LN Equity</t>
  </si>
  <si>
    <t>RXL FP Equity</t>
  </si>
  <si>
    <t>TCG LN Equity</t>
  </si>
  <si>
    <t>MCRO LN Equity</t>
  </si>
  <si>
    <t>AR4 GR Equity</t>
  </si>
  <si>
    <t>BWO NO Equity</t>
  </si>
  <si>
    <t>BMW GR Equity</t>
  </si>
  <si>
    <t>S92 GR Equity</t>
  </si>
  <si>
    <t>BN FP Equity</t>
  </si>
  <si>
    <t>CBG LN Equity</t>
  </si>
  <si>
    <t>RBS LN Equity</t>
  </si>
  <si>
    <t>AC FP Equity</t>
  </si>
  <si>
    <t>HOT GR Equity</t>
  </si>
  <si>
    <t>TEF SM Equity</t>
  </si>
  <si>
    <t>WCH GR Equity</t>
  </si>
  <si>
    <t>MGGT LN Equity</t>
  </si>
  <si>
    <t>UU/ LN Equity</t>
  </si>
  <si>
    <t>HSV LN Equity</t>
  </si>
  <si>
    <t>AGL IM Equity</t>
  </si>
  <si>
    <t>BEKB BB Equity</t>
  </si>
  <si>
    <t>WEIR LN Equity</t>
  </si>
  <si>
    <t>COLOB DC Equity</t>
  </si>
  <si>
    <t>INGA NA Equity</t>
  </si>
  <si>
    <t>ENC SM Equity</t>
  </si>
  <si>
    <t>ATCOA SS Equity</t>
  </si>
  <si>
    <t>CON GR Equity</t>
  </si>
  <si>
    <t>MB IM Equity</t>
  </si>
  <si>
    <t>AZM IM Equity</t>
  </si>
  <si>
    <t>KPN NA Equity</t>
  </si>
  <si>
    <t>COP GR Equity</t>
  </si>
  <si>
    <t>WKL NA Equity</t>
  </si>
  <si>
    <t>RHM GR Equity</t>
  </si>
  <si>
    <t>VIS SM Equity</t>
  </si>
  <si>
    <t>DCC LN Equity</t>
  </si>
  <si>
    <t>DSM NA Equity</t>
  </si>
  <si>
    <t>TPK LN Equity</t>
  </si>
  <si>
    <t>EMG LN Equity</t>
  </si>
  <si>
    <t>ADS GR Equity</t>
  </si>
  <si>
    <t>SAN FP Equity</t>
  </si>
  <si>
    <t>MRK GR Equity</t>
  </si>
  <si>
    <t>BVS LN Equity</t>
  </si>
  <si>
    <t>IBAB BB Equity</t>
  </si>
  <si>
    <t>MEL SM Equity</t>
  </si>
  <si>
    <t>III LN Equity</t>
  </si>
  <si>
    <t>ERF FP Equity</t>
  </si>
  <si>
    <t>DB1 GR Equity</t>
  </si>
  <si>
    <t>NG/ LN Equity</t>
  </si>
  <si>
    <t>WTB LN Equity</t>
  </si>
  <si>
    <t>BAYN GR Equity</t>
  </si>
  <si>
    <t>NHH SM Equity</t>
  </si>
  <si>
    <t>ADM LN Equity</t>
  </si>
  <si>
    <t>HUH1V FH Equity</t>
  </si>
  <si>
    <t>ALV GR Equity</t>
  </si>
  <si>
    <t>KBC BB Equity</t>
  </si>
  <si>
    <t>METSB FH Equity</t>
  </si>
  <si>
    <t>UNI IM Equity</t>
  </si>
  <si>
    <t>ACX SM Equity</t>
  </si>
  <si>
    <t>ASM NA Equity</t>
  </si>
  <si>
    <t>DEC FP Equity</t>
  </si>
  <si>
    <t>EKTAB SS Equity</t>
  </si>
  <si>
    <t>SUBC NO Equity</t>
  </si>
  <si>
    <t>SAMPO FH Equity</t>
  </si>
  <si>
    <t>ALT FP Equity</t>
  </si>
  <si>
    <t>ORA FP Equity</t>
  </si>
  <si>
    <t>FRE GR Equity</t>
  </si>
  <si>
    <t>SSABB SS Equity</t>
  </si>
  <si>
    <t>ATO FP Equity</t>
  </si>
  <si>
    <t>SWEDA SS Equity</t>
  </si>
  <si>
    <t>BETSB SS Equity</t>
  </si>
  <si>
    <t>SPR GR Equity</t>
  </si>
  <si>
    <t>HEXAB SS Equity</t>
  </si>
  <si>
    <t>GAM SW Equity</t>
  </si>
  <si>
    <t>AIR FP Equity</t>
  </si>
  <si>
    <t>UPM FH Equity</t>
  </si>
  <si>
    <t>ATL IM Equity</t>
  </si>
  <si>
    <t>CASS IM Equity</t>
  </si>
  <si>
    <t>STERV FH Equity</t>
  </si>
  <si>
    <t>ADP FP Equity</t>
  </si>
  <si>
    <t>JMT PL Equity</t>
  </si>
  <si>
    <t>FER SM Equity</t>
  </si>
  <si>
    <t>CCL LN Equity</t>
  </si>
  <si>
    <t>PUB FP Equity</t>
  </si>
  <si>
    <t>ML FP Equity</t>
  </si>
  <si>
    <t>SN/ LN Equity</t>
  </si>
  <si>
    <t>SMDS LN Equity</t>
  </si>
  <si>
    <t>REE SM Equity</t>
  </si>
  <si>
    <t>LUN DC Equity</t>
  </si>
  <si>
    <t>RAND NA Equity</t>
  </si>
  <si>
    <t>BB FP Equity</t>
  </si>
  <si>
    <t>LXS GR Equity</t>
  </si>
  <si>
    <t>JD/ LN Equity</t>
  </si>
  <si>
    <t>OHL SM Equity</t>
  </si>
  <si>
    <t>BT/A LN Equity</t>
  </si>
  <si>
    <t>TEG GR Equity</t>
  </si>
  <si>
    <t>VOD LN Equity</t>
  </si>
  <si>
    <t>PHIA NA Equity</t>
  </si>
  <si>
    <t>EVT GR Equity</t>
  </si>
  <si>
    <t>GVC LN Equity</t>
  </si>
  <si>
    <t>SAS SS Equity</t>
  </si>
  <si>
    <t>ITRK LN Equity</t>
  </si>
  <si>
    <t>NRE1V FH Equity</t>
  </si>
  <si>
    <t>BUR LN Equity</t>
  </si>
  <si>
    <t>TEL NO Equity</t>
  </si>
  <si>
    <t>AZN LN Equity</t>
  </si>
  <si>
    <t>AGN NA Equity</t>
  </si>
  <si>
    <t>ELE SM Equity</t>
  </si>
  <si>
    <t>BLT LN Equity</t>
  </si>
  <si>
    <t>MAP SM Equity</t>
  </si>
  <si>
    <t>VCP LN Equity</t>
  </si>
  <si>
    <t>ISS DC Equity</t>
  </si>
  <si>
    <t>LGEN LN Equity</t>
  </si>
  <si>
    <t>SVT LN Equity</t>
  </si>
  <si>
    <t>RR/ LN Equity</t>
  </si>
  <si>
    <t>RB/ LN Equity</t>
  </si>
  <si>
    <t>LHA GR Equity</t>
  </si>
  <si>
    <t>VEC LN Equity</t>
  </si>
  <si>
    <t>AALB NA Equity</t>
  </si>
  <si>
    <t>POLY LN Equity</t>
  </si>
  <si>
    <t>NOKIA FH Equity</t>
  </si>
  <si>
    <t>LISN SW Equity</t>
  </si>
  <si>
    <t>PSON LN Equity</t>
  </si>
  <si>
    <t>FNTN GR Equity</t>
  </si>
  <si>
    <t>LISP SW Equity</t>
  </si>
  <si>
    <t>SLHN SW Equity</t>
  </si>
  <si>
    <t>SDR LN Equity</t>
  </si>
  <si>
    <t>VED LN Equity</t>
  </si>
  <si>
    <t>NAS NO Equity</t>
  </si>
  <si>
    <t>ELISA FH Equity</t>
  </si>
  <si>
    <t>AHT LN Equity</t>
  </si>
  <si>
    <t>SCR FP Equity</t>
  </si>
  <si>
    <t>CVSG LN Equity</t>
  </si>
  <si>
    <t>EBS AV Equity</t>
  </si>
  <si>
    <t>RMS FP Equity</t>
  </si>
  <si>
    <t>LUNDB SS Equity</t>
  </si>
  <si>
    <t>PSN LN Equity</t>
  </si>
  <si>
    <t>G IM Equity</t>
  </si>
  <si>
    <t>TOP DC Equity</t>
  </si>
  <si>
    <t>GALP PL Equity</t>
  </si>
  <si>
    <t>BAMNB NA Equity</t>
  </si>
  <si>
    <t>ROG SW Equity</t>
  </si>
  <si>
    <t>PGS NO Equity</t>
  </si>
  <si>
    <t>VIE FP Equity</t>
  </si>
  <si>
    <t>GIVN SW Equity</t>
  </si>
  <si>
    <t>GXI GR Equity</t>
  </si>
  <si>
    <t>SAB SM Equity</t>
  </si>
  <si>
    <t>BOSS GR Equity</t>
  </si>
  <si>
    <t>EVK GR Equity</t>
  </si>
  <si>
    <t>TKA GR Equity</t>
  </si>
  <si>
    <t>MONY LN Equity</t>
  </si>
  <si>
    <t>DOM LN Equity</t>
  </si>
  <si>
    <t>DIA IM Equity</t>
  </si>
  <si>
    <t>ACS SM Equity</t>
  </si>
  <si>
    <t>LEO GR Equity</t>
  </si>
  <si>
    <t>NESTE FH Equity</t>
  </si>
  <si>
    <t>ILD FP Equity</t>
  </si>
  <si>
    <t>NXT LN Equity</t>
  </si>
  <si>
    <t>STER SS Equity</t>
  </si>
  <si>
    <t>DOKA SW Equity</t>
  </si>
  <si>
    <t>IQE LN Equity</t>
  </si>
  <si>
    <t>PFC LN Equity</t>
  </si>
  <si>
    <t>AAL LN Equity</t>
  </si>
  <si>
    <t>VWS DC Equity</t>
  </si>
  <si>
    <t>AMP IM Equity</t>
  </si>
  <si>
    <t>KER FP Equity</t>
  </si>
  <si>
    <t>SIM DC Equity</t>
  </si>
  <si>
    <t>LHN SW Equity</t>
  </si>
  <si>
    <t>VCT LN Equity</t>
  </si>
  <si>
    <t>ERICB SS Equity</t>
  </si>
  <si>
    <t>IMI LN Equity</t>
  </si>
  <si>
    <t>LOOMB SS Equity</t>
  </si>
  <si>
    <t>SOLB BB Equity</t>
  </si>
  <si>
    <t>MS IM Equity</t>
  </si>
  <si>
    <t>DRI GR Equity</t>
  </si>
  <si>
    <t>DSV DC Equity</t>
  </si>
  <si>
    <t>ADEN SW Equity</t>
  </si>
  <si>
    <t>SRS IM Equity</t>
  </si>
  <si>
    <t>DNB NO Equity</t>
  </si>
  <si>
    <t>KNIN SW Equity</t>
  </si>
  <si>
    <t>FXPO LN Equity</t>
  </si>
  <si>
    <t>NKT DC Equity</t>
  </si>
  <si>
    <t>INCH LN Equity</t>
  </si>
  <si>
    <t>MOR GR Equity</t>
  </si>
  <si>
    <t>IGG LN Equity</t>
  </si>
  <si>
    <t>INTRUM SS Equity</t>
  </si>
  <si>
    <t>CS FP Equity</t>
  </si>
  <si>
    <t>STL NO Equity</t>
  </si>
  <si>
    <t>HMED SS Equity</t>
  </si>
  <si>
    <t>DG FP Equity</t>
  </si>
  <si>
    <t>MNDI LN Equity</t>
  </si>
  <si>
    <t>FABG SS Equity</t>
  </si>
  <si>
    <t>CRH ID Equity</t>
  </si>
  <si>
    <t>DNLM LN Equity</t>
  </si>
  <si>
    <t>NOEJ GR Equity</t>
  </si>
  <si>
    <t>ABC LN Equity</t>
  </si>
  <si>
    <t>DANSKE DC Equity</t>
  </si>
  <si>
    <t>TGS NO Equity</t>
  </si>
  <si>
    <t>NETB SS Equity</t>
  </si>
  <si>
    <t>GJF NO Equity</t>
  </si>
  <si>
    <t>IDR SM Equity</t>
  </si>
  <si>
    <t>CEC GR Equity</t>
  </si>
  <si>
    <t>KCO GR Equity</t>
  </si>
  <si>
    <t>KNEBV FH Equity</t>
  </si>
  <si>
    <t>AMBUB DC Equity</t>
  </si>
  <si>
    <t>CRDA LN Equity</t>
  </si>
  <si>
    <t>MT NA Equity</t>
  </si>
  <si>
    <t>BRBY LN Equity</t>
  </si>
  <si>
    <t>UG FP Equity</t>
  </si>
  <si>
    <t>PNL NA Equity</t>
  </si>
  <si>
    <t>TRN IM Equity</t>
  </si>
  <si>
    <t>DBK GR Equity</t>
  </si>
  <si>
    <t>TEL2B SS Equity</t>
  </si>
  <si>
    <t>DPH LN Equity</t>
  </si>
  <si>
    <t>UBI FP Equity</t>
  </si>
  <si>
    <t>SLA LN Equity</t>
  </si>
  <si>
    <t>YAR NO Equity</t>
  </si>
  <si>
    <t>CPI LN Equity</t>
  </si>
  <si>
    <t>PMO LN Equity</t>
  </si>
  <si>
    <t>ACA FP Equity</t>
  </si>
  <si>
    <t>NOFI NO Equity</t>
  </si>
  <si>
    <t>ELE FP Equity</t>
  </si>
  <si>
    <t>ULVR LN Equity</t>
  </si>
  <si>
    <t>METSO FH Equity</t>
  </si>
  <si>
    <t>KORI FP Equity</t>
  </si>
  <si>
    <t>FR FP Equity</t>
  </si>
  <si>
    <t>CO FP Equity</t>
  </si>
  <si>
    <t>NESN SW Equity</t>
  </si>
  <si>
    <t>PAG LN Equity</t>
  </si>
  <si>
    <t>HPOLB SS Equity</t>
  </si>
  <si>
    <t>OERL SW Equity</t>
  </si>
  <si>
    <t>TEMN SW Equity</t>
  </si>
  <si>
    <t>VOW GR Equity</t>
  </si>
  <si>
    <t>SALM NO Equity</t>
  </si>
  <si>
    <t>BALN SW Equity</t>
  </si>
  <si>
    <t>SEV FP Equity</t>
  </si>
  <si>
    <t>REN NA Equity</t>
  </si>
  <si>
    <t>SCHP SW Equity</t>
  </si>
  <si>
    <t>MBTN SW Equity</t>
  </si>
  <si>
    <t>IF IM Equity</t>
  </si>
  <si>
    <t>DGE LN Equity</t>
  </si>
  <si>
    <t>DLG GR Equity</t>
  </si>
  <si>
    <t>BIM FP Equity</t>
  </si>
  <si>
    <t>YNAP IM Equity</t>
  </si>
  <si>
    <t>SCHA NO Equity</t>
  </si>
  <si>
    <t>BALDB SS Equity</t>
  </si>
  <si>
    <t>AUTN SW Equity</t>
  </si>
  <si>
    <t>TCAP LN Equity</t>
  </si>
  <si>
    <t>RSA LN Equity</t>
  </si>
  <si>
    <t>PTEC LN Equity</t>
  </si>
  <si>
    <t>UCG IM Equity</t>
  </si>
  <si>
    <t>DTY LN Equity</t>
  </si>
  <si>
    <t>BDEV LN Equity</t>
  </si>
  <si>
    <t>AMS SM Equity</t>
  </si>
  <si>
    <t>BKG LN Equity</t>
  </si>
  <si>
    <t>SPX LN Equity</t>
  </si>
  <si>
    <t>AM FP Equity</t>
  </si>
  <si>
    <t>TL5 SM Equity</t>
  </si>
  <si>
    <t>GLPG NA Equity</t>
  </si>
  <si>
    <t>EN FP Equity</t>
  </si>
  <si>
    <t>AF FP Equity</t>
  </si>
  <si>
    <t>HEI GR Equity</t>
  </si>
  <si>
    <t>AKE FP Equity</t>
  </si>
  <si>
    <t>SGE LN Equity</t>
  </si>
  <si>
    <t>CINE LN Equity</t>
  </si>
  <si>
    <t>TLX GR Equity</t>
  </si>
  <si>
    <t>MAS SM Equity</t>
  </si>
  <si>
    <t>WAF GR Equity</t>
  </si>
  <si>
    <t>AHSL SS Equity</t>
  </si>
  <si>
    <t>FCT IM Equity</t>
  </si>
  <si>
    <t>KGX GR Equity</t>
  </si>
  <si>
    <t>SRCG SW Equity</t>
  </si>
  <si>
    <t>BWO AV Equity</t>
  </si>
  <si>
    <t>EUCAR FP Equity</t>
  </si>
  <si>
    <t>ORSTED DC Equity</t>
  </si>
  <si>
    <t>HLE GR Equity</t>
  </si>
  <si>
    <t>NETS DC Equity</t>
  </si>
  <si>
    <t>VM/ LN Equity</t>
  </si>
  <si>
    <t>CTEC LN Equity</t>
  </si>
  <si>
    <t>SSPG LN Equity</t>
  </si>
  <si>
    <t>BPOST BB Equity</t>
  </si>
  <si>
    <t>COMH SS Equity</t>
  </si>
  <si>
    <t>ZAL GR Equity</t>
  </si>
  <si>
    <t>CTT PL Equity</t>
  </si>
  <si>
    <t>FBK IM Equity</t>
  </si>
  <si>
    <t>BMED IM Equity</t>
  </si>
  <si>
    <t>GYC GR Equity</t>
  </si>
  <si>
    <t>AMUN FP Equity</t>
  </si>
  <si>
    <t>DLG LN Equity</t>
  </si>
  <si>
    <t>CLIN LN Equity</t>
  </si>
  <si>
    <t>LEON SW Equity</t>
  </si>
  <si>
    <t>O2D GR Equity</t>
  </si>
  <si>
    <t>LEG GR Equity</t>
  </si>
  <si>
    <t>OSR GR Equity</t>
  </si>
  <si>
    <t>OCI NA Equity</t>
  </si>
  <si>
    <t>CRST LN Equity</t>
  </si>
  <si>
    <t>VNA GR Equity</t>
  </si>
  <si>
    <t>GTO NA Equity</t>
  </si>
  <si>
    <t>CCH LN Equity</t>
  </si>
  <si>
    <t>MDC LN Equity</t>
  </si>
  <si>
    <t>FNAC FP Equity</t>
  </si>
  <si>
    <t>MONC IM Equity</t>
  </si>
  <si>
    <t>PLUS LN Equity</t>
  </si>
  <si>
    <t>RMG LN Equity</t>
  </si>
  <si>
    <t>CMBN SW Equity</t>
  </si>
  <si>
    <t>MERL LN Equity</t>
  </si>
  <si>
    <t>JUST LN Equity</t>
  </si>
  <si>
    <t>BWLPG NO Equity</t>
  </si>
  <si>
    <t>VALMT FH Equity</t>
  </si>
  <si>
    <t>BOO LN Equity</t>
  </si>
  <si>
    <t>ANIM IM Equity</t>
  </si>
  <si>
    <t>JE/ LN Equity</t>
  </si>
  <si>
    <t>CARD LN Equity</t>
  </si>
  <si>
    <t>AKSO NO Equity</t>
  </si>
  <si>
    <t>BME LN Equity</t>
  </si>
  <si>
    <t>WIZZ LN Equity</t>
  </si>
  <si>
    <t>SAGA LN Equity</t>
  </si>
  <si>
    <t>ENX FP Equity</t>
  </si>
  <si>
    <t>ELIOR FP Equity</t>
  </si>
  <si>
    <t>ONTEX BB Equity</t>
  </si>
  <si>
    <t>NN NA Equity</t>
  </si>
  <si>
    <t>AA/ LN Equity</t>
  </si>
  <si>
    <t>ARGX BB Equity</t>
  </si>
  <si>
    <t>SPIE FP Equity</t>
  </si>
  <si>
    <t>RKET GR Equity</t>
  </si>
  <si>
    <t>ELIS FP Equity</t>
  </si>
  <si>
    <t>UBSG SW Equity</t>
  </si>
  <si>
    <t>FEVR LN Equity</t>
  </si>
  <si>
    <t>INDV LN Equity</t>
  </si>
  <si>
    <t>UN01 GR Equity</t>
  </si>
  <si>
    <t>TUI LN Equity</t>
  </si>
  <si>
    <t>AENA SM Equity</t>
  </si>
  <si>
    <t>OVS IM Equity</t>
  </si>
  <si>
    <t>AUTO LN Equity</t>
  </si>
  <si>
    <t>EVO SS Equity</t>
  </si>
  <si>
    <t>CLNX SM Equity</t>
  </si>
  <si>
    <t>SOPH LN Equity</t>
  </si>
  <si>
    <t>ATC NA Equity</t>
  </si>
  <si>
    <t>SNH GR Equity</t>
  </si>
  <si>
    <t>1COV GR Equity</t>
  </si>
  <si>
    <t>G24 GR Equity</t>
  </si>
  <si>
    <t>HLAG GR Equity</t>
  </si>
  <si>
    <t>UNI SM Equity</t>
  </si>
  <si>
    <t>MRO LN Equity</t>
  </si>
  <si>
    <t>AT1 GR Equity</t>
  </si>
  <si>
    <t>SHOT SS Equity</t>
  </si>
  <si>
    <t>DOM SS Equity</t>
  </si>
  <si>
    <t>CYBG LN Equity</t>
  </si>
  <si>
    <t>BEZ LN Equity</t>
  </si>
  <si>
    <t>NXG LN Equity</t>
  </si>
  <si>
    <t>MTRO LN Equity</t>
  </si>
  <si>
    <t>VACN SW Equity</t>
  </si>
  <si>
    <t>B4B GR Equity</t>
  </si>
  <si>
    <t>TGYM IM Equity</t>
  </si>
  <si>
    <t>LIGHT NA Equity</t>
  </si>
  <si>
    <t>ASRNL NA Equity</t>
  </si>
  <si>
    <t>IG IM Equity</t>
  </si>
  <si>
    <t>IGY GR Equity</t>
  </si>
  <si>
    <t>ABI BB Equity</t>
  </si>
  <si>
    <t>EXO IM Equity</t>
  </si>
  <si>
    <t>IWG LN Equity</t>
  </si>
  <si>
    <t>BAMI IM Equity</t>
  </si>
  <si>
    <t>IDIA SW Equity</t>
  </si>
  <si>
    <t>HOME SM Equity</t>
  </si>
  <si>
    <t>GALE SW Equity</t>
  </si>
  <si>
    <t>BIRG ID Equity</t>
  </si>
  <si>
    <t>ESSITYB SS Equity</t>
  </si>
  <si>
    <t>DHER GR Equity</t>
  </si>
  <si>
    <t>LAND SW Equity</t>
  </si>
  <si>
    <t>LINU GR Equity</t>
  </si>
  <si>
    <t>PIRC IM Equity</t>
  </si>
  <si>
    <t>AIBG ID Equity</t>
  </si>
  <si>
    <t>BNS CN Equity</t>
  </si>
  <si>
    <t>CM CN Equity</t>
  </si>
  <si>
    <t>OSK US Equity</t>
  </si>
  <si>
    <t>MTZ US Equity</t>
  </si>
  <si>
    <t>HLI US Equity</t>
  </si>
  <si>
    <t>ABAX US Equity</t>
  </si>
  <si>
    <t>GIII US Equity</t>
  </si>
  <si>
    <t>CELG US Equity</t>
  </si>
  <si>
    <t>HFC US Equity</t>
  </si>
  <si>
    <t>QDEL US Equity</t>
  </si>
  <si>
    <t>BKE US Equity</t>
  </si>
  <si>
    <t>XLNX US Equity</t>
  </si>
  <si>
    <t>BMO CN Equity</t>
  </si>
  <si>
    <t>GWO CN Equity</t>
  </si>
  <si>
    <t>EV US Equity</t>
  </si>
  <si>
    <t>ONB US Equity</t>
  </si>
  <si>
    <t>KEM US Equity</t>
  </si>
  <si>
    <t>RCI/B CN Equity</t>
  </si>
  <si>
    <t>BRS US Equity</t>
  </si>
  <si>
    <t>VMI US Equity</t>
  </si>
  <si>
    <t>NTRS US Equity</t>
  </si>
  <si>
    <t>CNQ CN Equity</t>
  </si>
  <si>
    <t>MUX US Equity</t>
  </si>
  <si>
    <t>CFP CN Equity</t>
  </si>
  <si>
    <t>MG CN Equity</t>
  </si>
  <si>
    <t>KLIC US Equity</t>
  </si>
  <si>
    <t>SANM US Equity</t>
  </si>
  <si>
    <t>IONS US Equity</t>
  </si>
  <si>
    <t>BIG US Equity</t>
  </si>
  <si>
    <t>RIG US Equity</t>
  </si>
  <si>
    <t>WMGI US Equity</t>
  </si>
  <si>
    <t>MX CN Equity</t>
  </si>
  <si>
    <t>FR CN Equity</t>
  </si>
  <si>
    <t>TECK/B CN Equity</t>
  </si>
  <si>
    <t>NKE US Equity</t>
  </si>
  <si>
    <t>KBH US Equity</t>
  </si>
  <si>
    <t>K US Equity</t>
  </si>
  <si>
    <t>MRTN US Equity</t>
  </si>
  <si>
    <t>JEC US Equity</t>
  </si>
  <si>
    <t>KMT US Equity</t>
  </si>
  <si>
    <t>TKR US Equity</t>
  </si>
  <si>
    <t>TRI CN Equity</t>
  </si>
  <si>
    <t>AXE US Equity</t>
  </si>
  <si>
    <t>KEY CN Equity</t>
  </si>
  <si>
    <t>PHM US Equity</t>
  </si>
  <si>
    <t>CCO CN Equity</t>
  </si>
  <si>
    <t>INTU US Equity</t>
  </si>
  <si>
    <t>ORLY US Equity</t>
  </si>
  <si>
    <t>AFL US Equity</t>
  </si>
  <si>
    <t>C US Equity</t>
  </si>
  <si>
    <t>LMT US Equity</t>
  </si>
  <si>
    <t>EZPW US Equity</t>
  </si>
  <si>
    <t>ROP US Equity</t>
  </si>
  <si>
    <t>AMED US Equity</t>
  </si>
  <si>
    <t>WDFC US Equity</t>
  </si>
  <si>
    <t>ROST US Equity</t>
  </si>
  <si>
    <t>SBUX US Equity</t>
  </si>
  <si>
    <t>CL US Equity</t>
  </si>
  <si>
    <t>XRX US Equity</t>
  </si>
  <si>
    <t>CLH US Equity</t>
  </si>
  <si>
    <t>ECL US Equity</t>
  </si>
  <si>
    <t>GTN US Equity</t>
  </si>
  <si>
    <t>DOV US Equity</t>
  </si>
  <si>
    <t>CSX US Equity</t>
  </si>
  <si>
    <t>RRD US Equity</t>
  </si>
  <si>
    <t>BIIB US Equity</t>
  </si>
  <si>
    <t>CCK US Equity</t>
  </si>
  <si>
    <t>EFX US Equity</t>
  </si>
  <si>
    <t>PKI US Equity</t>
  </si>
  <si>
    <t>HRTX US Equity</t>
  </si>
  <si>
    <t>ESE US Equity</t>
  </si>
  <si>
    <t>MRK US Equity</t>
  </si>
  <si>
    <t>DY US Equity</t>
  </si>
  <si>
    <t>MDP US Equity</t>
  </si>
  <si>
    <t>AFAM US Equity</t>
  </si>
  <si>
    <t>VMC US Equity</t>
  </si>
  <si>
    <t>CU CN Equity</t>
  </si>
  <si>
    <t>IDXX US Equity</t>
  </si>
  <si>
    <t>KO US Equity</t>
  </si>
  <si>
    <t>OXM US Equity</t>
  </si>
  <si>
    <t>OI US Equity</t>
  </si>
  <si>
    <t>PCG US Equity</t>
  </si>
  <si>
    <t>CTC/A CN Equity</t>
  </si>
  <si>
    <t>ENB CN Equity</t>
  </si>
  <si>
    <t>PTEN US Equity</t>
  </si>
  <si>
    <t>REGN US Equity</t>
  </si>
  <si>
    <t>TELL US Equity</t>
  </si>
  <si>
    <t>MTW US Equity</t>
  </si>
  <si>
    <t>IVC US Equity</t>
  </si>
  <si>
    <t>LCI US Equity</t>
  </si>
  <si>
    <t>NE US Equity</t>
  </si>
  <si>
    <t>TD CN Equity</t>
  </si>
  <si>
    <t>IDTI US Equity</t>
  </si>
  <si>
    <t>LANC US Equity</t>
  </si>
  <si>
    <t>CWB CN Equity</t>
  </si>
  <si>
    <t>ALL US Equity</t>
  </si>
  <si>
    <t>AKS US Equity</t>
  </si>
  <si>
    <t>OMI US Equity</t>
  </si>
  <si>
    <t>CNK US Equity</t>
  </si>
  <si>
    <t>CME US Equity</t>
  </si>
  <si>
    <t>ALLY US Equity</t>
  </si>
  <si>
    <t>TK US Equity</t>
  </si>
  <si>
    <t>ACTA US Equity</t>
  </si>
  <si>
    <t>THG US Equity</t>
  </si>
  <si>
    <t>CCA CN Equity</t>
  </si>
  <si>
    <t>PLUS US Equity</t>
  </si>
  <si>
    <t>DISH US Equity</t>
  </si>
  <si>
    <t>AEO US Equity</t>
  </si>
  <si>
    <t>NVAX US Equity</t>
  </si>
  <si>
    <t>CHK US Equity</t>
  </si>
  <si>
    <t>MHO US Equity</t>
  </si>
  <si>
    <t>CLB US Equity</t>
  </si>
  <si>
    <t>LYV US Equity</t>
  </si>
  <si>
    <t>FCR CN Equity</t>
  </si>
  <si>
    <t>URBN US Equity</t>
  </si>
  <si>
    <t>YUM US Equity</t>
  </si>
  <si>
    <t>INVA US Equity</t>
  </si>
  <si>
    <t>TSCO US Equity</t>
  </si>
  <si>
    <t>SIX US Equity</t>
  </si>
  <si>
    <t>IT US Equity</t>
  </si>
  <si>
    <t>PPL CN Equity</t>
  </si>
  <si>
    <t>NBIX US Equity</t>
  </si>
  <si>
    <t>EXAC US Equity</t>
  </si>
  <si>
    <t>NBR US Equity</t>
  </si>
  <si>
    <t>NSC US Equity</t>
  </si>
  <si>
    <t>AMGN US Equity</t>
  </si>
  <si>
    <t>BK US Equity</t>
  </si>
  <si>
    <t>TER US Equity</t>
  </si>
  <si>
    <t>DRQ US Equity</t>
  </si>
  <si>
    <t>CMS US Equity</t>
  </si>
  <si>
    <t>LH US Equity</t>
  </si>
  <si>
    <t>CNA US Equity</t>
  </si>
  <si>
    <t>COKE US Equity</t>
  </si>
  <si>
    <t>MAS US Equity</t>
  </si>
  <si>
    <t>T US Equity</t>
  </si>
  <si>
    <t>NEM US Equity</t>
  </si>
  <si>
    <t>COLB US Equity</t>
  </si>
  <si>
    <t>ACGL US Equity</t>
  </si>
  <si>
    <t>ICUI US Equity</t>
  </si>
  <si>
    <t>SWKS US Equity</t>
  </si>
  <si>
    <t>SCHL US Equity</t>
  </si>
  <si>
    <t>WAFD US Equity</t>
  </si>
  <si>
    <t>VET CN Equity</t>
  </si>
  <si>
    <t>PRA US Equity</t>
  </si>
  <si>
    <t>PKG US Equity</t>
  </si>
  <si>
    <t>WRLD US Equity</t>
  </si>
  <si>
    <t>CAE CN Equity</t>
  </si>
  <si>
    <t>CRZO US Equity</t>
  </si>
  <si>
    <t>HAFC US Equity</t>
  </si>
  <si>
    <t>EDV CN Equity</t>
  </si>
  <si>
    <t>PCRX US Equity</t>
  </si>
  <si>
    <t>WFT CN Equity</t>
  </si>
  <si>
    <t>KMPR US Equity</t>
  </si>
  <si>
    <t>VR US Equity</t>
  </si>
  <si>
    <t>CHH US Equity</t>
  </si>
  <si>
    <t>BAM/A CN Equity</t>
  </si>
  <si>
    <t>IMG CN Equity</t>
  </si>
  <si>
    <t>NSIT US Equity</t>
  </si>
  <si>
    <t>LNN US Equity</t>
  </si>
  <si>
    <t>LNR CN Equity</t>
  </si>
  <si>
    <t>ROK US Equity</t>
  </si>
  <si>
    <t>PWF CN Equity</t>
  </si>
  <si>
    <t>MCO US Equity</t>
  </si>
  <si>
    <t>COF US Equity</t>
  </si>
  <si>
    <t>ICLR US Equity</t>
  </si>
  <si>
    <t>POW CN Equity</t>
  </si>
  <si>
    <t>LAZ US Equity</t>
  </si>
  <si>
    <t>WPX US Equity</t>
  </si>
  <si>
    <t>CNC US Equity</t>
  </si>
  <si>
    <t>AZPN US Equity</t>
  </si>
  <si>
    <t>MTN US Equity</t>
  </si>
  <si>
    <t>ABC US Equity</t>
  </si>
  <si>
    <t>ATI US Equity</t>
  </si>
  <si>
    <t>CLR US Equity</t>
  </si>
  <si>
    <t>TSN US Equity</t>
  </si>
  <si>
    <t>EGHT US Equity</t>
  </si>
  <si>
    <t>SSB US Equity</t>
  </si>
  <si>
    <t>FNV CN Equity</t>
  </si>
  <si>
    <t>EPAY US Equity</t>
  </si>
  <si>
    <t>IPXL US Equity</t>
  </si>
  <si>
    <t>DLTR US Equity</t>
  </si>
  <si>
    <t>NSP US Equity</t>
  </si>
  <si>
    <t>FBC US Equity</t>
  </si>
  <si>
    <t>POR US Equity</t>
  </si>
  <si>
    <t>EME US Equity</t>
  </si>
  <si>
    <t>CRAY US Equity</t>
  </si>
  <si>
    <t>SKX US Equity</t>
  </si>
  <si>
    <t>LOGM US Equity</t>
  </si>
  <si>
    <t>EEFT US Equity</t>
  </si>
  <si>
    <t>GDEN US Equity</t>
  </si>
  <si>
    <t>TRMB US Equity</t>
  </si>
  <si>
    <t>BG US Equity</t>
  </si>
  <si>
    <t>SRNE US Equity</t>
  </si>
  <si>
    <t>NPI CN Equity</t>
  </si>
  <si>
    <t>MDLZ US Equity</t>
  </si>
  <si>
    <t>CSFL US Equity</t>
  </si>
  <si>
    <t>SJM US Equity</t>
  </si>
  <si>
    <t>JPM US Equity</t>
  </si>
  <si>
    <t>CGX CN Equity</t>
  </si>
  <si>
    <t>FDX US Equity</t>
  </si>
  <si>
    <t>CHE US Equity</t>
  </si>
  <si>
    <t>TRMK US Equity</t>
  </si>
  <si>
    <t>WTM US Equity</t>
  </si>
  <si>
    <t>QSII US Equity</t>
  </si>
  <si>
    <t>VRTX US Equity</t>
  </si>
  <si>
    <t>LNCE US Equity</t>
  </si>
  <si>
    <t>KLAC US Equity</t>
  </si>
  <si>
    <t>PWR US Equity</t>
  </si>
  <si>
    <t>BC US Equity</t>
  </si>
  <si>
    <t>RGC US Equity</t>
  </si>
  <si>
    <t>FFH CN Equity</t>
  </si>
  <si>
    <t>APA US Equity</t>
  </si>
  <si>
    <t>SVU US Equity</t>
  </si>
  <si>
    <t>PGR US Equity</t>
  </si>
  <si>
    <t>AON US Equity</t>
  </si>
  <si>
    <t>RUSHA US Equity</t>
  </si>
  <si>
    <t>SNC CN Equity</t>
  </si>
  <si>
    <t>DHR US Equity</t>
  </si>
  <si>
    <t>NDAQ US Equity</t>
  </si>
  <si>
    <t>STI US Equity</t>
  </si>
  <si>
    <t>KFY US Equity</t>
  </si>
  <si>
    <t>DBD US Equity</t>
  </si>
  <si>
    <t>SCI US Equity</t>
  </si>
  <si>
    <t>BSX US Equity</t>
  </si>
  <si>
    <t>CR US Equity</t>
  </si>
  <si>
    <t>ANIP US Equity</t>
  </si>
  <si>
    <t>MMSI US Equity</t>
  </si>
  <si>
    <t>IOSP US Equity</t>
  </si>
  <si>
    <t>SCS US Equity</t>
  </si>
  <si>
    <t>BBD/B CN Equity</t>
  </si>
  <si>
    <t>NAV US Equity</t>
  </si>
  <si>
    <t>CTAS US Equity</t>
  </si>
  <si>
    <t>TCW CN Equity</t>
  </si>
  <si>
    <t>CTSH US Equity</t>
  </si>
  <si>
    <t>CSCO US Equity</t>
  </si>
  <si>
    <t>CALD US Equity</t>
  </si>
  <si>
    <t>MDC US Equity</t>
  </si>
  <si>
    <t>UVE US Equity</t>
  </si>
  <si>
    <t>CHDN US Equity</t>
  </si>
  <si>
    <t>KRO US Equity</t>
  </si>
  <si>
    <t>BIO US Equity</t>
  </si>
  <si>
    <t>MDT US Equity</t>
  </si>
  <si>
    <t>OKE US Equity</t>
  </si>
  <si>
    <t>LPNT US Equity</t>
  </si>
  <si>
    <t>BRK/B US Equity</t>
  </si>
  <si>
    <t>LNG US Equity</t>
  </si>
  <si>
    <t>MDU US Equity</t>
  </si>
  <si>
    <t>TXT US Equity</t>
  </si>
  <si>
    <t>TMO US Equity</t>
  </si>
  <si>
    <t>YRCW US Equity</t>
  </si>
  <si>
    <t>BDX US Equity</t>
  </si>
  <si>
    <t>BAX US Equity</t>
  </si>
  <si>
    <t>EBAY US Equity</t>
  </si>
  <si>
    <t>EXP US Equity</t>
  </si>
  <si>
    <t>IPL CN Equity</t>
  </si>
  <si>
    <t>AAN US Equity</t>
  </si>
  <si>
    <t>FTT CN Equity</t>
  </si>
  <si>
    <t>RS US Equity</t>
  </si>
  <si>
    <t>GIB/A CN Equity</t>
  </si>
  <si>
    <t>GBX US Equity</t>
  </si>
  <si>
    <t>DG US Equity</t>
  </si>
  <si>
    <t>FNSR US Equity</t>
  </si>
  <si>
    <t>WAT US Equity</t>
  </si>
  <si>
    <t>BRK/A US Equity</t>
  </si>
  <si>
    <t>DNR US Equity</t>
  </si>
  <si>
    <t>DIN US Equity</t>
  </si>
  <si>
    <t>BSFT US Equity</t>
  </si>
  <si>
    <t>RRC US Equity</t>
  </si>
  <si>
    <t>PDCE US Equity</t>
  </si>
  <si>
    <t>CFX US Equity</t>
  </si>
  <si>
    <t>NTRI US Equity</t>
  </si>
  <si>
    <t>BRKS US Equity</t>
  </si>
  <si>
    <t>LDOS US Equity</t>
  </si>
  <si>
    <t>CUB US Equity</t>
  </si>
  <si>
    <t>LULU US Equity</t>
  </si>
  <si>
    <t>NEOG US Equity</t>
  </si>
  <si>
    <t>DF US Equity</t>
  </si>
  <si>
    <t>FAST US Equity</t>
  </si>
  <si>
    <t>CHKP US Equity</t>
  </si>
  <si>
    <t>CRM US Equity</t>
  </si>
  <si>
    <t>LEA US Equity</t>
  </si>
  <si>
    <t>CTXS US Equity</t>
  </si>
  <si>
    <t>BR US Equity</t>
  </si>
  <si>
    <t>IART US Equity</t>
  </si>
  <si>
    <t>GIL CN Equity</t>
  </si>
  <si>
    <t>AGO US Equity</t>
  </si>
  <si>
    <t>NPO US Equity</t>
  </si>
  <si>
    <t>LIF CN Equity</t>
  </si>
  <si>
    <t>ALG US Equity</t>
  </si>
  <si>
    <t>MUR US Equity</t>
  </si>
  <si>
    <t>ANF US Equity</t>
  </si>
  <si>
    <t>NUAN US Equity</t>
  </si>
  <si>
    <t>HSIC US Equity</t>
  </si>
  <si>
    <t>ALXN US Equity</t>
  </si>
  <si>
    <t>MASI US Equity</t>
  </si>
  <si>
    <t>G CN Equity</t>
  </si>
  <si>
    <t>AZZ US Equity</t>
  </si>
  <si>
    <t>SPPI US Equity</t>
  </si>
  <si>
    <t>CY US Equity</t>
  </si>
  <si>
    <t>MOD US Equity</t>
  </si>
  <si>
    <t>ALOG US Equity</t>
  </si>
  <si>
    <t>FL US Equity</t>
  </si>
  <si>
    <t>NTAP US Equity</t>
  </si>
  <si>
    <t>WAB US Equity</t>
  </si>
  <si>
    <t>WWW US Equity</t>
  </si>
  <si>
    <t>TDS US Equity</t>
  </si>
  <si>
    <t>HTLF US Equity</t>
  </si>
  <si>
    <t>BID US Equity</t>
  </si>
  <si>
    <t>GT US Equity</t>
  </si>
  <si>
    <t>MLI US Equity</t>
  </si>
  <si>
    <t>IMMU US Equity</t>
  </si>
  <si>
    <t>XRAY US Equity</t>
  </si>
  <si>
    <t>PRGO US Equity</t>
  </si>
  <si>
    <t>BGC US Equity</t>
  </si>
  <si>
    <t>CERS US Equity</t>
  </si>
  <si>
    <t>SIRI US Equity</t>
  </si>
  <si>
    <t>SKYW US Equity</t>
  </si>
  <si>
    <t>ATR US Equity</t>
  </si>
  <si>
    <t>MMS US Equity</t>
  </si>
  <si>
    <t>PB US Equity</t>
  </si>
  <si>
    <t>STMP US Equity</t>
  </si>
  <si>
    <t>TEN US Equity</t>
  </si>
  <si>
    <t>CHS US Equity</t>
  </si>
  <si>
    <t>GHDX US Equity</t>
  </si>
  <si>
    <t>SGYP US Equity</t>
  </si>
  <si>
    <t>FII US Equity</t>
  </si>
  <si>
    <t>AOBC US Equity</t>
  </si>
  <si>
    <t>CMCO US Equity</t>
  </si>
  <si>
    <t>SNI US Equity</t>
  </si>
  <si>
    <t>KERX US Equity</t>
  </si>
  <si>
    <t>COLM US Equity</t>
  </si>
  <si>
    <t>CRL US Equity</t>
  </si>
  <si>
    <t>ARX CN Equity</t>
  </si>
  <si>
    <t>KAI US Equity</t>
  </si>
  <si>
    <t>CFFN US Equity</t>
  </si>
  <si>
    <t>TSS US Equity</t>
  </si>
  <si>
    <t>AIZ US Equity</t>
  </si>
  <si>
    <t>R US Equity</t>
  </si>
  <si>
    <t>ALV US Equity</t>
  </si>
  <si>
    <t>APH CN Equity</t>
  </si>
  <si>
    <t>VAR US Equity</t>
  </si>
  <si>
    <t>NTCT US Equity</t>
  </si>
  <si>
    <t>APH US Equity</t>
  </si>
  <si>
    <t>UNF US Equity</t>
  </si>
  <si>
    <t>SRPT US Equity</t>
  </si>
  <si>
    <t>ELY US Equity</t>
  </si>
  <si>
    <t>FITB US Equity</t>
  </si>
  <si>
    <t>PKI CN Equity</t>
  </si>
  <si>
    <t>WMT US Equity</t>
  </si>
  <si>
    <t>CTB US Equity</t>
  </si>
  <si>
    <t>LNC US Equity</t>
  </si>
  <si>
    <t>DIS US Equity</t>
  </si>
  <si>
    <t>DISCA US Equity</t>
  </si>
  <si>
    <t>PNW US Equity</t>
  </si>
  <si>
    <t>CTL US Equity</t>
  </si>
  <si>
    <t>DDS US Equity</t>
  </si>
  <si>
    <t>JNJ US Equity</t>
  </si>
  <si>
    <t>ASB US Equity</t>
  </si>
  <si>
    <t>TRV US Equity</t>
  </si>
  <si>
    <t>CAG US Equity</t>
  </si>
  <si>
    <t>GPOR US Equity</t>
  </si>
  <si>
    <t>WDC US Equity</t>
  </si>
  <si>
    <t>RGR US Equity</t>
  </si>
  <si>
    <t>NJR US Equity</t>
  </si>
  <si>
    <t>AMD US Equity</t>
  </si>
  <si>
    <t>CASY US Equity</t>
  </si>
  <si>
    <t>HES US Equity</t>
  </si>
  <si>
    <t>ETN US Equity</t>
  </si>
  <si>
    <t>CA US Equity</t>
  </si>
  <si>
    <t>PNR US Equity</t>
  </si>
  <si>
    <t>INTC US Equity</t>
  </si>
  <si>
    <t>CRUS US Equity</t>
  </si>
  <si>
    <t>LEN US Equity</t>
  </si>
  <si>
    <t>CPB US Equity</t>
  </si>
  <si>
    <t>ABMD US Equity</t>
  </si>
  <si>
    <t>LGND US Equity</t>
  </si>
  <si>
    <t>CNP US Equity</t>
  </si>
  <si>
    <t>FCX US Equity</t>
  </si>
  <si>
    <t>CHFC US Equity</t>
  </si>
  <si>
    <t>EBIX US Equity</t>
  </si>
  <si>
    <t>UHS US Equity</t>
  </si>
  <si>
    <t>ALK US Equity</t>
  </si>
  <si>
    <t>TRP CN Equity</t>
  </si>
  <si>
    <t>CW US Equity</t>
  </si>
  <si>
    <t>SFL US Equity</t>
  </si>
  <si>
    <t>AXGN US Equity</t>
  </si>
  <si>
    <t>CDE US Equity</t>
  </si>
  <si>
    <t>CFR US Equity</t>
  </si>
  <si>
    <t>LLY US Equity</t>
  </si>
  <si>
    <t>HRC US Equity</t>
  </si>
  <si>
    <t>FMCC US Equity</t>
  </si>
  <si>
    <t>ATNI US Equity</t>
  </si>
  <si>
    <t>UMBF US Equity</t>
  </si>
  <si>
    <t>ITW US Equity</t>
  </si>
  <si>
    <t>LUK US Equity</t>
  </si>
  <si>
    <t>ED US Equity</t>
  </si>
  <si>
    <t>CMI US Equity</t>
  </si>
  <si>
    <t>BBBY US Equity</t>
  </si>
  <si>
    <t>ADS US Equity</t>
  </si>
  <si>
    <t>IIVI US Equity</t>
  </si>
  <si>
    <t>PDCO US Equity</t>
  </si>
  <si>
    <t>FNMA US Equity</t>
  </si>
  <si>
    <t>MTX US Equity</t>
  </si>
  <si>
    <t>GGG US Equity</t>
  </si>
  <si>
    <t>INCY US Equity</t>
  </si>
  <si>
    <t>IPG US Equity</t>
  </si>
  <si>
    <t>EMR US Equity</t>
  </si>
  <si>
    <t>HEI US Equity</t>
  </si>
  <si>
    <t>FLO US Equity</t>
  </si>
  <si>
    <t>LSCC US Equity</t>
  </si>
  <si>
    <t>CATY US Equity</t>
  </si>
  <si>
    <t>FISV US Equity</t>
  </si>
  <si>
    <t>PLXS US Equity</t>
  </si>
  <si>
    <t>IDA US Equity</t>
  </si>
  <si>
    <t>MATW US Equity</t>
  </si>
  <si>
    <t>CENTA US Equity</t>
  </si>
  <si>
    <t>PFG US Equity</t>
  </si>
  <si>
    <t>PZZA US Equity</t>
  </si>
  <si>
    <t>HMN US Equity</t>
  </si>
  <si>
    <t>GBCI US Equity</t>
  </si>
  <si>
    <t>INDB US Equity</t>
  </si>
  <si>
    <t>EMN US Equity</t>
  </si>
  <si>
    <t>LOW US Equity</t>
  </si>
  <si>
    <t>KORS US Equity</t>
  </si>
  <si>
    <t>PATK US Equity</t>
  </si>
  <si>
    <t>DLB US Equity</t>
  </si>
  <si>
    <t>HRL US Equity</t>
  </si>
  <si>
    <t>IP US Equity</t>
  </si>
  <si>
    <t>JW/A US Equity</t>
  </si>
  <si>
    <t>RHI US Equity</t>
  </si>
  <si>
    <t>RLI US Equity</t>
  </si>
  <si>
    <t>LPX US Equity</t>
  </si>
  <si>
    <t>CFW CN Equity</t>
  </si>
  <si>
    <t>POU CN Equity</t>
  </si>
  <si>
    <t>SEM US Equity</t>
  </si>
  <si>
    <t>CVA US Equity</t>
  </si>
  <si>
    <t>SBH US Equity</t>
  </si>
  <si>
    <t>RGA US Equity</t>
  </si>
  <si>
    <t>ABEO US Equity</t>
  </si>
  <si>
    <t>UBSI US Equity</t>
  </si>
  <si>
    <t>FFIN US Equity</t>
  </si>
  <si>
    <t>LZB US Equity</t>
  </si>
  <si>
    <t>MAN US Equity</t>
  </si>
  <si>
    <t>ESRX US Equity</t>
  </si>
  <si>
    <t>EXPD US Equity</t>
  </si>
  <si>
    <t>SCHW US Equity</t>
  </si>
  <si>
    <t>IMAX US Equity</t>
  </si>
  <si>
    <t>THRM US Equity</t>
  </si>
  <si>
    <t>NP US Equity</t>
  </si>
  <si>
    <t>K CN Equity</t>
  </si>
  <si>
    <t>GD US Equity</t>
  </si>
  <si>
    <t>MHK US Equity</t>
  </si>
  <si>
    <t>TFX US Equity</t>
  </si>
  <si>
    <t>TV CN Equity</t>
  </si>
  <si>
    <t>VSH US Equity</t>
  </si>
  <si>
    <t>WTI US Equity</t>
  </si>
  <si>
    <t>ESV US Equity</t>
  </si>
  <si>
    <t>MGPI US Equity</t>
  </si>
  <si>
    <t>MGI US Equity</t>
  </si>
  <si>
    <t>CINF US Equity</t>
  </si>
  <si>
    <t>ON US Equity</t>
  </si>
  <si>
    <t>MCK US Equity</t>
  </si>
  <si>
    <t>GE US Equity</t>
  </si>
  <si>
    <t>VFC US Equity</t>
  </si>
  <si>
    <t>MXIM US Equity</t>
  </si>
  <si>
    <t>NRG US Equity</t>
  </si>
  <si>
    <t>TGH US Equity</t>
  </si>
  <si>
    <t>SLM US Equity</t>
  </si>
  <si>
    <t>UAA US Equity</t>
  </si>
  <si>
    <t>CB US Equity</t>
  </si>
  <si>
    <t>SOHU US Equity</t>
  </si>
  <si>
    <t>CF US Equity</t>
  </si>
  <si>
    <t>SAIA US Equity</t>
  </si>
  <si>
    <t>XEC US Equity</t>
  </si>
  <si>
    <t>IMGN US Equity</t>
  </si>
  <si>
    <t>AIMC US Equity</t>
  </si>
  <si>
    <t>AGN US Equity</t>
  </si>
  <si>
    <t>TRQ CN Equity</t>
  </si>
  <si>
    <t>TTWO US Equity</t>
  </si>
  <si>
    <t>SBGI US Equity</t>
  </si>
  <si>
    <t>PBCT US Equity</t>
  </si>
  <si>
    <t>TJX US Equity</t>
  </si>
  <si>
    <t>AVA US Equity</t>
  </si>
  <si>
    <t>MLNX US Equity</t>
  </si>
  <si>
    <t>GILD US Equity</t>
  </si>
  <si>
    <t>SPTN US Equity</t>
  </si>
  <si>
    <t>CPRT US Equity</t>
  </si>
  <si>
    <t>RCII US Equity</t>
  </si>
  <si>
    <t>CBB US Equity</t>
  </si>
  <si>
    <t>TMK US Equity</t>
  </si>
  <si>
    <t>NOC US Equity</t>
  </si>
  <si>
    <t>MKL US Equity</t>
  </si>
  <si>
    <t>HRG US Equity</t>
  </si>
  <si>
    <t>CVG US Equity</t>
  </si>
  <si>
    <t>AEM CN Equity</t>
  </si>
  <si>
    <t>HF US Equity</t>
  </si>
  <si>
    <t>MLHR US Equity</t>
  </si>
  <si>
    <t>WWD US Equity</t>
  </si>
  <si>
    <t>HRI US Equity</t>
  </si>
  <si>
    <t>AAPL US Equity</t>
  </si>
  <si>
    <t>MDRX US Equity</t>
  </si>
  <si>
    <t>CI US Equity</t>
  </si>
  <si>
    <t>TTC US Equity</t>
  </si>
  <si>
    <t>BLDR US Equity</t>
  </si>
  <si>
    <t>UHAL US Equity</t>
  </si>
  <si>
    <t>CCL/B CN Equity</t>
  </si>
  <si>
    <t>FLIR US Equity</t>
  </si>
  <si>
    <t>MTH US Equity</t>
  </si>
  <si>
    <t>BLL US Equity</t>
  </si>
  <si>
    <t>SNV US Equity</t>
  </si>
  <si>
    <t>MEI US Equity</t>
  </si>
  <si>
    <t>WYN US Equity</t>
  </si>
  <si>
    <t>AWI US Equity</t>
  </si>
  <si>
    <t>MGM US Equity</t>
  </si>
  <si>
    <t>BPFH US Equity</t>
  </si>
  <si>
    <t>TXMD US Equity</t>
  </si>
  <si>
    <t>SJ CN Equity</t>
  </si>
  <si>
    <t>TCF US Equity</t>
  </si>
  <si>
    <t>OMCL US Equity</t>
  </si>
  <si>
    <t>FM CN Equity</t>
  </si>
  <si>
    <t>ARE CN Equity</t>
  </si>
  <si>
    <t>SLF CN Equity</t>
  </si>
  <si>
    <t>HIVE CN Equity</t>
  </si>
  <si>
    <t>WEC US Equity</t>
  </si>
  <si>
    <t>WJA CN Equity</t>
  </si>
  <si>
    <t>ATGE US Equity</t>
  </si>
  <si>
    <t>BLX CN Equity</t>
  </si>
  <si>
    <t>GS US Equity</t>
  </si>
  <si>
    <t>EHC US Equity</t>
  </si>
  <si>
    <t>UFS US Equity</t>
  </si>
  <si>
    <t>RES US Equity</t>
  </si>
  <si>
    <t>NA CN Equity</t>
  </si>
  <si>
    <t>HE US Equity</t>
  </si>
  <si>
    <t>ANSS US Equity</t>
  </si>
  <si>
    <t>SBLK US Equity</t>
  </si>
  <si>
    <t>ETM US Equity</t>
  </si>
  <si>
    <t>PH US Equity</t>
  </si>
  <si>
    <t>TCBI US Equity</t>
  </si>
  <si>
    <t>LABL US Equity</t>
  </si>
  <si>
    <t>EMP/A CN Equity</t>
  </si>
  <si>
    <t>CONN US Equity</t>
  </si>
  <si>
    <t>TEL US Equity</t>
  </si>
  <si>
    <t>EXAS US Equity</t>
  </si>
  <si>
    <t>PAAS CN Equity</t>
  </si>
  <si>
    <t>RNR US Equity</t>
  </si>
  <si>
    <t>D US Equity</t>
  </si>
  <si>
    <t>BIR CN Equity</t>
  </si>
  <si>
    <t>KEX US Equity</t>
  </si>
  <si>
    <t>FULT US Equity</t>
  </si>
  <si>
    <t>JCP US Equity</t>
  </si>
  <si>
    <t>WEN US Equity</t>
  </si>
  <si>
    <t>UNFI US Equity</t>
  </si>
  <si>
    <t>SINA US Equity</t>
  </si>
  <si>
    <t>GHL US Equity</t>
  </si>
  <si>
    <t>EXEL US Equity</t>
  </si>
  <si>
    <t>X US Equity</t>
  </si>
  <si>
    <t>SLAB US Equity</t>
  </si>
  <si>
    <t>BANR US Equity</t>
  </si>
  <si>
    <t>LXRX US Equity</t>
  </si>
  <si>
    <t>MRVL US Equity</t>
  </si>
  <si>
    <t>DORM US Equity</t>
  </si>
  <si>
    <t>SHW US Equity</t>
  </si>
  <si>
    <t>AFG US Equity</t>
  </si>
  <si>
    <t>ARCB US Equity</t>
  </si>
  <si>
    <t>AZO US Equity</t>
  </si>
  <si>
    <t>LOPE US Equity</t>
  </si>
  <si>
    <t>MOH US Equity</t>
  </si>
  <si>
    <t>NFLX US Equity</t>
  </si>
  <si>
    <t>BAS US Equity</t>
  </si>
  <si>
    <t>PSMT US Equity</t>
  </si>
  <si>
    <t>OSTK US Equity</t>
  </si>
  <si>
    <t>GPN US Equity</t>
  </si>
  <si>
    <t>BABY US Equity</t>
  </si>
  <si>
    <t>WLTW US Equity</t>
  </si>
  <si>
    <t>HALO US Equity</t>
  </si>
  <si>
    <t>SHOO US Equity</t>
  </si>
  <si>
    <t>RHT US Equity</t>
  </si>
  <si>
    <t>VVC US Equity</t>
  </si>
  <si>
    <t>KMX US Equity</t>
  </si>
  <si>
    <t>FTNT US Equity</t>
  </si>
  <si>
    <t>AMTD US Equity</t>
  </si>
  <si>
    <t>NWBI US Equity</t>
  </si>
  <si>
    <t>ILMN US Equity</t>
  </si>
  <si>
    <t>TDY US Equity</t>
  </si>
  <si>
    <t>AXS US Equity</t>
  </si>
  <si>
    <t>BTE CN Equity</t>
  </si>
  <si>
    <t>CALM US Equity</t>
  </si>
  <si>
    <t>EXLS US Equity</t>
  </si>
  <si>
    <t>MSM US Equity</t>
  </si>
  <si>
    <t>AAXN US Equity</t>
  </si>
  <si>
    <t>NOVT US Equity</t>
  </si>
  <si>
    <t>SAFM US Equity</t>
  </si>
  <si>
    <t>A US Equity</t>
  </si>
  <si>
    <t>AMZN US Equity</t>
  </si>
  <si>
    <t>KALU US Equity</t>
  </si>
  <si>
    <t>BWXT US Equity</t>
  </si>
  <si>
    <t>MDCO US Equity</t>
  </si>
  <si>
    <t>MET US Equity</t>
  </si>
  <si>
    <t>CRI US Equity</t>
  </si>
  <si>
    <t>OCLR US Equity</t>
  </si>
  <si>
    <t>KTOS US Equity</t>
  </si>
  <si>
    <t>SYMC US Equity</t>
  </si>
  <si>
    <t>HCSG US Equity</t>
  </si>
  <si>
    <t>EMA CN Equity</t>
  </si>
  <si>
    <t>CMP US Equity</t>
  </si>
  <si>
    <t>DVAX US Equity</t>
  </si>
  <si>
    <t>ENS US Equity</t>
  </si>
  <si>
    <t>EFII US Equity</t>
  </si>
  <si>
    <t>H US Equity</t>
  </si>
  <si>
    <t>TRN US Equity</t>
  </si>
  <si>
    <t>ZGNX US Equity</t>
  </si>
  <si>
    <t>WU US Equity</t>
  </si>
  <si>
    <t>HIG US Equity</t>
  </si>
  <si>
    <t>ACLS US Equity</t>
  </si>
  <si>
    <t>KS US Equity</t>
  </si>
  <si>
    <t>FIS US Equity</t>
  </si>
  <si>
    <t>CVLT US Equity</t>
  </si>
  <si>
    <t>CEU CN Equity</t>
  </si>
  <si>
    <t>ENTG US Equity</t>
  </si>
  <si>
    <t>PRU US Equity</t>
  </si>
  <si>
    <t>EW US Equity</t>
  </si>
  <si>
    <t>QGEN US Equity</t>
  </si>
  <si>
    <t>AVP US Equity</t>
  </si>
  <si>
    <t>MTB US Equity</t>
  </si>
  <si>
    <t>ALGN US Equity</t>
  </si>
  <si>
    <t>NGD CN Equity</t>
  </si>
  <si>
    <t>RRGB US Equity</t>
  </si>
  <si>
    <t>MATX US Equity</t>
  </si>
  <si>
    <t>AL US Equity</t>
  </si>
  <si>
    <t>GEF US Equity</t>
  </si>
  <si>
    <t>WCN CN Equity</t>
  </si>
  <si>
    <t>HHC US Equity</t>
  </si>
  <si>
    <t>FOXA US Equity</t>
  </si>
  <si>
    <t>AEL US Equity</t>
  </si>
  <si>
    <t>AVY US Equity</t>
  </si>
  <si>
    <t>ADBE US Equity</t>
  </si>
  <si>
    <t>ALNY US Equity</t>
  </si>
  <si>
    <t>FTS CN Equity</t>
  </si>
  <si>
    <t>AWK US Equity</t>
  </si>
  <si>
    <t>ORCL US Equity</t>
  </si>
  <si>
    <t>DPZ US Equity</t>
  </si>
  <si>
    <t>NI US Equity</t>
  </si>
  <si>
    <t>FRC US Equity</t>
  </si>
  <si>
    <t>TXG CN Equity</t>
  </si>
  <si>
    <t>LAC CN Equity</t>
  </si>
  <si>
    <t>WBA US Equity</t>
  </si>
  <si>
    <t>CPG CN Equity</t>
  </si>
  <si>
    <t>MMYT US Equity</t>
  </si>
  <si>
    <t>MIDD US Equity</t>
  </si>
  <si>
    <t>ZNGA US Equity</t>
  </si>
  <si>
    <t>CYH US Equity</t>
  </si>
  <si>
    <t>WCP CN Equity</t>
  </si>
  <si>
    <t>CORE US Equity</t>
  </si>
  <si>
    <t>ATU US Equity</t>
  </si>
  <si>
    <t>POST US Equity</t>
  </si>
  <si>
    <t>STC US Equity</t>
  </si>
  <si>
    <t>SRCL US Equity</t>
  </si>
  <si>
    <t>JWN US Equity</t>
  </si>
  <si>
    <t>WTW US Equity</t>
  </si>
  <si>
    <t>AMP US Equity</t>
  </si>
  <si>
    <t>NUVA US Equity</t>
  </si>
  <si>
    <t>DSW US Equity</t>
  </si>
  <si>
    <t>AVYA US Equity</t>
  </si>
  <si>
    <t>LUN CN Equity</t>
  </si>
  <si>
    <t>MMM US Equity</t>
  </si>
  <si>
    <t>LM US Equity</t>
  </si>
  <si>
    <t>NVA CN Equity</t>
  </si>
  <si>
    <t>KNL US Equity</t>
  </si>
  <si>
    <t>XEL US Equity</t>
  </si>
  <si>
    <t>PCAR US Equity</t>
  </si>
  <si>
    <t>BANC US Equity</t>
  </si>
  <si>
    <t>SCG US Equity</t>
  </si>
  <si>
    <t>ANGO US Equity</t>
  </si>
  <si>
    <t>NFI CN Equity</t>
  </si>
  <si>
    <t>HMST US Equity</t>
  </si>
  <si>
    <t>HK US Equity</t>
  </si>
  <si>
    <t>EBS US Equity</t>
  </si>
  <si>
    <t>GNW US Equity</t>
  </si>
  <si>
    <t>FOE US Equity</t>
  </si>
  <si>
    <t>GXP US Equity</t>
  </si>
  <si>
    <t>ALE US Equity</t>
  </si>
  <si>
    <t>MO US Equity</t>
  </si>
  <si>
    <t>SBNY US Equity</t>
  </si>
  <si>
    <t>HSE CN Equity</t>
  </si>
  <si>
    <t>RE US Equity</t>
  </si>
  <si>
    <t>IBOC US Equity</t>
  </si>
  <si>
    <t>LEG US Equity</t>
  </si>
  <si>
    <t>CVX US Equity</t>
  </si>
  <si>
    <t>AGX US Equity</t>
  </si>
  <si>
    <t>JAZZ US Equity</t>
  </si>
  <si>
    <t>TCX US Equity</t>
  </si>
  <si>
    <t>FCN US Equity</t>
  </si>
  <si>
    <t>STX US Equity</t>
  </si>
  <si>
    <t>ALB US Equity</t>
  </si>
  <si>
    <t>NXTM US Equity</t>
  </si>
  <si>
    <t>F US Equity</t>
  </si>
  <si>
    <t>GPRE US Equity</t>
  </si>
  <si>
    <t>LNT US Equity</t>
  </si>
  <si>
    <t>CPA US Equity</t>
  </si>
  <si>
    <t>OIS US Equity</t>
  </si>
  <si>
    <t>RP US Equity</t>
  </si>
  <si>
    <t>CMD US Equity</t>
  </si>
  <si>
    <t>UCTT US Equity</t>
  </si>
  <si>
    <t>HUBG US Equity</t>
  </si>
  <si>
    <t>HRS US Equity</t>
  </si>
  <si>
    <t>USB US Equity</t>
  </si>
  <si>
    <t>SP US Equity</t>
  </si>
  <si>
    <t>MSCC US Equity</t>
  </si>
  <si>
    <t>CP CN Equity</t>
  </si>
  <si>
    <t>TWX US Equity</t>
  </si>
  <si>
    <t>UBSH US Equity</t>
  </si>
  <si>
    <t>BECN US Equity</t>
  </si>
  <si>
    <t>RY CN Equity</t>
  </si>
  <si>
    <t>DEL US Equity</t>
  </si>
  <si>
    <t>ENF CN Equity</t>
  </si>
  <si>
    <t>LTXB US Equity</t>
  </si>
  <si>
    <t>ESL US Equity</t>
  </si>
  <si>
    <t>IFC CN Equity</t>
  </si>
  <si>
    <t>NWE US Equity</t>
  </si>
  <si>
    <t>WLL US Equity</t>
  </si>
  <si>
    <t>EL US Equity</t>
  </si>
  <si>
    <t>CNSL US Equity</t>
  </si>
  <si>
    <t>SPXC US Equity</t>
  </si>
  <si>
    <t>WR US Equity</t>
  </si>
  <si>
    <t>JCI US Equity</t>
  </si>
  <si>
    <t>L US Equity</t>
  </si>
  <si>
    <t>PX US Equity</t>
  </si>
  <si>
    <t>WSP CN Equity</t>
  </si>
  <si>
    <t>POL US Equity</t>
  </si>
  <si>
    <t>MTDR US Equity</t>
  </si>
  <si>
    <t>BGS US Equity</t>
  </si>
  <si>
    <t>PPG US Equity</t>
  </si>
  <si>
    <t>IFF US Equity</t>
  </si>
  <si>
    <t>UNP US Equity</t>
  </si>
  <si>
    <t>KMB US Equity</t>
  </si>
  <si>
    <t>RF US Equity</t>
  </si>
  <si>
    <t>TXN US Equity</t>
  </si>
  <si>
    <t>AROC US Equity</t>
  </si>
  <si>
    <t>ZG US Equity</t>
  </si>
  <si>
    <t>AME US Equity</t>
  </si>
  <si>
    <t>MAXR CN Equity</t>
  </si>
  <si>
    <t>INGR US Equity</t>
  </si>
  <si>
    <t>WHR US Equity</t>
  </si>
  <si>
    <t>WAL US Equity</t>
  </si>
  <si>
    <t>SRE US Equity</t>
  </si>
  <si>
    <t>WMB US Equity</t>
  </si>
  <si>
    <t>ANTM US Equity</t>
  </si>
  <si>
    <t>OLN US Equity</t>
  </si>
  <si>
    <t>TMUS US Equity</t>
  </si>
  <si>
    <t>RCL US Equity</t>
  </si>
  <si>
    <t>SFLY US Equity</t>
  </si>
  <si>
    <t>BDC US Equity</t>
  </si>
  <si>
    <t>DXCM US Equity</t>
  </si>
  <si>
    <t>EMH CN Equity</t>
  </si>
  <si>
    <t>ISBC US Equity</t>
  </si>
  <si>
    <t>M US Equity</t>
  </si>
  <si>
    <t>BKH US Equity</t>
  </si>
  <si>
    <t>HRB US Equity</t>
  </si>
  <si>
    <t>CRS US Equity</t>
  </si>
  <si>
    <t>DLX US Equity</t>
  </si>
  <si>
    <t>UNH US Equity</t>
  </si>
  <si>
    <t>PJC US Equity</t>
  </si>
  <si>
    <t>BMS US Equity</t>
  </si>
  <si>
    <t>CBT US Equity</t>
  </si>
  <si>
    <t>KOS US Equity</t>
  </si>
  <si>
    <t>VVI US Equity</t>
  </si>
  <si>
    <t>HELE US Equity</t>
  </si>
  <si>
    <t>PETS US Equity</t>
  </si>
  <si>
    <t>FAF US Equity</t>
  </si>
  <si>
    <t>OA US Equity</t>
  </si>
  <si>
    <t>FRME US Equity</t>
  </si>
  <si>
    <t>RDC US Equity</t>
  </si>
  <si>
    <t>MDGL US Equity</t>
  </si>
  <si>
    <t>HMSY US Equity</t>
  </si>
  <si>
    <t>AFSI US Equity</t>
  </si>
  <si>
    <t>CCL US Equity</t>
  </si>
  <si>
    <t>ECA CN Equity</t>
  </si>
  <si>
    <t>VMW US Equity</t>
  </si>
  <si>
    <t>RRX CN Equity</t>
  </si>
  <si>
    <t>WERN US Equity</t>
  </si>
  <si>
    <t>WCG US Equity</t>
  </si>
  <si>
    <t>QEP US Equity</t>
  </si>
  <si>
    <t>JBT US Equity</t>
  </si>
  <si>
    <t>HON US Equity</t>
  </si>
  <si>
    <t>DOX US Equity</t>
  </si>
  <si>
    <t>CAVM US Equity</t>
  </si>
  <si>
    <t>IRDM US Equity</t>
  </si>
  <si>
    <t>HAS US Equity</t>
  </si>
  <si>
    <t>HOLX US Equity</t>
  </si>
  <si>
    <t>CDNS US Equity</t>
  </si>
  <si>
    <t>COG US Equity</t>
  </si>
  <si>
    <t>WCC US Equity</t>
  </si>
  <si>
    <t>FFBC US Equity</t>
  </si>
  <si>
    <t>OLED US Equity</t>
  </si>
  <si>
    <t>ROL US Equity</t>
  </si>
  <si>
    <t>DOL CN Equity</t>
  </si>
  <si>
    <t>ELLI US Equity</t>
  </si>
  <si>
    <t>SATS US Equity</t>
  </si>
  <si>
    <t>INSM US Equity</t>
  </si>
  <si>
    <t>LPLA US Equity</t>
  </si>
  <si>
    <t>EPC US Equity</t>
  </si>
  <si>
    <t>GOGO US Equity</t>
  </si>
  <si>
    <t>SGMO US Equity</t>
  </si>
  <si>
    <t>CCOI US Equity</t>
  </si>
  <si>
    <t>WTFC US Equity</t>
  </si>
  <si>
    <t>APC US Equity</t>
  </si>
  <si>
    <t>HL US Equity</t>
  </si>
  <si>
    <t>PNM US Equity</t>
  </si>
  <si>
    <t>TAP US Equity</t>
  </si>
  <si>
    <t>PAYX US Equity</t>
  </si>
  <si>
    <t>NCR US Equity</t>
  </si>
  <si>
    <t>HP US Equity</t>
  </si>
  <si>
    <t>PEG US Equity</t>
  </si>
  <si>
    <t>RBA CN Equity</t>
  </si>
  <si>
    <t>PEY CN Equity</t>
  </si>
  <si>
    <t>FHN US Equity</t>
  </si>
  <si>
    <t>CNO US Equity</t>
  </si>
  <si>
    <t>CENX US Equity</t>
  </si>
  <si>
    <t>SYNT US Equity</t>
  </si>
  <si>
    <t>Y US Equity</t>
  </si>
  <si>
    <t>BCOR US Equity</t>
  </si>
  <si>
    <t>GPI US Equity</t>
  </si>
  <si>
    <t>UFPI US Equity</t>
  </si>
  <si>
    <t>ODFL US Equity</t>
  </si>
  <si>
    <t>MKTX US Equity</t>
  </si>
  <si>
    <t>SONC US Equity</t>
  </si>
  <si>
    <t>MXL US Equity</t>
  </si>
  <si>
    <t>NVDA US Equity</t>
  </si>
  <si>
    <t>SEIC US Equity</t>
  </si>
  <si>
    <t>EXPE US Equity</t>
  </si>
  <si>
    <t>MON US Equity</t>
  </si>
  <si>
    <t>PRGS US Equity</t>
  </si>
  <si>
    <t>MTOR US Equity</t>
  </si>
  <si>
    <t>CBRL US Equity</t>
  </si>
  <si>
    <t>FCF US Equity</t>
  </si>
  <si>
    <t>ATHN US Equity</t>
  </si>
  <si>
    <t>SPWR US Equity</t>
  </si>
  <si>
    <t>TTMI US Equity</t>
  </si>
  <si>
    <t>WYNN US Equity</t>
  </si>
  <si>
    <t>ORA US Equity</t>
  </si>
  <si>
    <t>NTGR US Equity</t>
  </si>
  <si>
    <t>CBI US Equity</t>
  </si>
  <si>
    <t>IMPV US Equity</t>
  </si>
  <si>
    <t>HFWA US Equity</t>
  </si>
  <si>
    <t>IPHS US Equity</t>
  </si>
  <si>
    <t>PBH US Equity</t>
  </si>
  <si>
    <t>CNS US Equity</t>
  </si>
  <si>
    <t>SEE US Equity</t>
  </si>
  <si>
    <t>SPB US Equity</t>
  </si>
  <si>
    <t>RAD US Equity</t>
  </si>
  <si>
    <t>ADT US Equity</t>
  </si>
  <si>
    <t>PCLN US Equity</t>
  </si>
  <si>
    <t>WST US Equity</t>
  </si>
  <si>
    <t>ARW US Equity</t>
  </si>
  <si>
    <t>VRTU US Equity</t>
  </si>
  <si>
    <t>ECI CN Equity</t>
  </si>
  <si>
    <t>BOH US Equity</t>
  </si>
  <si>
    <t>FNGN US Equity</t>
  </si>
  <si>
    <t>CSL US Equity</t>
  </si>
  <si>
    <t>CVE CN Equity</t>
  </si>
  <si>
    <t>GLNG US Equity</t>
  </si>
  <si>
    <t>HTH US Equity</t>
  </si>
  <si>
    <t>CIT US Equity</t>
  </si>
  <si>
    <t>TOU CN Equity</t>
  </si>
  <si>
    <t>BAH US Equity</t>
  </si>
  <si>
    <t>TUP US Equity</t>
  </si>
  <si>
    <t>CZR US Equity</t>
  </si>
  <si>
    <t>ACB CN Equity</t>
  </si>
  <si>
    <t>SXC US Equity</t>
  </si>
  <si>
    <t>HZNP US Equity</t>
  </si>
  <si>
    <t>GWW US Equity</t>
  </si>
  <si>
    <t>EA US Equity</t>
  </si>
  <si>
    <t>MOS US Equity</t>
  </si>
  <si>
    <t>NEE US Equity</t>
  </si>
  <si>
    <t>FBP US Equity</t>
  </si>
  <si>
    <t>VC US Equity</t>
  </si>
  <si>
    <t>AAWW US Equity</t>
  </si>
  <si>
    <t>QCOM US Equity</t>
  </si>
  <si>
    <t>FN US Equity</t>
  </si>
  <si>
    <t>CSOD US Equity</t>
  </si>
  <si>
    <t>EFN CN Equity</t>
  </si>
  <si>
    <t>AOS US Equity</t>
  </si>
  <si>
    <t>MAT US Equity</t>
  </si>
  <si>
    <t>EXPO US Equity</t>
  </si>
  <si>
    <t>AVAV US Equity</t>
  </si>
  <si>
    <t>CHD US Equity</t>
  </si>
  <si>
    <t>CSII US Equity</t>
  </si>
  <si>
    <t>QBR/B CN Equity</t>
  </si>
  <si>
    <t>LPI US Equity</t>
  </si>
  <si>
    <t>SBCF US Equity</t>
  </si>
  <si>
    <t>ZIOP US Equity</t>
  </si>
  <si>
    <t>KWR US Equity</t>
  </si>
  <si>
    <t>VRTS US Equity</t>
  </si>
  <si>
    <t>DISCK US Equity</t>
  </si>
  <si>
    <t>MDSO US Equity</t>
  </si>
  <si>
    <t>CBOE US Equity</t>
  </si>
  <si>
    <t>ELD CN Equity</t>
  </si>
  <si>
    <t>GPS US Equity</t>
  </si>
  <si>
    <t>AJG US Equity</t>
  </si>
  <si>
    <t>HPQ US Equity</t>
  </si>
  <si>
    <t>OAS US Equity</t>
  </si>
  <si>
    <t>MIC CN Equity</t>
  </si>
  <si>
    <t>ECPG US Equity</t>
  </si>
  <si>
    <t>SASR US Equity</t>
  </si>
  <si>
    <t>HAE US Equity</t>
  </si>
  <si>
    <t>PFBC US Equity</t>
  </si>
  <si>
    <t>GATX US Equity</t>
  </si>
  <si>
    <t>FMBI US Equity</t>
  </si>
  <si>
    <t>SLGN US Equity</t>
  </si>
  <si>
    <t>UEPS US Equity</t>
  </si>
  <si>
    <t>SNBR US Equity</t>
  </si>
  <si>
    <t>NVR US Equity</t>
  </si>
  <si>
    <t>SAVE US Equity</t>
  </si>
  <si>
    <t>CAKE US Equity</t>
  </si>
  <si>
    <t>MCHP US Equity</t>
  </si>
  <si>
    <t>CERN US Equity</t>
  </si>
  <si>
    <t>CASH US Equity</t>
  </si>
  <si>
    <t>VZ US Equity</t>
  </si>
  <si>
    <t>YNDX US Equity</t>
  </si>
  <si>
    <t>SES CN Equity</t>
  </si>
  <si>
    <t>MSA US Equity</t>
  </si>
  <si>
    <t>GDOT US Equity</t>
  </si>
  <si>
    <t>USNA US Equity</t>
  </si>
  <si>
    <t>TROX US Equity</t>
  </si>
  <si>
    <t>STNG US Equity</t>
  </si>
  <si>
    <t>CNX US Equity</t>
  </si>
  <si>
    <t>CAL US Equity</t>
  </si>
  <si>
    <t>CBSH US Equity</t>
  </si>
  <si>
    <t>ISRG US Equity</t>
  </si>
  <si>
    <t>TSLA US Equity</t>
  </si>
  <si>
    <t>ABT US Equity</t>
  </si>
  <si>
    <t>TECD US Equity</t>
  </si>
  <si>
    <t>CPK US Equity</t>
  </si>
  <si>
    <t>SCL US Equity</t>
  </si>
  <si>
    <t>AXP US Equity</t>
  </si>
  <si>
    <t>PRI US Equity</t>
  </si>
  <si>
    <t>ERF CN Equity</t>
  </si>
  <si>
    <t>DNKN US Equity</t>
  </si>
  <si>
    <t>WBS US Equity</t>
  </si>
  <si>
    <t>VLY US Equity</t>
  </si>
  <si>
    <t>SNHY US Equity</t>
  </si>
  <si>
    <t>WABC US Equity</t>
  </si>
  <si>
    <t>NXST US Equity</t>
  </si>
  <si>
    <t>DIOD US Equity</t>
  </si>
  <si>
    <t>MELI US Equity</t>
  </si>
  <si>
    <t>TRGP US Equity</t>
  </si>
  <si>
    <t>MSGN US Equity</t>
  </si>
  <si>
    <t>ITG US Equity</t>
  </si>
  <si>
    <t>SPE CN Equity</t>
  </si>
  <si>
    <t>SWK US Equity</t>
  </si>
  <si>
    <t>LYB US Equity</t>
  </si>
  <si>
    <t>WEED CN Equity</t>
  </si>
  <si>
    <t>MDR US Equity</t>
  </si>
  <si>
    <t>ASPS US Equity</t>
  </si>
  <si>
    <t>CPX CN Equity</t>
  </si>
  <si>
    <t>GPC US Equity</t>
  </si>
  <si>
    <t>BAC US Equity</t>
  </si>
  <si>
    <t>UNT US Equity</t>
  </si>
  <si>
    <t>SSW US Equity</t>
  </si>
  <si>
    <t>NOV US Equity</t>
  </si>
  <si>
    <t>FANG US Equity</t>
  </si>
  <si>
    <t>GNRC US Equity</t>
  </si>
  <si>
    <t>ASMB US Equity</t>
  </si>
  <si>
    <t>PLCE US Equity</t>
  </si>
  <si>
    <t>PVG CN Equity</t>
  </si>
  <si>
    <t>RJF US Equity</t>
  </si>
  <si>
    <t>CAA US Equity</t>
  </si>
  <si>
    <t>BBT US Equity</t>
  </si>
  <si>
    <t>OII US Equity</t>
  </si>
  <si>
    <t>WD US Equity</t>
  </si>
  <si>
    <t>MYL US Equity</t>
  </si>
  <si>
    <t>TOG CN Equity</t>
  </si>
  <si>
    <t>ALA CN Equity</t>
  </si>
  <si>
    <t>KNX US Equity</t>
  </si>
  <si>
    <t>HAIN US Equity</t>
  </si>
  <si>
    <t>SD US Equity</t>
  </si>
  <si>
    <t>INXN US Equity</t>
  </si>
  <si>
    <t>ADM US Equity</t>
  </si>
  <si>
    <t>ESGR US Equity</t>
  </si>
  <si>
    <t>ZBRA US Equity</t>
  </si>
  <si>
    <t>ORBC US Equity</t>
  </si>
  <si>
    <t>MITL US Equity</t>
  </si>
  <si>
    <t>THO US Equity</t>
  </si>
  <si>
    <t>SCMP US Equity</t>
  </si>
  <si>
    <t>SMCI US Equity</t>
  </si>
  <si>
    <t>AER US Equity</t>
  </si>
  <si>
    <t>T CN Equity</t>
  </si>
  <si>
    <t>SPR US Equity</t>
  </si>
  <si>
    <t>SPSC US Equity</t>
  </si>
  <si>
    <t>OMER US Equity</t>
  </si>
  <si>
    <t>CAI US Equity</t>
  </si>
  <si>
    <t>WOR US Equity</t>
  </si>
  <si>
    <t>RDUS US Equity</t>
  </si>
  <si>
    <t>LVS US Equity</t>
  </si>
  <si>
    <t>IRBT US Equity</t>
  </si>
  <si>
    <t>PNC US Equity</t>
  </si>
  <si>
    <t>GTLS US Equity</t>
  </si>
  <si>
    <t>VNDA US Equity</t>
  </si>
  <si>
    <t>PII US Equity</t>
  </si>
  <si>
    <t>BKD US Equity</t>
  </si>
  <si>
    <t>FOLD US Equity</t>
  </si>
  <si>
    <t>JJSF US Equity</t>
  </si>
  <si>
    <t>SF US Equity</t>
  </si>
  <si>
    <t>ALGT US Equity</t>
  </si>
  <si>
    <t>IRWD US Equity</t>
  </si>
  <si>
    <t>AXDX US Equity</t>
  </si>
  <si>
    <t>ATRO US Equity</t>
  </si>
  <si>
    <t>JKHY US Equity</t>
  </si>
  <si>
    <t>ACXM US Equity</t>
  </si>
  <si>
    <t>PAG US Equity</t>
  </si>
  <si>
    <t>SPGI US Equity</t>
  </si>
  <si>
    <t>G US Equity</t>
  </si>
  <si>
    <t>ACHC US Equity</t>
  </si>
  <si>
    <t>TREE US Equity</t>
  </si>
  <si>
    <t>PNFP US Equity</t>
  </si>
  <si>
    <t>BMI US Equity</t>
  </si>
  <si>
    <t>CVBF US Equity</t>
  </si>
  <si>
    <t>ES US Equity</t>
  </si>
  <si>
    <t>CAS CN Equity</t>
  </si>
  <si>
    <t>ATD/B CN Equity</t>
  </si>
  <si>
    <t>LCII US Equity</t>
  </si>
  <si>
    <t>PTC US Equity</t>
  </si>
  <si>
    <t>COHR US Equity</t>
  </si>
  <si>
    <t>RGEN US Equity</t>
  </si>
  <si>
    <t>AAON US Equity</t>
  </si>
  <si>
    <t>TPR US Equity</t>
  </si>
  <si>
    <t>DRI US Equity</t>
  </si>
  <si>
    <t>RGLD US Equity</t>
  </si>
  <si>
    <t>AKRX US Equity</t>
  </si>
  <si>
    <t>LB CN Equity</t>
  </si>
  <si>
    <t>TBI US Equity</t>
  </si>
  <si>
    <t>RPM US Equity</t>
  </si>
  <si>
    <t>LECO US Equity</t>
  </si>
  <si>
    <t>EGN US Equity</t>
  </si>
  <si>
    <t>BWLD US Equity</t>
  </si>
  <si>
    <t>L CN Equity</t>
  </si>
  <si>
    <t>GEI CN Equity</t>
  </si>
  <si>
    <t>MDXG US Equity</t>
  </si>
  <si>
    <t>PPC US Equity</t>
  </si>
  <si>
    <t>USG US Equity</t>
  </si>
  <si>
    <t>HOPE US Equity</t>
  </si>
  <si>
    <t>FUL US Equity</t>
  </si>
  <si>
    <t>APD US Equity</t>
  </si>
  <si>
    <t>BRC US Equity</t>
  </si>
  <si>
    <t>OXY US Equity</t>
  </si>
  <si>
    <t>MRO US Equity</t>
  </si>
  <si>
    <t>TFII CN Equity</t>
  </si>
  <si>
    <t>EQT US Equity</t>
  </si>
  <si>
    <t>TDC US Equity</t>
  </si>
  <si>
    <t>DUK US Equity</t>
  </si>
  <si>
    <t>PVH US Equity</t>
  </si>
  <si>
    <t>COP US Equity</t>
  </si>
  <si>
    <t>JBHT US Equity</t>
  </si>
  <si>
    <t>WNC US Equity</t>
  </si>
  <si>
    <t>APOG US Equity</t>
  </si>
  <si>
    <t>NWL US Equity</t>
  </si>
  <si>
    <t>WSM US Equity</t>
  </si>
  <si>
    <t>CGNX US Equity</t>
  </si>
  <si>
    <t>WSO US Equity</t>
  </si>
  <si>
    <t>SCHN US Equity</t>
  </si>
  <si>
    <t>BOKF US Equity</t>
  </si>
  <si>
    <t>IAC US Equity</t>
  </si>
  <si>
    <t>MMC US Equity</t>
  </si>
  <si>
    <t>PJC/A CN Equity</t>
  </si>
  <si>
    <t>GWR US Equity</t>
  </si>
  <si>
    <t>EVR US Equity</t>
  </si>
  <si>
    <t>VG US Equity</t>
  </si>
  <si>
    <t>OPK US Equity</t>
  </si>
  <si>
    <t>TIH CN Equity</t>
  </si>
  <si>
    <t>DVN US Equity</t>
  </si>
  <si>
    <t>AKAM US Equity</t>
  </si>
  <si>
    <t>EWBC US Equity</t>
  </si>
  <si>
    <t>CNR CN Equity</t>
  </si>
  <si>
    <t>MBI US Equity</t>
  </si>
  <si>
    <t>MS US Equity</t>
  </si>
  <si>
    <t>BAP US Equity</t>
  </si>
  <si>
    <t>DO US Equity</t>
  </si>
  <si>
    <t>STRA US Equity</t>
  </si>
  <si>
    <t>MLM US Equity</t>
  </si>
  <si>
    <t>MFI CN Equity</t>
  </si>
  <si>
    <t>DST US Equity</t>
  </si>
  <si>
    <t>AEIS US Equity</t>
  </si>
  <si>
    <t>VAC US Equity</t>
  </si>
  <si>
    <t>FLEX US Equity</t>
  </si>
  <si>
    <t>NKTR US Equity</t>
  </si>
  <si>
    <t>INTL US Equity</t>
  </si>
  <si>
    <t>SLCA US Equity</t>
  </si>
  <si>
    <t>VIAV US Equity</t>
  </si>
  <si>
    <t>FIBK US Equity</t>
  </si>
  <si>
    <t>CVS US Equity</t>
  </si>
  <si>
    <t>NFG US Equity</t>
  </si>
  <si>
    <t>CVGW US Equity</t>
  </si>
  <si>
    <t>PRAA US Equity</t>
  </si>
  <si>
    <t>SLB US Equity</t>
  </si>
  <si>
    <t>RTN US Equity</t>
  </si>
  <si>
    <t>COTY US Equity</t>
  </si>
  <si>
    <t>CLX US Equity</t>
  </si>
  <si>
    <t>MRCY US Equity</t>
  </si>
  <si>
    <t>CIX CN Equity</t>
  </si>
  <si>
    <t>OSIS US Equity</t>
  </si>
  <si>
    <t>CLF US Equity</t>
  </si>
  <si>
    <t>SWM US Equity</t>
  </si>
  <si>
    <t>SAP CN Equity</t>
  </si>
  <si>
    <t>IDCC US Equity</t>
  </si>
  <si>
    <t>DENN US Equity</t>
  </si>
  <si>
    <t>BB CN Equity</t>
  </si>
  <si>
    <t>ATSG US Equity</t>
  </si>
  <si>
    <t>FIX US Equity</t>
  </si>
  <si>
    <t>SWN US Equity</t>
  </si>
  <si>
    <t>LJPC US Equity</t>
  </si>
  <si>
    <t>BJRI US Equity</t>
  </si>
  <si>
    <t>TPC US Equity</t>
  </si>
  <si>
    <t>AQN CN Equity</t>
  </si>
  <si>
    <t>CUTR US Equity</t>
  </si>
  <si>
    <t>BKU US Equity</t>
  </si>
  <si>
    <t>DECK US Equity</t>
  </si>
  <si>
    <t>FORM US Equity</t>
  </si>
  <si>
    <t>AWR US Equity</t>
  </si>
  <si>
    <t>LSTR US Equity</t>
  </si>
  <si>
    <t>FDP US Equity</t>
  </si>
  <si>
    <t>GPK US Equity</t>
  </si>
  <si>
    <t>WPM CN Equity</t>
  </si>
  <si>
    <t>NATI US Equity</t>
  </si>
  <si>
    <t>ROCK US Equity</t>
  </si>
  <si>
    <t>SAH US Equity</t>
  </si>
  <si>
    <t>SJR/B CN Equity</t>
  </si>
  <si>
    <t>MD US Equity</t>
  </si>
  <si>
    <t>MYGN US Equity</t>
  </si>
  <si>
    <t>FRU CN Equity</t>
  </si>
  <si>
    <t>HCG CN Equity</t>
  </si>
  <si>
    <t>IPGP US Equity</t>
  </si>
  <si>
    <t>CHRW US Equity</t>
  </si>
  <si>
    <t>TRIP US Equity</t>
  </si>
  <si>
    <t>PXD US Equity</t>
  </si>
  <si>
    <t>STLD US Equity</t>
  </si>
  <si>
    <t>JLL US Equity</t>
  </si>
  <si>
    <t>LRCX US Equity</t>
  </si>
  <si>
    <t>GRA US Equity</t>
  </si>
  <si>
    <t>PACW US Equity</t>
  </si>
  <si>
    <t>AEP US Equity</t>
  </si>
  <si>
    <t>TGT US Equity</t>
  </si>
  <si>
    <t>AYI US Equity</t>
  </si>
  <si>
    <t>URI US Equity</t>
  </si>
  <si>
    <t>ASGN US Equity</t>
  </si>
  <si>
    <t>BF/B US Equity</t>
  </si>
  <si>
    <t>BHLB US Equity</t>
  </si>
  <si>
    <t>WFT US Equity</t>
  </si>
  <si>
    <t>STT US Equity</t>
  </si>
  <si>
    <t>BLK US Equity</t>
  </si>
  <si>
    <t>IBM US Equity</t>
  </si>
  <si>
    <t>AEE US Equity</t>
  </si>
  <si>
    <t>MTRN US Equity</t>
  </si>
  <si>
    <t>NWN US Equity</t>
  </si>
  <si>
    <t>RL US Equity</t>
  </si>
  <si>
    <t>SON US Equity</t>
  </si>
  <si>
    <t>AMAT US Equity</t>
  </si>
  <si>
    <t>OSUR US Equity</t>
  </si>
  <si>
    <t>CCMP US Equity</t>
  </si>
  <si>
    <t>VLO US Equity</t>
  </si>
  <si>
    <t>GNTX US Equity</t>
  </si>
  <si>
    <t>WEX US Equity</t>
  </si>
  <si>
    <t>CKH US Equity</t>
  </si>
  <si>
    <t>FICO US Equity</t>
  </si>
  <si>
    <t>PFS US Equity</t>
  </si>
  <si>
    <t>HA US Equity</t>
  </si>
  <si>
    <t>VRNT US Equity</t>
  </si>
  <si>
    <t>CAMP US Equity</t>
  </si>
  <si>
    <t>MSTR US Equity</t>
  </si>
  <si>
    <t>CSGP US Equity</t>
  </si>
  <si>
    <t>BBY US Equity</t>
  </si>
  <si>
    <t>CAT US Equity</t>
  </si>
  <si>
    <t>BLKB US Equity</t>
  </si>
  <si>
    <t>AIT US Equity</t>
  </si>
  <si>
    <t>CREE US Equity</t>
  </si>
  <si>
    <t>SYY US Equity</t>
  </si>
  <si>
    <t>CLGX US Equity</t>
  </si>
  <si>
    <t>FNB US Equity</t>
  </si>
  <si>
    <t>ORBK US Equity</t>
  </si>
  <si>
    <t>EGOV US Equity</t>
  </si>
  <si>
    <t>SCCO US Equity</t>
  </si>
  <si>
    <t>LL US Equity</t>
  </si>
  <si>
    <t>PG US Equity</t>
  </si>
  <si>
    <t>KMG US Equity</t>
  </si>
  <si>
    <t>IGM CN Equity</t>
  </si>
  <si>
    <t>OMC US Equity</t>
  </si>
  <si>
    <t>RNST US Equity</t>
  </si>
  <si>
    <t>CBM US Equity</t>
  </si>
  <si>
    <t>EE US Equity</t>
  </si>
  <si>
    <t>ETH US Equity</t>
  </si>
  <si>
    <t>BCE CN Equity</t>
  </si>
  <si>
    <t>TTEK US Equity</t>
  </si>
  <si>
    <t>KR US Equity</t>
  </si>
  <si>
    <t>ATVI US Equity</t>
  </si>
  <si>
    <t>ASTE US Equity</t>
  </si>
  <si>
    <t>BHE US Equity</t>
  </si>
  <si>
    <t>TGTX US Equity</t>
  </si>
  <si>
    <t>MTD US Equity</t>
  </si>
  <si>
    <t>CMA US Equity</t>
  </si>
  <si>
    <t>KEY US Equity</t>
  </si>
  <si>
    <t>NUS US Equity</t>
  </si>
  <si>
    <t>HOG US Equity</t>
  </si>
  <si>
    <t>COST US Equity</t>
  </si>
  <si>
    <t>JBL US Equity</t>
  </si>
  <si>
    <t>HBHC US Equity</t>
  </si>
  <si>
    <t>HBAN US Equity</t>
  </si>
  <si>
    <t>FCNCA US Equity</t>
  </si>
  <si>
    <t>FB US Equity</t>
  </si>
  <si>
    <t>LFUS US Equity</t>
  </si>
  <si>
    <t>CMC US Equity</t>
  </si>
  <si>
    <t>TGI US Equity</t>
  </si>
  <si>
    <t>IMO CN Equity</t>
  </si>
  <si>
    <t>HLX US Equity</t>
  </si>
  <si>
    <t>XPO US Equity</t>
  </si>
  <si>
    <t>BAD CN Equity</t>
  </si>
  <si>
    <t>SJI US Equity</t>
  </si>
  <si>
    <t>POWI US Equity</t>
  </si>
  <si>
    <t>APTV US Equity</t>
  </si>
  <si>
    <t>EGBN US Equity</t>
  </si>
  <si>
    <t>LKFN US Equity</t>
  </si>
  <si>
    <t>SO US Equity</t>
  </si>
  <si>
    <t>AET US Equity</t>
  </si>
  <si>
    <t>ILG US Equity</t>
  </si>
  <si>
    <t>UCBI US Equity</t>
  </si>
  <si>
    <t>CE US Equity</t>
  </si>
  <si>
    <t>SM US Equity</t>
  </si>
  <si>
    <t>ENDP US Equity</t>
  </si>
  <si>
    <t>FE US Equity</t>
  </si>
  <si>
    <t>CAH US Equity</t>
  </si>
  <si>
    <t>CAR US Equity</t>
  </si>
  <si>
    <t>CCC US Equity</t>
  </si>
  <si>
    <t>LB US Equity</t>
  </si>
  <si>
    <t>TROW US Equity</t>
  </si>
  <si>
    <t>JBLU US Equity</t>
  </si>
  <si>
    <t>AMWD US Equity</t>
  </si>
  <si>
    <t>SXT US Equity</t>
  </si>
  <si>
    <t>WRB US Equity</t>
  </si>
  <si>
    <t>ETR US Equity</t>
  </si>
  <si>
    <t>COO US Equity</t>
  </si>
  <si>
    <t>CEVA US Equity</t>
  </si>
  <si>
    <t>TOWN US Equity</t>
  </si>
  <si>
    <t>ITRI US Equity</t>
  </si>
  <si>
    <t>TILE US Equity</t>
  </si>
  <si>
    <t>PBI US Equity</t>
  </si>
  <si>
    <t>YRI CN Equity</t>
  </si>
  <si>
    <t>HUBB US Equity</t>
  </si>
  <si>
    <t>CACC US Equity</t>
  </si>
  <si>
    <t>MTG US Equity</t>
  </si>
  <si>
    <t>ATO US Equity</t>
  </si>
  <si>
    <t>GIS US Equity</t>
  </si>
  <si>
    <t>PBH CN Equity</t>
  </si>
  <si>
    <t>SIG US Equity</t>
  </si>
  <si>
    <t>NFX US Equity</t>
  </si>
  <si>
    <t>CACI US Equity</t>
  </si>
  <si>
    <t>GVA US Equity</t>
  </si>
  <si>
    <t>IEX US Equity</t>
  </si>
  <si>
    <t>GME US Equity</t>
  </si>
  <si>
    <t>BEN US Equity</t>
  </si>
  <si>
    <t>CVCO US Equity</t>
  </si>
  <si>
    <t>GCO US Equity</t>
  </si>
  <si>
    <t>LII US Equity</t>
  </si>
  <si>
    <t>LEN/B US Equity</t>
  </si>
  <si>
    <t>AJRD US Equity</t>
  </si>
  <si>
    <t>AIN US Equity</t>
  </si>
  <si>
    <t>UVV US Equity</t>
  </si>
  <si>
    <t>HEI/A US Equity</t>
  </si>
  <si>
    <t>ESIO US Equity</t>
  </si>
  <si>
    <t>INT US Equity</t>
  </si>
  <si>
    <t>SSP US Equity</t>
  </si>
  <si>
    <t>JNPR US Equity</t>
  </si>
  <si>
    <t>MKC US Equity</t>
  </si>
  <si>
    <t>HNI US Equity</t>
  </si>
  <si>
    <t>HAL US Equity</t>
  </si>
  <si>
    <t>SMF CN Equity</t>
  </si>
  <si>
    <t>MOG/A US Equity</t>
  </si>
  <si>
    <t>IBKC US Equity</t>
  </si>
  <si>
    <t>MBFI US Equity</t>
  </si>
  <si>
    <t>PODD US Equity</t>
  </si>
  <si>
    <t>LHCG US Equity</t>
  </si>
  <si>
    <t>GLW US Equity</t>
  </si>
  <si>
    <t>PLAY US Equity</t>
  </si>
  <si>
    <t>GWRE US Equity</t>
  </si>
  <si>
    <t>LKQ US Equity</t>
  </si>
  <si>
    <t>SPN US Equity</t>
  </si>
  <si>
    <t>BZH US Equity</t>
  </si>
  <si>
    <t>UMPQ US Equity</t>
  </si>
  <si>
    <t>STZ US Equity</t>
  </si>
  <si>
    <t>TXRH US Equity</t>
  </si>
  <si>
    <t>BOFI US Equity</t>
  </si>
  <si>
    <t>MFC CN Equity</t>
  </si>
  <si>
    <t>CLVS US Equity</t>
  </si>
  <si>
    <t>FBHS US Equity</t>
  </si>
  <si>
    <t>RIGL US Equity</t>
  </si>
  <si>
    <t>REI US Equity</t>
  </si>
  <si>
    <t>LAD US Equity</t>
  </si>
  <si>
    <t>MSFT US Equity</t>
  </si>
  <si>
    <t>SR US Equity</t>
  </si>
  <si>
    <t>TVTY US Equity</t>
  </si>
  <si>
    <t>WFC US Equity</t>
  </si>
  <si>
    <t>AN US Equity</t>
  </si>
  <si>
    <t>CWT US Equity</t>
  </si>
  <si>
    <t>MIC US Equity</t>
  </si>
  <si>
    <t>VECO US Equity</t>
  </si>
  <si>
    <t>TOL US Equity</t>
  </si>
  <si>
    <t>FCFS US Equity</t>
  </si>
  <si>
    <t>OSB CN Equity</t>
  </si>
  <si>
    <t>AHL US Equity</t>
  </si>
  <si>
    <t>CZZ US Equity</t>
  </si>
  <si>
    <t>MRU CN Equity</t>
  </si>
  <si>
    <t>SNA US Equity</t>
  </si>
  <si>
    <t>AMG US Equity</t>
  </si>
  <si>
    <t>WTS US Equity</t>
  </si>
  <si>
    <t>ADTN US Equity</t>
  </si>
  <si>
    <t>WGL US Equity</t>
  </si>
  <si>
    <t>GHC US Equity</t>
  </si>
  <si>
    <t>ANDV US Equity</t>
  </si>
  <si>
    <t>WN CN Equity</t>
  </si>
  <si>
    <t>TEX US Equity</t>
  </si>
  <si>
    <t>MU US Equity</t>
  </si>
  <si>
    <t>AIG US Equity</t>
  </si>
  <si>
    <t>HXL US Equity</t>
  </si>
  <si>
    <t>N CN Equity</t>
  </si>
  <si>
    <t>AAV CN Equity</t>
  </si>
  <si>
    <t>CSU CN Equity</t>
  </si>
  <si>
    <t>NYCB US Equity</t>
  </si>
  <si>
    <t>USCR US Equity</t>
  </si>
  <si>
    <t>SSD US Equity</t>
  </si>
  <si>
    <t>DAR US Equity</t>
  </si>
  <si>
    <t>RSG US Equity</t>
  </si>
  <si>
    <t>TA CN Equity</t>
  </si>
  <si>
    <t>SHLM US Equity</t>
  </si>
  <si>
    <t>ARNA US Equity</t>
  </si>
  <si>
    <t>SYNA US Equity</t>
  </si>
  <si>
    <t>PPL US Equity</t>
  </si>
  <si>
    <t>MGEE US Equity</t>
  </si>
  <si>
    <t>SFNC US Equity</t>
  </si>
  <si>
    <t>PEP US Equity</t>
  </si>
  <si>
    <t>CIEN US Equity</t>
  </si>
  <si>
    <t>DCI US Equity</t>
  </si>
  <si>
    <t>MCY US Equity</t>
  </si>
  <si>
    <t>EXTR US Equity</t>
  </si>
  <si>
    <t>WGO US Equity</t>
  </si>
  <si>
    <t>VRSK US Equity</t>
  </si>
  <si>
    <t>PENN US Equity</t>
  </si>
  <si>
    <t>ZBH US Equity</t>
  </si>
  <si>
    <t>SNDR US Equity</t>
  </si>
  <si>
    <t>IOVA US Equity</t>
  </si>
  <si>
    <t>IFP CN Equity</t>
  </si>
  <si>
    <t>ABCB US Equity</t>
  </si>
  <si>
    <t>DVA US Equity</t>
  </si>
  <si>
    <t>DFS US Equity</t>
  </si>
  <si>
    <t>DGX US Equity</t>
  </si>
  <si>
    <t>AAP US Equity</t>
  </si>
  <si>
    <t>OTEX CN Equity</t>
  </si>
  <si>
    <t>DGC CN Equity</t>
  </si>
  <si>
    <t>OC US Equity</t>
  </si>
  <si>
    <t>FLT US Equity</t>
  </si>
  <si>
    <t>AMCX US Equity</t>
  </si>
  <si>
    <t>UPS US Equity</t>
  </si>
  <si>
    <t>PEGA US Equity</t>
  </si>
  <si>
    <t>CUBI US Equity</t>
  </si>
  <si>
    <t>ACM US Equity</t>
  </si>
  <si>
    <t>HUN US Equity</t>
  </si>
  <si>
    <t>FLR US Equity</t>
  </si>
  <si>
    <t>EEQ US Equity</t>
  </si>
  <si>
    <t>AVT US Equity</t>
  </si>
  <si>
    <t>WIFI US Equity</t>
  </si>
  <si>
    <t>UNM US Equity</t>
  </si>
  <si>
    <t>CORT US Equity</t>
  </si>
  <si>
    <t>FTR US Equity</t>
  </si>
  <si>
    <t>MPWR US Equity</t>
  </si>
  <si>
    <t>NXPI US Equity</t>
  </si>
  <si>
    <t>SU CN Equity</t>
  </si>
  <si>
    <t>SMG US Equity</t>
  </si>
  <si>
    <t>IVZ US Equity</t>
  </si>
  <si>
    <t>FFIV US Equity</t>
  </si>
  <si>
    <t>TNET US Equity</t>
  </si>
  <si>
    <t>IAG CN Equity</t>
  </si>
  <si>
    <t>SIVB US Equity</t>
  </si>
  <si>
    <t>PAY US Equity</t>
  </si>
  <si>
    <t>NBL US Equity</t>
  </si>
  <si>
    <t>FOX US Equity</t>
  </si>
  <si>
    <t>EIX US Equity</t>
  </si>
  <si>
    <t>ETFC US Equity</t>
  </si>
  <si>
    <t>CJR/B CN Equity</t>
  </si>
  <si>
    <t>CG CN Equity</t>
  </si>
  <si>
    <t>WLK US Equity</t>
  </si>
  <si>
    <t>GTT US Equity</t>
  </si>
  <si>
    <t>EOG US Equity</t>
  </si>
  <si>
    <t>FMC US Equity</t>
  </si>
  <si>
    <t>KRA US Equity</t>
  </si>
  <si>
    <t>JACK US Equity</t>
  </si>
  <si>
    <t>SNX US Equity</t>
  </si>
  <si>
    <t>DHI US Equity</t>
  </si>
  <si>
    <t>PFE US Equity</t>
  </si>
  <si>
    <t>ENLC US Equity</t>
  </si>
  <si>
    <t>HII US Equity</t>
  </si>
  <si>
    <t>BWA US Equity</t>
  </si>
  <si>
    <t>AES US Equity</t>
  </si>
  <si>
    <t>HSC US Equity</t>
  </si>
  <si>
    <t>DE US Equity</t>
  </si>
  <si>
    <t>THC US Equity</t>
  </si>
  <si>
    <t>HEES US Equity</t>
  </si>
  <si>
    <t>TYL US Equity</t>
  </si>
  <si>
    <t>KSS US Equity</t>
  </si>
  <si>
    <t>MKSI US Equity</t>
  </si>
  <si>
    <t>MANH US Equity</t>
  </si>
  <si>
    <t>AXL US Equity</t>
  </si>
  <si>
    <t>UGI US Equity</t>
  </si>
  <si>
    <t>ST US Equity</t>
  </si>
  <si>
    <t>DPS US Equity</t>
  </si>
  <si>
    <t>UAL US Equity</t>
  </si>
  <si>
    <t>INFN US Equity</t>
  </si>
  <si>
    <t>WWE US Equity</t>
  </si>
  <si>
    <t>SSNC US Equity</t>
  </si>
  <si>
    <t>MGLN US Equity</t>
  </si>
  <si>
    <t>MANT US Equity</t>
  </si>
  <si>
    <t>THS US Equity</t>
  </si>
  <si>
    <t>B US Equity</t>
  </si>
  <si>
    <t>XOM US Equity</t>
  </si>
  <si>
    <t>BEAT US Equity</t>
  </si>
  <si>
    <t>ABX CN Equity</t>
  </si>
  <si>
    <t>HBM CN Equity</t>
  </si>
  <si>
    <t>PAGP US Equity</t>
  </si>
  <si>
    <t>ABM US Equity</t>
  </si>
  <si>
    <t>ACN US Equity</t>
  </si>
  <si>
    <t>RBC US Equity</t>
  </si>
  <si>
    <t>WTR US Equity</t>
  </si>
  <si>
    <t>NEU US Equity</t>
  </si>
  <si>
    <t>HUM US Equity</t>
  </si>
  <si>
    <t>RTRX US Equity</t>
  </si>
  <si>
    <t>KSU US Equity</t>
  </si>
  <si>
    <t>EXC US Equity</t>
  </si>
  <si>
    <t>IPCC US Equity</t>
  </si>
  <si>
    <t>TPX US Equity</t>
  </si>
  <si>
    <t>MSI US Equity</t>
  </si>
  <si>
    <t>ACIW US Equity</t>
  </si>
  <si>
    <t>ITGR US Equity</t>
  </si>
  <si>
    <t>REN US Equity</t>
  </si>
  <si>
    <t>EFSC US Equity</t>
  </si>
  <si>
    <t>TREX US Equity</t>
  </si>
  <si>
    <t>DTE US Equity</t>
  </si>
  <si>
    <t>ACO/X CN Equity</t>
  </si>
  <si>
    <t>CPS US Equity</t>
  </si>
  <si>
    <t>ORI US Equity</t>
  </si>
  <si>
    <t>PRLB US Equity</t>
  </si>
  <si>
    <t>OGE US Equity</t>
  </si>
  <si>
    <t>GLUU US Equity</t>
  </si>
  <si>
    <t>JCOM US Equity</t>
  </si>
  <si>
    <t>CXO US Equity</t>
  </si>
  <si>
    <t>CBG US Equity</t>
  </si>
  <si>
    <t>VGR US Equity</t>
  </si>
  <si>
    <t>BMY US Equity</t>
  </si>
  <si>
    <t>ZION US Equity</t>
  </si>
  <si>
    <t>EAT US Equity</t>
  </si>
  <si>
    <t>CMCSA US Equity</t>
  </si>
  <si>
    <t>CPE US Equity</t>
  </si>
  <si>
    <t>FWRD US Equity</t>
  </si>
  <si>
    <t>BGG US Equity</t>
  </si>
  <si>
    <t>ADSK US Equity</t>
  </si>
  <si>
    <t>BCO US Equity</t>
  </si>
  <si>
    <t>FLS US Equity</t>
  </si>
  <si>
    <t>BRKR US Equity</t>
  </si>
  <si>
    <t>BPOP US Equity</t>
  </si>
  <si>
    <t>RMBS US Equity</t>
  </si>
  <si>
    <t>KW US Equity</t>
  </si>
  <si>
    <t>BTO CN Equity</t>
  </si>
  <si>
    <t>HD US Equity</t>
  </si>
  <si>
    <t>ARRY US Equity</t>
  </si>
  <si>
    <t>BA US Equity</t>
  </si>
  <si>
    <t>EBSB US Equity</t>
  </si>
  <si>
    <t>GES US Equity</t>
  </si>
  <si>
    <t>ECHO US Equity</t>
  </si>
  <si>
    <t>SRCI US Equity</t>
  </si>
  <si>
    <t>DNB US Equity</t>
  </si>
  <si>
    <t>VRSN US Equity</t>
  </si>
  <si>
    <t>HZO US Equity</t>
  </si>
  <si>
    <t>NUE US Equity</t>
  </si>
  <si>
    <t>AGII US Equity</t>
  </si>
  <si>
    <t>HLF US Equity</t>
  </si>
  <si>
    <t>ONEX CN Equity</t>
  </si>
  <si>
    <t>ULTI US Equity</t>
  </si>
  <si>
    <t>MA US Equity</t>
  </si>
  <si>
    <t>BMRN US Equity</t>
  </si>
  <si>
    <t>VIAB US Equity</t>
  </si>
  <si>
    <t>VSAT US Equity</t>
  </si>
  <si>
    <t>ABG US Equity</t>
  </si>
  <si>
    <t>ICE US Equity</t>
  </si>
  <si>
    <t>BCPC US Equity</t>
  </si>
  <si>
    <t>PXT CN Equity</t>
  </si>
  <si>
    <t>SMTC US Equity</t>
  </si>
  <si>
    <t>WDR US Equity</t>
  </si>
  <si>
    <t>PPBI US Equity</t>
  </si>
  <si>
    <t>SYK US Equity</t>
  </si>
  <si>
    <t>DAL US Equity</t>
  </si>
  <si>
    <t>MNTA US Equity</t>
  </si>
  <si>
    <t>NCS US Equity</t>
  </si>
  <si>
    <t>CPN US Equity</t>
  </si>
  <si>
    <t>ALKS US Equity</t>
  </si>
  <si>
    <t>VRX CN Equity</t>
  </si>
  <si>
    <t>MAR US Equity</t>
  </si>
  <si>
    <t>ROG US Equity</t>
  </si>
  <si>
    <t>CLS CN Equity</t>
  </si>
  <si>
    <t>CVI US Equity</t>
  </si>
  <si>
    <t>KAR US Equity</t>
  </si>
  <si>
    <t>GRMN US Equity</t>
  </si>
  <si>
    <t>UTHR US Equity</t>
  </si>
  <si>
    <t>EPAM US Equity</t>
  </si>
  <si>
    <t>AMN US Equity</t>
  </si>
  <si>
    <t>IPHI US Equity</t>
  </si>
  <si>
    <t>ACOR US Equity</t>
  </si>
  <si>
    <t>SGEN US Equity</t>
  </si>
  <si>
    <t>CSGS US Equity</t>
  </si>
  <si>
    <t>YELP US Equity</t>
  </si>
  <si>
    <t>HCA US Equity</t>
  </si>
  <si>
    <t>BGCP US Equity</t>
  </si>
  <si>
    <t>SAM US Equity</t>
  </si>
  <si>
    <t>ADI US Equity</t>
  </si>
  <si>
    <t>AMKR US Equity</t>
  </si>
  <si>
    <t>COL US Equity</t>
  </si>
  <si>
    <t>KAMN US Equity</t>
  </si>
  <si>
    <t>DAN US Equity</t>
  </si>
  <si>
    <t>SODA US Equity</t>
  </si>
  <si>
    <t>HI US Equity</t>
  </si>
  <si>
    <t>SIGI US Equity</t>
  </si>
  <si>
    <t>FSLR US Equity</t>
  </si>
  <si>
    <t>MHLD US Equity</t>
  </si>
  <si>
    <t>GM US Equity</t>
  </si>
  <si>
    <t>CROX US Equity</t>
  </si>
  <si>
    <t>TISI US Equity</t>
  </si>
  <si>
    <t>TDG US Equity</t>
  </si>
  <si>
    <t>ZUMZ US Equity</t>
  </si>
  <si>
    <t>V US Equity</t>
  </si>
  <si>
    <t>MPC US Equity</t>
  </si>
  <si>
    <t>PM US Equity</t>
  </si>
  <si>
    <t>DKS US Equity</t>
  </si>
  <si>
    <t>CMPR US Equity</t>
  </si>
  <si>
    <t>TNC US Equity</t>
  </si>
  <si>
    <t>RMD US Equity</t>
  </si>
  <si>
    <t>PD CN Equity</t>
  </si>
  <si>
    <t>TARO US Equity</t>
  </si>
  <si>
    <t>MED US Equity</t>
  </si>
  <si>
    <t>POOL US Equity</t>
  </si>
  <si>
    <t>HSY US Equity</t>
  </si>
  <si>
    <t>PLT US Equity</t>
  </si>
  <si>
    <t>IR US Equity</t>
  </si>
  <si>
    <t>AIR US Equity</t>
  </si>
  <si>
    <t>HOMB US Equity</t>
  </si>
  <si>
    <t>OFIX US Equity</t>
  </si>
  <si>
    <t>STL US Equity</t>
  </si>
  <si>
    <t>NMX CN Equity</t>
  </si>
  <si>
    <t>NYT US Equity</t>
  </si>
  <si>
    <t>BRO US Equity</t>
  </si>
  <si>
    <t>ARWR US Equity</t>
  </si>
  <si>
    <t>NDSN US Equity</t>
  </si>
  <si>
    <t>LGF/A US Equity</t>
  </si>
  <si>
    <t>TGNA US Equity</t>
  </si>
  <si>
    <t>DDD US Equity</t>
  </si>
  <si>
    <t>HTLD US Equity</t>
  </si>
  <si>
    <t>BYD US Equity</t>
  </si>
  <si>
    <t>ADP US Equity</t>
  </si>
  <si>
    <t>TECH US Equity</t>
  </si>
  <si>
    <t>FIZZ US Equity</t>
  </si>
  <si>
    <t>AC CN Equity</t>
  </si>
  <si>
    <t>SEMG US Equity</t>
  </si>
  <si>
    <t>STN CN Equity</t>
  </si>
  <si>
    <t>CBU US Equity</t>
  </si>
  <si>
    <t>CBS US Equity</t>
  </si>
  <si>
    <t>RFP US Equity</t>
  </si>
  <si>
    <t>ODP US Equity</t>
  </si>
  <si>
    <t>LUV US Equity</t>
  </si>
  <si>
    <t>GRPN US Equity</t>
  </si>
  <si>
    <t>WM US Equity</t>
  </si>
  <si>
    <t>WETF US Equity</t>
  </si>
  <si>
    <t>MCD US Equity</t>
  </si>
  <si>
    <t>AMAG US Equity</t>
  </si>
  <si>
    <t>UTX US Equity</t>
  </si>
  <si>
    <t>ENV US Equity</t>
  </si>
  <si>
    <t>P US Equity</t>
  </si>
  <si>
    <t>DOOR US Equity</t>
  </si>
  <si>
    <t>IPAR US Equity</t>
  </si>
  <si>
    <t>KMI US Equity</t>
  </si>
  <si>
    <t>IBKR US Equity</t>
  </si>
  <si>
    <t>HBI US Equity</t>
  </si>
  <si>
    <t>AGCO US Equity</t>
  </si>
  <si>
    <t>ABBV US Equity</t>
  </si>
  <si>
    <t>CSIQ US Equity</t>
  </si>
  <si>
    <t>UBNT US Equity</t>
  </si>
  <si>
    <t>CNMD US Equity</t>
  </si>
  <si>
    <t>RUS CN Equity</t>
  </si>
  <si>
    <t>WBC US Equity</t>
  </si>
  <si>
    <t>RDN US Equity</t>
  </si>
  <si>
    <t>MSCI US Equity</t>
  </si>
  <si>
    <t>AYR US Equity</t>
  </si>
  <si>
    <t>EXPR US Equity</t>
  </si>
  <si>
    <t>SNPS US Equity</t>
  </si>
  <si>
    <t>MNRO US Equity</t>
  </si>
  <si>
    <t>THO CN Equity</t>
  </si>
  <si>
    <t>TSGI CN Equity</t>
  </si>
  <si>
    <t>KND US Equity</t>
  </si>
  <si>
    <t>ROLL US Equity</t>
  </si>
  <si>
    <t>FELE US Equity</t>
  </si>
  <si>
    <t>FDS US Equity</t>
  </si>
  <si>
    <t>CSTE US Equity</t>
  </si>
  <si>
    <t>CMG US Equity</t>
  </si>
  <si>
    <t>GNCMA US Equity</t>
  </si>
  <si>
    <t>ACAD US Equity</t>
  </si>
  <si>
    <t>KBR US Equity</t>
  </si>
  <si>
    <t>TIF US Equity</t>
  </si>
  <si>
    <t>XYL US Equity</t>
  </si>
  <si>
    <t>OGC CN Equity</t>
  </si>
  <si>
    <t>HOLI US Equity</t>
  </si>
  <si>
    <t>MEG CN Equity</t>
  </si>
  <si>
    <t>MWA US Equity</t>
  </si>
  <si>
    <t>MTSI US Equity</t>
  </si>
  <si>
    <t>ALSN US Equity</t>
  </si>
  <si>
    <t>WP US Equity</t>
  </si>
  <si>
    <t>GLOG US Equity</t>
  </si>
  <si>
    <t>GMED US Equity</t>
  </si>
  <si>
    <t>SSYS US Equity</t>
  </si>
  <si>
    <t>CABO US Equity</t>
  </si>
  <si>
    <t>BERY US Equity</t>
  </si>
  <si>
    <t>VCRA US Equity</t>
  </si>
  <si>
    <t>RXN US Equity</t>
  </si>
  <si>
    <t>TSRO US Equity</t>
  </si>
  <si>
    <t>PBYI US Equity</t>
  </si>
  <si>
    <t>MRC US Equity</t>
  </si>
  <si>
    <t>FET US Equity</t>
  </si>
  <si>
    <t>PSX US Equity</t>
  </si>
  <si>
    <t>BXS US Equity</t>
  </si>
  <si>
    <t>AMC US Equity</t>
  </si>
  <si>
    <t>WAGE US Equity</t>
  </si>
  <si>
    <t>XLRN US Equity</t>
  </si>
  <si>
    <t>SPLK US Equity</t>
  </si>
  <si>
    <t>NCLH US Equity</t>
  </si>
  <si>
    <t>AMBA US Equity</t>
  </si>
  <si>
    <t>SUPN US Equity</t>
  </si>
  <si>
    <t>TSE US Equity</t>
  </si>
  <si>
    <t>PFPT US Equity</t>
  </si>
  <si>
    <t>NOW US Equity</t>
  </si>
  <si>
    <t>FCB US Equity</t>
  </si>
  <si>
    <t>PBF US Equity</t>
  </si>
  <si>
    <t>RH US Equity</t>
  </si>
  <si>
    <t>APAM US Equity</t>
  </si>
  <si>
    <t>PANW US Equity</t>
  </si>
  <si>
    <t>BLMN US Equity</t>
  </si>
  <si>
    <t>FIVE US Equity</t>
  </si>
  <si>
    <t>SSTK US Equity</t>
  </si>
  <si>
    <t>GWB US Equity</t>
  </si>
  <si>
    <t>SFBS US Equity</t>
  </si>
  <si>
    <t>OZRK US Equity</t>
  </si>
  <si>
    <t>OPB US Equity</t>
  </si>
  <si>
    <t>TBK US Equity</t>
  </si>
  <si>
    <t>MGNX US Equity</t>
  </si>
  <si>
    <t>RNG US Equity</t>
  </si>
  <si>
    <t>ALTR US Equity</t>
  </si>
  <si>
    <t>EVTC US Equity</t>
  </si>
  <si>
    <t>CTRL US Equity</t>
  </si>
  <si>
    <t>QLYS US Equity</t>
  </si>
  <si>
    <t>AYX US Equity</t>
  </si>
  <si>
    <t>WDAY US Equity</t>
  </si>
  <si>
    <t>TWTR US Equity</t>
  </si>
  <si>
    <t>AR US Equity</t>
  </si>
  <si>
    <t>HQY US Equity</t>
  </si>
  <si>
    <t>UNVR US Equity</t>
  </si>
  <si>
    <t>CASA US Equity</t>
  </si>
  <si>
    <t>LLL US Equity</t>
  </si>
  <si>
    <t>CDW US Equity</t>
  </si>
  <si>
    <t>W US Equity</t>
  </si>
  <si>
    <t>PEN US Equity</t>
  </si>
  <si>
    <t>MUSA US Equity</t>
  </si>
  <si>
    <t>TIME US Equity</t>
  </si>
  <si>
    <t>VRNS US Equity</t>
  </si>
  <si>
    <t>KXS CN Equity</t>
  </si>
  <si>
    <t>PINC US Equity</t>
  </si>
  <si>
    <t>BCC US Equity</t>
  </si>
  <si>
    <t>GDI US Equity</t>
  </si>
  <si>
    <t>ETSY US Equity</t>
  </si>
  <si>
    <t>ZAYO US Equity</t>
  </si>
  <si>
    <t>FPRX US Equity</t>
  </si>
  <si>
    <t>AAOI US Equity</t>
  </si>
  <si>
    <t>APPN US Equity</t>
  </si>
  <si>
    <t>PTCT US Equity</t>
  </si>
  <si>
    <t>COLL US Equity</t>
  </si>
  <si>
    <t>TCMD US Equity</t>
  </si>
  <si>
    <t>DATA US Equity</t>
  </si>
  <si>
    <t>RLGY US Equity</t>
  </si>
  <si>
    <t>NWSA US Equity</t>
  </si>
  <si>
    <t>ZTS US Equity</t>
  </si>
  <si>
    <t>SAIC US Equity</t>
  </si>
  <si>
    <t>ICPT US Equity</t>
  </si>
  <si>
    <t>IVN CN Equity</t>
  </si>
  <si>
    <t>RXDX US Equity</t>
  </si>
  <si>
    <t>X CN Equity</t>
  </si>
  <si>
    <t>DYN US Equity</t>
  </si>
  <si>
    <t>HBC CN Equity</t>
  </si>
  <si>
    <t>BFAM US Equity</t>
  </si>
  <si>
    <t>ENTA US Equity</t>
  </si>
  <si>
    <t>VOYA US Equity</t>
  </si>
  <si>
    <t>NWS US Equity</t>
  </si>
  <si>
    <t>PRTA US Equity</t>
  </si>
  <si>
    <t>TMHC US Equity</t>
  </si>
  <si>
    <t>WLH US Equity</t>
  </si>
  <si>
    <t>PF US Equity</t>
  </si>
  <si>
    <t>TPH US Equity</t>
  </si>
  <si>
    <t>SEAS US Equity</t>
  </si>
  <si>
    <t>TRCO US Equity</t>
  </si>
  <si>
    <t>IQV US Equity</t>
  </si>
  <si>
    <t>KEL CN Equity</t>
  </si>
  <si>
    <t>IBTX US Equity</t>
  </si>
  <si>
    <t>FHB US Equity</t>
  </si>
  <si>
    <t>HAWK US Equity</t>
  </si>
  <si>
    <t>PTLA US Equity</t>
  </si>
  <si>
    <t>EPZM US Equity</t>
  </si>
  <si>
    <t>DOO CN Equity</t>
  </si>
  <si>
    <t>HDS US Equity</t>
  </si>
  <si>
    <t>AMBC US Equity</t>
  </si>
  <si>
    <t>INSY US Equity</t>
  </si>
  <si>
    <t>STRP US Equity</t>
  </si>
  <si>
    <t>SFM US Equity</t>
  </si>
  <si>
    <t>FI US Equity</t>
  </si>
  <si>
    <t>CSTM US Equity</t>
  </si>
  <si>
    <t>BLUE US Equity</t>
  </si>
  <si>
    <t>ESPR US Equity</t>
  </si>
  <si>
    <t>LXFT US Equity</t>
  </si>
  <si>
    <t>MNK US Equity</t>
  </si>
  <si>
    <t>AGIO US Equity</t>
  </si>
  <si>
    <t>BMCH US Equity</t>
  </si>
  <si>
    <t>RNW CN Equity</t>
  </si>
  <si>
    <t>S US Equity</t>
  </si>
  <si>
    <t>BURL US Equity</t>
  </si>
  <si>
    <t>SC US Equity</t>
  </si>
  <si>
    <t>FOXF US Equity</t>
  </si>
  <si>
    <t>ALLE US Equity</t>
  </si>
  <si>
    <t>XON US Equity</t>
  </si>
  <si>
    <t>MRTX US Equity</t>
  </si>
  <si>
    <t>TPRE US Equity</t>
  </si>
  <si>
    <t>FMI US Equity</t>
  </si>
  <si>
    <t>FEYE US Equity</t>
  </si>
  <si>
    <t>COMM US Equity</t>
  </si>
  <si>
    <t>PEGI US Equity</t>
  </si>
  <si>
    <t>CHGG US Equity</t>
  </si>
  <si>
    <t>OMF US Equity</t>
  </si>
  <si>
    <t>RMAX US Equity</t>
  </si>
  <si>
    <t>GLOB US Equity</t>
  </si>
  <si>
    <t>LGIH US Equity</t>
  </si>
  <si>
    <t>VEEV US Equity</t>
  </si>
  <si>
    <t>HLT US Equity</t>
  </si>
  <si>
    <t>ESNT US Equity</t>
  </si>
  <si>
    <t>AERI US Equity</t>
  </si>
  <si>
    <t>KEYS US Equity</t>
  </si>
  <si>
    <t>CNHI US Equity</t>
  </si>
  <si>
    <t>DNOW US Equity</t>
  </si>
  <si>
    <t>PAH US Equity</t>
  </si>
  <si>
    <t>KN US Equity</t>
  </si>
  <si>
    <t>WIX US Equity</t>
  </si>
  <si>
    <t>CUDA US Equity</t>
  </si>
  <si>
    <t>GLYC US Equity</t>
  </si>
  <si>
    <t>LTRPA US Equity</t>
  </si>
  <si>
    <t>NMIH US Equity</t>
  </si>
  <si>
    <t>ARMK US Equity</t>
  </si>
  <si>
    <t>RARE US Equity</t>
  </si>
  <si>
    <t>HMHC US Equity</t>
  </si>
  <si>
    <t>RSPP US Equity</t>
  </si>
  <si>
    <t>ITCI US Equity</t>
  </si>
  <si>
    <t>INGN US Equity</t>
  </si>
  <si>
    <t>CBAY US Equity</t>
  </si>
  <si>
    <t>AAL US Equity</t>
  </si>
  <si>
    <t>MBUU US Equity</t>
  </si>
  <si>
    <t>CRCM US Equity</t>
  </si>
  <si>
    <t>MIK US Equity</t>
  </si>
  <si>
    <t>CBPX US Equity</t>
  </si>
  <si>
    <t>RVNC US Equity</t>
  </si>
  <si>
    <t>QURE US Equity</t>
  </si>
  <si>
    <t>FLXN US Equity</t>
  </si>
  <si>
    <t>OGS US Equity</t>
  </si>
  <si>
    <t>IBP US Equity</t>
  </si>
  <si>
    <t>SABR US Equity</t>
  </si>
  <si>
    <t>PRTY US Equity</t>
  </si>
  <si>
    <t>VRAY US Equity</t>
  </si>
  <si>
    <t>CTLT US Equity</t>
  </si>
  <si>
    <t>EGRX US Equity</t>
  </si>
  <si>
    <t>LQ US Equity</t>
  </si>
  <si>
    <t>QTWO US Equity</t>
  </si>
  <si>
    <t>CRC US Equity</t>
  </si>
  <si>
    <t>TWOU US Equity</t>
  </si>
  <si>
    <t>AKAO US Equity</t>
  </si>
  <si>
    <t>KTWO US Equity</t>
  </si>
  <si>
    <t>GRUB US Equity</t>
  </si>
  <si>
    <t>MC US Equity</t>
  </si>
  <si>
    <t>ADMS US Equity</t>
  </si>
  <si>
    <t>VIRT US Equity</t>
  </si>
  <si>
    <t>PAYC US Equity</t>
  </si>
  <si>
    <t>SYF US Equity</t>
  </si>
  <si>
    <t>PCTY US Equity</t>
  </si>
  <si>
    <t>ALDR US Equity</t>
  </si>
  <si>
    <t>FIVN US Equity</t>
  </si>
  <si>
    <t>SERV US Equity</t>
  </si>
  <si>
    <t>BOX US Equity</t>
  </si>
  <si>
    <t>ANET US Equity</t>
  </si>
  <si>
    <t>AY US Equity</t>
  </si>
  <si>
    <t>TRUE US Equity</t>
  </si>
  <si>
    <t>ZEN US Equity</t>
  </si>
  <si>
    <t>CDK US Equity</t>
  </si>
  <si>
    <t>PE US Equity</t>
  </si>
  <si>
    <t>NAVI US Equity</t>
  </si>
  <si>
    <t>VSTO US Equity</t>
  </si>
  <si>
    <t>ENR US Equity</t>
  </si>
  <si>
    <t>PSK CN Equity</t>
  </si>
  <si>
    <t>INFO US Equity</t>
  </si>
  <si>
    <t>MJN CN Equity</t>
  </si>
  <si>
    <t>HYH US Equity</t>
  </si>
  <si>
    <t>CCS US Equity</t>
  </si>
  <si>
    <t>LBRDK US Equity</t>
  </si>
  <si>
    <t>LBRDA US Equity</t>
  </si>
  <si>
    <t>GPRO US Equity</t>
  </si>
  <si>
    <t>RYAM US Equity</t>
  </si>
  <si>
    <t>OR CN Equity</t>
  </si>
  <si>
    <t>TVPT US Equity</t>
  </si>
  <si>
    <t>OEC US Equity</t>
  </si>
  <si>
    <t>GDDY US Equity</t>
  </si>
  <si>
    <t>KLXI US Equity</t>
  </si>
  <si>
    <t>TMST US Equity</t>
  </si>
  <si>
    <t>SAGE US Equity</t>
  </si>
  <si>
    <t>ATRA US Equity</t>
  </si>
  <si>
    <t>CFG US Equity</t>
  </si>
  <si>
    <t>LNTH US Equity</t>
  </si>
  <si>
    <t>CYBR US Equity</t>
  </si>
  <si>
    <t>OMAM US Equity</t>
  </si>
  <si>
    <t>LOXO US Equity</t>
  </si>
  <si>
    <t>DPLO US Equity</t>
  </si>
  <si>
    <t>TRUP US Equity</t>
  </si>
  <si>
    <t>XENT US Equity</t>
  </si>
  <si>
    <t>GCI US Equity</t>
  </si>
  <si>
    <t>AXTA US Equity</t>
  </si>
  <si>
    <t>HUBS US Equity</t>
  </si>
  <si>
    <t>NOMD US Equity</t>
  </si>
  <si>
    <t>FMSA US Equity</t>
  </si>
  <si>
    <t>DERM US Equity</t>
  </si>
  <si>
    <t>LITE US Equity</t>
  </si>
  <si>
    <t>PRAH US Equity</t>
  </si>
  <si>
    <t>LC US Equity</t>
  </si>
  <si>
    <t>ERI US Equity</t>
  </si>
  <si>
    <t>VII CN Equity</t>
  </si>
  <si>
    <t>CHRS US Equity</t>
  </si>
  <si>
    <t>BLD US Equity</t>
  </si>
  <si>
    <t>PYPL US Equity</t>
  </si>
  <si>
    <t>FGEN US Equity</t>
  </si>
  <si>
    <t>NVRO US Equity</t>
  </si>
  <si>
    <t>HPE US Equity</t>
  </si>
  <si>
    <t>SYNH US Equity</t>
  </si>
  <si>
    <t>FCAU US Equity</t>
  </si>
  <si>
    <t>PJT US Equity</t>
  </si>
  <si>
    <t>MSG US Equity</t>
  </si>
  <si>
    <t>FLOW US Equity</t>
  </si>
  <si>
    <t>RCKT US Equity</t>
  </si>
  <si>
    <t>PNK US Equity</t>
  </si>
  <si>
    <t>JRVR US Equity</t>
  </si>
  <si>
    <t>FND US Equity</t>
  </si>
  <si>
    <t>HDP US Equity</t>
  </si>
  <si>
    <t>NEWR US Equity</t>
  </si>
  <si>
    <t>MPMQ US Equity</t>
  </si>
  <si>
    <t>JUNO US Equity</t>
  </si>
  <si>
    <t>QSR CN Equity</t>
  </si>
  <si>
    <t>SUM US Equity</t>
  </si>
  <si>
    <t>ENTL US Equity</t>
  </si>
  <si>
    <t>SHAK US Equity</t>
  </si>
  <si>
    <t>QRVO US Equity</t>
  </si>
  <si>
    <t>ONCE US Equity</t>
  </si>
  <si>
    <t>INOV US Equity</t>
  </si>
  <si>
    <t>CC US Equity</t>
  </si>
  <si>
    <t>WBT US Equity</t>
  </si>
  <si>
    <t>GCP US Equity</t>
  </si>
  <si>
    <t>SEDG US Equity</t>
  </si>
  <si>
    <t>TEGP US Equity</t>
  </si>
  <si>
    <t>KRNT US Equity</t>
  </si>
  <si>
    <t>NLSN US Equity</t>
  </si>
  <si>
    <t>BPMC US Equity</t>
  </si>
  <si>
    <t>IGT US Equity</t>
  </si>
  <si>
    <t>TRU US Equity</t>
  </si>
  <si>
    <t>MCRN US Equity</t>
  </si>
  <si>
    <t>KHC US Equity</t>
  </si>
  <si>
    <t>NYLD US Equity</t>
  </si>
  <si>
    <t>TDOC US Equity</t>
  </si>
  <si>
    <t>EVH US Equity</t>
  </si>
  <si>
    <t>WING US Equity</t>
  </si>
  <si>
    <t>FIT US Equity</t>
  </si>
  <si>
    <t>MNST US Equity</t>
  </si>
  <si>
    <t>MB US Equity</t>
  </si>
  <si>
    <t>GKOS US Equity</t>
  </si>
  <si>
    <t>SHOP CN Equity</t>
  </si>
  <si>
    <t>ALRM US Equity</t>
  </si>
  <si>
    <t>GNRT US Equity</t>
  </si>
  <si>
    <t>WRK US Equity</t>
  </si>
  <si>
    <t>BUFF US Equity</t>
  </si>
  <si>
    <t>RPD US Equity</t>
  </si>
  <si>
    <t>UA US Equity</t>
  </si>
  <si>
    <t>OLLI US Equity</t>
  </si>
  <si>
    <t>PLNT US Equity</t>
  </si>
  <si>
    <t>RUN US Equity</t>
  </si>
  <si>
    <t>AGI CN Equity</t>
  </si>
  <si>
    <t>BETR US Equity</t>
  </si>
  <si>
    <t>AIMT US Equity</t>
  </si>
  <si>
    <t>GBT US Equity</t>
  </si>
  <si>
    <t>KL CN Equity</t>
  </si>
  <si>
    <t>LIVN US Equity</t>
  </si>
  <si>
    <t>NGVT US Equity</t>
  </si>
  <si>
    <t>FDC US Equity</t>
  </si>
  <si>
    <t>Z US Equity</t>
  </si>
  <si>
    <t>RACE US Equity</t>
  </si>
  <si>
    <t>GMS US Equity</t>
  </si>
  <si>
    <t>GOOGL US Equity</t>
  </si>
  <si>
    <t>GOOG US Equity</t>
  </si>
  <si>
    <t>PSTG US Equity</t>
  </si>
  <si>
    <t>RGNX US Equity</t>
  </si>
  <si>
    <t>SGRY US Equity</t>
  </si>
  <si>
    <t>ACRS US Equity</t>
  </si>
  <si>
    <t>CSRA US Equity</t>
  </si>
  <si>
    <t>SITE US Equity</t>
  </si>
  <si>
    <t>ADSW US Equity</t>
  </si>
  <si>
    <t>KURA US Equity</t>
  </si>
  <si>
    <t>CTMX US Equity</t>
  </si>
  <si>
    <t>PFGC US Equity</t>
  </si>
  <si>
    <t>NVCR US Equity</t>
  </si>
  <si>
    <t>HOME US Equity</t>
  </si>
  <si>
    <t>ANAB US Equity</t>
  </si>
  <si>
    <t>H CN Equity</t>
  </si>
  <si>
    <t>VVV US Equity</t>
  </si>
  <si>
    <t>MYOK US Equity</t>
  </si>
  <si>
    <t>AA US Equity</t>
  </si>
  <si>
    <t>AVGO US Equity</t>
  </si>
  <si>
    <t>LAUR US Equity</t>
  </si>
  <si>
    <t>CHTR US Equity</t>
  </si>
  <si>
    <t>STE US Equity</t>
  </si>
  <si>
    <t>WVE US Equity</t>
  </si>
  <si>
    <t>VYGR US Equity</t>
  </si>
  <si>
    <t>ARRS US Equity</t>
  </si>
  <si>
    <t>GSM US Equity</t>
  </si>
  <si>
    <t>CCE US Equity</t>
  </si>
  <si>
    <t>RRR US Equity</t>
  </si>
  <si>
    <t>TWNK US Equity</t>
  </si>
  <si>
    <t>SQ US Equity</t>
  </si>
  <si>
    <t>MIME US Equity</t>
  </si>
  <si>
    <t>MTCH US Equity</t>
  </si>
  <si>
    <t>YUMC US Equity</t>
  </si>
  <si>
    <t>AGR US Equity</t>
  </si>
  <si>
    <t>VSM US Equity</t>
  </si>
  <si>
    <t>TEAM US Equity</t>
  </si>
  <si>
    <t>LEXEA US Equity</t>
  </si>
  <si>
    <t>ADNT US Equity</t>
  </si>
  <si>
    <t>FTV US Equity</t>
  </si>
  <si>
    <t>ACIA US Equity</t>
  </si>
  <si>
    <t>NTNX US Equity</t>
  </si>
  <si>
    <t>TRTN US Equity</t>
  </si>
  <si>
    <t>BOLD US Equity</t>
  </si>
  <si>
    <t>EDIT US Equity</t>
  </si>
  <si>
    <t>TRHC US Equity</t>
  </si>
  <si>
    <t>AVXS US Equity</t>
  </si>
  <si>
    <t>TLRD US Equity</t>
  </si>
  <si>
    <t>CNDT US Equity</t>
  </si>
  <si>
    <t>USFD US Equity</t>
  </si>
  <si>
    <t>HGV US Equity</t>
  </si>
  <si>
    <t>DWDP US Equity</t>
  </si>
  <si>
    <t>ATKR US Equity</t>
  </si>
  <si>
    <t>COTV US Equity</t>
  </si>
  <si>
    <t>BIVV US Equity</t>
  </si>
  <si>
    <t>NTLA US Equity</t>
  </si>
  <si>
    <t>ITT US Equity</t>
  </si>
  <si>
    <t>ATH US Equity</t>
  </si>
  <si>
    <t>LW US Equity</t>
  </si>
  <si>
    <t>VREX US Equity</t>
  </si>
  <si>
    <t>TWLO US Equity</t>
  </si>
  <si>
    <t>JELD US Equity</t>
  </si>
  <si>
    <t>HTZ US Equity</t>
  </si>
  <si>
    <t>ASH US Equity</t>
  </si>
  <si>
    <t>CATM US Equity</t>
  </si>
  <si>
    <t>TIVO US Equity</t>
  </si>
  <si>
    <t>CWH US Equity</t>
  </si>
  <si>
    <t>EVHC US Equity</t>
  </si>
  <si>
    <t>MEDP US Equity</t>
  </si>
  <si>
    <t>FRTA US Equity</t>
  </si>
  <si>
    <t>XOG US Equity</t>
  </si>
  <si>
    <t>XL US Equity</t>
  </si>
  <si>
    <t>VRS US Equity</t>
  </si>
  <si>
    <t>ASIX US Equity</t>
  </si>
  <si>
    <t>FTI US Equity</t>
  </si>
  <si>
    <t>FBK US Equity</t>
  </si>
  <si>
    <t>EVBG US Equity</t>
  </si>
  <si>
    <t>TTD US Equity</t>
  </si>
  <si>
    <t>ELF US Equity</t>
  </si>
  <si>
    <t>APTI US Equity</t>
  </si>
  <si>
    <t>COUP US Equity</t>
  </si>
  <si>
    <t>CRSP US Equity</t>
  </si>
  <si>
    <t>IRTC US Equity</t>
  </si>
  <si>
    <t>ECN CN Equity</t>
  </si>
  <si>
    <t>VST US Equity</t>
  </si>
  <si>
    <t>BL US Equity</t>
  </si>
  <si>
    <t>ARNC US Equity</t>
  </si>
  <si>
    <t>BHF US Equity</t>
  </si>
  <si>
    <t>ARCH US Equity</t>
  </si>
  <si>
    <t>CDEV US Equity</t>
  </si>
  <si>
    <t>REVG US Equity</t>
  </si>
  <si>
    <t>CARS US Equity</t>
  </si>
  <si>
    <t>WRD US Equity</t>
  </si>
  <si>
    <t>ICHR US Equity</t>
  </si>
  <si>
    <t>CMED CN Equity</t>
  </si>
  <si>
    <t>LGF/B US Equity</t>
  </si>
  <si>
    <t>XPER US Equity</t>
  </si>
  <si>
    <t>FRAC US Equity</t>
  </si>
  <si>
    <t>JAG US Equity</t>
  </si>
  <si>
    <t>JNCE US Equity</t>
  </si>
  <si>
    <t>CJ US Equity</t>
  </si>
  <si>
    <t>DMDA US Equity</t>
  </si>
  <si>
    <t>ULTA US Equity</t>
  </si>
  <si>
    <t>SWX US Equity</t>
  </si>
  <si>
    <t>SNAP US Equity</t>
  </si>
  <si>
    <t>PUMP US Equity</t>
  </si>
  <si>
    <t>DXC US Equity</t>
  </si>
  <si>
    <t>DK US Equity</t>
  </si>
  <si>
    <t>MULE US Equity</t>
  </si>
  <si>
    <t>SGY US Equity</t>
  </si>
  <si>
    <t>GOOS CN Equity</t>
  </si>
  <si>
    <t>WTTR US Equity</t>
  </si>
  <si>
    <t>YEXT US Equity</t>
  </si>
  <si>
    <t>LNGG US Equity</t>
  </si>
  <si>
    <t>OKTA US Equity</t>
  </si>
  <si>
    <t>CADE US Equity</t>
  </si>
  <si>
    <t>SOI US Equity</t>
  </si>
  <si>
    <t>WOW US Equity</t>
  </si>
  <si>
    <t>AKCA US Equity</t>
  </si>
  <si>
    <t>AMGP US Equity</t>
  </si>
  <si>
    <t>BTU US Equity</t>
  </si>
  <si>
    <t>BHGE US Equity</t>
  </si>
  <si>
    <t>CVNA US Equity</t>
  </si>
  <si>
    <t>CLDR US Equity</t>
  </si>
  <si>
    <t>HCC US Equity</t>
  </si>
  <si>
    <t>URGN US Equity</t>
  </si>
  <si>
    <t>BHVN US Equity</t>
  </si>
  <si>
    <t>ATUS US Equity</t>
  </si>
  <si>
    <t>UPL US Equity</t>
  </si>
  <si>
    <t>CIFS US Equity</t>
  </si>
  <si>
    <t>LBRT US Equity</t>
  </si>
  <si>
    <t>KML CN Equity</t>
  </si>
  <si>
    <t>BCEI US Equity</t>
  </si>
  <si>
    <t>SGH US Equity</t>
  </si>
  <si>
    <t>NINE US Equity</t>
  </si>
  <si>
    <t>VNTR US Equity</t>
  </si>
  <si>
    <t>ATNX US Equity</t>
  </si>
  <si>
    <t>JHG US Equity</t>
  </si>
  <si>
    <t>DLPH US Equity</t>
  </si>
  <si>
    <t>APRN US Equity</t>
  </si>
  <si>
    <t>LEAF CN Equity</t>
  </si>
  <si>
    <t>BKI US Equity</t>
  </si>
  <si>
    <t>PETQ US Equity</t>
  </si>
  <si>
    <t>RDFN US Equity</t>
  </si>
  <si>
    <t>SMPL US Equity</t>
  </si>
  <si>
    <t>CBPO US Equity</t>
  </si>
  <si>
    <t>CEIX US Equity</t>
  </si>
  <si>
    <t>LFIN US Equity</t>
  </si>
  <si>
    <t>TRST CN Equity</t>
  </si>
  <si>
    <t>ROKU US Equity</t>
  </si>
  <si>
    <t>SWCH US Equity</t>
  </si>
  <si>
    <t>CARG US Equity</t>
  </si>
  <si>
    <t>DCPH US Equity</t>
  </si>
  <si>
    <t>ANGI US Equity</t>
  </si>
  <si>
    <t>EYE US Equity</t>
  </si>
  <si>
    <t>AQUA US Equity</t>
  </si>
  <si>
    <t>SEND US Equity</t>
  </si>
  <si>
    <t>SFIX US Equity</t>
  </si>
  <si>
    <t>NMRK US Equity</t>
  </si>
  <si>
    <t>DNLI US Equity</t>
  </si>
  <si>
    <t>LILAK US Equity</t>
  </si>
  <si>
    <t>AGS US Equity</t>
  </si>
  <si>
    <t>PAGS US Equity</t>
  </si>
  <si>
    <t>GTES US Equity</t>
  </si>
  <si>
    <t>NTR CN Equity</t>
  </si>
  <si>
    <t>MNLO US Equity</t>
  </si>
  <si>
    <t>SLDB US Equity</t>
  </si>
  <si>
    <t>ARMO US Equity</t>
  </si>
  <si>
    <t>SGMS US Equity</t>
  </si>
  <si>
    <t>Europe Universe</t>
  </si>
  <si>
    <t>NA Universe</t>
  </si>
  <si>
    <t>2017:Q2</t>
  </si>
  <si>
    <t>2016:Q2</t>
  </si>
  <si>
    <t>Sector</t>
  </si>
  <si>
    <t>Country</t>
  </si>
  <si>
    <t>SXXP Index</t>
  </si>
  <si>
    <t>2018:Q3</t>
  </si>
  <si>
    <t/>
  </si>
  <si>
    <t>2018Y</t>
  </si>
  <si>
    <t>2017Y</t>
  </si>
  <si>
    <t>2016Y</t>
  </si>
  <si>
    <t>Retail</t>
  </si>
  <si>
    <t>NA</t>
  </si>
  <si>
    <t>Personal &amp; Household Goods</t>
  </si>
  <si>
    <t>GY</t>
  </si>
  <si>
    <t>Chemicals</t>
  </si>
  <si>
    <t>FP</t>
  </si>
  <si>
    <t>Industrial Goods &amp; Services</t>
  </si>
  <si>
    <t>Insurance</t>
  </si>
  <si>
    <t>Technology</t>
  </si>
  <si>
    <t>Health Care</t>
  </si>
  <si>
    <t>Banks</t>
  </si>
  <si>
    <t>SQ</t>
  </si>
  <si>
    <t>Automobiles &amp; Parts</t>
  </si>
  <si>
    <t>Food &amp; Beverage</t>
  </si>
  <si>
    <t>Construction &amp; Materials</t>
  </si>
  <si>
    <t>ID</t>
  </si>
  <si>
    <t>Telecommunications</t>
  </si>
  <si>
    <t>Utilities</t>
  </si>
  <si>
    <t>IM</t>
  </si>
  <si>
    <t>Oil &amp; Gas</t>
  </si>
  <si>
    <t>FH</t>
  </si>
  <si>
    <t>Real Estate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</si>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</sst>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Font="1"/>
    <xf numFmtId="14" fontId="0" fillId="0" borderId="0" xfId="0" applyNumberFormat="1" applyFont="1"/>
    <xf numFmtId="164" fontId="0" fillId="0" borderId="0" xfId="2" applyNumberFormat="1" applyFont="1"/>
    <xf numFmtId="2" fontId="0" fillId="0" borderId="0" xfId="0" applyNumberFormat="1"/>
    <xf numFmtId="10" fontId="0" fillId="0" borderId="0" xfId="2" applyNumberFormat="1" applyFont="1"/>
    <xf numFmtId="165" fontId="0" fillId="0" borderId="0" xfId="2" applyNumberFormat="1" applyFont="1"/>
    <xf numFmtId="2" fontId="0" fillId="0" borderId="0" xfId="0" applyNumberFormat="1" applyFont="1"/>
    <xf numFmtId="0" fontId="0" fillId="0" borderId="0" xfId="2" applyNumberFormat="1" applyFont="1"/>
    <xf numFmtId="166" fontId="0" fillId="0" borderId="0" xfId="1" applyNumberFormat="1" applyFont="1"/>
    <xf numFmtId="2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0.58224163027657305</v>
        <stp/>
        <stp>##V3_BDPV12</stp>
        <stp>ABI BB Equity</stp>
        <stp>INTERVAL_PERCENT_CHANGE</stp>
        <stp>[Catalyst.xlsx]3d return!R3C3</stp>
        <stp>START_DATE_OVERRIDE=20171025</stp>
        <stp>CALC_INTERVAL=4D</stp>
        <tr r="C3" s="12"/>
      </tp>
      <tp>
        <v>3.0749885688157264</v>
        <stp/>
        <stp>##V3_BDPV12</stp>
        <stp>ABI BB Equity</stp>
        <stp>INTERVAL_PERCENT_CHANGE</stp>
        <stp>[Catalyst.xlsx]3d return!R3C2</stp>
        <stp>START_DATE_OVERRIDE=20180228</stp>
        <stp>CALC_INTERVAL=4D</stp>
        <tr r="B3" s="12"/>
      </tp>
      <tp>
        <v>1229660.2999999996</v>
        <stp/>
        <stp>##V3_BDPV12</stp>
        <stp>ABI BB Equity</stp>
        <stp>INTERVAL_AVG</stp>
        <stp>[Catalyst.xlsx]Volume!R3C6</stp>
        <stp>MARKET_DATA_OVERRIDE=PX_VOLUME</stp>
        <stp>END_DATE_OVERRIDE=20170301</stp>
        <stp>CALC_INTERVAL=30D</stp>
        <tr r="F3" s="24"/>
      </tp>
      <tp>
        <v>1432042.6333333328</v>
        <stp/>
        <stp>##V3_BDPV12</stp>
        <stp>ABI BB Equity</stp>
        <stp>INTERVAL_AVG</stp>
        <stp>[Catalyst.xlsx]Volume!R3C9</stp>
        <stp>MARKET_DATA_OVERRIDE=PX_VOLUME</stp>
        <stp>END_DATE_OVERRIDE=20160503</stp>
        <stp>CALC_INTERVAL=30D</stp>
        <tr r="I3" s="24"/>
      </tp>
      <tp>
        <v>1339160.7</v>
        <stp/>
        <stp>##V3_BDPV12</stp>
        <stp>ABI BB Equity</stp>
        <stp>INTERVAL_AVG</stp>
        <stp>[Catalyst.xlsx]Volume!R3C5</stp>
        <stp>MARKET_DATA_OVERRIDE=PX_VOLUME</stp>
        <stp>END_DATE_OVERRIDE=20170503</stp>
        <stp>CALC_INTERVAL=30D</stp>
        <tr r="E3" s="24"/>
      </tp>
      <tp>
        <v>5.1108968177434875</v>
        <stp/>
        <stp>##V3_BDPV12</stp>
        <stp>ABI BB Equity</stp>
        <stp>INTERVAL_PERCENT_CHANGE</stp>
        <stp>[Catalyst.xlsx]3d return!R3C5</stp>
        <stp>START_DATE_OVERRIDE=20170503</stp>
        <stp>CALC_INTERVAL=4D</stp>
        <tr r="E3" s="12"/>
      </tp>
      <tp>
        <v>-6.7796610169491487</v>
        <stp/>
        <stp>##V3_BDPV12</stp>
        <stp>ABI BB Equity</stp>
        <stp>INTERVAL_PERCENT_CHANGE</stp>
        <stp>[Catalyst.xlsx]3d return!R3C7</stp>
        <stp>START_DATE_OVERRIDE=20161027</stp>
        <stp>CALC_INTERVAL=4D</stp>
        <tr r="G3" s="12"/>
      </tp>
      <tp>
        <v>1384788.2000000002</v>
        <stp/>
        <stp>##V3_BDPV12</stp>
        <stp>ABI BB Equity</stp>
        <stp>INTERVAL_AVG</stp>
        <stp>[Catalyst.xlsx]Volume!R3C3</stp>
        <stp>MARKET_DATA_OVERRIDE=PX_VOLUME</stp>
        <stp>END_DATE_OVERRIDE=20171025</stp>
        <stp>CALC_INTERVAL=30D</stp>
        <tr r="C3" s="24"/>
      </tp>
      <tp>
        <v>1704905.2666666668</v>
        <stp/>
        <stp>##V3_BDPV12</stp>
        <stp>ABI BB Equity</stp>
        <stp>INTERVAL_AVG</stp>
        <stp>[Catalyst.xlsx]Volume!R3C7</stp>
        <stp>MARKET_DATA_OVERRIDE=PX_VOLUME</stp>
        <stp>END_DATE_OVERRIDE=20161027</stp>
        <stp>CALC_INTERVAL=30D</stp>
        <tr r="G3" s="24"/>
      </tp>
      <tp>
        <v>1446665.1666666667</v>
        <stp/>
        <stp>##V3_BDPV12</stp>
        <stp>ABI BB Equity</stp>
        <stp>INTERVAL_AVG</stp>
        <stp>[Catalyst.xlsx]Volume!R3C4</stp>
        <stp>MARKET_DATA_OVERRIDE=PX_VOLUME</stp>
        <stp>END_DATE_OVERRIDE=20170726</stp>
        <stp>CALC_INTERVAL=30D</stp>
        <tr r="D3" s="24"/>
      </tp>
      <tp>
        <v>-2.3580365736284916</v>
        <stp/>
        <stp>##V3_BDPV12</stp>
        <stp>ABI BB Equity</stp>
        <stp>INTERVAL_PERCENT_CHANGE</stp>
        <stp>[Catalyst.xlsx]3d return!R3C6</stp>
        <stp>START_DATE_OVERRIDE=20170301</stp>
        <stp>CALC_INTERVAL=4D</stp>
        <tr r="F3" s="12"/>
      </tp>
      <tp>
        <v>2.631313640487952</v>
        <stp/>
        <stp>##V3_BDPV12</stp>
        <stp>ABI BB Equity</stp>
        <stp>INTERVAL_PERCENT_CHANGE</stp>
        <stp>[Catalyst.xlsx]3d return!R3C4</stp>
        <stp>START_DATE_OVERRIDE=20170726</stp>
        <stp>CALC_INTERVAL=4D</stp>
        <tr r="D3" s="12"/>
      </tp>
      <tp>
        <v>1820175.2666666666</v>
        <stp/>
        <stp>##V3_BDPV12</stp>
        <stp>ABI BB Equity</stp>
        <stp>INTERVAL_AVG</stp>
        <stp>[Catalyst.xlsx]Volume!R3C2</stp>
        <stp>MARKET_DATA_OVERRIDE=PX_VOLUME</stp>
        <stp>END_DATE_OVERRIDE=20180228</stp>
        <stp>CALC_INTERVAL=30D</stp>
        <tr r="B3" s="24"/>
      </tp>
      <tp>
        <v>1.0171058714747983</v>
        <stp/>
        <stp>##V3_BDPV12</stp>
        <stp>ABI BB Equity</stp>
        <stp>INTERVAL_PERCENT_CHANGE</stp>
        <stp>[Catalyst.xlsx]3d return!R3C9</stp>
        <stp>START_DATE_OVERRIDE=20160503</stp>
        <stp>CALC_INTERVAL=4D</stp>
        <tr r="I3" s="12"/>
      </tp>
      <tp>
        <v>1657721.3</v>
        <stp/>
        <stp>##V3_BDPV12</stp>
        <stp>ABI BB Equity</stp>
        <stp>INTERVAL_AVG</stp>
        <stp>[Catalyst.xlsx]Volume!R3C8</stp>
        <stp>MARKET_DATA_OVERRIDE=PX_VOLUME</stp>
        <stp>END_DATE_OVERRIDE=20160728</stp>
        <stp>CALC_INTERVAL=30D</stp>
        <tr r="H3" s="24"/>
      </tp>
      <tp t="b">
        <v>0</v>
        <stp/>
        <stp>##V3_BDHV12</stp>
        <stp>ABI BB Equity</stp>
        <stp>PX LAST</stp>
        <stp>01/01/2015</stp>
        <stp>07/03/2018</stp>
        <stp>[Catalyst.xlsx]Price!R2C2</stp>
        <stp>Dir=H</stp>
        <stp>Days=Weekdays</stp>
        <stp>cols=830;rows=2</stp>
        <tr r="B2" s="28"/>
      </tp>
      <tp>
        <v>0.77097505668933719</v>
        <stp/>
        <stp>##V3_BDPV12</stp>
        <stp>ABI BB Equity</stp>
        <stp>INTERVAL_PERCENT_CHANGE</stp>
        <stp>[Catalyst.xlsx]3d return!R3C8</stp>
        <stp>START_DATE_OVERRIDE=20160728</stp>
        <stp>CALC_INTERVAL=4D</stp>
        <tr r="H3" s="12"/>
      </tp>
      <tp>
        <v>2215874.5</v>
        <stp/>
        <stp>##V3_BDPV12</stp>
        <stp>ABI BB Equity</stp>
        <stp>INTERVAL_AVG</stp>
        <stp>[Catalyst.xlsx]Volume!R3C4</stp>
        <stp>MARKET_DATA_OVERRIDE=PX_VOLUME</stp>
        <stp>START_DATE_OVERRIDE=20170726</stp>
        <stp>CALC_INTERVAL=4D</stp>
        <tr r="D3" s="24"/>
      </tp>
      <tp>
        <v>1736678.25</v>
        <stp/>
        <stp>##V3_BDPV12</stp>
        <stp>ABI BB Equity</stp>
        <stp>INTERVAL_AVG</stp>
        <stp>[Catalyst.xlsx]Volume!R3C8</stp>
        <stp>MARKET_DATA_OVERRIDE=PX_VOLUME</stp>
        <stp>START_DATE_OVERRIDE=20160728</stp>
        <stp>CALC_INTERVAL=4D</stp>
        <tr r="H3" s="24"/>
      </tp>
      <tp>
        <v>2443241</v>
        <stp/>
        <stp>##V3_BDPV12</stp>
        <stp>ABI BB Equity</stp>
        <stp>INTERVAL_AVG</stp>
        <stp>[Catalyst.xlsx]Volume!R3C7</stp>
        <stp>MARKET_DATA_OVERRIDE=PX_VOLUME</stp>
        <stp>START_DATE_OVERRIDE=20161027</stp>
        <stp>CALC_INTERVAL=4D</stp>
        <tr r="G3" s="24"/>
      </tp>
      <tp>
        <v>2036059</v>
        <stp/>
        <stp>##V3_BDPV12</stp>
        <stp>ABI BB Equity</stp>
        <stp>INTERVAL_AVG</stp>
        <stp>[Catalyst.xlsx]Volume!R3C3</stp>
        <stp>MARKET_DATA_OVERRIDE=PX_VOLUME</stp>
        <stp>START_DATE_OVERRIDE=20171025</stp>
        <stp>CALC_INTERVAL=4D</stp>
        <tr r="C3" s="24"/>
      </tp>
      <tp>
        <v>3218573</v>
        <stp/>
        <stp>##V3_BDPV12</stp>
        <stp>ABI BB Equity</stp>
        <stp>INTERVAL_AVG</stp>
        <stp>[Catalyst.xlsx]Volume!R3C2</stp>
        <stp>MARKET_DATA_OVERRIDE=PX_VOLUME</stp>
        <stp>START_DATE_OVERRIDE=20180228</stp>
        <stp>CALC_INTERVAL=4D</stp>
        <tr r="B3" s="24"/>
      </tp>
      <tp>
        <v>1959542.75</v>
        <stp/>
        <stp>##V3_BDPV12</stp>
        <stp>ABI BB Equity</stp>
        <stp>INTERVAL_AVG</stp>
        <stp>[Catalyst.xlsx]Volume!R3C6</stp>
        <stp>MARKET_DATA_OVERRIDE=PX_VOLUME</stp>
        <stp>START_DATE_OVERRIDE=20170301</stp>
        <stp>CALC_INTERVAL=4D</stp>
        <tr r="F3" s="24"/>
      </tp>
      <tp>
        <v>1971374</v>
        <stp/>
        <stp>##V3_BDPV12</stp>
        <stp>ABI BB Equity</stp>
        <stp>INTERVAL_AVG</stp>
        <stp>[Catalyst.xlsx]Volume!R3C5</stp>
        <stp>MARKET_DATA_OVERRIDE=PX_VOLUME</stp>
        <stp>START_DATE_OVERRIDE=20170503</stp>
        <stp>CALC_INTERVAL=4D</stp>
        <tr r="E3" s="24"/>
      </tp>
      <tp>
        <v>1991496.25</v>
        <stp/>
        <stp>##V3_BDPV12</stp>
        <stp>ABI BB Equity</stp>
        <stp>INTERVAL_AVG</stp>
        <stp>[Catalyst.xlsx]Volume!R3C9</stp>
        <stp>MARKET_DATA_OVERRIDE=PX_VOLUME</stp>
        <stp>START_DATE_OVERRIDE=20160503</stp>
        <stp>CALC_INTERVAL=4D</stp>
        <tr r="I3" s="24"/>
      </tp>
      <tp>
        <v>22.863905983171328</v>
        <stp/>
        <stp>##V3_BDPV12</stp>
        <stp>ABI BB Equity</stp>
        <stp>INTERVAL_AVG</stp>
        <stp>[Catalyst.xlsx]PE!R3C10</stp>
        <stp>MARKET_DATA_OVERRIDE=BEST_PE_RATIO</stp>
        <stp>BEST_FPERIOD_OVERRIDE=BF</stp>
        <stp>START_DATE_OVERRIDE=20160225</stp>
        <stp>CALC_INTERVAL=2D</stp>
        <tr r="J3" s="25"/>
      </tp>
      <tp>
        <v>100.03920000000001</v>
        <stp/>
        <stp>##V3_BDPV12</stp>
        <stp>ABI BB Equity</stp>
        <stp>INTERVAL_AVG</stp>
        <stp>[Catalyst.xlsx]50d MA!R3C6</stp>
        <stp>END_DATE_OVERRIDE=20170302</stp>
        <stp>CALC_INTERVAL=50D</stp>
        <tr r="F3" s="23"/>
      </tp>
      <tp t="b">
        <v>0</v>
        <stp/>
        <stp>##V3_BDHV12</stp>
        <stp>ABI BB Equity</stp>
        <stp>PX_LAST</stp>
        <stp>02/03/2017</stp>
        <stp>02/03/2017</stp>
        <stp>[Catalyst.xlsx]50d MA!R3C6</stp>
        <tr r="F3" s="23"/>
      </tp>
      <tp t="b">
        <v>0</v>
        <stp/>
        <stp>##V3_BDSV12</stp>
        <stp>ABI BB Equity</stp>
        <stp>EARN_ANN_DT_TIME_HIST_WITH_EPS</stp>
        <stp>[Catalyst.xlsx]Consensus EPS!R3C2</stp>
        <stp>StartCol=6</stp>
        <stp>EndCol=6</stp>
        <stp>Dir=H</stp>
        <stp>START_DT=20160101</stp>
        <stp>END_DT=20180307</stp>
        <stp>cols=9;rows=1</stp>
        <tr r="B3" s="18"/>
      </tp>
      <tp t="b">
        <v>0</v>
        <stp/>
        <stp>##V3_BDHV12</stp>
        <stp>ABI BB Equity</stp>
        <stp>PX_LAST</stp>
        <stp>04/05/2017</stp>
        <stp>04/05/2017</stp>
        <stp>[Catalyst.xlsx]50d MA!R3C5</stp>
        <tr r="E3" s="23"/>
      </tp>
      <tp>
        <v>101.1788</v>
        <stp/>
        <stp>##V3_BDPV12</stp>
        <stp>ABI BB Equity</stp>
        <stp>INTERVAL_AVG</stp>
        <stp>[Catalyst.xlsx]50d MA!R3C4</stp>
        <stp>END_DATE_OVERRIDE=20170727</stp>
        <stp>CALC_INTERVAL=50D</stp>
        <tr r="D3" s="23"/>
      </tp>
      <tp t="b">
        <v>0</v>
        <stp/>
        <stp>##V3_BDHV12</stp>
        <stp>ABI BB Equity</stp>
        <stp>PX_LAST</stp>
        <stp>04/05/2016</stp>
        <stp>04/05/2016</stp>
        <stp>[Catalyst.xlsx]50d MA!R3C9</stp>
        <tr r="I3" s="23"/>
      </tp>
      <tp>
        <v>101.5994</v>
        <stp/>
        <stp>##V3_BDPV12</stp>
        <stp>ABI BB Equity</stp>
        <stp>INTERVAL_AVG</stp>
        <stp>[Catalyst.xlsx]50d MA!R3C3</stp>
        <stp>END_DATE_OVERRIDE=20171026</stp>
        <stp>CALC_INTERVAL=50D</stp>
        <tr r="C3" s="23"/>
      </tp>
      <tp t="b">
        <v>0</v>
        <stp/>
        <stp>##V3_BDHV12</stp>
        <stp>ABI BB Equity</stp>
        <stp>PX_LAST</stp>
        <stp>26/10/2017</stp>
        <stp>26/10/2017</stp>
        <stp>[Catalyst.xlsx]50d MA!R3C3</stp>
        <tr r="C3" s="23"/>
      </tp>
      <tp>
        <v>108.04800000000003</v>
        <stp/>
        <stp>##V3_BDPV12</stp>
        <stp>ABI BB Equity</stp>
        <stp>INTERVAL_AVG</stp>
        <stp>[Catalyst.xlsx]50d MA!R3C9</stp>
        <stp>END_DATE_OVERRIDE=20160504</stp>
        <stp>CALC_INTERVAL=50D</stp>
        <tr r="I3" s="23"/>
      </tp>
      <tp t="b">
        <v>0</v>
        <stp/>
        <stp>##V3_BDHV12</stp>
        <stp>ABI BB Equity</stp>
        <stp>PX_LAST</stp>
        <stp>27/07/2017</stp>
        <stp>27/07/2017</stp>
        <stp>[Catalyst.xlsx]50d MA!R3C4</stp>
        <tr r="D3" s="23"/>
      </tp>
      <tp>
        <v>102.95699999999998</v>
        <stp/>
        <stp>##V3_BDPV12</stp>
        <stp>ABI BB Equity</stp>
        <stp>INTERVAL_AVG</stp>
        <stp>[Catalyst.xlsx]50d MA!R3C5</stp>
        <stp>END_DATE_OVERRIDE=20170504</stp>
        <stp>CALC_INTERVAL=50D</stp>
        <tr r="E3" s="23"/>
      </tp>
      <tp t="b">
        <v>0</v>
        <stp/>
        <stp>##V3_BDHV12</stp>
        <stp>ABI BB Equity</stp>
        <stp>PX_LAST</stp>
        <stp>29/07/2016</stp>
        <stp>29/07/2016</stp>
        <stp>[Catalyst.xlsx]50d MA!R3C8</stp>
        <tr r="H3" s="23"/>
      </tp>
      <tp t="b">
        <v>0</v>
        <stp/>
        <stp>##V3_BDHV12</stp>
        <stp>ABI BB Equity</stp>
        <stp>PX_LAST</stp>
        <stp>28/10/2016</stp>
        <stp>28/10/2016</stp>
        <stp>[Catalyst.xlsx]50d MA!R3C7</stp>
        <tr r="G3" s="23"/>
      </tp>
      <tp>
        <v>2197411.2666666657</v>
        <stp/>
        <stp>##V3_BDPV12</stp>
        <stp>ABI BB Equity</stp>
        <stp>INTERVAL_AVG</stp>
        <stp>[Catalyst.xlsx]Volume!R3C10</stp>
        <stp>MARKET_DATA_OVERRIDE=PX_VOLUME</stp>
        <stp>END_DATE_OVERRIDE=20160224</stp>
        <stp>CALC_INTERVAL=30D</stp>
        <tr r="J3" s="24"/>
      </tp>
      <tp>
        <v>113.72999999999999</v>
        <stp/>
        <stp>##V3_BDPV12</stp>
        <stp>ABI BB Equity</stp>
        <stp>INTERVAL_AVG</stp>
        <stp>[Catalyst.xlsx]50d MA!R3C7</stp>
        <stp>END_DATE_OVERRIDE=20161028</stp>
        <stp>CALC_INTERVAL=50D</stp>
        <tr r="G3" s="23"/>
      </tp>
      <tp>
        <v>113.608</v>
        <stp/>
        <stp>##V3_BDPV12</stp>
        <stp>ABI BB Equity</stp>
        <stp>INTERVAL_AVG</stp>
        <stp>[Catalyst.xlsx]50d MA!R3C8</stp>
        <stp>END_DATE_OVERRIDE=20160729</stp>
        <stp>CALC_INTERVAL=50D</stp>
        <tr r="H3" s="23"/>
      </tp>
      <tp>
        <v>90.689000000000007</v>
        <stp/>
        <stp>##V3_BDPV12</stp>
        <stp>ABI BB Equity</stp>
        <stp>INTERVAL_AVG</stp>
        <stp>[Catalyst.xlsx]50d MA!R3C2</stp>
        <stp>END_DATE_OVERRIDE=20180301</stp>
        <stp>CALC_INTERVAL=50D</stp>
        <tr r="B3" s="23"/>
      </tp>
    </main>
    <main first="bloomberg.rtd">
      <tp t="b">
        <v>0</v>
        <stp/>
        <stp>##V3_BDHV12</stp>
        <stp>ABI BB Equity</stp>
        <stp>PX_LAST</stp>
        <stp>01/03/2018</stp>
        <stp>01/03/2018</stp>
        <stp>[Catalyst.xlsx]50d MA!R3C2</stp>
        <tr r="B3" s="23"/>
      </tp>
    </main>
    <main first="bloomberg.rtd">
      <tp>
        <v>1969561.5</v>
        <stp/>
        <stp>##V3_BDPV12</stp>
        <stp>ABI BB Equity</stp>
        <stp>INTERVAL_AVG</stp>
        <stp>[Catalyst.xlsx]Volume!R3C10</stp>
        <stp>MARKET_DATA_OVERRIDE=PX_VOLUME</stp>
        <stp>START_DATE_OVERRIDE=20160224</stp>
        <stp>CALC_INTERVAL=4D</stp>
        <tr r="J3" s="24"/>
      </tp>
      <tp t="b">
        <v>0</v>
        <stp/>
        <stp>##V3_BDSV12</stp>
        <stp>ABI BB Equity</stp>
        <stp>EARN_ANN_DT_TIME_HIST_WITH_EPS</stp>
        <stp>[Catalyst.xlsx]Reported EPS!R3C2</stp>
        <stp>StartCol=4</stp>
        <stp>EndCol=4</stp>
        <stp>Dir=H</stp>
        <stp>START_DT=20160101</stp>
        <stp>END_DT=20180307</stp>
        <stp>cols=9;rows=1</stp>
        <tr r="B3" s="17"/>
      </tp>
      <tp t="b">
        <v>0</v>
        <stp/>
        <stp>##V3_BDHV12</stp>
        <stp>ABI BB Equity</stp>
        <stp>CUR_MKT_CAP</stp>
        <stp>25/02/2016</stp>
        <stp>25/02/2016</stp>
        <stp>[Catalyst.xlsx]Market cap!R3C10</stp>
        <stp>FX=EUR</stp>
        <tr r="J3" s="27"/>
      </tp>
      <tp>
        <v>109.71299999999998</v>
        <stp/>
        <stp>##V3_BDPV12</stp>
        <stp>ABI BB Equity</stp>
        <stp>INTERVAL_AVG</stp>
        <stp>[Catalyst.xlsx]50d MA!R3C10</stp>
        <stp>END_DATE_OVERRIDE=20160225</stp>
        <stp>CALC_INTERVAL=50D</stp>
        <tr r="J3" s="23"/>
      </tp>
      <tp>
        <v>-6.5045592705167294</v>
        <stp/>
        <stp>##V3_BDPV12</stp>
        <stp>ABI BB Equity</stp>
        <stp>INTERVAL_PERCENT_CHANGE</stp>
        <stp>[Catalyst.xlsx]Revision!R3C10</stp>
        <stp>START_DATE_OVERRIDE=20160224</stp>
        <stp>MARKET_DATA_OVERRIDE=BEST_EPS</stp>
        <stp>BEST_FPERIOD_OVERRIDE=2016Y</stp>
        <stp>CALC_INTERVAL=20D</stp>
        <tr r="J3" s="20"/>
      </tp>
      <tp t="b">
        <v>0</v>
        <stp/>
        <stp>##V3_BDSV12</stp>
        <stp>ABI BB Equity</stp>
        <stp>EARN_ANN_DT_TIME_HIST_WITH_EPS</stp>
        <stp>[Catalyst.xlsx]Date!R3C2</stp>
        <stp>StartCol=2</stp>
        <stp>EndCol=2</stp>
        <stp>Dir=H</stp>
        <stp>START_DT=20160101</stp>
        <stp>END_DT=20180307</stp>
        <stp>cols=9;rows=1</stp>
        <tr r="B3" s="9"/>
      </tp>
      <tp>
        <v>-0.2349624060150326</v>
        <stp/>
        <stp>##V3_BDPV12</stp>
        <stp>ABI BB Equity</stp>
        <stp>INTERVAL_PERCENT_CHANGE</stp>
        <stp>[Catalyst.xlsx]Revision!R3C3</stp>
        <stp>START_DATE_OVERRIDE=20171025</stp>
        <stp>MARKET_DATA_OVERRIDE=BEST_EPS</stp>
        <stp>BEST_FPERIOD_OVERRIDE=2017Y</stp>
        <stp>CALC_INTERVAL=20D</stp>
        <tr r="C3" s="20"/>
      </tp>
      <tp>
        <v>-9.6305732484076447</v>
        <stp/>
        <stp>##V3_BDPV12</stp>
        <stp>ABI BB Equity</stp>
        <stp>INTERVAL_PERCENT_CHANGE</stp>
        <stp>[Catalyst.xlsx]Revision!R3C7</stp>
        <stp>START_DATE_OVERRIDE=20161027</stp>
        <stp>MARKET_DATA_OVERRIDE=BEST_EPS</stp>
        <stp>BEST_FPERIOD_OVERRIDE=2016Y</stp>
        <stp>CALC_INTERVAL=20D</stp>
        <tr r="G3" s="20"/>
      </tp>
      <tp>
        <v>22.663730085705744</v>
        <stp/>
        <stp>##V3_BDPV12</stp>
        <stp>ABI BB Equity</stp>
        <stp>INTERVAL_AVG</stp>
        <stp>[Catalyst.xlsx]PE!R3C6</stp>
        <stp>MARKET_DATA_OVERRIDE=BEST_PE_RATIO</stp>
        <stp>BEST_FPERIOD_OVERRIDE=BF</stp>
        <stp>START_DATE_OVERRIDE=20170302</stp>
        <stp>CALC_INTERVAL=2D</stp>
        <tr r="F3" s="25"/>
      </tp>
      <tp>
        <v>25.921227303560091</v>
        <stp/>
        <stp>##V3_BDPV12</stp>
        <stp>ABI BB Equity</stp>
        <stp>INTERVAL_AVG</stp>
        <stp>[Catalyst.xlsx]PE!R3C4</stp>
        <stp>MARKET_DATA_OVERRIDE=BEST_PE_RATIO</stp>
        <stp>BEST_FPERIOD_OVERRIDE=BF</stp>
        <stp>START_DATE_OVERRIDE=20170727</stp>
        <stp>CALC_INTERVAL=2D</stp>
        <tr r="D3" s="25"/>
      </tp>
      <tp>
        <v>0.19657951641440288</v>
        <stp/>
        <stp>##V3_BDPV12</stp>
        <stp>ABI BB Equity</stp>
        <stp>INTERVAL_PERCENT_CHANGE</stp>
        <stp>[Catalyst.xlsx]Revision!R3C2</stp>
        <stp>START_DATE_OVERRIDE=20180228</stp>
        <stp>MARKET_DATA_OVERRIDE=BEST_EPS</stp>
        <stp>BEST_FPERIOD_OVERRIDE=2018Y</stp>
        <stp>CALC_INTERVAL=20D</stp>
        <tr r="B3" s="20"/>
      </tp>
      <tp>
        <v>18.759587197923221</v>
        <stp/>
        <stp>##V3_BDPV12</stp>
        <stp>ABI BB Equity</stp>
        <stp>INTERVAL_VOLATILITY</stp>
        <stp>[Catalyst.xlsx]Vol!R3C8</stp>
        <stp>END_DATE_OVERRIDE=20160728</stp>
        <stp>CALC_INTERVAL=30D</stp>
        <tr r="H3" s="14"/>
      </tp>
      <tp>
        <v>-4.6170212765957555</v>
        <stp/>
        <stp>##V3_BDPV12</stp>
        <stp>ABI BB Equity</stp>
        <stp>INTERVAL_PERCENT_CHANGE</stp>
        <stp>[Catalyst.xlsx]Revision!R3C6</stp>
        <stp>START_DATE_OVERRIDE=20170301</stp>
        <stp>MARKET_DATA_OVERRIDE=BEST_EPS</stp>
        <stp>BEST_FPERIOD_OVERRIDE=2017Y</stp>
        <stp>CALC_INTERVAL=20D</stp>
        <tr r="F3" s="20"/>
      </tp>
      <tp>
        <v>23.95893428484554</v>
        <stp/>
        <stp>##V3_BDPV12</stp>
        <stp>ABI BB Equity</stp>
        <stp>INTERVAL_AVG</stp>
        <stp>[Catalyst.xlsx]PE!R3C7</stp>
        <stp>MARKET_DATA_OVERRIDE=BEST_PE_RATIO</stp>
        <stp>BEST_FPERIOD_OVERRIDE=BF</stp>
        <stp>START_DATE_OVERRIDE=20161028</stp>
        <stp>CALC_INTERVAL=2D</stp>
        <tr r="G3" s="25"/>
      </tp>
      <tp>
        <v>26.015050765096426</v>
        <stp/>
        <stp>##V3_BDPV12</stp>
        <stp>ABI BB Equity</stp>
        <stp>INTERVAL_AVG</stp>
        <stp>[Catalyst.xlsx]PE!R3C5</stp>
        <stp>MARKET_DATA_OVERRIDE=BEST_PE_RATIO</stp>
        <stp>BEST_FPERIOD_OVERRIDE=BF</stp>
        <stp>START_DATE_OVERRIDE=20170504</stp>
        <stp>CALC_INTERVAL=2D</stp>
        <tr r="E3" s="25"/>
      </tp>
      <tp>
        <v>21.060082408717946</v>
        <stp/>
        <stp>##V3_BDPV12</stp>
        <stp>ABI BB Equity</stp>
        <stp>INTERVAL_AVG</stp>
        <stp>[Catalyst.xlsx]PE!R3C2</stp>
        <stp>MARKET_DATA_OVERRIDE=BEST_PE_RATIO</stp>
        <stp>BEST_FPERIOD_OVERRIDE=BF</stp>
        <stp>START_DATE_OVERRIDE=20180301</stp>
        <stp>CALC_INTERVAL=2D</stp>
        <tr r="B3" s="25"/>
      </tp>
      <tp>
        <v>-1.8626570915619429</v>
        <stp/>
        <stp>##V3_BDPV12</stp>
        <stp>ABI BB Equity</stp>
        <stp>INTERVAL_PERCENT_CHANGE</stp>
        <stp>[Catalyst.xlsx]Revision!R3C5</stp>
        <stp>START_DATE_OVERRIDE=20170503</stp>
        <stp>MARKET_DATA_OVERRIDE=BEST_EPS</stp>
        <stp>BEST_FPERIOD_OVERRIDE=2017Y</stp>
        <stp>CALC_INTERVAL=20D</stp>
        <tr r="E3" s="20"/>
      </tp>
      <tp>
        <v>-6.4105378704720053</v>
        <stp/>
        <stp>##V3_BDPV12</stp>
        <stp>ABI BB Equity</stp>
        <stp>INTERVAL_PERCENT_CHANGE</stp>
        <stp>[Catalyst.xlsx]Revision!R3C9</stp>
        <stp>START_DATE_OVERRIDE=20160503</stp>
        <stp>MARKET_DATA_OVERRIDE=BEST_EPS</stp>
        <stp>BEST_FPERIOD_OVERRIDE=2016Y</stp>
        <stp>CALC_INTERVAL=20D</stp>
        <tr r="I3" s="20"/>
      </tp>
      <tp t="b">
        <v>0</v>
        <stp/>
        <stp>##V3_BDHV12</stp>
        <stp>ABI BB Equity</stp>
        <stp>PX_LAST</stp>
        <stp>25/02/2016</stp>
        <stp>25/02/2016</stp>
        <stp>[Catalyst.xlsx]50d MA!R3C10</stp>
        <tr r="J3" s="23"/>
      </tp>
      <tp>
        <v>0.70555032925682626</v>
        <stp/>
        <stp>##V3_BDPV12</stp>
        <stp>ABI BB Equity</stp>
        <stp>INTERVAL_PERCENT_CHANGE</stp>
        <stp>[Catalyst.xlsx]Revision!R3C4</stp>
        <stp>START_DATE_OVERRIDE=20170726</stp>
        <stp>MARKET_DATA_OVERRIDE=BEST_EPS</stp>
        <stp>BEST_FPERIOD_OVERRIDE=2017Y</stp>
        <stp>CALC_INTERVAL=20D</stp>
        <tr r="D3" s="20"/>
      </tp>
      <tp>
        <v>-1.8460043721156087</v>
        <stp/>
        <stp>##V3_BDPV12</stp>
        <stp>ABI BB Equity</stp>
        <stp>INTERVAL_PERCENT_CHANGE</stp>
        <stp>[Catalyst.xlsx]Revision!R3C8</stp>
        <stp>START_DATE_OVERRIDE=20160728</stp>
        <stp>MARKET_DATA_OVERRIDE=BEST_EPS</stp>
        <stp>BEST_FPERIOD_OVERRIDE=2016Y</stp>
        <stp>CALC_INTERVAL=20D</stp>
        <tr r="H3" s="20"/>
      </tp>
      <tp>
        <v>24.254935097837798</v>
        <stp/>
        <stp>##V3_BDPV12</stp>
        <stp>ABI BB Equity</stp>
        <stp>INTERVAL_AVG</stp>
        <stp>[Catalyst.xlsx]PE!R3C3</stp>
        <stp>MARKET_DATA_OVERRIDE=BEST_PE_RATIO</stp>
        <stp>BEST_FPERIOD_OVERRIDE=BF</stp>
        <stp>START_DATE_OVERRIDE=20171026</stp>
        <stp>CALC_INTERVAL=2D</stp>
        <tr r="C3" s="25"/>
      </tp>
      <tp>
        <v>16.576729037741725</v>
        <stp/>
        <stp>##V3_BDPV12</stp>
        <stp>ABI BB Equity</stp>
        <stp>INTERVAL_VOLATILITY</stp>
        <stp>[Catalyst.xlsx]Vol!R3C5</stp>
        <stp>END_DATE_OVERRIDE=20170503</stp>
        <stp>CALC_INTERVAL=30D</stp>
        <tr r="E3" s="14"/>
      </tp>
      <tp>
        <v>27.388185341479666</v>
        <stp/>
        <stp>##V3_BDPV12</stp>
        <stp>ABI BB Equity</stp>
        <stp>INTERVAL_VOLATILITY</stp>
        <stp>[Catalyst.xlsx]Vol!R3C9</stp>
        <stp>END_DATE_OVERRIDE=20160503</stp>
        <stp>CALC_INTERVAL=30D</stp>
        <tr r="I3" s="14"/>
      </tp>
      <tp>
        <v>6.6366800970384441</v>
        <stp/>
        <stp>##V3_BDPV12</stp>
        <stp>ABI BB Equity</stp>
        <stp>INTERVAL_VOLATILITY</stp>
        <stp>[Catalyst.xlsx]Vol!R3C6</stp>
        <stp>END_DATE_OVERRIDE=20170301</stp>
        <stp>CALC_INTERVAL=30D</stp>
        <tr r="F3" s="14"/>
      </tp>
      <tp t="s">
        <v>Food &amp; Beverage</v>
        <stp/>
        <stp>##V3_BDPV12</stp>
        <stp>ABI BB Equity</stp>
        <stp>ICB_SUPERSECTOR_NAME</stp>
        <stp>[Catalyst.xlsx]property!R3C2</stp>
        <tr r="B3" s="21"/>
      </tp>
      <tp>
        <v>14.876655935973524</v>
        <stp/>
        <stp>##V3_BDPV12</stp>
        <stp>ABI BB Equity</stp>
        <stp>INTERVAL_VOLATILITY</stp>
        <stp>[Catalyst.xlsx]Vol!R3C2</stp>
        <stp>END_DATE_OVERRIDE=20180228</stp>
        <stp>CALC_INTERVAL=30D</stp>
        <tr r="B3" s="14"/>
      </tp>
      <tp>
        <v>27.194673658166856</v>
        <stp/>
        <stp>##V3_BDPV12</stp>
        <stp>ABI BB Equity</stp>
        <stp>INTERVAL_AVG</stp>
        <stp>[Catalyst.xlsx]PE!R3C8</stp>
        <stp>MARKET_DATA_OVERRIDE=BEST_PE_RATIO</stp>
        <stp>BEST_FPERIOD_OVERRIDE=BF</stp>
        <stp>START_DATE_OVERRIDE=20160729</stp>
        <stp>CALC_INTERVAL=2D</stp>
        <tr r="H3" s="25"/>
      </tp>
      <tp>
        <v>15.250112745144412</v>
        <stp/>
        <stp>##V3_BDPV12</stp>
        <stp>ABI BB Equity</stp>
        <stp>INTERVAL_VOLATILITY</stp>
        <stp>[Catalyst.xlsx]Vol!R3C4</stp>
        <stp>END_DATE_OVERRIDE=20170726</stp>
        <stp>CALC_INTERVAL=30D</stp>
        <tr r="D3" s="14"/>
      </tp>
      <tp>
        <v>20.282554051105748</v>
        <stp/>
        <stp>##V3_BDPV12</stp>
        <stp>ABI BB Equity</stp>
        <stp>INTERVAL_VOLATILITY</stp>
        <stp>[Catalyst.xlsx]Vol!R3C7</stp>
        <stp>END_DATE_OVERRIDE=20161027</stp>
        <stp>CALC_INTERVAL=30D</stp>
        <tr r="G3" s="14"/>
      </tp>
      <tp>
        <v>16.284506461682824</v>
        <stp/>
        <stp>##V3_BDPV12</stp>
        <stp>ABI BB Equity</stp>
        <stp>INTERVAL_VOLATILITY</stp>
        <stp>[Catalyst.xlsx]Vol!R3C3</stp>
        <stp>END_DATE_OVERRIDE=20171025</stp>
        <stp>CALC_INTERVAL=30D</stp>
        <tr r="C3" s="14"/>
      </tp>
      <tp>
        <v>26.183155957952543</v>
        <stp/>
        <stp>##V3_BDPV12</stp>
        <stp>ABI BB Equity</stp>
        <stp>INTERVAL_AVG</stp>
        <stp>[Catalyst.xlsx]PE!R3C9</stp>
        <stp>MARKET_DATA_OVERRIDE=BEST_PE_RATIO</stp>
        <stp>BEST_FPERIOD_OVERRIDE=BF</stp>
        <stp>START_DATE_OVERRIDE=20160504</stp>
        <stp>CALC_INTERVAL=2D</stp>
        <tr r="I3" s="25"/>
      </tp>
      <tp t="b">
        <v>0</v>
        <stp/>
        <stp>##V3_BDSV12</stp>
        <stp>ABI BB Equity</stp>
        <stp>EARN_ANN_DT_TIME_HIST_WITH_EPS</stp>
        <stp>[Catalyst.xlsx]Quarter!R3C2</stp>
        <stp>EndCol=1</stp>
        <stp>Dir=H</stp>
        <stp>START_DT=20160101</stp>
        <stp>END_DT=20180307</stp>
        <stp>cols=9;rows=1</stp>
        <tr r="B3" s="8"/>
      </tp>
      <tp>
        <v>-0.14457831325301751</v>
        <stp/>
        <stp>##V3_BDPV12</stp>
        <stp>ABI BB Equity</stp>
        <stp>INTERVAL_PERCENT_CHANGE</stp>
        <stp>[Catalyst.xlsx]3d return!R3C10</stp>
        <stp>START_DATE_OVERRIDE=20160224</stp>
        <stp>CALC_INTERVAL=4D</stp>
        <tr r="J3" s="12"/>
      </tp>
      <tp>
        <v>-6.6700715015321768</v>
        <stp/>
        <stp>##V3_BDPV12</stp>
        <stp>ABI BB Equity</stp>
        <stp>INTERVAL_PERCENT_CHANGE</stp>
        <stp>[Catalyst.xlsx]Momentum!R3C2</stp>
        <stp>END_DATE_OVERRIDE=20180130</stp>
        <stp>CALC_INTERVAL=12M</stp>
        <tr r="B3" s="22"/>
      </tp>
      <tp>
        <v>23.441396508728182</v>
        <stp/>
        <stp>##V3_BDPV12</stp>
        <stp>ABI BB Equity</stp>
        <stp>INTERVAL_PERCENT_CHANGE</stp>
        <stp>[Catalyst.xlsx]Momentum!R3C7</stp>
        <stp>END_DATE_OVERRIDE=20160928</stp>
        <stp>CALC_INTERVAL=12M</stp>
        <tr r="G3" s="22"/>
      </tp>
      <tp>
        <v>4.8098946404031144</v>
        <stp/>
        <stp>##V3_BDPV12</stp>
        <stp>ABI BB Equity</stp>
        <stp>INTERVAL_PERCENT_CHANGE</stp>
        <stp>[Catalyst.xlsx]Momentum!R3C8</stp>
        <stp>END_DATE_OVERRIDE=20160629</stp>
        <stp>CALC_INTERVAL=12M</stp>
        <tr r="H3" s="22"/>
      </tp>
      <tp>
        <v>28.330206050672281</v>
        <stp/>
        <stp>##V3_BDPV12</stp>
        <stp>ABI BB Equity</stp>
        <stp>INTERVAL_VOLATILITY</stp>
        <stp>[Catalyst.xlsx]Vol!R3C10</stp>
        <stp>END_DATE_OVERRIDE=20160224</stp>
        <stp>CALC_INTERVAL=30D</stp>
        <tr r="J3" s="14"/>
      </tp>
      <tp>
        <v>-4.278305963699224</v>
        <stp/>
        <stp>##V3_BDPV12</stp>
        <stp>ABI BB Equity</stp>
        <stp>INTERVAL_PERCENT_CHANGE</stp>
        <stp>[Catalyst.xlsx]Momentum!R3C9</stp>
        <stp>END_DATE_OVERRIDE=20160404</stp>
        <stp>CALC_INTERVAL=12M</stp>
        <tr r="I3" s="22"/>
      </tp>
      <tp>
        <v>-6.2753950338600486</v>
        <stp/>
        <stp>##V3_BDPV12</stp>
        <stp>ABI BB Equity</stp>
        <stp>INTERVAL_PERCENT_CHANGE</stp>
        <stp>[Catalyst.xlsx]Momentum!R3C5</stp>
        <stp>END_DATE_OVERRIDE=20170404</stp>
        <stp>CALC_INTERVAL=12M</stp>
        <tr r="E3" s="22"/>
      </tp>
      <tp>
        <v>-7.8995433789954381</v>
        <stp/>
        <stp>##V3_BDPV12</stp>
        <stp>ABI BB Equity</stp>
        <stp>INTERVAL_PERCENT_CHANGE</stp>
        <stp>[Catalyst.xlsx]Momentum!R3C4</stp>
        <stp>END_DATE_OVERRIDE=20170627</stp>
        <stp>CALC_INTERVAL=12M</stp>
        <tr r="D3" s="22"/>
      </tp>
      <tp>
        <v>-14.489883770985804</v>
        <stp/>
        <stp>##V3_BDPV12</stp>
        <stp>ABI BB Equity</stp>
        <stp>INTERVAL_PERCENT_CHANGE</stp>
        <stp>[Catalyst.xlsx]Momentum!R3C3</stp>
        <stp>END_DATE_OVERRIDE=20170926</stp>
        <stp>CALC_INTERVAL=12M</stp>
        <tr r="C3" s="22"/>
      </tp>
      <tp t="b">
        <v>0</v>
        <stp/>
        <stp>##V3_BDSV12</stp>
        <stp>ABI BB Equity</stp>
        <stp>EARN_ANN_DT_TIME_HIST_WITH_EPS</stp>
        <stp>[Catalyst.xlsx]Comp EPS!R3C2</stp>
        <stp>StartCol=5</stp>
        <stp>EndCol=5</stp>
        <stp>Dir=H</stp>
        <stp>START_DT=20160101</stp>
        <stp>END_DT=20180307</stp>
        <stp>cols=9;rows=1</stp>
        <tr r="B3" s="16"/>
      </tp>
      <tp>
        <v>-17.004747518342676</v>
        <stp/>
        <stp>##V3_BDPV12</stp>
        <stp>ABI BB Equity</stp>
        <stp>INTERVAL_PERCENT_CHANGE</stp>
        <stp>[Catalyst.xlsx]Momentum!R3C6</stp>
        <stp>END_DATE_OVERRIDE=20170131</stp>
        <stp>CALC_INTERVAL=12M</stp>
        <tr r="F3" s="22"/>
      </tp>
      <tp t="b">
        <v>0</v>
        <stp/>
        <stp>##V3_BDHV12</stp>
        <stp>ABI BB Equity</stp>
        <stp>CUR_MKT_CAP</stp>
        <stp>04/05/2016</stp>
        <stp>04/05/2016</stp>
        <stp>[Catalyst.xlsx]Market cap!R3C9</stp>
        <stp>FX=EUR</stp>
        <tr r="I3" s="27"/>
      </tp>
      <tp t="b">
        <v>0</v>
        <stp/>
        <stp>##V3_BDHV12</stp>
        <stp>ABI BB Equity</stp>
        <stp>CUR_MKT_CAP</stp>
        <stp>02/03/2017</stp>
        <stp>02/03/2017</stp>
        <stp>[Catalyst.xlsx]Market cap!R3C6</stp>
        <stp>FX=EUR</stp>
        <tr r="F3" s="27"/>
      </tp>
      <tp t="b">
        <v>0</v>
        <stp/>
        <stp>##V3_BDHV12</stp>
        <stp>ABI BB Equity</stp>
        <stp>CUR_MKT_CAP</stp>
        <stp>04/05/2017</stp>
        <stp>04/05/2017</stp>
        <stp>[Catalyst.xlsx]Market cap!R3C5</stp>
        <stp>FX=EUR</stp>
        <tr r="E3" s="27"/>
      </tp>
      <tp t="b">
        <v>0</v>
        <stp/>
        <stp>##V3_BDHV12</stp>
        <stp>ABI BB Equity</stp>
        <stp>CUR_MKT_CAP</stp>
        <stp>27/07/2017</stp>
        <stp>27/07/2017</stp>
        <stp>[Catalyst.xlsx]Market cap!R3C4</stp>
        <stp>FX=EUR</stp>
        <tr r="D3" s="27"/>
      </tp>
      <tp t="b">
        <v>0</v>
        <stp/>
        <stp>##V3_BDHV12</stp>
        <stp>ABI BB Equity</stp>
        <stp>CUR_MKT_CAP</stp>
        <stp>26/10/2017</stp>
        <stp>26/10/2017</stp>
        <stp>[Catalyst.xlsx]Market cap!R3C3</stp>
        <stp>FX=EUR</stp>
        <tr r="C3" s="27"/>
      </tp>
      <tp t="b">
        <v>0</v>
        <stp/>
        <stp>##V3_BDHV12</stp>
        <stp>ABI BB Equity</stp>
        <stp>CUR_MKT_CAP</stp>
        <stp>28/10/2016</stp>
        <stp>28/10/2016</stp>
        <stp>[Catalyst.xlsx]Market cap!R3C7</stp>
        <stp>FX=EUR</stp>
        <tr r="G3" s="27"/>
      </tp>
      <tp t="b">
        <v>0</v>
        <stp/>
        <stp>##V3_BDHV12</stp>
        <stp>ABI BB Equity</stp>
        <stp>CUR_MKT_CAP</stp>
        <stp>29/07/2016</stp>
        <stp>29/07/2016</stp>
        <stp>[Catalyst.xlsx]Market cap!R3C8</stp>
        <stp>FX=EUR</stp>
        <tr r="H3" s="27"/>
      </tp>
      <tp t="b">
        <v>0</v>
        <stp/>
        <stp>##V3_BDHV12</stp>
        <stp>ABI BB Equity</stp>
        <stp>CUR_MKT_CAP</stp>
        <stp>01/03/2018</stp>
        <stp>01/03/2018</stp>
        <stp>[Catalyst.xlsx]Market cap!R3C2</stp>
        <stp>FX=EUR</stp>
        <tr r="B3" s="27"/>
      </tp>
      <tp>
        <v>5.462184873949588</v>
        <stp/>
        <stp>##V3_BDPV12</stp>
        <stp>ABI BB Equity</stp>
        <stp>INTERVAL_PERCENT_CHANGE</stp>
        <stp>[Catalyst.xlsx]Momentum!R3C10</stp>
        <stp>END_DATE_OVERRIDE=20160126</stp>
        <stp>CALC_INTERVAL=12M</stp>
        <tr r="J3" s="2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81"/>
  <sheetViews>
    <sheetView topLeftCell="A691" zoomScale="85" zoomScaleNormal="85" workbookViewId="0">
      <selection activeCell="J716" sqref="J716"/>
    </sheetView>
  </sheetViews>
  <sheetFormatPr defaultRowHeight="15" x14ac:dyDescent="0.25"/>
  <cols>
    <col min="3" max="3" width="16.28515625" bestFit="1" customWidth="1"/>
    <col min="6" max="6" width="14.7109375" bestFit="1" customWidth="1"/>
  </cols>
  <sheetData>
    <row r="2" spans="2:6" s="1" customFormat="1" x14ac:dyDescent="0.25">
      <c r="C2" s="1" t="s">
        <v>2917</v>
      </c>
      <c r="F2" s="1" t="s">
        <v>2918</v>
      </c>
    </row>
    <row r="3" spans="2:6" x14ac:dyDescent="0.25">
      <c r="B3" s="4"/>
      <c r="C3" s="4" t="s">
        <v>62</v>
      </c>
      <c r="D3" s="4"/>
      <c r="E3" s="4"/>
      <c r="F3" s="4" t="s">
        <v>838</v>
      </c>
    </row>
    <row r="4" spans="2:6" x14ac:dyDescent="0.25">
      <c r="B4" s="4"/>
      <c r="C4" s="4" t="s">
        <v>63</v>
      </c>
      <c r="D4" s="4"/>
      <c r="E4" s="4"/>
      <c r="F4" s="4" t="s">
        <v>839</v>
      </c>
    </row>
    <row r="5" spans="2:6" x14ac:dyDescent="0.25">
      <c r="B5" s="4"/>
      <c r="C5" s="4" t="s">
        <v>64</v>
      </c>
      <c r="D5" s="4"/>
      <c r="E5" s="4"/>
      <c r="F5" s="4" t="s">
        <v>840</v>
      </c>
    </row>
    <row r="6" spans="2:6" x14ac:dyDescent="0.25">
      <c r="B6" s="4"/>
      <c r="C6" s="4" t="s">
        <v>65</v>
      </c>
      <c r="D6" s="4"/>
      <c r="E6" s="4"/>
      <c r="F6" s="4" t="s">
        <v>841</v>
      </c>
    </row>
    <row r="7" spans="2:6" x14ac:dyDescent="0.25">
      <c r="B7" s="4"/>
      <c r="C7" s="4" t="s">
        <v>66</v>
      </c>
      <c r="D7" s="4"/>
      <c r="E7" s="4"/>
      <c r="F7" s="4" t="s">
        <v>842</v>
      </c>
    </row>
    <row r="8" spans="2:6" x14ac:dyDescent="0.25">
      <c r="B8" s="4"/>
      <c r="C8" s="4" t="s">
        <v>67</v>
      </c>
      <c r="D8" s="4"/>
      <c r="E8" s="4"/>
      <c r="F8" s="4" t="s">
        <v>843</v>
      </c>
    </row>
    <row r="9" spans="2:6" x14ac:dyDescent="0.25">
      <c r="B9" s="4"/>
      <c r="C9" s="4" t="s">
        <v>68</v>
      </c>
      <c r="D9" s="4"/>
      <c r="E9" s="4"/>
      <c r="F9" s="4" t="s">
        <v>844</v>
      </c>
    </row>
    <row r="10" spans="2:6" x14ac:dyDescent="0.25">
      <c r="B10" s="4"/>
      <c r="C10" s="4" t="s">
        <v>69</v>
      </c>
      <c r="D10" s="4"/>
      <c r="E10" s="4"/>
      <c r="F10" s="4" t="s">
        <v>845</v>
      </c>
    </row>
    <row r="11" spans="2:6" x14ac:dyDescent="0.25">
      <c r="B11" s="4"/>
      <c r="C11" s="4" t="s">
        <v>70</v>
      </c>
      <c r="D11" s="4"/>
      <c r="E11" s="4"/>
      <c r="F11" s="4" t="s">
        <v>846</v>
      </c>
    </row>
    <row r="12" spans="2:6" x14ac:dyDescent="0.25">
      <c r="B12" s="4"/>
      <c r="C12" s="4" t="s">
        <v>71</v>
      </c>
      <c r="D12" s="4"/>
      <c r="E12" s="4"/>
      <c r="F12" s="4" t="s">
        <v>847</v>
      </c>
    </row>
    <row r="13" spans="2:6" x14ac:dyDescent="0.25">
      <c r="B13" s="4"/>
      <c r="C13" s="4" t="s">
        <v>72</v>
      </c>
      <c r="D13" s="4"/>
      <c r="E13" s="4"/>
      <c r="F13" s="4" t="s">
        <v>848</v>
      </c>
    </row>
    <row r="14" spans="2:6" x14ac:dyDescent="0.25">
      <c r="B14" s="4"/>
      <c r="C14" s="4" t="s">
        <v>73</v>
      </c>
      <c r="D14" s="4"/>
      <c r="E14" s="4"/>
      <c r="F14" s="4" t="s">
        <v>849</v>
      </c>
    </row>
    <row r="15" spans="2:6" x14ac:dyDescent="0.25">
      <c r="B15" s="4"/>
      <c r="C15" s="4" t="s">
        <v>74</v>
      </c>
      <c r="D15" s="4"/>
      <c r="E15" s="4"/>
      <c r="F15" s="4" t="s">
        <v>850</v>
      </c>
    </row>
    <row r="16" spans="2:6" x14ac:dyDescent="0.25">
      <c r="B16" s="4"/>
      <c r="C16" s="4" t="s">
        <v>75</v>
      </c>
      <c r="D16" s="4"/>
      <c r="E16" s="4"/>
      <c r="F16" s="4" t="s">
        <v>851</v>
      </c>
    </row>
    <row r="17" spans="2:6" x14ac:dyDescent="0.25">
      <c r="B17" s="4"/>
      <c r="C17" s="4" t="s">
        <v>76</v>
      </c>
      <c r="D17" s="4"/>
      <c r="E17" s="4"/>
      <c r="F17" s="4" t="s">
        <v>852</v>
      </c>
    </row>
    <row r="18" spans="2:6" x14ac:dyDescent="0.25">
      <c r="B18" s="4"/>
      <c r="C18" s="4" t="s">
        <v>77</v>
      </c>
      <c r="D18" s="4"/>
      <c r="E18" s="4"/>
      <c r="F18" s="4" t="s">
        <v>853</v>
      </c>
    </row>
    <row r="19" spans="2:6" x14ac:dyDescent="0.25">
      <c r="B19" s="4"/>
      <c r="C19" s="4" t="s">
        <v>78</v>
      </c>
      <c r="D19" s="4"/>
      <c r="E19" s="4"/>
      <c r="F19" s="4" t="s">
        <v>854</v>
      </c>
    </row>
    <row r="20" spans="2:6" x14ac:dyDescent="0.25">
      <c r="B20" s="4"/>
      <c r="C20" s="4" t="s">
        <v>79</v>
      </c>
      <c r="D20" s="4"/>
      <c r="E20" s="4"/>
      <c r="F20" s="4" t="s">
        <v>855</v>
      </c>
    </row>
    <row r="21" spans="2:6" x14ac:dyDescent="0.25">
      <c r="B21" s="4"/>
      <c r="C21" s="4" t="s">
        <v>80</v>
      </c>
      <c r="D21" s="4"/>
      <c r="E21" s="4"/>
      <c r="F21" s="4" t="s">
        <v>856</v>
      </c>
    </row>
    <row r="22" spans="2:6" x14ac:dyDescent="0.25">
      <c r="B22" s="4"/>
      <c r="C22" s="4" t="s">
        <v>81</v>
      </c>
      <c r="D22" s="4"/>
      <c r="E22" s="4"/>
      <c r="F22" s="4" t="s">
        <v>857</v>
      </c>
    </row>
    <row r="23" spans="2:6" x14ac:dyDescent="0.25">
      <c r="B23" s="4"/>
      <c r="C23" s="4" t="s">
        <v>82</v>
      </c>
      <c r="D23" s="4"/>
      <c r="E23" s="4"/>
      <c r="F23" s="4" t="s">
        <v>858</v>
      </c>
    </row>
    <row r="24" spans="2:6" x14ac:dyDescent="0.25">
      <c r="B24" s="4"/>
      <c r="C24" s="4" t="s">
        <v>83</v>
      </c>
      <c r="D24" s="4"/>
      <c r="E24" s="4"/>
      <c r="F24" s="4" t="s">
        <v>859</v>
      </c>
    </row>
    <row r="25" spans="2:6" x14ac:dyDescent="0.25">
      <c r="B25" s="4"/>
      <c r="C25" s="4" t="s">
        <v>84</v>
      </c>
      <c r="D25" s="4"/>
      <c r="E25" s="4"/>
      <c r="F25" s="4" t="s">
        <v>860</v>
      </c>
    </row>
    <row r="26" spans="2:6" x14ac:dyDescent="0.25">
      <c r="B26" s="4"/>
      <c r="C26" s="4" t="s">
        <v>85</v>
      </c>
      <c r="D26" s="4"/>
      <c r="E26" s="4"/>
      <c r="F26" s="4" t="s">
        <v>861</v>
      </c>
    </row>
    <row r="27" spans="2:6" x14ac:dyDescent="0.25">
      <c r="B27" s="4"/>
      <c r="C27" s="4" t="s">
        <v>86</v>
      </c>
      <c r="D27" s="4"/>
      <c r="E27" s="4"/>
      <c r="F27" s="4" t="s">
        <v>862</v>
      </c>
    </row>
    <row r="28" spans="2:6" x14ac:dyDescent="0.25">
      <c r="B28" s="4"/>
      <c r="C28" s="4" t="s">
        <v>87</v>
      </c>
      <c r="D28" s="4"/>
      <c r="E28" s="4"/>
      <c r="F28" s="4" t="s">
        <v>863</v>
      </c>
    </row>
    <row r="29" spans="2:6" x14ac:dyDescent="0.25">
      <c r="B29" s="4"/>
      <c r="C29" s="4" t="s">
        <v>88</v>
      </c>
      <c r="D29" s="4"/>
      <c r="E29" s="4"/>
      <c r="F29" s="4" t="s">
        <v>864</v>
      </c>
    </row>
    <row r="30" spans="2:6" x14ac:dyDescent="0.25">
      <c r="B30" s="4"/>
      <c r="C30" s="4" t="s">
        <v>89</v>
      </c>
      <c r="D30" s="4"/>
      <c r="E30" s="4"/>
      <c r="F30" s="4" t="s">
        <v>865</v>
      </c>
    </row>
    <row r="31" spans="2:6" x14ac:dyDescent="0.25">
      <c r="B31" s="4"/>
      <c r="C31" s="4" t="s">
        <v>90</v>
      </c>
      <c r="D31" s="4"/>
      <c r="E31" s="4"/>
      <c r="F31" s="4" t="s">
        <v>866</v>
      </c>
    </row>
    <row r="32" spans="2:6" x14ac:dyDescent="0.25">
      <c r="B32" s="4"/>
      <c r="C32" s="4" t="s">
        <v>91</v>
      </c>
      <c r="D32" s="4"/>
      <c r="E32" s="4"/>
      <c r="F32" s="4" t="s">
        <v>867</v>
      </c>
    </row>
    <row r="33" spans="2:6" x14ac:dyDescent="0.25">
      <c r="B33" s="4"/>
      <c r="C33" s="4" t="s">
        <v>92</v>
      </c>
      <c r="D33" s="4"/>
      <c r="E33" s="4"/>
      <c r="F33" s="4" t="s">
        <v>868</v>
      </c>
    </row>
    <row r="34" spans="2:6" x14ac:dyDescent="0.25">
      <c r="B34" s="4"/>
      <c r="C34" s="4" t="s">
        <v>93</v>
      </c>
      <c r="D34" s="4"/>
      <c r="E34" s="4"/>
      <c r="F34" s="4" t="s">
        <v>869</v>
      </c>
    </row>
    <row r="35" spans="2:6" x14ac:dyDescent="0.25">
      <c r="B35" s="4"/>
      <c r="C35" s="4" t="s">
        <v>94</v>
      </c>
      <c r="D35" s="4"/>
      <c r="E35" s="4"/>
      <c r="F35" s="4" t="s">
        <v>870</v>
      </c>
    </row>
    <row r="36" spans="2:6" x14ac:dyDescent="0.25">
      <c r="B36" s="4"/>
      <c r="C36" s="4" t="s">
        <v>95</v>
      </c>
      <c r="D36" s="4"/>
      <c r="E36" s="4"/>
      <c r="F36" s="4" t="s">
        <v>871</v>
      </c>
    </row>
    <row r="37" spans="2:6" x14ac:dyDescent="0.25">
      <c r="B37" s="4"/>
      <c r="C37" s="4" t="s">
        <v>96</v>
      </c>
      <c r="D37" s="4"/>
      <c r="E37" s="4"/>
      <c r="F37" s="4" t="s">
        <v>872</v>
      </c>
    </row>
    <row r="38" spans="2:6" x14ac:dyDescent="0.25">
      <c r="B38" s="4"/>
      <c r="C38" s="4" t="s">
        <v>97</v>
      </c>
      <c r="D38" s="4"/>
      <c r="E38" s="4"/>
      <c r="F38" s="4" t="s">
        <v>873</v>
      </c>
    </row>
    <row r="39" spans="2:6" x14ac:dyDescent="0.25">
      <c r="B39" s="4"/>
      <c r="C39" s="4" t="s">
        <v>98</v>
      </c>
      <c r="D39" s="4"/>
      <c r="E39" s="4"/>
      <c r="F39" s="4" t="s">
        <v>874</v>
      </c>
    </row>
    <row r="40" spans="2:6" x14ac:dyDescent="0.25">
      <c r="B40" s="4"/>
      <c r="C40" s="4" t="s">
        <v>99</v>
      </c>
      <c r="D40" s="4"/>
      <c r="E40" s="4"/>
      <c r="F40" s="4" t="s">
        <v>875</v>
      </c>
    </row>
    <row r="41" spans="2:6" x14ac:dyDescent="0.25">
      <c r="B41" s="4"/>
      <c r="C41" s="4" t="s">
        <v>100</v>
      </c>
      <c r="D41" s="4"/>
      <c r="E41" s="4"/>
      <c r="F41" s="4" t="s">
        <v>876</v>
      </c>
    </row>
    <row r="42" spans="2:6" x14ac:dyDescent="0.25">
      <c r="B42" s="4"/>
      <c r="C42" s="4" t="s">
        <v>101</v>
      </c>
      <c r="D42" s="4"/>
      <c r="E42" s="4"/>
      <c r="F42" s="4" t="s">
        <v>877</v>
      </c>
    </row>
    <row r="43" spans="2:6" x14ac:dyDescent="0.25">
      <c r="B43" s="4"/>
      <c r="C43" s="4" t="s">
        <v>102</v>
      </c>
      <c r="D43" s="4"/>
      <c r="E43" s="4"/>
      <c r="F43" s="4" t="s">
        <v>878</v>
      </c>
    </row>
    <row r="44" spans="2:6" x14ac:dyDescent="0.25">
      <c r="B44" s="4"/>
      <c r="C44" s="4" t="s">
        <v>103</v>
      </c>
      <c r="D44" s="4"/>
      <c r="E44" s="4"/>
      <c r="F44" s="4" t="s">
        <v>879</v>
      </c>
    </row>
    <row r="45" spans="2:6" x14ac:dyDescent="0.25">
      <c r="B45" s="4"/>
      <c r="C45" s="4" t="s">
        <v>104</v>
      </c>
      <c r="D45" s="4"/>
      <c r="E45" s="4"/>
      <c r="F45" s="4" t="s">
        <v>880</v>
      </c>
    </row>
    <row r="46" spans="2:6" x14ac:dyDescent="0.25">
      <c r="B46" s="4"/>
      <c r="C46" s="4" t="s">
        <v>105</v>
      </c>
      <c r="D46" s="4"/>
      <c r="E46" s="4"/>
      <c r="F46" s="4" t="s">
        <v>881</v>
      </c>
    </row>
    <row r="47" spans="2:6" x14ac:dyDescent="0.25">
      <c r="B47" s="4"/>
      <c r="C47" s="4" t="s">
        <v>106</v>
      </c>
      <c r="D47" s="4"/>
      <c r="E47" s="4"/>
      <c r="F47" s="4" t="s">
        <v>882</v>
      </c>
    </row>
    <row r="48" spans="2:6" x14ac:dyDescent="0.25">
      <c r="B48" s="4"/>
      <c r="C48" s="4" t="s">
        <v>107</v>
      </c>
      <c r="D48" s="4"/>
      <c r="E48" s="4"/>
      <c r="F48" s="4" t="s">
        <v>883</v>
      </c>
    </row>
    <row r="49" spans="2:6" x14ac:dyDescent="0.25">
      <c r="B49" s="4"/>
      <c r="C49" s="4" t="s">
        <v>108</v>
      </c>
      <c r="D49" s="4"/>
      <c r="E49" s="4"/>
      <c r="F49" s="4" t="s">
        <v>884</v>
      </c>
    </row>
    <row r="50" spans="2:6" x14ac:dyDescent="0.25">
      <c r="B50" s="4"/>
      <c r="C50" s="4" t="s">
        <v>109</v>
      </c>
      <c r="D50" s="4"/>
      <c r="E50" s="4"/>
      <c r="F50" s="4" t="s">
        <v>885</v>
      </c>
    </row>
    <row r="51" spans="2:6" x14ac:dyDescent="0.25">
      <c r="B51" s="4"/>
      <c r="C51" s="4" t="s">
        <v>110</v>
      </c>
      <c r="D51" s="4"/>
      <c r="E51" s="4"/>
      <c r="F51" s="4" t="s">
        <v>886</v>
      </c>
    </row>
    <row r="52" spans="2:6" x14ac:dyDescent="0.25">
      <c r="B52" s="4"/>
      <c r="C52" s="4" t="s">
        <v>111</v>
      </c>
      <c r="D52" s="4"/>
      <c r="E52" s="4"/>
      <c r="F52" s="4" t="s">
        <v>887</v>
      </c>
    </row>
    <row r="53" spans="2:6" x14ac:dyDescent="0.25">
      <c r="B53" s="4"/>
      <c r="C53" s="4" t="s">
        <v>112</v>
      </c>
      <c r="D53" s="4"/>
      <c r="E53" s="4"/>
      <c r="F53" s="4" t="s">
        <v>888</v>
      </c>
    </row>
    <row r="54" spans="2:6" x14ac:dyDescent="0.25">
      <c r="B54" s="4"/>
      <c r="C54" s="4" t="s">
        <v>113</v>
      </c>
      <c r="D54" s="4"/>
      <c r="E54" s="4"/>
      <c r="F54" s="4" t="s">
        <v>889</v>
      </c>
    </row>
    <row r="55" spans="2:6" x14ac:dyDescent="0.25">
      <c r="B55" s="4"/>
      <c r="C55" s="4" t="s">
        <v>114</v>
      </c>
      <c r="D55" s="4"/>
      <c r="E55" s="4"/>
      <c r="F55" s="4" t="s">
        <v>890</v>
      </c>
    </row>
    <row r="56" spans="2:6" x14ac:dyDescent="0.25">
      <c r="B56" s="4"/>
      <c r="C56" s="4" t="s">
        <v>115</v>
      </c>
      <c r="D56" s="4"/>
      <c r="E56" s="4"/>
      <c r="F56" s="4" t="s">
        <v>891</v>
      </c>
    </row>
    <row r="57" spans="2:6" x14ac:dyDescent="0.25">
      <c r="B57" s="4"/>
      <c r="C57" s="4" t="s">
        <v>116</v>
      </c>
      <c r="D57" s="4"/>
      <c r="E57" s="4"/>
      <c r="F57" s="4" t="s">
        <v>892</v>
      </c>
    </row>
    <row r="58" spans="2:6" x14ac:dyDescent="0.25">
      <c r="B58" s="4"/>
      <c r="C58" s="4" t="s">
        <v>117</v>
      </c>
      <c r="D58" s="4"/>
      <c r="E58" s="4"/>
      <c r="F58" s="4" t="s">
        <v>893</v>
      </c>
    </row>
    <row r="59" spans="2:6" x14ac:dyDescent="0.25">
      <c r="B59" s="4"/>
      <c r="C59" s="4" t="s">
        <v>118</v>
      </c>
      <c r="D59" s="4"/>
      <c r="E59" s="4"/>
      <c r="F59" s="4" t="s">
        <v>894</v>
      </c>
    </row>
    <row r="60" spans="2:6" x14ac:dyDescent="0.25">
      <c r="B60" s="4"/>
      <c r="C60" s="4" t="s">
        <v>119</v>
      </c>
      <c r="D60" s="4"/>
      <c r="E60" s="4"/>
      <c r="F60" s="4" t="s">
        <v>895</v>
      </c>
    </row>
    <row r="61" spans="2:6" x14ac:dyDescent="0.25">
      <c r="B61" s="4"/>
      <c r="C61" s="4" t="s">
        <v>120</v>
      </c>
      <c r="D61" s="4"/>
      <c r="E61" s="4"/>
      <c r="F61" s="4" t="s">
        <v>896</v>
      </c>
    </row>
    <row r="62" spans="2:6" x14ac:dyDescent="0.25">
      <c r="B62" s="4"/>
      <c r="C62" s="4" t="s">
        <v>121</v>
      </c>
      <c r="D62" s="4"/>
      <c r="E62" s="4"/>
      <c r="F62" s="4" t="s">
        <v>897</v>
      </c>
    </row>
    <row r="63" spans="2:6" x14ac:dyDescent="0.25">
      <c r="B63" s="4"/>
      <c r="C63" s="4" t="s">
        <v>122</v>
      </c>
      <c r="D63" s="4"/>
      <c r="E63" s="4"/>
      <c r="F63" s="4" t="s">
        <v>898</v>
      </c>
    </row>
    <row r="64" spans="2:6" x14ac:dyDescent="0.25">
      <c r="B64" s="4"/>
      <c r="C64" s="4" t="s">
        <v>123</v>
      </c>
      <c r="D64" s="4"/>
      <c r="E64" s="4"/>
      <c r="F64" s="4" t="s">
        <v>899</v>
      </c>
    </row>
    <row r="65" spans="2:6" x14ac:dyDescent="0.25">
      <c r="B65" s="4"/>
      <c r="C65" s="4" t="s">
        <v>124</v>
      </c>
      <c r="D65" s="4"/>
      <c r="E65" s="4"/>
      <c r="F65" s="4" t="s">
        <v>900</v>
      </c>
    </row>
    <row r="66" spans="2:6" x14ac:dyDescent="0.25">
      <c r="B66" s="4"/>
      <c r="C66" s="4" t="s">
        <v>125</v>
      </c>
      <c r="D66" s="4"/>
      <c r="E66" s="4"/>
      <c r="F66" s="4" t="s">
        <v>901</v>
      </c>
    </row>
    <row r="67" spans="2:6" x14ac:dyDescent="0.25">
      <c r="B67" s="4"/>
      <c r="C67" s="4" t="s">
        <v>126</v>
      </c>
      <c r="D67" s="4"/>
      <c r="E67" s="4"/>
      <c r="F67" s="4" t="s">
        <v>902</v>
      </c>
    </row>
    <row r="68" spans="2:6" x14ac:dyDescent="0.25">
      <c r="B68" s="4"/>
      <c r="C68" s="4" t="s">
        <v>127</v>
      </c>
      <c r="D68" s="4"/>
      <c r="E68" s="4"/>
      <c r="F68" s="4" t="s">
        <v>903</v>
      </c>
    </row>
    <row r="69" spans="2:6" x14ac:dyDescent="0.25">
      <c r="B69" s="4"/>
      <c r="C69" s="4" t="s">
        <v>128</v>
      </c>
      <c r="D69" s="4"/>
      <c r="E69" s="4"/>
      <c r="F69" s="4" t="s">
        <v>904</v>
      </c>
    </row>
    <row r="70" spans="2:6" x14ac:dyDescent="0.25">
      <c r="B70" s="4"/>
      <c r="C70" s="4" t="s">
        <v>129</v>
      </c>
      <c r="D70" s="4"/>
      <c r="E70" s="4"/>
      <c r="F70" s="4" t="s">
        <v>905</v>
      </c>
    </row>
    <row r="71" spans="2:6" x14ac:dyDescent="0.25">
      <c r="B71" s="4"/>
      <c r="C71" s="4" t="s">
        <v>130</v>
      </c>
      <c r="D71" s="4"/>
      <c r="E71" s="4"/>
      <c r="F71" s="4" t="s">
        <v>906</v>
      </c>
    </row>
    <row r="72" spans="2:6" x14ac:dyDescent="0.25">
      <c r="B72" s="4"/>
      <c r="C72" s="4" t="s">
        <v>131</v>
      </c>
      <c r="D72" s="4"/>
      <c r="E72" s="4"/>
      <c r="F72" s="4" t="s">
        <v>907</v>
      </c>
    </row>
    <row r="73" spans="2:6" x14ac:dyDescent="0.25">
      <c r="B73" s="4"/>
      <c r="C73" s="4" t="s">
        <v>132</v>
      </c>
      <c r="D73" s="4"/>
      <c r="E73" s="4"/>
      <c r="F73" s="4" t="s">
        <v>908</v>
      </c>
    </row>
    <row r="74" spans="2:6" x14ac:dyDescent="0.25">
      <c r="B74" s="4"/>
      <c r="C74" s="4" t="s">
        <v>133</v>
      </c>
      <c r="D74" s="4"/>
      <c r="E74" s="4"/>
      <c r="F74" s="4" t="s">
        <v>909</v>
      </c>
    </row>
    <row r="75" spans="2:6" x14ac:dyDescent="0.25">
      <c r="B75" s="4"/>
      <c r="C75" s="4" t="s">
        <v>134</v>
      </c>
      <c r="D75" s="4"/>
      <c r="E75" s="4"/>
      <c r="F75" s="4" t="s">
        <v>910</v>
      </c>
    </row>
    <row r="76" spans="2:6" x14ac:dyDescent="0.25">
      <c r="B76" s="4"/>
      <c r="C76" s="4" t="s">
        <v>135</v>
      </c>
      <c r="D76" s="4"/>
      <c r="E76" s="4"/>
      <c r="F76" s="4" t="s">
        <v>911</v>
      </c>
    </row>
    <row r="77" spans="2:6" x14ac:dyDescent="0.25">
      <c r="B77" s="4"/>
      <c r="C77" s="4" t="s">
        <v>136</v>
      </c>
      <c r="D77" s="4"/>
      <c r="E77" s="4"/>
      <c r="F77" s="4" t="s">
        <v>912</v>
      </c>
    </row>
    <row r="78" spans="2:6" x14ac:dyDescent="0.25">
      <c r="B78" s="4"/>
      <c r="C78" s="4" t="s">
        <v>137</v>
      </c>
      <c r="D78" s="4"/>
      <c r="E78" s="4"/>
      <c r="F78" s="4" t="s">
        <v>913</v>
      </c>
    </row>
    <row r="79" spans="2:6" x14ac:dyDescent="0.25">
      <c r="B79" s="4"/>
      <c r="C79" s="4" t="s">
        <v>138</v>
      </c>
      <c r="D79" s="4"/>
      <c r="E79" s="4"/>
      <c r="F79" s="4" t="s">
        <v>914</v>
      </c>
    </row>
    <row r="80" spans="2:6" x14ac:dyDescent="0.25">
      <c r="B80" s="4"/>
      <c r="C80" s="4" t="s">
        <v>139</v>
      </c>
      <c r="D80" s="4"/>
      <c r="E80" s="4"/>
      <c r="F80" s="4" t="s">
        <v>915</v>
      </c>
    </row>
    <row r="81" spans="2:6" x14ac:dyDescent="0.25">
      <c r="B81" s="4"/>
      <c r="C81" s="4" t="s">
        <v>140</v>
      </c>
      <c r="D81" s="4"/>
      <c r="E81" s="4"/>
      <c r="F81" s="4" t="s">
        <v>916</v>
      </c>
    </row>
    <row r="82" spans="2:6" x14ac:dyDescent="0.25">
      <c r="B82" s="4"/>
      <c r="C82" s="4" t="s">
        <v>141</v>
      </c>
      <c r="D82" s="4"/>
      <c r="E82" s="4"/>
      <c r="F82" s="4" t="s">
        <v>917</v>
      </c>
    </row>
    <row r="83" spans="2:6" x14ac:dyDescent="0.25">
      <c r="B83" s="4"/>
      <c r="C83" s="4" t="s">
        <v>142</v>
      </c>
      <c r="D83" s="4"/>
      <c r="E83" s="4"/>
      <c r="F83" s="4" t="s">
        <v>918</v>
      </c>
    </row>
    <row r="84" spans="2:6" x14ac:dyDescent="0.25">
      <c r="B84" s="4"/>
      <c r="C84" s="4" t="s">
        <v>143</v>
      </c>
      <c r="D84" s="4"/>
      <c r="E84" s="4"/>
      <c r="F84" s="4" t="s">
        <v>919</v>
      </c>
    </row>
    <row r="85" spans="2:6" x14ac:dyDescent="0.25">
      <c r="B85" s="4"/>
      <c r="C85" s="4" t="s">
        <v>144</v>
      </c>
      <c r="D85" s="4"/>
      <c r="E85" s="4"/>
      <c r="F85" s="4" t="s">
        <v>920</v>
      </c>
    </row>
    <row r="86" spans="2:6" x14ac:dyDescent="0.25">
      <c r="B86" s="4"/>
      <c r="C86" s="4" t="s">
        <v>145</v>
      </c>
      <c r="D86" s="4"/>
      <c r="E86" s="4"/>
      <c r="F86" s="4" t="s">
        <v>921</v>
      </c>
    </row>
    <row r="87" spans="2:6" x14ac:dyDescent="0.25">
      <c r="B87" s="4"/>
      <c r="C87" s="4" t="s">
        <v>146</v>
      </c>
      <c r="D87" s="4"/>
      <c r="E87" s="4"/>
      <c r="F87" s="4" t="s">
        <v>922</v>
      </c>
    </row>
    <row r="88" spans="2:6" x14ac:dyDescent="0.25">
      <c r="B88" s="4"/>
      <c r="C88" s="4" t="s">
        <v>147</v>
      </c>
      <c r="D88" s="4"/>
      <c r="E88" s="4"/>
      <c r="F88" s="4" t="s">
        <v>923</v>
      </c>
    </row>
    <row r="89" spans="2:6" x14ac:dyDescent="0.25">
      <c r="B89" s="4"/>
      <c r="C89" s="4" t="s">
        <v>148</v>
      </c>
      <c r="D89" s="4"/>
      <c r="E89" s="4"/>
      <c r="F89" s="4" t="s">
        <v>924</v>
      </c>
    </row>
    <row r="90" spans="2:6" x14ac:dyDescent="0.25">
      <c r="B90" s="4"/>
      <c r="C90" s="4" t="s">
        <v>149</v>
      </c>
      <c r="D90" s="4"/>
      <c r="E90" s="4"/>
      <c r="F90" s="4" t="s">
        <v>925</v>
      </c>
    </row>
    <row r="91" spans="2:6" x14ac:dyDescent="0.25">
      <c r="B91" s="4"/>
      <c r="C91" s="4" t="s">
        <v>150</v>
      </c>
      <c r="D91" s="4"/>
      <c r="E91" s="4"/>
      <c r="F91" s="4" t="s">
        <v>926</v>
      </c>
    </row>
    <row r="92" spans="2:6" x14ac:dyDescent="0.25">
      <c r="B92" s="4"/>
      <c r="C92" s="4" t="s">
        <v>151</v>
      </c>
      <c r="D92" s="4"/>
      <c r="E92" s="4"/>
      <c r="F92" s="4" t="s">
        <v>927</v>
      </c>
    </row>
    <row r="93" spans="2:6" x14ac:dyDescent="0.25">
      <c r="B93" s="4"/>
      <c r="C93" s="4" t="s">
        <v>152</v>
      </c>
      <c r="D93" s="4"/>
      <c r="E93" s="4"/>
      <c r="F93" s="4" t="s">
        <v>928</v>
      </c>
    </row>
    <row r="94" spans="2:6" x14ac:dyDescent="0.25">
      <c r="B94" s="4"/>
      <c r="C94" s="4" t="s">
        <v>153</v>
      </c>
      <c r="D94" s="4"/>
      <c r="E94" s="4"/>
      <c r="F94" s="4" t="s">
        <v>929</v>
      </c>
    </row>
    <row r="95" spans="2:6" x14ac:dyDescent="0.25">
      <c r="B95" s="4"/>
      <c r="C95" s="4" t="s">
        <v>154</v>
      </c>
      <c r="D95" s="4"/>
      <c r="E95" s="4"/>
      <c r="F95" s="4" t="s">
        <v>930</v>
      </c>
    </row>
    <row r="96" spans="2:6" x14ac:dyDescent="0.25">
      <c r="B96" s="4"/>
      <c r="C96" s="4" t="s">
        <v>155</v>
      </c>
      <c r="D96" s="4"/>
      <c r="E96" s="4"/>
      <c r="F96" s="4" t="s">
        <v>931</v>
      </c>
    </row>
    <row r="97" spans="2:6" x14ac:dyDescent="0.25">
      <c r="B97" s="4"/>
      <c r="C97" s="4" t="s">
        <v>156</v>
      </c>
      <c r="D97" s="4"/>
      <c r="E97" s="4"/>
      <c r="F97" s="4" t="s">
        <v>932</v>
      </c>
    </row>
    <row r="98" spans="2:6" x14ac:dyDescent="0.25">
      <c r="B98" s="4"/>
      <c r="C98" s="4" t="s">
        <v>157</v>
      </c>
      <c r="D98" s="4"/>
      <c r="E98" s="4"/>
      <c r="F98" s="4" t="s">
        <v>933</v>
      </c>
    </row>
    <row r="99" spans="2:6" x14ac:dyDescent="0.25">
      <c r="B99" s="4"/>
      <c r="C99" s="4" t="s">
        <v>158</v>
      </c>
      <c r="D99" s="4"/>
      <c r="E99" s="4"/>
      <c r="F99" s="4" t="s">
        <v>934</v>
      </c>
    </row>
    <row r="100" spans="2:6" x14ac:dyDescent="0.25">
      <c r="B100" s="4"/>
      <c r="C100" s="4" t="s">
        <v>159</v>
      </c>
      <c r="D100" s="4"/>
      <c r="E100" s="4"/>
      <c r="F100" s="4" t="s">
        <v>935</v>
      </c>
    </row>
    <row r="101" spans="2:6" x14ac:dyDescent="0.25">
      <c r="B101" s="4"/>
      <c r="C101" s="4" t="s">
        <v>160</v>
      </c>
      <c r="D101" s="4"/>
      <c r="E101" s="4"/>
      <c r="F101" s="4" t="s">
        <v>936</v>
      </c>
    </row>
    <row r="102" spans="2:6" x14ac:dyDescent="0.25">
      <c r="B102" s="4"/>
      <c r="C102" s="4" t="s">
        <v>161</v>
      </c>
      <c r="D102" s="4"/>
      <c r="E102" s="4"/>
      <c r="F102" s="4" t="s">
        <v>937</v>
      </c>
    </row>
    <row r="103" spans="2:6" x14ac:dyDescent="0.25">
      <c r="B103" s="4"/>
      <c r="C103" s="4" t="s">
        <v>162</v>
      </c>
      <c r="D103" s="4"/>
      <c r="E103" s="4"/>
      <c r="F103" s="4" t="s">
        <v>938</v>
      </c>
    </row>
    <row r="104" spans="2:6" x14ac:dyDescent="0.25">
      <c r="B104" s="4"/>
      <c r="C104" s="4" t="s">
        <v>163</v>
      </c>
      <c r="D104" s="4"/>
      <c r="E104" s="4"/>
      <c r="F104" s="4" t="s">
        <v>939</v>
      </c>
    </row>
    <row r="105" spans="2:6" x14ac:dyDescent="0.25">
      <c r="B105" s="4"/>
      <c r="C105" s="4" t="s">
        <v>164</v>
      </c>
      <c r="D105" s="4"/>
      <c r="E105" s="4"/>
      <c r="F105" s="4" t="s">
        <v>940</v>
      </c>
    </row>
    <row r="106" spans="2:6" x14ac:dyDescent="0.25">
      <c r="B106" s="4"/>
      <c r="C106" s="4" t="s">
        <v>165</v>
      </c>
      <c r="D106" s="4"/>
      <c r="E106" s="4"/>
      <c r="F106" s="4" t="s">
        <v>941</v>
      </c>
    </row>
    <row r="107" spans="2:6" x14ac:dyDescent="0.25">
      <c r="B107" s="4"/>
      <c r="C107" s="4" t="s">
        <v>166</v>
      </c>
      <c r="D107" s="4"/>
      <c r="E107" s="4"/>
      <c r="F107" s="4" t="s">
        <v>942</v>
      </c>
    </row>
    <row r="108" spans="2:6" x14ac:dyDescent="0.25">
      <c r="B108" s="4"/>
      <c r="C108" s="4" t="s">
        <v>167</v>
      </c>
      <c r="D108" s="4"/>
      <c r="E108" s="4"/>
      <c r="F108" s="4" t="s">
        <v>943</v>
      </c>
    </row>
    <row r="109" spans="2:6" x14ac:dyDescent="0.25">
      <c r="B109" s="4"/>
      <c r="C109" s="4" t="s">
        <v>168</v>
      </c>
      <c r="D109" s="4"/>
      <c r="E109" s="4"/>
      <c r="F109" s="4" t="s">
        <v>944</v>
      </c>
    </row>
    <row r="110" spans="2:6" x14ac:dyDescent="0.25">
      <c r="B110" s="4"/>
      <c r="C110" s="4" t="s">
        <v>169</v>
      </c>
      <c r="D110" s="4"/>
      <c r="E110" s="4"/>
      <c r="F110" s="4" t="s">
        <v>945</v>
      </c>
    </row>
    <row r="111" spans="2:6" x14ac:dyDescent="0.25">
      <c r="B111" s="4"/>
      <c r="C111" s="4" t="s">
        <v>170</v>
      </c>
      <c r="D111" s="4"/>
      <c r="E111" s="4"/>
      <c r="F111" s="4" t="s">
        <v>946</v>
      </c>
    </row>
    <row r="112" spans="2:6" x14ac:dyDescent="0.25">
      <c r="B112" s="4"/>
      <c r="C112" s="4" t="s">
        <v>171</v>
      </c>
      <c r="D112" s="4"/>
      <c r="E112" s="4"/>
      <c r="F112" s="4" t="s">
        <v>947</v>
      </c>
    </row>
    <row r="113" spans="2:6" x14ac:dyDescent="0.25">
      <c r="B113" s="4"/>
      <c r="C113" s="4" t="s">
        <v>172</v>
      </c>
      <c r="D113" s="4"/>
      <c r="E113" s="4"/>
      <c r="F113" s="4" t="s">
        <v>948</v>
      </c>
    </row>
    <row r="114" spans="2:6" x14ac:dyDescent="0.25">
      <c r="B114" s="4"/>
      <c r="C114" s="4" t="s">
        <v>173</v>
      </c>
      <c r="D114" s="4"/>
      <c r="E114" s="4"/>
      <c r="F114" s="4" t="s">
        <v>949</v>
      </c>
    </row>
    <row r="115" spans="2:6" x14ac:dyDescent="0.25">
      <c r="B115" s="4"/>
      <c r="C115" s="4" t="s">
        <v>174</v>
      </c>
      <c r="D115" s="4"/>
      <c r="E115" s="4"/>
      <c r="F115" s="4" t="s">
        <v>950</v>
      </c>
    </row>
    <row r="116" spans="2:6" x14ac:dyDescent="0.25">
      <c r="B116" s="4"/>
      <c r="C116" s="4" t="s">
        <v>175</v>
      </c>
      <c r="D116" s="4"/>
      <c r="E116" s="4"/>
      <c r="F116" s="4" t="s">
        <v>951</v>
      </c>
    </row>
    <row r="117" spans="2:6" x14ac:dyDescent="0.25">
      <c r="B117" s="4"/>
      <c r="C117" s="4" t="s">
        <v>176</v>
      </c>
      <c r="D117" s="4"/>
      <c r="E117" s="4"/>
      <c r="F117" s="4" t="s">
        <v>952</v>
      </c>
    </row>
    <row r="118" spans="2:6" x14ac:dyDescent="0.25">
      <c r="B118" s="4"/>
      <c r="C118" s="4" t="s">
        <v>177</v>
      </c>
      <c r="D118" s="4"/>
      <c r="E118" s="4"/>
      <c r="F118" s="4" t="s">
        <v>953</v>
      </c>
    </row>
    <row r="119" spans="2:6" x14ac:dyDescent="0.25">
      <c r="B119" s="4"/>
      <c r="C119" s="4" t="s">
        <v>178</v>
      </c>
      <c r="D119" s="4"/>
      <c r="E119" s="4"/>
      <c r="F119" s="4" t="s">
        <v>954</v>
      </c>
    </row>
    <row r="120" spans="2:6" x14ac:dyDescent="0.25">
      <c r="B120" s="4"/>
      <c r="C120" s="4" t="s">
        <v>179</v>
      </c>
      <c r="D120" s="4"/>
      <c r="E120" s="4"/>
      <c r="F120" s="4" t="s">
        <v>955</v>
      </c>
    </row>
    <row r="121" spans="2:6" x14ac:dyDescent="0.25">
      <c r="B121" s="4"/>
      <c r="C121" s="4" t="s">
        <v>180</v>
      </c>
      <c r="D121" s="4"/>
      <c r="E121" s="4"/>
      <c r="F121" s="4" t="s">
        <v>956</v>
      </c>
    </row>
    <row r="122" spans="2:6" x14ac:dyDescent="0.25">
      <c r="B122" s="4"/>
      <c r="C122" s="4" t="s">
        <v>181</v>
      </c>
      <c r="D122" s="4"/>
      <c r="E122" s="4"/>
      <c r="F122" s="4" t="s">
        <v>957</v>
      </c>
    </row>
    <row r="123" spans="2:6" x14ac:dyDescent="0.25">
      <c r="B123" s="4"/>
      <c r="C123" s="4" t="s">
        <v>182</v>
      </c>
      <c r="D123" s="4"/>
      <c r="E123" s="4"/>
      <c r="F123" s="4" t="s">
        <v>958</v>
      </c>
    </row>
    <row r="124" spans="2:6" x14ac:dyDescent="0.25">
      <c r="B124" s="4"/>
      <c r="C124" s="4" t="s">
        <v>183</v>
      </c>
      <c r="D124" s="4"/>
      <c r="E124" s="4"/>
      <c r="F124" s="4" t="s">
        <v>959</v>
      </c>
    </row>
    <row r="125" spans="2:6" x14ac:dyDescent="0.25">
      <c r="B125" s="4"/>
      <c r="C125" s="4" t="s">
        <v>184</v>
      </c>
      <c r="D125" s="4"/>
      <c r="E125" s="4"/>
      <c r="F125" s="4" t="s">
        <v>960</v>
      </c>
    </row>
    <row r="126" spans="2:6" x14ac:dyDescent="0.25">
      <c r="B126" s="4"/>
      <c r="C126" s="4" t="s">
        <v>185</v>
      </c>
      <c r="D126" s="4"/>
      <c r="E126" s="4"/>
      <c r="F126" s="4" t="s">
        <v>961</v>
      </c>
    </row>
    <row r="127" spans="2:6" x14ac:dyDescent="0.25">
      <c r="B127" s="4"/>
      <c r="C127" s="4" t="s">
        <v>186</v>
      </c>
      <c r="D127" s="4"/>
      <c r="E127" s="4"/>
      <c r="F127" s="4" t="s">
        <v>962</v>
      </c>
    </row>
    <row r="128" spans="2:6" x14ac:dyDescent="0.25">
      <c r="B128" s="4"/>
      <c r="C128" s="4" t="s">
        <v>187</v>
      </c>
      <c r="D128" s="4"/>
      <c r="E128" s="4"/>
      <c r="F128" s="4" t="s">
        <v>963</v>
      </c>
    </row>
    <row r="129" spans="2:6" x14ac:dyDescent="0.25">
      <c r="B129" s="4"/>
      <c r="C129" s="4" t="s">
        <v>188</v>
      </c>
      <c r="D129" s="4"/>
      <c r="E129" s="4"/>
      <c r="F129" s="4" t="s">
        <v>964</v>
      </c>
    </row>
    <row r="130" spans="2:6" x14ac:dyDescent="0.25">
      <c r="B130" s="4"/>
      <c r="C130" s="4" t="s">
        <v>189</v>
      </c>
      <c r="D130" s="4"/>
      <c r="E130" s="4"/>
      <c r="F130" s="4" t="s">
        <v>965</v>
      </c>
    </row>
    <row r="131" spans="2:6" x14ac:dyDescent="0.25">
      <c r="B131" s="4"/>
      <c r="C131" s="4" t="s">
        <v>190</v>
      </c>
      <c r="D131" s="4"/>
      <c r="E131" s="4"/>
      <c r="F131" s="4" t="s">
        <v>966</v>
      </c>
    </row>
    <row r="132" spans="2:6" x14ac:dyDescent="0.25">
      <c r="B132" s="4"/>
      <c r="C132" s="4" t="s">
        <v>191</v>
      </c>
      <c r="D132" s="4"/>
      <c r="E132" s="4"/>
      <c r="F132" s="4" t="s">
        <v>967</v>
      </c>
    </row>
    <row r="133" spans="2:6" x14ac:dyDescent="0.25">
      <c r="B133" s="4"/>
      <c r="C133" s="4" t="s">
        <v>192</v>
      </c>
      <c r="D133" s="4"/>
      <c r="E133" s="4"/>
      <c r="F133" s="4" t="s">
        <v>968</v>
      </c>
    </row>
    <row r="134" spans="2:6" x14ac:dyDescent="0.25">
      <c r="B134" s="4"/>
      <c r="C134" s="4" t="s">
        <v>193</v>
      </c>
      <c r="D134" s="4"/>
      <c r="E134" s="4"/>
      <c r="F134" s="4" t="s">
        <v>969</v>
      </c>
    </row>
    <row r="135" spans="2:6" x14ac:dyDescent="0.25">
      <c r="B135" s="4"/>
      <c r="C135" s="4" t="s">
        <v>194</v>
      </c>
      <c r="D135" s="4"/>
      <c r="E135" s="4"/>
      <c r="F135" s="4" t="s">
        <v>970</v>
      </c>
    </row>
    <row r="136" spans="2:6" x14ac:dyDescent="0.25">
      <c r="B136" s="4"/>
      <c r="C136" s="4" t="s">
        <v>195</v>
      </c>
      <c r="D136" s="4"/>
      <c r="E136" s="4"/>
      <c r="F136" s="4" t="s">
        <v>971</v>
      </c>
    </row>
    <row r="137" spans="2:6" x14ac:dyDescent="0.25">
      <c r="B137" s="4"/>
      <c r="C137" s="4" t="s">
        <v>196</v>
      </c>
      <c r="D137" s="4"/>
      <c r="E137" s="4"/>
      <c r="F137" s="4" t="s">
        <v>972</v>
      </c>
    </row>
    <row r="138" spans="2:6" x14ac:dyDescent="0.25">
      <c r="B138" s="4"/>
      <c r="C138" s="4" t="s">
        <v>197</v>
      </c>
      <c r="D138" s="4"/>
      <c r="E138" s="4"/>
      <c r="F138" s="4" t="s">
        <v>973</v>
      </c>
    </row>
    <row r="139" spans="2:6" x14ac:dyDescent="0.25">
      <c r="B139" s="4"/>
      <c r="C139" s="4" t="s">
        <v>198</v>
      </c>
      <c r="D139" s="4"/>
      <c r="E139" s="4"/>
      <c r="F139" s="4" t="s">
        <v>974</v>
      </c>
    </row>
    <row r="140" spans="2:6" x14ac:dyDescent="0.25">
      <c r="B140" s="4"/>
      <c r="C140" s="4" t="s">
        <v>199</v>
      </c>
      <c r="D140" s="4"/>
      <c r="E140" s="4"/>
      <c r="F140" s="4" t="s">
        <v>975</v>
      </c>
    </row>
    <row r="141" spans="2:6" x14ac:dyDescent="0.25">
      <c r="B141" s="4"/>
      <c r="C141" s="4" t="s">
        <v>200</v>
      </c>
      <c r="D141" s="4"/>
      <c r="E141" s="4"/>
      <c r="F141" s="4" t="s">
        <v>976</v>
      </c>
    </row>
    <row r="142" spans="2:6" x14ac:dyDescent="0.25">
      <c r="B142" s="4"/>
      <c r="C142" s="4" t="s">
        <v>201</v>
      </c>
      <c r="D142" s="4"/>
      <c r="E142" s="4"/>
      <c r="F142" s="4" t="s">
        <v>977</v>
      </c>
    </row>
    <row r="143" spans="2:6" x14ac:dyDescent="0.25">
      <c r="B143" s="4"/>
      <c r="C143" s="4" t="s">
        <v>202</v>
      </c>
      <c r="D143" s="4"/>
      <c r="E143" s="4"/>
      <c r="F143" s="4" t="s">
        <v>978</v>
      </c>
    </row>
    <row r="144" spans="2:6" x14ac:dyDescent="0.25">
      <c r="B144" s="4"/>
      <c r="C144" s="4" t="s">
        <v>203</v>
      </c>
      <c r="D144" s="4"/>
      <c r="E144" s="4"/>
      <c r="F144" s="4" t="s">
        <v>979</v>
      </c>
    </row>
    <row r="145" spans="2:6" x14ac:dyDescent="0.25">
      <c r="B145" s="4"/>
      <c r="C145" s="4" t="s">
        <v>204</v>
      </c>
      <c r="D145" s="4"/>
      <c r="E145" s="4"/>
      <c r="F145" s="4" t="s">
        <v>980</v>
      </c>
    </row>
    <row r="146" spans="2:6" x14ac:dyDescent="0.25">
      <c r="B146" s="4"/>
      <c r="C146" s="4" t="s">
        <v>205</v>
      </c>
      <c r="D146" s="4"/>
      <c r="E146" s="4"/>
      <c r="F146" s="4" t="s">
        <v>981</v>
      </c>
    </row>
    <row r="147" spans="2:6" x14ac:dyDescent="0.25">
      <c r="B147" s="4"/>
      <c r="C147" s="4" t="s">
        <v>206</v>
      </c>
      <c r="D147" s="4"/>
      <c r="E147" s="4"/>
      <c r="F147" s="4" t="s">
        <v>982</v>
      </c>
    </row>
    <row r="148" spans="2:6" x14ac:dyDescent="0.25">
      <c r="B148" s="4"/>
      <c r="C148" s="4" t="s">
        <v>207</v>
      </c>
      <c r="D148" s="4"/>
      <c r="E148" s="4"/>
      <c r="F148" s="4" t="s">
        <v>983</v>
      </c>
    </row>
    <row r="149" spans="2:6" x14ac:dyDescent="0.25">
      <c r="B149" s="4"/>
      <c r="C149" s="4" t="s">
        <v>208</v>
      </c>
      <c r="D149" s="4"/>
      <c r="E149" s="4"/>
      <c r="F149" s="4" t="s">
        <v>984</v>
      </c>
    </row>
    <row r="150" spans="2:6" x14ac:dyDescent="0.25">
      <c r="B150" s="4"/>
      <c r="C150" s="4" t="s">
        <v>209</v>
      </c>
      <c r="D150" s="4"/>
      <c r="E150" s="4"/>
      <c r="F150" s="4" t="s">
        <v>985</v>
      </c>
    </row>
    <row r="151" spans="2:6" x14ac:dyDescent="0.25">
      <c r="B151" s="4"/>
      <c r="C151" s="4" t="s">
        <v>210</v>
      </c>
      <c r="D151" s="4"/>
      <c r="E151" s="4"/>
      <c r="F151" s="4" t="s">
        <v>986</v>
      </c>
    </row>
    <row r="152" spans="2:6" x14ac:dyDescent="0.25">
      <c r="B152" s="4"/>
      <c r="C152" s="4" t="s">
        <v>211</v>
      </c>
      <c r="D152" s="4"/>
      <c r="E152" s="4"/>
      <c r="F152" s="4" t="s">
        <v>987</v>
      </c>
    </row>
    <row r="153" spans="2:6" x14ac:dyDescent="0.25">
      <c r="B153" s="4"/>
      <c r="C153" s="4" t="s">
        <v>212</v>
      </c>
      <c r="D153" s="4"/>
      <c r="E153" s="4"/>
      <c r="F153" s="4" t="s">
        <v>988</v>
      </c>
    </row>
    <row r="154" spans="2:6" x14ac:dyDescent="0.25">
      <c r="B154" s="4"/>
      <c r="C154" s="4" t="s">
        <v>213</v>
      </c>
      <c r="D154" s="4"/>
      <c r="E154" s="4"/>
      <c r="F154" s="4" t="s">
        <v>989</v>
      </c>
    </row>
    <row r="155" spans="2:6" x14ac:dyDescent="0.25">
      <c r="B155" s="4"/>
      <c r="C155" s="4" t="s">
        <v>214</v>
      </c>
      <c r="D155" s="4"/>
      <c r="E155" s="4"/>
      <c r="F155" s="4" t="s">
        <v>990</v>
      </c>
    </row>
    <row r="156" spans="2:6" x14ac:dyDescent="0.25">
      <c r="B156" s="4"/>
      <c r="C156" s="4" t="s">
        <v>215</v>
      </c>
      <c r="D156" s="4"/>
      <c r="E156" s="4"/>
      <c r="F156" s="4" t="s">
        <v>991</v>
      </c>
    </row>
    <row r="157" spans="2:6" x14ac:dyDescent="0.25">
      <c r="B157" s="4"/>
      <c r="C157" s="4" t="s">
        <v>216</v>
      </c>
      <c r="D157" s="4"/>
      <c r="E157" s="4"/>
      <c r="F157" s="4" t="s">
        <v>992</v>
      </c>
    </row>
    <row r="158" spans="2:6" x14ac:dyDescent="0.25">
      <c r="B158" s="4"/>
      <c r="C158" s="4" t="s">
        <v>217</v>
      </c>
      <c r="D158" s="4"/>
      <c r="E158" s="4"/>
      <c r="F158" s="4" t="s">
        <v>993</v>
      </c>
    </row>
    <row r="159" spans="2:6" x14ac:dyDescent="0.25">
      <c r="B159" s="4"/>
      <c r="C159" s="4" t="s">
        <v>218</v>
      </c>
      <c r="D159" s="4"/>
      <c r="E159" s="4"/>
      <c r="F159" s="4" t="s">
        <v>994</v>
      </c>
    </row>
    <row r="160" spans="2:6" x14ac:dyDescent="0.25">
      <c r="B160" s="4"/>
      <c r="C160" s="4" t="s">
        <v>219</v>
      </c>
      <c r="D160" s="4"/>
      <c r="E160" s="4"/>
      <c r="F160" s="4" t="s">
        <v>995</v>
      </c>
    </row>
    <row r="161" spans="2:6" x14ac:dyDescent="0.25">
      <c r="B161" s="4"/>
      <c r="C161" s="4" t="s">
        <v>220</v>
      </c>
      <c r="D161" s="4"/>
      <c r="E161" s="4"/>
      <c r="F161" s="4" t="s">
        <v>996</v>
      </c>
    </row>
    <row r="162" spans="2:6" x14ac:dyDescent="0.25">
      <c r="B162" s="4"/>
      <c r="C162" s="4" t="s">
        <v>221</v>
      </c>
      <c r="D162" s="4"/>
      <c r="E162" s="4"/>
      <c r="F162" s="4" t="s">
        <v>997</v>
      </c>
    </row>
    <row r="163" spans="2:6" x14ac:dyDescent="0.25">
      <c r="B163" s="4"/>
      <c r="C163" s="4" t="s">
        <v>222</v>
      </c>
      <c r="D163" s="4"/>
      <c r="E163" s="4"/>
      <c r="F163" s="4" t="s">
        <v>998</v>
      </c>
    </row>
    <row r="164" spans="2:6" x14ac:dyDescent="0.25">
      <c r="B164" s="4"/>
      <c r="C164" s="4" t="s">
        <v>223</v>
      </c>
      <c r="D164" s="4"/>
      <c r="E164" s="4"/>
      <c r="F164" s="4" t="s">
        <v>999</v>
      </c>
    </row>
    <row r="165" spans="2:6" x14ac:dyDescent="0.25">
      <c r="B165" s="4"/>
      <c r="C165" s="4" t="s">
        <v>224</v>
      </c>
      <c r="D165" s="4"/>
      <c r="E165" s="4"/>
      <c r="F165" s="4" t="s">
        <v>1000</v>
      </c>
    </row>
    <row r="166" spans="2:6" x14ac:dyDescent="0.25">
      <c r="B166" s="4"/>
      <c r="C166" s="4" t="s">
        <v>225</v>
      </c>
      <c r="D166" s="4"/>
      <c r="E166" s="4"/>
      <c r="F166" s="4" t="s">
        <v>1001</v>
      </c>
    </row>
    <row r="167" spans="2:6" x14ac:dyDescent="0.25">
      <c r="B167" s="4"/>
      <c r="C167" s="4" t="s">
        <v>226</v>
      </c>
      <c r="D167" s="4"/>
      <c r="E167" s="4"/>
      <c r="F167" s="4" t="s">
        <v>1002</v>
      </c>
    </row>
    <row r="168" spans="2:6" x14ac:dyDescent="0.25">
      <c r="B168" s="4"/>
      <c r="C168" s="4" t="s">
        <v>227</v>
      </c>
      <c r="D168" s="4"/>
      <c r="E168" s="4"/>
      <c r="F168" s="4" t="s">
        <v>1003</v>
      </c>
    </row>
    <row r="169" spans="2:6" x14ac:dyDescent="0.25">
      <c r="B169" s="4"/>
      <c r="C169" s="4" t="s">
        <v>228</v>
      </c>
      <c r="D169" s="4"/>
      <c r="E169" s="4"/>
      <c r="F169" s="4" t="s">
        <v>1004</v>
      </c>
    </row>
    <row r="170" spans="2:6" x14ac:dyDescent="0.25">
      <c r="B170" s="4"/>
      <c r="C170" s="4" t="s">
        <v>229</v>
      </c>
      <c r="D170" s="4"/>
      <c r="E170" s="4"/>
      <c r="F170" s="4" t="s">
        <v>1005</v>
      </c>
    </row>
    <row r="171" spans="2:6" x14ac:dyDescent="0.25">
      <c r="B171" s="4"/>
      <c r="C171" s="4" t="s">
        <v>230</v>
      </c>
      <c r="D171" s="4"/>
      <c r="E171" s="4"/>
      <c r="F171" s="4" t="s">
        <v>1006</v>
      </c>
    </row>
    <row r="172" spans="2:6" x14ac:dyDescent="0.25">
      <c r="B172" s="4"/>
      <c r="C172" s="4" t="s">
        <v>231</v>
      </c>
      <c r="D172" s="4"/>
      <c r="E172" s="4"/>
      <c r="F172" s="4" t="s">
        <v>1007</v>
      </c>
    </row>
    <row r="173" spans="2:6" x14ac:dyDescent="0.25">
      <c r="B173" s="4"/>
      <c r="C173" s="4" t="s">
        <v>232</v>
      </c>
      <c r="D173" s="4"/>
      <c r="E173" s="4"/>
      <c r="F173" s="4" t="s">
        <v>1008</v>
      </c>
    </row>
    <row r="174" spans="2:6" x14ac:dyDescent="0.25">
      <c r="B174" s="4"/>
      <c r="C174" s="4" t="s">
        <v>233</v>
      </c>
      <c r="D174" s="4"/>
      <c r="E174" s="4"/>
      <c r="F174" s="4" t="s">
        <v>1009</v>
      </c>
    </row>
    <row r="175" spans="2:6" x14ac:dyDescent="0.25">
      <c r="B175" s="4"/>
      <c r="C175" s="4" t="s">
        <v>234</v>
      </c>
      <c r="D175" s="4"/>
      <c r="E175" s="4"/>
      <c r="F175" s="4" t="s">
        <v>1010</v>
      </c>
    </row>
    <row r="176" spans="2:6" x14ac:dyDescent="0.25">
      <c r="B176" s="4"/>
      <c r="C176" s="4" t="s">
        <v>235</v>
      </c>
      <c r="D176" s="4"/>
      <c r="E176" s="4"/>
      <c r="F176" s="4" t="s">
        <v>1011</v>
      </c>
    </row>
    <row r="177" spans="2:6" x14ac:dyDescent="0.25">
      <c r="B177" s="4"/>
      <c r="C177" s="4" t="s">
        <v>236</v>
      </c>
      <c r="D177" s="4"/>
      <c r="E177" s="4"/>
      <c r="F177" s="4" t="s">
        <v>1012</v>
      </c>
    </row>
    <row r="178" spans="2:6" x14ac:dyDescent="0.25">
      <c r="B178" s="4"/>
      <c r="C178" s="4" t="s">
        <v>237</v>
      </c>
      <c r="D178" s="4"/>
      <c r="E178" s="4"/>
      <c r="F178" s="4" t="s">
        <v>1013</v>
      </c>
    </row>
    <row r="179" spans="2:6" x14ac:dyDescent="0.25">
      <c r="B179" s="4"/>
      <c r="C179" s="4" t="s">
        <v>238</v>
      </c>
      <c r="D179" s="4"/>
      <c r="E179" s="4"/>
      <c r="F179" s="4" t="s">
        <v>1014</v>
      </c>
    </row>
    <row r="180" spans="2:6" x14ac:dyDescent="0.25">
      <c r="B180" s="4"/>
      <c r="C180" s="4" t="s">
        <v>239</v>
      </c>
      <c r="D180" s="4"/>
      <c r="E180" s="4"/>
      <c r="F180" s="4" t="s">
        <v>1015</v>
      </c>
    </row>
    <row r="181" spans="2:6" x14ac:dyDescent="0.25">
      <c r="B181" s="4"/>
      <c r="C181" s="4" t="s">
        <v>240</v>
      </c>
      <c r="D181" s="4"/>
      <c r="E181" s="4"/>
      <c r="F181" s="4" t="s">
        <v>1016</v>
      </c>
    </row>
    <row r="182" spans="2:6" x14ac:dyDescent="0.25">
      <c r="B182" s="4"/>
      <c r="C182" s="4" t="s">
        <v>241</v>
      </c>
      <c r="D182" s="4"/>
      <c r="E182" s="4"/>
      <c r="F182" s="4" t="s">
        <v>1017</v>
      </c>
    </row>
    <row r="183" spans="2:6" x14ac:dyDescent="0.25">
      <c r="B183" s="4"/>
      <c r="C183" s="4" t="s">
        <v>242</v>
      </c>
      <c r="D183" s="4"/>
      <c r="E183" s="4"/>
      <c r="F183" s="4" t="s">
        <v>1018</v>
      </c>
    </row>
    <row r="184" spans="2:6" x14ac:dyDescent="0.25">
      <c r="B184" s="4"/>
      <c r="C184" s="4" t="s">
        <v>243</v>
      </c>
      <c r="D184" s="4"/>
      <c r="E184" s="4"/>
      <c r="F184" s="4" t="s">
        <v>1019</v>
      </c>
    </row>
    <row r="185" spans="2:6" x14ac:dyDescent="0.25">
      <c r="B185" s="4"/>
      <c r="C185" s="4" t="s">
        <v>244</v>
      </c>
      <c r="D185" s="4"/>
      <c r="E185" s="4"/>
      <c r="F185" s="4" t="s">
        <v>1020</v>
      </c>
    </row>
    <row r="186" spans="2:6" x14ac:dyDescent="0.25">
      <c r="B186" s="4"/>
      <c r="C186" s="4" t="s">
        <v>245</v>
      </c>
      <c r="D186" s="4"/>
      <c r="E186" s="4"/>
      <c r="F186" s="4" t="s">
        <v>1021</v>
      </c>
    </row>
    <row r="187" spans="2:6" x14ac:dyDescent="0.25">
      <c r="B187" s="4"/>
      <c r="C187" s="4" t="s">
        <v>246</v>
      </c>
      <c r="D187" s="4"/>
      <c r="E187" s="4"/>
      <c r="F187" s="4" t="s">
        <v>1022</v>
      </c>
    </row>
    <row r="188" spans="2:6" x14ac:dyDescent="0.25">
      <c r="B188" s="4"/>
      <c r="C188" s="4" t="s">
        <v>247</v>
      </c>
      <c r="D188" s="4"/>
      <c r="E188" s="4"/>
      <c r="F188" s="4" t="s">
        <v>1023</v>
      </c>
    </row>
    <row r="189" spans="2:6" x14ac:dyDescent="0.25">
      <c r="B189" s="4"/>
      <c r="C189" s="4" t="s">
        <v>248</v>
      </c>
      <c r="D189" s="4"/>
      <c r="E189" s="4"/>
      <c r="F189" s="4" t="s">
        <v>1024</v>
      </c>
    </row>
    <row r="190" spans="2:6" x14ac:dyDescent="0.25">
      <c r="B190" s="4"/>
      <c r="C190" s="4" t="s">
        <v>249</v>
      </c>
      <c r="D190" s="4"/>
      <c r="E190" s="4"/>
      <c r="F190" s="4" t="s">
        <v>1025</v>
      </c>
    </row>
    <row r="191" spans="2:6" x14ac:dyDescent="0.25">
      <c r="B191" s="4"/>
      <c r="C191" s="4" t="s">
        <v>250</v>
      </c>
      <c r="D191" s="4"/>
      <c r="E191" s="4"/>
      <c r="F191" s="4" t="s">
        <v>1026</v>
      </c>
    </row>
    <row r="192" spans="2:6" x14ac:dyDescent="0.25">
      <c r="B192" s="4"/>
      <c r="C192" s="4" t="s">
        <v>251</v>
      </c>
      <c r="D192" s="4"/>
      <c r="E192" s="4"/>
      <c r="F192" s="4" t="s">
        <v>1027</v>
      </c>
    </row>
    <row r="193" spans="2:6" x14ac:dyDescent="0.25">
      <c r="B193" s="4"/>
      <c r="C193" s="4" t="s">
        <v>252</v>
      </c>
      <c r="D193" s="4"/>
      <c r="E193" s="4"/>
      <c r="F193" s="4" t="s">
        <v>1028</v>
      </c>
    </row>
    <row r="194" spans="2:6" x14ac:dyDescent="0.25">
      <c r="B194" s="4"/>
      <c r="C194" s="4" t="s">
        <v>253</v>
      </c>
      <c r="D194" s="4"/>
      <c r="E194" s="4"/>
      <c r="F194" s="4" t="s">
        <v>1029</v>
      </c>
    </row>
    <row r="195" spans="2:6" x14ac:dyDescent="0.25">
      <c r="B195" s="4"/>
      <c r="C195" s="4" t="s">
        <v>254</v>
      </c>
      <c r="D195" s="4"/>
      <c r="E195" s="4"/>
      <c r="F195" s="4" t="s">
        <v>1030</v>
      </c>
    </row>
    <row r="196" spans="2:6" x14ac:dyDescent="0.25">
      <c r="B196" s="4"/>
      <c r="C196" s="4" t="s">
        <v>255</v>
      </c>
      <c r="D196" s="4"/>
      <c r="E196" s="4"/>
      <c r="F196" s="4" t="s">
        <v>1031</v>
      </c>
    </row>
    <row r="197" spans="2:6" x14ac:dyDescent="0.25">
      <c r="B197" s="4"/>
      <c r="C197" s="4" t="s">
        <v>256</v>
      </c>
      <c r="D197" s="4"/>
      <c r="E197" s="4"/>
      <c r="F197" s="4" t="s">
        <v>1032</v>
      </c>
    </row>
    <row r="198" spans="2:6" x14ac:dyDescent="0.25">
      <c r="B198" s="4"/>
      <c r="C198" s="4" t="s">
        <v>257</v>
      </c>
      <c r="D198" s="4"/>
      <c r="E198" s="4"/>
      <c r="F198" s="4" t="s">
        <v>1033</v>
      </c>
    </row>
    <row r="199" spans="2:6" x14ac:dyDescent="0.25">
      <c r="B199" s="4"/>
      <c r="C199" s="4" t="s">
        <v>258</v>
      </c>
      <c r="D199" s="4"/>
      <c r="E199" s="4"/>
      <c r="F199" s="4" t="s">
        <v>1034</v>
      </c>
    </row>
    <row r="200" spans="2:6" x14ac:dyDescent="0.25">
      <c r="B200" s="4"/>
      <c r="C200" s="4" t="s">
        <v>259</v>
      </c>
      <c r="D200" s="4"/>
      <c r="E200" s="4"/>
      <c r="F200" s="4" t="s">
        <v>1035</v>
      </c>
    </row>
    <row r="201" spans="2:6" x14ac:dyDescent="0.25">
      <c r="B201" s="4"/>
      <c r="C201" s="4" t="s">
        <v>260</v>
      </c>
      <c r="D201" s="4"/>
      <c r="E201" s="4"/>
      <c r="F201" s="4" t="s">
        <v>1036</v>
      </c>
    </row>
    <row r="202" spans="2:6" x14ac:dyDescent="0.25">
      <c r="B202" s="4"/>
      <c r="C202" s="4" t="s">
        <v>261</v>
      </c>
      <c r="D202" s="4"/>
      <c r="E202" s="4"/>
      <c r="F202" s="4" t="s">
        <v>1037</v>
      </c>
    </row>
    <row r="203" spans="2:6" x14ac:dyDescent="0.25">
      <c r="B203" s="4"/>
      <c r="C203" s="4" t="s">
        <v>262</v>
      </c>
      <c r="D203" s="4"/>
      <c r="E203" s="4"/>
      <c r="F203" s="4" t="s">
        <v>1038</v>
      </c>
    </row>
    <row r="204" spans="2:6" x14ac:dyDescent="0.25">
      <c r="B204" s="4"/>
      <c r="C204" s="4" t="s">
        <v>263</v>
      </c>
      <c r="D204" s="4"/>
      <c r="E204" s="4"/>
      <c r="F204" s="4" t="s">
        <v>1039</v>
      </c>
    </row>
    <row r="205" spans="2:6" x14ac:dyDescent="0.25">
      <c r="B205" s="4"/>
      <c r="C205" s="4" t="s">
        <v>264</v>
      </c>
      <c r="D205" s="4"/>
      <c r="E205" s="4"/>
      <c r="F205" s="4" t="s">
        <v>1040</v>
      </c>
    </row>
    <row r="206" spans="2:6" x14ac:dyDescent="0.25">
      <c r="B206" s="4"/>
      <c r="C206" s="4" t="s">
        <v>265</v>
      </c>
      <c r="D206" s="4"/>
      <c r="E206" s="4"/>
      <c r="F206" s="4" t="s">
        <v>1041</v>
      </c>
    </row>
    <row r="207" spans="2:6" x14ac:dyDescent="0.25">
      <c r="B207" s="4"/>
      <c r="C207" s="4" t="s">
        <v>266</v>
      </c>
      <c r="D207" s="4"/>
      <c r="E207" s="4"/>
      <c r="F207" s="4" t="s">
        <v>1042</v>
      </c>
    </row>
    <row r="208" spans="2:6" x14ac:dyDescent="0.25">
      <c r="B208" s="4"/>
      <c r="C208" s="4" t="s">
        <v>267</v>
      </c>
      <c r="D208" s="4"/>
      <c r="E208" s="4"/>
      <c r="F208" s="4" t="s">
        <v>1043</v>
      </c>
    </row>
    <row r="209" spans="2:6" x14ac:dyDescent="0.25">
      <c r="B209" s="4"/>
      <c r="C209" s="4" t="s">
        <v>268</v>
      </c>
      <c r="D209" s="4"/>
      <c r="E209" s="4"/>
      <c r="F209" s="4" t="s">
        <v>1044</v>
      </c>
    </row>
    <row r="210" spans="2:6" x14ac:dyDescent="0.25">
      <c r="B210" s="4"/>
      <c r="C210" s="4" t="s">
        <v>269</v>
      </c>
      <c r="D210" s="4"/>
      <c r="E210" s="4"/>
      <c r="F210" s="4" t="s">
        <v>1045</v>
      </c>
    </row>
    <row r="211" spans="2:6" x14ac:dyDescent="0.25">
      <c r="B211" s="4"/>
      <c r="C211" s="4" t="s">
        <v>270</v>
      </c>
      <c r="D211" s="4"/>
      <c r="E211" s="4"/>
      <c r="F211" s="4" t="s">
        <v>1046</v>
      </c>
    </row>
    <row r="212" spans="2:6" x14ac:dyDescent="0.25">
      <c r="B212" s="4"/>
      <c r="C212" s="4" t="s">
        <v>271</v>
      </c>
      <c r="D212" s="4"/>
      <c r="E212" s="4"/>
      <c r="F212" s="4" t="s">
        <v>1047</v>
      </c>
    </row>
    <row r="213" spans="2:6" x14ac:dyDescent="0.25">
      <c r="B213" s="4"/>
      <c r="C213" s="4" t="s">
        <v>272</v>
      </c>
      <c r="D213" s="4"/>
      <c r="E213" s="4"/>
      <c r="F213" s="4" t="s">
        <v>1048</v>
      </c>
    </row>
    <row r="214" spans="2:6" x14ac:dyDescent="0.25">
      <c r="B214" s="4"/>
      <c r="C214" s="4" t="s">
        <v>273</v>
      </c>
      <c r="D214" s="4"/>
      <c r="E214" s="4"/>
      <c r="F214" s="4" t="s">
        <v>1049</v>
      </c>
    </row>
    <row r="215" spans="2:6" x14ac:dyDescent="0.25">
      <c r="B215" s="4"/>
      <c r="C215" s="4" t="s">
        <v>274</v>
      </c>
      <c r="D215" s="4"/>
      <c r="E215" s="4"/>
      <c r="F215" s="4" t="s">
        <v>1050</v>
      </c>
    </row>
    <row r="216" spans="2:6" x14ac:dyDescent="0.25">
      <c r="B216" s="4"/>
      <c r="C216" s="4" t="s">
        <v>275</v>
      </c>
      <c r="D216" s="4"/>
      <c r="E216" s="4"/>
      <c r="F216" s="4" t="s">
        <v>1051</v>
      </c>
    </row>
    <row r="217" spans="2:6" x14ac:dyDescent="0.25">
      <c r="B217" s="4"/>
      <c r="C217" s="4" t="s">
        <v>276</v>
      </c>
      <c r="D217" s="4"/>
      <c r="E217" s="4"/>
      <c r="F217" s="4" t="s">
        <v>1052</v>
      </c>
    </row>
    <row r="218" spans="2:6" x14ac:dyDescent="0.25">
      <c r="B218" s="4"/>
      <c r="C218" s="4" t="s">
        <v>277</v>
      </c>
      <c r="D218" s="4"/>
      <c r="E218" s="4"/>
      <c r="F218" s="4" t="s">
        <v>1053</v>
      </c>
    </row>
    <row r="219" spans="2:6" x14ac:dyDescent="0.25">
      <c r="B219" s="4"/>
      <c r="C219" s="4" t="s">
        <v>278</v>
      </c>
      <c r="D219" s="4"/>
      <c r="E219" s="4"/>
      <c r="F219" s="4" t="s">
        <v>1054</v>
      </c>
    </row>
    <row r="220" spans="2:6" x14ac:dyDescent="0.25">
      <c r="B220" s="4"/>
      <c r="C220" s="4" t="s">
        <v>279</v>
      </c>
      <c r="D220" s="4"/>
      <c r="E220" s="4"/>
      <c r="F220" s="4" t="s">
        <v>1055</v>
      </c>
    </row>
    <row r="221" spans="2:6" x14ac:dyDescent="0.25">
      <c r="B221" s="4"/>
      <c r="C221" s="4" t="s">
        <v>280</v>
      </c>
      <c r="D221" s="4"/>
      <c r="E221" s="4"/>
      <c r="F221" s="4" t="s">
        <v>1056</v>
      </c>
    </row>
    <row r="222" spans="2:6" x14ac:dyDescent="0.25">
      <c r="B222" s="4"/>
      <c r="C222" s="4" t="s">
        <v>281</v>
      </c>
      <c r="D222" s="4"/>
      <c r="E222" s="4"/>
      <c r="F222" s="4" t="s">
        <v>1057</v>
      </c>
    </row>
    <row r="223" spans="2:6" x14ac:dyDescent="0.25">
      <c r="B223" s="4"/>
      <c r="C223" s="4" t="s">
        <v>282</v>
      </c>
      <c r="D223" s="4"/>
      <c r="E223" s="4"/>
      <c r="F223" s="4" t="s">
        <v>1058</v>
      </c>
    </row>
    <row r="224" spans="2:6" x14ac:dyDescent="0.25">
      <c r="B224" s="4"/>
      <c r="C224" s="4" t="s">
        <v>283</v>
      </c>
      <c r="D224" s="4"/>
      <c r="E224" s="4"/>
      <c r="F224" s="4" t="s">
        <v>1059</v>
      </c>
    </row>
    <row r="225" spans="2:6" x14ac:dyDescent="0.25">
      <c r="B225" s="4"/>
      <c r="C225" s="4" t="s">
        <v>284</v>
      </c>
      <c r="D225" s="4"/>
      <c r="E225" s="4"/>
      <c r="F225" s="4" t="s">
        <v>1060</v>
      </c>
    </row>
    <row r="226" spans="2:6" x14ac:dyDescent="0.25">
      <c r="B226" s="4"/>
      <c r="C226" s="4" t="s">
        <v>285</v>
      </c>
      <c r="D226" s="4"/>
      <c r="E226" s="4"/>
      <c r="F226" s="4" t="s">
        <v>1061</v>
      </c>
    </row>
    <row r="227" spans="2:6" x14ac:dyDescent="0.25">
      <c r="B227" s="4"/>
      <c r="C227" s="4" t="s">
        <v>286</v>
      </c>
      <c r="D227" s="4"/>
      <c r="E227" s="4"/>
      <c r="F227" s="4" t="s">
        <v>1062</v>
      </c>
    </row>
    <row r="228" spans="2:6" x14ac:dyDescent="0.25">
      <c r="B228" s="4"/>
      <c r="C228" s="4" t="s">
        <v>287</v>
      </c>
      <c r="D228" s="4"/>
      <c r="E228" s="4"/>
      <c r="F228" s="4" t="s">
        <v>1063</v>
      </c>
    </row>
    <row r="229" spans="2:6" x14ac:dyDescent="0.25">
      <c r="B229" s="4"/>
      <c r="C229" s="4" t="s">
        <v>288</v>
      </c>
      <c r="D229" s="4"/>
      <c r="E229" s="4"/>
      <c r="F229" s="4" t="s">
        <v>1064</v>
      </c>
    </row>
    <row r="230" spans="2:6" x14ac:dyDescent="0.25">
      <c r="B230" s="4"/>
      <c r="C230" s="4" t="s">
        <v>289</v>
      </c>
      <c r="D230" s="4"/>
      <c r="E230" s="4"/>
      <c r="F230" s="4" t="s">
        <v>1065</v>
      </c>
    </row>
    <row r="231" spans="2:6" x14ac:dyDescent="0.25">
      <c r="B231" s="4"/>
      <c r="C231" s="4" t="s">
        <v>290</v>
      </c>
      <c r="D231" s="4"/>
      <c r="E231" s="4"/>
      <c r="F231" s="4" t="s">
        <v>1066</v>
      </c>
    </row>
    <row r="232" spans="2:6" x14ac:dyDescent="0.25">
      <c r="B232" s="4"/>
      <c r="C232" s="4" t="s">
        <v>291</v>
      </c>
      <c r="D232" s="4"/>
      <c r="E232" s="4"/>
      <c r="F232" s="4" t="s">
        <v>1067</v>
      </c>
    </row>
    <row r="233" spans="2:6" x14ac:dyDescent="0.25">
      <c r="B233" s="4"/>
      <c r="C233" s="4" t="s">
        <v>292</v>
      </c>
      <c r="D233" s="4"/>
      <c r="E233" s="4"/>
      <c r="F233" s="4" t="s">
        <v>1068</v>
      </c>
    </row>
    <row r="234" spans="2:6" x14ac:dyDescent="0.25">
      <c r="B234" s="4"/>
      <c r="C234" s="4" t="s">
        <v>293</v>
      </c>
      <c r="D234" s="4"/>
      <c r="E234" s="4"/>
      <c r="F234" s="4" t="s">
        <v>1069</v>
      </c>
    </row>
    <row r="235" spans="2:6" x14ac:dyDescent="0.25">
      <c r="B235" s="4"/>
      <c r="C235" s="4" t="s">
        <v>294</v>
      </c>
      <c r="D235" s="4"/>
      <c r="E235" s="4"/>
      <c r="F235" s="4" t="s">
        <v>1070</v>
      </c>
    </row>
    <row r="236" spans="2:6" x14ac:dyDescent="0.25">
      <c r="B236" s="4"/>
      <c r="C236" s="4" t="s">
        <v>295</v>
      </c>
      <c r="D236" s="4"/>
      <c r="E236" s="4"/>
      <c r="F236" s="4" t="s">
        <v>1071</v>
      </c>
    </row>
    <row r="237" spans="2:6" x14ac:dyDescent="0.25">
      <c r="B237" s="4"/>
      <c r="C237" s="4" t="s">
        <v>296</v>
      </c>
      <c r="D237" s="4"/>
      <c r="E237" s="4"/>
      <c r="F237" s="4" t="s">
        <v>1072</v>
      </c>
    </row>
    <row r="238" spans="2:6" x14ac:dyDescent="0.25">
      <c r="B238" s="4"/>
      <c r="C238" s="4" t="s">
        <v>297</v>
      </c>
      <c r="D238" s="4"/>
      <c r="E238" s="4"/>
      <c r="F238" s="4" t="s">
        <v>1073</v>
      </c>
    </row>
    <row r="239" spans="2:6" x14ac:dyDescent="0.25">
      <c r="B239" s="4"/>
      <c r="C239" s="4" t="s">
        <v>298</v>
      </c>
      <c r="D239" s="4"/>
      <c r="E239" s="4"/>
      <c r="F239" s="4" t="s">
        <v>1074</v>
      </c>
    </row>
    <row r="240" spans="2:6" x14ac:dyDescent="0.25">
      <c r="B240" s="4"/>
      <c r="C240" s="4" t="s">
        <v>299</v>
      </c>
      <c r="D240" s="4"/>
      <c r="E240" s="4"/>
      <c r="F240" s="4" t="s">
        <v>1075</v>
      </c>
    </row>
    <row r="241" spans="2:6" x14ac:dyDescent="0.25">
      <c r="B241" s="4"/>
      <c r="C241" s="4" t="s">
        <v>300</v>
      </c>
      <c r="D241" s="4"/>
      <c r="E241" s="4"/>
      <c r="F241" s="4" t="s">
        <v>1076</v>
      </c>
    </row>
    <row r="242" spans="2:6" x14ac:dyDescent="0.25">
      <c r="B242" s="4"/>
      <c r="C242" s="4" t="s">
        <v>301</v>
      </c>
      <c r="D242" s="4"/>
      <c r="E242" s="4"/>
      <c r="F242" s="4" t="s">
        <v>1077</v>
      </c>
    </row>
    <row r="243" spans="2:6" x14ac:dyDescent="0.25">
      <c r="B243" s="4"/>
      <c r="C243" s="4" t="s">
        <v>302</v>
      </c>
      <c r="D243" s="4"/>
      <c r="E243" s="4"/>
      <c r="F243" s="4" t="s">
        <v>1078</v>
      </c>
    </row>
    <row r="244" spans="2:6" x14ac:dyDescent="0.25">
      <c r="B244" s="4"/>
      <c r="C244" s="4" t="s">
        <v>303</v>
      </c>
      <c r="D244" s="4"/>
      <c r="E244" s="4"/>
      <c r="F244" s="4" t="s">
        <v>1079</v>
      </c>
    </row>
    <row r="245" spans="2:6" x14ac:dyDescent="0.25">
      <c r="B245" s="4"/>
      <c r="C245" s="4" t="s">
        <v>304</v>
      </c>
      <c r="D245" s="4"/>
      <c r="E245" s="4"/>
      <c r="F245" s="4" t="s">
        <v>1080</v>
      </c>
    </row>
    <row r="246" spans="2:6" x14ac:dyDescent="0.25">
      <c r="B246" s="4"/>
      <c r="C246" s="4" t="s">
        <v>305</v>
      </c>
      <c r="D246" s="4"/>
      <c r="E246" s="4"/>
      <c r="F246" s="4" t="s">
        <v>1081</v>
      </c>
    </row>
    <row r="247" spans="2:6" x14ac:dyDescent="0.25">
      <c r="B247" s="4"/>
      <c r="C247" s="4" t="s">
        <v>306</v>
      </c>
      <c r="D247" s="4"/>
      <c r="E247" s="4"/>
      <c r="F247" s="4" t="s">
        <v>1082</v>
      </c>
    </row>
    <row r="248" spans="2:6" x14ac:dyDescent="0.25">
      <c r="B248" s="4"/>
      <c r="C248" s="4" t="s">
        <v>307</v>
      </c>
      <c r="D248" s="4"/>
      <c r="E248" s="4"/>
      <c r="F248" s="4" t="s">
        <v>1083</v>
      </c>
    </row>
    <row r="249" spans="2:6" x14ac:dyDescent="0.25">
      <c r="B249" s="4"/>
      <c r="C249" s="4" t="s">
        <v>308</v>
      </c>
      <c r="D249" s="4"/>
      <c r="E249" s="4"/>
      <c r="F249" s="4" t="s">
        <v>1084</v>
      </c>
    </row>
    <row r="250" spans="2:6" x14ac:dyDescent="0.25">
      <c r="B250" s="4"/>
      <c r="C250" s="4" t="s">
        <v>309</v>
      </c>
      <c r="D250" s="4"/>
      <c r="E250" s="4"/>
      <c r="F250" s="4" t="s">
        <v>1085</v>
      </c>
    </row>
    <row r="251" spans="2:6" x14ac:dyDescent="0.25">
      <c r="B251" s="4"/>
      <c r="C251" s="4" t="s">
        <v>310</v>
      </c>
      <c r="D251" s="4"/>
      <c r="E251" s="4"/>
      <c r="F251" s="4" t="s">
        <v>1086</v>
      </c>
    </row>
    <row r="252" spans="2:6" x14ac:dyDescent="0.25">
      <c r="B252" s="4"/>
      <c r="C252" s="4" t="s">
        <v>311</v>
      </c>
      <c r="D252" s="4"/>
      <c r="E252" s="4"/>
      <c r="F252" s="4" t="s">
        <v>1087</v>
      </c>
    </row>
    <row r="253" spans="2:6" x14ac:dyDescent="0.25">
      <c r="B253" s="4"/>
      <c r="C253" s="4" t="s">
        <v>312</v>
      </c>
      <c r="D253" s="4"/>
      <c r="E253" s="4"/>
      <c r="F253" s="4" t="s">
        <v>1088</v>
      </c>
    </row>
    <row r="254" spans="2:6" x14ac:dyDescent="0.25">
      <c r="B254" s="4"/>
      <c r="C254" s="4" t="s">
        <v>313</v>
      </c>
      <c r="D254" s="4"/>
      <c r="E254" s="4"/>
      <c r="F254" s="4" t="s">
        <v>1089</v>
      </c>
    </row>
    <row r="255" spans="2:6" x14ac:dyDescent="0.25">
      <c r="B255" s="4"/>
      <c r="C255" s="4" t="s">
        <v>314</v>
      </c>
      <c r="D255" s="4"/>
      <c r="E255" s="4"/>
      <c r="F255" s="4" t="s">
        <v>1090</v>
      </c>
    </row>
    <row r="256" spans="2:6" x14ac:dyDescent="0.25">
      <c r="B256" s="4"/>
      <c r="C256" s="4" t="s">
        <v>315</v>
      </c>
      <c r="D256" s="4"/>
      <c r="E256" s="4"/>
      <c r="F256" s="4" t="s">
        <v>1091</v>
      </c>
    </row>
    <row r="257" spans="2:6" x14ac:dyDescent="0.25">
      <c r="B257" s="4"/>
      <c r="C257" s="4" t="s">
        <v>316</v>
      </c>
      <c r="D257" s="4"/>
      <c r="E257" s="4"/>
      <c r="F257" s="4" t="s">
        <v>1092</v>
      </c>
    </row>
    <row r="258" spans="2:6" x14ac:dyDescent="0.25">
      <c r="B258" s="4"/>
      <c r="C258" s="4" t="s">
        <v>317</v>
      </c>
      <c r="D258" s="4"/>
      <c r="E258" s="4"/>
      <c r="F258" s="4" t="s">
        <v>1093</v>
      </c>
    </row>
    <row r="259" spans="2:6" x14ac:dyDescent="0.25">
      <c r="B259" s="4"/>
      <c r="C259" s="4" t="s">
        <v>318</v>
      </c>
      <c r="D259" s="4"/>
      <c r="E259" s="4"/>
      <c r="F259" s="4" t="s">
        <v>1094</v>
      </c>
    </row>
    <row r="260" spans="2:6" x14ac:dyDescent="0.25">
      <c r="B260" s="4"/>
      <c r="C260" s="4" t="s">
        <v>319</v>
      </c>
      <c r="D260" s="4"/>
      <c r="E260" s="4"/>
      <c r="F260" s="4" t="s">
        <v>1095</v>
      </c>
    </row>
    <row r="261" spans="2:6" x14ac:dyDescent="0.25">
      <c r="B261" s="4"/>
      <c r="C261" s="4" t="s">
        <v>320</v>
      </c>
      <c r="D261" s="4"/>
      <c r="E261" s="4"/>
      <c r="F261" s="4" t="s">
        <v>1096</v>
      </c>
    </row>
    <row r="262" spans="2:6" x14ac:dyDescent="0.25">
      <c r="B262" s="4"/>
      <c r="C262" s="4" t="s">
        <v>321</v>
      </c>
      <c r="D262" s="4"/>
      <c r="E262" s="4"/>
      <c r="F262" s="4" t="s">
        <v>1097</v>
      </c>
    </row>
    <row r="263" spans="2:6" x14ac:dyDescent="0.25">
      <c r="B263" s="4"/>
      <c r="C263" s="4" t="s">
        <v>322</v>
      </c>
      <c r="D263" s="4"/>
      <c r="E263" s="4"/>
      <c r="F263" s="4" t="s">
        <v>1098</v>
      </c>
    </row>
    <row r="264" spans="2:6" x14ac:dyDescent="0.25">
      <c r="B264" s="4"/>
      <c r="C264" s="4" t="s">
        <v>323</v>
      </c>
      <c r="D264" s="4"/>
      <c r="E264" s="4"/>
      <c r="F264" s="4" t="s">
        <v>1099</v>
      </c>
    </row>
    <row r="265" spans="2:6" x14ac:dyDescent="0.25">
      <c r="B265" s="4"/>
      <c r="C265" s="4" t="s">
        <v>324</v>
      </c>
      <c r="D265" s="4"/>
      <c r="E265" s="4"/>
      <c r="F265" s="4" t="s">
        <v>1100</v>
      </c>
    </row>
    <row r="266" spans="2:6" x14ac:dyDescent="0.25">
      <c r="B266" s="4"/>
      <c r="C266" s="4" t="s">
        <v>325</v>
      </c>
      <c r="D266" s="4"/>
      <c r="E266" s="4"/>
      <c r="F266" s="4" t="s">
        <v>1101</v>
      </c>
    </row>
    <row r="267" spans="2:6" x14ac:dyDescent="0.25">
      <c r="B267" s="4"/>
      <c r="C267" s="4" t="s">
        <v>326</v>
      </c>
      <c r="D267" s="4"/>
      <c r="E267" s="4"/>
      <c r="F267" s="4" t="s">
        <v>1102</v>
      </c>
    </row>
    <row r="268" spans="2:6" x14ac:dyDescent="0.25">
      <c r="B268" s="4"/>
      <c r="C268" s="4" t="s">
        <v>327</v>
      </c>
      <c r="D268" s="4"/>
      <c r="E268" s="4"/>
      <c r="F268" s="4" t="s">
        <v>1103</v>
      </c>
    </row>
    <row r="269" spans="2:6" x14ac:dyDescent="0.25">
      <c r="B269" s="4"/>
      <c r="C269" s="4" t="s">
        <v>328</v>
      </c>
      <c r="D269" s="4"/>
      <c r="E269" s="4"/>
      <c r="F269" s="4" t="s">
        <v>1104</v>
      </c>
    </row>
    <row r="270" spans="2:6" x14ac:dyDescent="0.25">
      <c r="B270" s="4"/>
      <c r="C270" s="4" t="s">
        <v>329</v>
      </c>
      <c r="D270" s="4"/>
      <c r="E270" s="4"/>
      <c r="F270" s="4" t="s">
        <v>1105</v>
      </c>
    </row>
    <row r="271" spans="2:6" x14ac:dyDescent="0.25">
      <c r="B271" s="4"/>
      <c r="C271" s="4" t="s">
        <v>330</v>
      </c>
      <c r="D271" s="4"/>
      <c r="E271" s="4"/>
      <c r="F271" s="4" t="s">
        <v>1106</v>
      </c>
    </row>
    <row r="272" spans="2:6" x14ac:dyDescent="0.25">
      <c r="B272" s="4"/>
      <c r="C272" s="4" t="s">
        <v>331</v>
      </c>
      <c r="D272" s="4"/>
      <c r="E272" s="4"/>
      <c r="F272" s="4" t="s">
        <v>1107</v>
      </c>
    </row>
    <row r="273" spans="2:6" x14ac:dyDescent="0.25">
      <c r="B273" s="4"/>
      <c r="C273" s="4" t="s">
        <v>332</v>
      </c>
      <c r="D273" s="4"/>
      <c r="E273" s="4"/>
      <c r="F273" s="4" t="s">
        <v>1108</v>
      </c>
    </row>
    <row r="274" spans="2:6" x14ac:dyDescent="0.25">
      <c r="B274" s="4"/>
      <c r="C274" s="4" t="s">
        <v>333</v>
      </c>
      <c r="D274" s="4"/>
      <c r="E274" s="4"/>
      <c r="F274" s="4" t="s">
        <v>1109</v>
      </c>
    </row>
    <row r="275" spans="2:6" x14ac:dyDescent="0.25">
      <c r="B275" s="4"/>
      <c r="C275" s="4" t="s">
        <v>334</v>
      </c>
      <c r="D275" s="4"/>
      <c r="E275" s="4"/>
      <c r="F275" s="4" t="s">
        <v>1110</v>
      </c>
    </row>
    <row r="276" spans="2:6" x14ac:dyDescent="0.25">
      <c r="B276" s="4"/>
      <c r="C276" s="4" t="s">
        <v>335</v>
      </c>
      <c r="D276" s="4"/>
      <c r="E276" s="4"/>
      <c r="F276" s="4" t="s">
        <v>1111</v>
      </c>
    </row>
    <row r="277" spans="2:6" x14ac:dyDescent="0.25">
      <c r="B277" s="4"/>
      <c r="C277" s="4" t="s">
        <v>336</v>
      </c>
      <c r="D277" s="4"/>
      <c r="E277" s="4"/>
      <c r="F277" s="4" t="s">
        <v>1112</v>
      </c>
    </row>
    <row r="278" spans="2:6" x14ac:dyDescent="0.25">
      <c r="B278" s="4"/>
      <c r="C278" s="4" t="s">
        <v>337</v>
      </c>
      <c r="D278" s="4"/>
      <c r="E278" s="4"/>
      <c r="F278" s="4" t="s">
        <v>1113</v>
      </c>
    </row>
    <row r="279" spans="2:6" x14ac:dyDescent="0.25">
      <c r="B279" s="4"/>
      <c r="C279" s="4" t="s">
        <v>338</v>
      </c>
      <c r="D279" s="4"/>
      <c r="E279" s="4"/>
      <c r="F279" s="4" t="s">
        <v>1114</v>
      </c>
    </row>
    <row r="280" spans="2:6" x14ac:dyDescent="0.25">
      <c r="B280" s="4"/>
      <c r="C280" s="4" t="s">
        <v>339</v>
      </c>
      <c r="D280" s="4"/>
      <c r="E280" s="4"/>
      <c r="F280" s="4" t="s">
        <v>1115</v>
      </c>
    </row>
    <row r="281" spans="2:6" x14ac:dyDescent="0.25">
      <c r="B281" s="4"/>
      <c r="C281" s="4" t="s">
        <v>340</v>
      </c>
      <c r="D281" s="4"/>
      <c r="E281" s="4"/>
      <c r="F281" s="4" t="s">
        <v>1116</v>
      </c>
    </row>
    <row r="282" spans="2:6" x14ac:dyDescent="0.25">
      <c r="B282" s="4"/>
      <c r="C282" s="4" t="s">
        <v>341</v>
      </c>
      <c r="D282" s="4"/>
      <c r="E282" s="4"/>
      <c r="F282" s="4" t="s">
        <v>1117</v>
      </c>
    </row>
    <row r="283" spans="2:6" x14ac:dyDescent="0.25">
      <c r="B283" s="4"/>
      <c r="C283" s="4" t="s">
        <v>342</v>
      </c>
      <c r="D283" s="4"/>
      <c r="E283" s="4"/>
      <c r="F283" s="4" t="s">
        <v>1118</v>
      </c>
    </row>
    <row r="284" spans="2:6" x14ac:dyDescent="0.25">
      <c r="B284" s="4"/>
      <c r="C284" s="4" t="s">
        <v>343</v>
      </c>
      <c r="D284" s="4"/>
      <c r="E284" s="4"/>
      <c r="F284" s="4" t="s">
        <v>1119</v>
      </c>
    </row>
    <row r="285" spans="2:6" x14ac:dyDescent="0.25">
      <c r="B285" s="4"/>
      <c r="C285" s="4" t="s">
        <v>344</v>
      </c>
      <c r="D285" s="4"/>
      <c r="E285" s="4"/>
      <c r="F285" s="4" t="s">
        <v>1120</v>
      </c>
    </row>
    <row r="286" spans="2:6" x14ac:dyDescent="0.25">
      <c r="B286" s="4"/>
      <c r="C286" s="4" t="s">
        <v>345</v>
      </c>
      <c r="D286" s="4"/>
      <c r="E286" s="4"/>
      <c r="F286" s="4" t="s">
        <v>1121</v>
      </c>
    </row>
    <row r="287" spans="2:6" x14ac:dyDescent="0.25">
      <c r="B287" s="4"/>
      <c r="C287" s="4" t="s">
        <v>346</v>
      </c>
      <c r="D287" s="4"/>
      <c r="E287" s="4"/>
      <c r="F287" s="4" t="s">
        <v>1122</v>
      </c>
    </row>
    <row r="288" spans="2:6" x14ac:dyDescent="0.25">
      <c r="B288" s="4"/>
      <c r="C288" s="4" t="s">
        <v>347</v>
      </c>
      <c r="D288" s="4"/>
      <c r="E288" s="4"/>
      <c r="F288" s="4" t="s">
        <v>1123</v>
      </c>
    </row>
    <row r="289" spans="2:6" x14ac:dyDescent="0.25">
      <c r="B289" s="4"/>
      <c r="C289" s="4" t="s">
        <v>348</v>
      </c>
      <c r="D289" s="4"/>
      <c r="E289" s="4"/>
      <c r="F289" s="4" t="s">
        <v>1124</v>
      </c>
    </row>
    <row r="290" spans="2:6" x14ac:dyDescent="0.25">
      <c r="B290" s="4"/>
      <c r="C290" s="4" t="s">
        <v>349</v>
      </c>
      <c r="D290" s="4"/>
      <c r="E290" s="4"/>
      <c r="F290" s="4" t="s">
        <v>1125</v>
      </c>
    </row>
    <row r="291" spans="2:6" x14ac:dyDescent="0.25">
      <c r="B291" s="4"/>
      <c r="C291" s="4" t="s">
        <v>350</v>
      </c>
      <c r="D291" s="4"/>
      <c r="E291" s="4"/>
      <c r="F291" s="4" t="s">
        <v>1126</v>
      </c>
    </row>
    <row r="292" spans="2:6" x14ac:dyDescent="0.25">
      <c r="B292" s="4"/>
      <c r="C292" s="4" t="s">
        <v>351</v>
      </c>
      <c r="D292" s="4"/>
      <c r="E292" s="4"/>
      <c r="F292" s="4" t="s">
        <v>1127</v>
      </c>
    </row>
    <row r="293" spans="2:6" x14ac:dyDescent="0.25">
      <c r="B293" s="4"/>
      <c r="C293" s="4" t="s">
        <v>352</v>
      </c>
      <c r="D293" s="4"/>
      <c r="E293" s="4"/>
      <c r="F293" s="4" t="s">
        <v>1128</v>
      </c>
    </row>
    <row r="294" spans="2:6" x14ac:dyDescent="0.25">
      <c r="B294" s="4"/>
      <c r="C294" s="4" t="s">
        <v>353</v>
      </c>
      <c r="D294" s="4"/>
      <c r="E294" s="4"/>
      <c r="F294" s="4" t="s">
        <v>1129</v>
      </c>
    </row>
    <row r="295" spans="2:6" x14ac:dyDescent="0.25">
      <c r="B295" s="4"/>
      <c r="C295" s="4" t="s">
        <v>354</v>
      </c>
      <c r="D295" s="4"/>
      <c r="E295" s="4"/>
      <c r="F295" s="4" t="s">
        <v>1130</v>
      </c>
    </row>
    <row r="296" spans="2:6" x14ac:dyDescent="0.25">
      <c r="B296" s="4"/>
      <c r="C296" s="4" t="s">
        <v>355</v>
      </c>
      <c r="D296" s="4"/>
      <c r="E296" s="4"/>
      <c r="F296" s="4" t="s">
        <v>1131</v>
      </c>
    </row>
    <row r="297" spans="2:6" x14ac:dyDescent="0.25">
      <c r="B297" s="4"/>
      <c r="C297" s="4" t="s">
        <v>356</v>
      </c>
      <c r="D297" s="4"/>
      <c r="E297" s="4"/>
      <c r="F297" s="4" t="s">
        <v>1132</v>
      </c>
    </row>
    <row r="298" spans="2:6" x14ac:dyDescent="0.25">
      <c r="B298" s="4"/>
      <c r="C298" s="4" t="s">
        <v>357</v>
      </c>
      <c r="D298" s="4"/>
      <c r="E298" s="4"/>
      <c r="F298" s="4" t="s">
        <v>1133</v>
      </c>
    </row>
    <row r="299" spans="2:6" x14ac:dyDescent="0.25">
      <c r="B299" s="4"/>
      <c r="C299" s="4" t="s">
        <v>358</v>
      </c>
      <c r="D299" s="4"/>
      <c r="E299" s="4"/>
      <c r="F299" s="4" t="s">
        <v>1134</v>
      </c>
    </row>
    <row r="300" spans="2:6" x14ac:dyDescent="0.25">
      <c r="B300" s="4"/>
      <c r="C300" s="4" t="s">
        <v>359</v>
      </c>
      <c r="D300" s="4"/>
      <c r="E300" s="4"/>
      <c r="F300" s="4" t="s">
        <v>1135</v>
      </c>
    </row>
    <row r="301" spans="2:6" x14ac:dyDescent="0.25">
      <c r="B301" s="4"/>
      <c r="C301" s="4" t="s">
        <v>360</v>
      </c>
      <c r="D301" s="4"/>
      <c r="E301" s="4"/>
      <c r="F301" s="4" t="s">
        <v>1136</v>
      </c>
    </row>
    <row r="302" spans="2:6" x14ac:dyDescent="0.25">
      <c r="B302" s="4"/>
      <c r="C302" s="4" t="s">
        <v>361</v>
      </c>
      <c r="D302" s="4"/>
      <c r="E302" s="4"/>
      <c r="F302" s="4" t="s">
        <v>1137</v>
      </c>
    </row>
    <row r="303" spans="2:6" x14ac:dyDescent="0.25">
      <c r="B303" s="4"/>
      <c r="C303" s="4" t="s">
        <v>362</v>
      </c>
      <c r="D303" s="4"/>
      <c r="E303" s="4"/>
      <c r="F303" s="4" t="s">
        <v>1138</v>
      </c>
    </row>
    <row r="304" spans="2:6" x14ac:dyDescent="0.25">
      <c r="B304" s="4"/>
      <c r="C304" s="4" t="s">
        <v>363</v>
      </c>
      <c r="D304" s="4"/>
      <c r="E304" s="4"/>
      <c r="F304" s="4" t="s">
        <v>1139</v>
      </c>
    </row>
    <row r="305" spans="2:6" x14ac:dyDescent="0.25">
      <c r="B305" s="4"/>
      <c r="C305" s="4" t="s">
        <v>364</v>
      </c>
      <c r="D305" s="4"/>
      <c r="E305" s="4"/>
      <c r="F305" s="4" t="s">
        <v>1140</v>
      </c>
    </row>
    <row r="306" spans="2:6" x14ac:dyDescent="0.25">
      <c r="B306" s="4"/>
      <c r="C306" s="4" t="s">
        <v>365</v>
      </c>
      <c r="D306" s="4"/>
      <c r="E306" s="4"/>
      <c r="F306" s="4" t="s">
        <v>1141</v>
      </c>
    </row>
    <row r="307" spans="2:6" x14ac:dyDescent="0.25">
      <c r="B307" s="4"/>
      <c r="C307" s="4" t="s">
        <v>366</v>
      </c>
      <c r="D307" s="4"/>
      <c r="E307" s="4"/>
      <c r="F307" s="4" t="s">
        <v>1142</v>
      </c>
    </row>
    <row r="308" spans="2:6" x14ac:dyDescent="0.25">
      <c r="B308" s="4"/>
      <c r="C308" s="4" t="s">
        <v>367</v>
      </c>
      <c r="D308" s="4"/>
      <c r="E308" s="4"/>
      <c r="F308" s="4" t="s">
        <v>1143</v>
      </c>
    </row>
    <row r="309" spans="2:6" x14ac:dyDescent="0.25">
      <c r="B309" s="4"/>
      <c r="C309" s="4" t="s">
        <v>368</v>
      </c>
      <c r="D309" s="4"/>
      <c r="E309" s="4"/>
      <c r="F309" s="4" t="s">
        <v>1144</v>
      </c>
    </row>
    <row r="310" spans="2:6" x14ac:dyDescent="0.25">
      <c r="B310" s="4"/>
      <c r="C310" s="4" t="s">
        <v>369</v>
      </c>
      <c r="D310" s="4"/>
      <c r="E310" s="4"/>
      <c r="F310" s="4" t="s">
        <v>1145</v>
      </c>
    </row>
    <row r="311" spans="2:6" x14ac:dyDescent="0.25">
      <c r="B311" s="4"/>
      <c r="C311" s="4" t="s">
        <v>370</v>
      </c>
      <c r="D311" s="4"/>
      <c r="E311" s="4"/>
      <c r="F311" s="4" t="s">
        <v>1146</v>
      </c>
    </row>
    <row r="312" spans="2:6" x14ac:dyDescent="0.25">
      <c r="B312" s="4"/>
      <c r="C312" s="4" t="s">
        <v>371</v>
      </c>
      <c r="D312" s="4"/>
      <c r="E312" s="4"/>
      <c r="F312" s="4" t="s">
        <v>1147</v>
      </c>
    </row>
    <row r="313" spans="2:6" x14ac:dyDescent="0.25">
      <c r="B313" s="4"/>
      <c r="C313" s="4" t="s">
        <v>372</v>
      </c>
      <c r="D313" s="4"/>
      <c r="E313" s="4"/>
      <c r="F313" s="4" t="s">
        <v>1148</v>
      </c>
    </row>
    <row r="314" spans="2:6" x14ac:dyDescent="0.25">
      <c r="B314" s="4"/>
      <c r="C314" s="4" t="s">
        <v>373</v>
      </c>
      <c r="D314" s="4"/>
      <c r="E314" s="4"/>
      <c r="F314" s="4" t="s">
        <v>1149</v>
      </c>
    </row>
    <row r="315" spans="2:6" x14ac:dyDescent="0.25">
      <c r="B315" s="4"/>
      <c r="C315" s="4" t="s">
        <v>374</v>
      </c>
      <c r="D315" s="4"/>
      <c r="E315" s="4"/>
      <c r="F315" s="4" t="s">
        <v>1150</v>
      </c>
    </row>
    <row r="316" spans="2:6" x14ac:dyDescent="0.25">
      <c r="B316" s="4"/>
      <c r="C316" s="4" t="s">
        <v>375</v>
      </c>
      <c r="D316" s="4"/>
      <c r="E316" s="4"/>
      <c r="F316" s="4" t="s">
        <v>1151</v>
      </c>
    </row>
    <row r="317" spans="2:6" x14ac:dyDescent="0.25">
      <c r="B317" s="4"/>
      <c r="C317" s="4" t="s">
        <v>376</v>
      </c>
      <c r="D317" s="4"/>
      <c r="E317" s="4"/>
      <c r="F317" s="4" t="s">
        <v>1152</v>
      </c>
    </row>
    <row r="318" spans="2:6" x14ac:dyDescent="0.25">
      <c r="B318" s="4"/>
      <c r="C318" s="4" t="s">
        <v>377</v>
      </c>
      <c r="D318" s="4"/>
      <c r="E318" s="4"/>
      <c r="F318" s="4" t="s">
        <v>1153</v>
      </c>
    </row>
    <row r="319" spans="2:6" x14ac:dyDescent="0.25">
      <c r="B319" s="4"/>
      <c r="C319" s="4" t="s">
        <v>378</v>
      </c>
      <c r="D319" s="4"/>
      <c r="E319" s="4"/>
      <c r="F319" s="4" t="s">
        <v>1154</v>
      </c>
    </row>
    <row r="320" spans="2:6" x14ac:dyDescent="0.25">
      <c r="B320" s="4"/>
      <c r="C320" s="4" t="s">
        <v>379</v>
      </c>
      <c r="D320" s="4"/>
      <c r="E320" s="4"/>
      <c r="F320" s="4" t="s">
        <v>1155</v>
      </c>
    </row>
    <row r="321" spans="2:6" x14ac:dyDescent="0.25">
      <c r="B321" s="4"/>
      <c r="C321" s="4" t="s">
        <v>380</v>
      </c>
      <c r="D321" s="4"/>
      <c r="E321" s="4"/>
      <c r="F321" s="4" t="s">
        <v>1156</v>
      </c>
    </row>
    <row r="322" spans="2:6" x14ac:dyDescent="0.25">
      <c r="B322" s="4"/>
      <c r="C322" s="4" t="s">
        <v>381</v>
      </c>
      <c r="D322" s="4"/>
      <c r="E322" s="4"/>
      <c r="F322" s="4" t="s">
        <v>1157</v>
      </c>
    </row>
    <row r="323" spans="2:6" x14ac:dyDescent="0.25">
      <c r="B323" s="4"/>
      <c r="C323" s="4" t="s">
        <v>382</v>
      </c>
      <c r="D323" s="4"/>
      <c r="E323" s="4"/>
      <c r="F323" s="4" t="s">
        <v>1158</v>
      </c>
    </row>
    <row r="324" spans="2:6" x14ac:dyDescent="0.25">
      <c r="B324" s="4"/>
      <c r="C324" s="4" t="s">
        <v>383</v>
      </c>
      <c r="D324" s="4"/>
      <c r="E324" s="4"/>
      <c r="F324" s="4" t="s">
        <v>1159</v>
      </c>
    </row>
    <row r="325" spans="2:6" x14ac:dyDescent="0.25">
      <c r="B325" s="4"/>
      <c r="C325" s="4" t="s">
        <v>384</v>
      </c>
      <c r="D325" s="4"/>
      <c r="E325" s="4"/>
      <c r="F325" s="4" t="s">
        <v>1160</v>
      </c>
    </row>
    <row r="326" spans="2:6" x14ac:dyDescent="0.25">
      <c r="B326" s="4"/>
      <c r="C326" s="4" t="s">
        <v>385</v>
      </c>
      <c r="D326" s="4"/>
      <c r="E326" s="4"/>
      <c r="F326" s="4" t="s">
        <v>1161</v>
      </c>
    </row>
    <row r="327" spans="2:6" x14ac:dyDescent="0.25">
      <c r="B327" s="4"/>
      <c r="C327" s="4" t="s">
        <v>386</v>
      </c>
      <c r="D327" s="4"/>
      <c r="E327" s="4"/>
      <c r="F327" s="4" t="s">
        <v>1162</v>
      </c>
    </row>
    <row r="328" spans="2:6" x14ac:dyDescent="0.25">
      <c r="B328" s="4"/>
      <c r="C328" s="4" t="s">
        <v>387</v>
      </c>
      <c r="D328" s="4"/>
      <c r="E328" s="4"/>
      <c r="F328" s="4" t="s">
        <v>1163</v>
      </c>
    </row>
    <row r="329" spans="2:6" x14ac:dyDescent="0.25">
      <c r="B329" s="4"/>
      <c r="C329" s="4" t="s">
        <v>388</v>
      </c>
      <c r="D329" s="4"/>
      <c r="E329" s="4"/>
      <c r="F329" s="4" t="s">
        <v>1164</v>
      </c>
    </row>
    <row r="330" spans="2:6" x14ac:dyDescent="0.25">
      <c r="B330" s="4"/>
      <c r="C330" s="4" t="s">
        <v>389</v>
      </c>
      <c r="D330" s="4"/>
      <c r="E330" s="4"/>
      <c r="F330" s="4" t="s">
        <v>1165</v>
      </c>
    </row>
    <row r="331" spans="2:6" x14ac:dyDescent="0.25">
      <c r="B331" s="4"/>
      <c r="C331" s="4" t="s">
        <v>390</v>
      </c>
      <c r="D331" s="4"/>
      <c r="E331" s="4"/>
      <c r="F331" s="4" t="s">
        <v>1166</v>
      </c>
    </row>
    <row r="332" spans="2:6" x14ac:dyDescent="0.25">
      <c r="B332" s="4"/>
      <c r="C332" s="4" t="s">
        <v>391</v>
      </c>
      <c r="D332" s="4"/>
      <c r="E332" s="4"/>
      <c r="F332" s="4" t="s">
        <v>1167</v>
      </c>
    </row>
    <row r="333" spans="2:6" x14ac:dyDescent="0.25">
      <c r="B333" s="4"/>
      <c r="C333" s="4" t="s">
        <v>392</v>
      </c>
      <c r="D333" s="4"/>
      <c r="E333" s="4"/>
      <c r="F333" s="4" t="s">
        <v>1168</v>
      </c>
    </row>
    <row r="334" spans="2:6" x14ac:dyDescent="0.25">
      <c r="B334" s="4"/>
      <c r="C334" s="4" t="s">
        <v>393</v>
      </c>
      <c r="D334" s="4"/>
      <c r="E334" s="4"/>
      <c r="F334" s="4" t="s">
        <v>1169</v>
      </c>
    </row>
    <row r="335" spans="2:6" x14ac:dyDescent="0.25">
      <c r="B335" s="4"/>
      <c r="C335" s="4" t="s">
        <v>394</v>
      </c>
      <c r="D335" s="4"/>
      <c r="E335" s="4"/>
      <c r="F335" s="4" t="s">
        <v>1170</v>
      </c>
    </row>
    <row r="336" spans="2:6" x14ac:dyDescent="0.25">
      <c r="B336" s="4"/>
      <c r="C336" s="4" t="s">
        <v>395</v>
      </c>
      <c r="D336" s="4"/>
      <c r="E336" s="4"/>
      <c r="F336" s="4" t="s">
        <v>1171</v>
      </c>
    </row>
    <row r="337" spans="2:6" x14ac:dyDescent="0.25">
      <c r="B337" s="4"/>
      <c r="C337" s="4" t="s">
        <v>396</v>
      </c>
      <c r="D337" s="4"/>
      <c r="E337" s="4"/>
      <c r="F337" s="4" t="s">
        <v>1172</v>
      </c>
    </row>
    <row r="338" spans="2:6" x14ac:dyDescent="0.25">
      <c r="B338" s="4"/>
      <c r="C338" s="4" t="s">
        <v>397</v>
      </c>
      <c r="D338" s="4"/>
      <c r="E338" s="4"/>
      <c r="F338" s="4" t="s">
        <v>1173</v>
      </c>
    </row>
    <row r="339" spans="2:6" x14ac:dyDescent="0.25">
      <c r="B339" s="4"/>
      <c r="C339" s="4" t="s">
        <v>398</v>
      </c>
      <c r="D339" s="4"/>
      <c r="E339" s="4"/>
      <c r="F339" s="4" t="s">
        <v>1174</v>
      </c>
    </row>
    <row r="340" spans="2:6" x14ac:dyDescent="0.25">
      <c r="B340" s="4"/>
      <c r="C340" s="4" t="s">
        <v>399</v>
      </c>
      <c r="D340" s="4"/>
      <c r="E340" s="4"/>
      <c r="F340" s="4" t="s">
        <v>1175</v>
      </c>
    </row>
    <row r="341" spans="2:6" x14ac:dyDescent="0.25">
      <c r="B341" s="4"/>
      <c r="C341" s="4" t="s">
        <v>400</v>
      </c>
      <c r="D341" s="4"/>
      <c r="E341" s="4"/>
      <c r="F341" s="4" t="s">
        <v>1176</v>
      </c>
    </row>
    <row r="342" spans="2:6" x14ac:dyDescent="0.25">
      <c r="B342" s="4"/>
      <c r="C342" s="4" t="s">
        <v>401</v>
      </c>
      <c r="D342" s="4"/>
      <c r="E342" s="4"/>
      <c r="F342" s="4" t="s">
        <v>1177</v>
      </c>
    </row>
    <row r="343" spans="2:6" x14ac:dyDescent="0.25">
      <c r="B343" s="4"/>
      <c r="C343" s="4" t="s">
        <v>402</v>
      </c>
      <c r="D343" s="4"/>
      <c r="E343" s="4"/>
      <c r="F343" s="4" t="s">
        <v>1178</v>
      </c>
    </row>
    <row r="344" spans="2:6" x14ac:dyDescent="0.25">
      <c r="B344" s="4"/>
      <c r="C344" s="4" t="s">
        <v>403</v>
      </c>
      <c r="D344" s="4"/>
      <c r="E344" s="4"/>
      <c r="F344" s="4" t="s">
        <v>1179</v>
      </c>
    </row>
    <row r="345" spans="2:6" x14ac:dyDescent="0.25">
      <c r="B345" s="4"/>
      <c r="C345" s="4" t="s">
        <v>404</v>
      </c>
      <c r="D345" s="4"/>
      <c r="E345" s="4"/>
      <c r="F345" s="4" t="s">
        <v>1180</v>
      </c>
    </row>
    <row r="346" spans="2:6" x14ac:dyDescent="0.25">
      <c r="B346" s="4"/>
      <c r="C346" s="4" t="s">
        <v>405</v>
      </c>
      <c r="D346" s="4"/>
      <c r="E346" s="4"/>
      <c r="F346" s="4" t="s">
        <v>1181</v>
      </c>
    </row>
    <row r="347" spans="2:6" x14ac:dyDescent="0.25">
      <c r="B347" s="4"/>
      <c r="C347" s="4" t="s">
        <v>406</v>
      </c>
      <c r="D347" s="4"/>
      <c r="E347" s="4"/>
      <c r="F347" s="4" t="s">
        <v>1182</v>
      </c>
    </row>
    <row r="348" spans="2:6" x14ac:dyDescent="0.25">
      <c r="B348" s="4"/>
      <c r="C348" s="4" t="s">
        <v>407</v>
      </c>
      <c r="D348" s="4"/>
      <c r="E348" s="4"/>
      <c r="F348" s="4" t="s">
        <v>1183</v>
      </c>
    </row>
    <row r="349" spans="2:6" x14ac:dyDescent="0.25">
      <c r="B349" s="4"/>
      <c r="C349" s="4" t="s">
        <v>408</v>
      </c>
      <c r="D349" s="4"/>
      <c r="E349" s="4"/>
      <c r="F349" s="4" t="s">
        <v>1184</v>
      </c>
    </row>
    <row r="350" spans="2:6" x14ac:dyDescent="0.25">
      <c r="B350" s="4"/>
      <c r="C350" s="4" t="s">
        <v>409</v>
      </c>
      <c r="D350" s="4"/>
      <c r="E350" s="4"/>
      <c r="F350" s="4" t="s">
        <v>1185</v>
      </c>
    </row>
    <row r="351" spans="2:6" x14ac:dyDescent="0.25">
      <c r="B351" s="4"/>
      <c r="C351" s="4" t="s">
        <v>410</v>
      </c>
      <c r="D351" s="4"/>
      <c r="E351" s="4"/>
      <c r="F351" s="4" t="s">
        <v>1186</v>
      </c>
    </row>
    <row r="352" spans="2:6" x14ac:dyDescent="0.25">
      <c r="B352" s="4"/>
      <c r="C352" s="4" t="s">
        <v>411</v>
      </c>
      <c r="D352" s="4"/>
      <c r="E352" s="4"/>
      <c r="F352" s="4" t="s">
        <v>1187</v>
      </c>
    </row>
    <row r="353" spans="2:6" x14ac:dyDescent="0.25">
      <c r="B353" s="4"/>
      <c r="C353" s="4" t="s">
        <v>412</v>
      </c>
      <c r="D353" s="4"/>
      <c r="E353" s="4"/>
      <c r="F353" s="4" t="s">
        <v>1188</v>
      </c>
    </row>
    <row r="354" spans="2:6" x14ac:dyDescent="0.25">
      <c r="B354" s="4"/>
      <c r="C354" s="4" t="s">
        <v>413</v>
      </c>
      <c r="D354" s="4"/>
      <c r="E354" s="4"/>
      <c r="F354" s="4" t="s">
        <v>1189</v>
      </c>
    </row>
    <row r="355" spans="2:6" x14ac:dyDescent="0.25">
      <c r="B355" s="4"/>
      <c r="C355" s="4" t="s">
        <v>414</v>
      </c>
      <c r="D355" s="4"/>
      <c r="E355" s="4"/>
      <c r="F355" s="4" t="s">
        <v>1190</v>
      </c>
    </row>
    <row r="356" spans="2:6" x14ac:dyDescent="0.25">
      <c r="B356" s="4"/>
      <c r="C356" s="4" t="s">
        <v>415</v>
      </c>
      <c r="D356" s="4"/>
      <c r="E356" s="4"/>
      <c r="F356" s="4" t="s">
        <v>1191</v>
      </c>
    </row>
    <row r="357" spans="2:6" x14ac:dyDescent="0.25">
      <c r="B357" s="4"/>
      <c r="C357" s="4" t="s">
        <v>416</v>
      </c>
      <c r="D357" s="4"/>
      <c r="E357" s="4"/>
      <c r="F357" s="4" t="s">
        <v>1192</v>
      </c>
    </row>
    <row r="358" spans="2:6" x14ac:dyDescent="0.25">
      <c r="B358" s="4"/>
      <c r="C358" s="4" t="s">
        <v>417</v>
      </c>
      <c r="D358" s="4"/>
      <c r="E358" s="4"/>
      <c r="F358" s="4" t="s">
        <v>1193</v>
      </c>
    </row>
    <row r="359" spans="2:6" x14ac:dyDescent="0.25">
      <c r="B359" s="4"/>
      <c r="C359" s="4" t="s">
        <v>418</v>
      </c>
      <c r="D359" s="4"/>
      <c r="E359" s="4"/>
      <c r="F359" s="4" t="s">
        <v>1194</v>
      </c>
    </row>
    <row r="360" spans="2:6" x14ac:dyDescent="0.25">
      <c r="B360" s="4"/>
      <c r="C360" s="4" t="s">
        <v>419</v>
      </c>
      <c r="D360" s="4"/>
      <c r="E360" s="4"/>
      <c r="F360" s="4" t="s">
        <v>1195</v>
      </c>
    </row>
    <row r="361" spans="2:6" x14ac:dyDescent="0.25">
      <c r="B361" s="4"/>
      <c r="C361" s="4" t="s">
        <v>420</v>
      </c>
      <c r="D361" s="4"/>
      <c r="E361" s="4"/>
      <c r="F361" s="4" t="s">
        <v>1196</v>
      </c>
    </row>
    <row r="362" spans="2:6" x14ac:dyDescent="0.25">
      <c r="B362" s="4"/>
      <c r="C362" s="4" t="s">
        <v>421</v>
      </c>
      <c r="D362" s="4"/>
      <c r="E362" s="4"/>
      <c r="F362" s="4" t="s">
        <v>1197</v>
      </c>
    </row>
    <row r="363" spans="2:6" x14ac:dyDescent="0.25">
      <c r="B363" s="4"/>
      <c r="C363" s="4" t="s">
        <v>422</v>
      </c>
      <c r="D363" s="4"/>
      <c r="E363" s="4"/>
      <c r="F363" s="4" t="s">
        <v>1198</v>
      </c>
    </row>
    <row r="364" spans="2:6" x14ac:dyDescent="0.25">
      <c r="B364" s="4"/>
      <c r="C364" s="4" t="s">
        <v>423</v>
      </c>
      <c r="D364" s="4"/>
      <c r="E364" s="4"/>
      <c r="F364" s="4" t="s">
        <v>1199</v>
      </c>
    </row>
    <row r="365" spans="2:6" x14ac:dyDescent="0.25">
      <c r="B365" s="4"/>
      <c r="C365" s="4" t="s">
        <v>424</v>
      </c>
      <c r="D365" s="4"/>
      <c r="E365" s="4"/>
      <c r="F365" s="4" t="s">
        <v>1200</v>
      </c>
    </row>
    <row r="366" spans="2:6" x14ac:dyDescent="0.25">
      <c r="B366" s="4"/>
      <c r="C366" s="4" t="s">
        <v>425</v>
      </c>
      <c r="D366" s="4"/>
      <c r="E366" s="4"/>
      <c r="F366" s="4" t="s">
        <v>1201</v>
      </c>
    </row>
    <row r="367" spans="2:6" x14ac:dyDescent="0.25">
      <c r="B367" s="4"/>
      <c r="C367" s="4" t="s">
        <v>426</v>
      </c>
      <c r="D367" s="4"/>
      <c r="E367" s="4"/>
      <c r="F367" s="4" t="s">
        <v>1202</v>
      </c>
    </row>
    <row r="368" spans="2:6" x14ac:dyDescent="0.25">
      <c r="B368" s="4"/>
      <c r="C368" s="4" t="s">
        <v>427</v>
      </c>
      <c r="D368" s="4"/>
      <c r="E368" s="4"/>
      <c r="F368" s="4" t="s">
        <v>1203</v>
      </c>
    </row>
    <row r="369" spans="2:6" x14ac:dyDescent="0.25">
      <c r="B369" s="4"/>
      <c r="C369" s="4" t="s">
        <v>428</v>
      </c>
      <c r="D369" s="4"/>
      <c r="E369" s="4"/>
      <c r="F369" s="4" t="s">
        <v>1204</v>
      </c>
    </row>
    <row r="370" spans="2:6" x14ac:dyDescent="0.25">
      <c r="B370" s="4"/>
      <c r="C370" s="4" t="s">
        <v>429</v>
      </c>
      <c r="D370" s="4"/>
      <c r="E370" s="4"/>
      <c r="F370" s="4" t="s">
        <v>1205</v>
      </c>
    </row>
    <row r="371" spans="2:6" x14ac:dyDescent="0.25">
      <c r="B371" s="4"/>
      <c r="C371" s="4" t="s">
        <v>430</v>
      </c>
      <c r="D371" s="4"/>
      <c r="E371" s="4"/>
      <c r="F371" s="4" t="s">
        <v>1206</v>
      </c>
    </row>
    <row r="372" spans="2:6" x14ac:dyDescent="0.25">
      <c r="B372" s="4"/>
      <c r="C372" s="4" t="s">
        <v>431</v>
      </c>
      <c r="D372" s="4"/>
      <c r="E372" s="4"/>
      <c r="F372" s="4" t="s">
        <v>1207</v>
      </c>
    </row>
    <row r="373" spans="2:6" x14ac:dyDescent="0.25">
      <c r="B373" s="4"/>
      <c r="C373" s="4" t="s">
        <v>432</v>
      </c>
      <c r="D373" s="4"/>
      <c r="E373" s="4"/>
      <c r="F373" s="4" t="s">
        <v>1208</v>
      </c>
    </row>
    <row r="374" spans="2:6" x14ac:dyDescent="0.25">
      <c r="B374" s="4"/>
      <c r="C374" s="4" t="s">
        <v>433</v>
      </c>
      <c r="D374" s="4"/>
      <c r="E374" s="4"/>
      <c r="F374" s="4" t="s">
        <v>1209</v>
      </c>
    </row>
    <row r="375" spans="2:6" x14ac:dyDescent="0.25">
      <c r="B375" s="4"/>
      <c r="C375" s="4" t="s">
        <v>434</v>
      </c>
      <c r="D375" s="4"/>
      <c r="E375" s="4"/>
      <c r="F375" s="4" t="s">
        <v>1210</v>
      </c>
    </row>
    <row r="376" spans="2:6" x14ac:dyDescent="0.25">
      <c r="B376" s="4"/>
      <c r="C376" s="4" t="s">
        <v>435</v>
      </c>
      <c r="D376" s="4"/>
      <c r="E376" s="4"/>
      <c r="F376" s="4" t="s">
        <v>1211</v>
      </c>
    </row>
    <row r="377" spans="2:6" x14ac:dyDescent="0.25">
      <c r="B377" s="4"/>
      <c r="C377" s="4" t="s">
        <v>436</v>
      </c>
      <c r="D377" s="4"/>
      <c r="E377" s="4"/>
      <c r="F377" s="4" t="s">
        <v>1212</v>
      </c>
    </row>
    <row r="378" spans="2:6" x14ac:dyDescent="0.25">
      <c r="B378" s="4"/>
      <c r="C378" s="4" t="s">
        <v>437</v>
      </c>
      <c r="D378" s="4"/>
      <c r="E378" s="4"/>
      <c r="F378" s="4" t="s">
        <v>1213</v>
      </c>
    </row>
    <row r="379" spans="2:6" x14ac:dyDescent="0.25">
      <c r="B379" s="4"/>
      <c r="C379" s="4" t="s">
        <v>438</v>
      </c>
      <c r="D379" s="4"/>
      <c r="E379" s="4"/>
      <c r="F379" s="4" t="s">
        <v>1214</v>
      </c>
    </row>
    <row r="380" spans="2:6" x14ac:dyDescent="0.25">
      <c r="B380" s="4"/>
      <c r="C380" s="4" t="s">
        <v>439</v>
      </c>
      <c r="D380" s="4"/>
      <c r="E380" s="4"/>
      <c r="F380" s="4" t="s">
        <v>1215</v>
      </c>
    </row>
    <row r="381" spans="2:6" x14ac:dyDescent="0.25">
      <c r="B381" s="4"/>
      <c r="C381" s="4" t="s">
        <v>440</v>
      </c>
      <c r="D381" s="4"/>
      <c r="E381" s="4"/>
      <c r="F381" s="4" t="s">
        <v>1216</v>
      </c>
    </row>
    <row r="382" spans="2:6" x14ac:dyDescent="0.25">
      <c r="B382" s="4"/>
      <c r="C382" s="4" t="s">
        <v>441</v>
      </c>
      <c r="D382" s="4"/>
      <c r="E382" s="4"/>
      <c r="F382" s="4" t="s">
        <v>1217</v>
      </c>
    </row>
    <row r="383" spans="2:6" x14ac:dyDescent="0.25">
      <c r="B383" s="4"/>
      <c r="C383" s="4" t="s">
        <v>442</v>
      </c>
      <c r="D383" s="4"/>
      <c r="E383" s="4"/>
      <c r="F383" s="4" t="s">
        <v>1218</v>
      </c>
    </row>
    <row r="384" spans="2:6" x14ac:dyDescent="0.25">
      <c r="B384" s="4"/>
      <c r="C384" s="4" t="s">
        <v>443</v>
      </c>
      <c r="D384" s="4"/>
      <c r="E384" s="4"/>
      <c r="F384" s="4" t="s">
        <v>1219</v>
      </c>
    </row>
    <row r="385" spans="2:6" x14ac:dyDescent="0.25">
      <c r="B385" s="4"/>
      <c r="C385" s="4" t="s">
        <v>444</v>
      </c>
      <c r="D385" s="4"/>
      <c r="E385" s="4"/>
      <c r="F385" s="4" t="s">
        <v>1220</v>
      </c>
    </row>
    <row r="386" spans="2:6" x14ac:dyDescent="0.25">
      <c r="B386" s="4"/>
      <c r="C386" s="4" t="s">
        <v>445</v>
      </c>
      <c r="D386" s="4"/>
      <c r="E386" s="4"/>
      <c r="F386" s="4" t="s">
        <v>1221</v>
      </c>
    </row>
    <row r="387" spans="2:6" x14ac:dyDescent="0.25">
      <c r="B387" s="4"/>
      <c r="C387" s="4" t="s">
        <v>446</v>
      </c>
      <c r="D387" s="4"/>
      <c r="E387" s="4"/>
      <c r="F387" s="4" t="s">
        <v>1222</v>
      </c>
    </row>
    <row r="388" spans="2:6" x14ac:dyDescent="0.25">
      <c r="B388" s="4"/>
      <c r="C388" s="4" t="s">
        <v>447</v>
      </c>
      <c r="D388" s="4"/>
      <c r="E388" s="4"/>
      <c r="F388" s="4" t="s">
        <v>1223</v>
      </c>
    </row>
    <row r="389" spans="2:6" x14ac:dyDescent="0.25">
      <c r="B389" s="4"/>
      <c r="C389" s="4" t="s">
        <v>448</v>
      </c>
      <c r="D389" s="4"/>
      <c r="E389" s="4"/>
      <c r="F389" s="4" t="s">
        <v>1224</v>
      </c>
    </row>
    <row r="390" spans="2:6" x14ac:dyDescent="0.25">
      <c r="B390" s="4"/>
      <c r="C390" s="4" t="s">
        <v>449</v>
      </c>
      <c r="D390" s="4"/>
      <c r="E390" s="4"/>
      <c r="F390" s="4" t="s">
        <v>1225</v>
      </c>
    </row>
    <row r="391" spans="2:6" x14ac:dyDescent="0.25">
      <c r="B391" s="4"/>
      <c r="C391" s="4" t="s">
        <v>450</v>
      </c>
      <c r="D391" s="4"/>
      <c r="E391" s="4"/>
      <c r="F391" s="4" t="s">
        <v>1226</v>
      </c>
    </row>
    <row r="392" spans="2:6" x14ac:dyDescent="0.25">
      <c r="B392" s="4"/>
      <c r="C392" s="4" t="s">
        <v>451</v>
      </c>
      <c r="D392" s="4"/>
      <c r="E392" s="4"/>
      <c r="F392" s="4" t="s">
        <v>1227</v>
      </c>
    </row>
    <row r="393" spans="2:6" x14ac:dyDescent="0.25">
      <c r="B393" s="4"/>
      <c r="C393" s="4" t="s">
        <v>452</v>
      </c>
      <c r="D393" s="4"/>
      <c r="E393" s="4"/>
      <c r="F393" s="4" t="s">
        <v>1228</v>
      </c>
    </row>
    <row r="394" spans="2:6" x14ac:dyDescent="0.25">
      <c r="B394" s="4"/>
      <c r="C394" s="4" t="s">
        <v>453</v>
      </c>
      <c r="D394" s="4"/>
      <c r="E394" s="4"/>
      <c r="F394" s="4" t="s">
        <v>1229</v>
      </c>
    </row>
    <row r="395" spans="2:6" x14ac:dyDescent="0.25">
      <c r="B395" s="4"/>
      <c r="C395" s="4" t="s">
        <v>454</v>
      </c>
      <c r="D395" s="4"/>
      <c r="E395" s="4"/>
      <c r="F395" s="4" t="s">
        <v>1230</v>
      </c>
    </row>
    <row r="396" spans="2:6" x14ac:dyDescent="0.25">
      <c r="B396" s="4"/>
      <c r="C396" s="4" t="s">
        <v>455</v>
      </c>
      <c r="D396" s="4"/>
      <c r="E396" s="4"/>
      <c r="F396" s="4" t="s">
        <v>1231</v>
      </c>
    </row>
    <row r="397" spans="2:6" x14ac:dyDescent="0.25">
      <c r="B397" s="4"/>
      <c r="C397" s="4" t="s">
        <v>456</v>
      </c>
      <c r="D397" s="4"/>
      <c r="E397" s="4"/>
      <c r="F397" s="4" t="s">
        <v>1232</v>
      </c>
    </row>
    <row r="398" spans="2:6" x14ac:dyDescent="0.25">
      <c r="B398" s="4"/>
      <c r="C398" s="4" t="s">
        <v>457</v>
      </c>
      <c r="D398" s="4"/>
      <c r="E398" s="4"/>
      <c r="F398" s="4" t="s">
        <v>1233</v>
      </c>
    </row>
    <row r="399" spans="2:6" x14ac:dyDescent="0.25">
      <c r="B399" s="4"/>
      <c r="C399" s="4" t="s">
        <v>458</v>
      </c>
      <c r="D399" s="4"/>
      <c r="E399" s="4"/>
      <c r="F399" s="4" t="s">
        <v>1234</v>
      </c>
    </row>
    <row r="400" spans="2:6" x14ac:dyDescent="0.25">
      <c r="B400" s="4"/>
      <c r="C400" s="4" t="s">
        <v>459</v>
      </c>
      <c r="D400" s="4"/>
      <c r="E400" s="4"/>
      <c r="F400" s="4" t="s">
        <v>1235</v>
      </c>
    </row>
    <row r="401" spans="2:6" x14ac:dyDescent="0.25">
      <c r="B401" s="4"/>
      <c r="C401" s="4" t="s">
        <v>460</v>
      </c>
      <c r="D401" s="4"/>
      <c r="E401" s="4"/>
      <c r="F401" s="4" t="s">
        <v>1236</v>
      </c>
    </row>
    <row r="402" spans="2:6" x14ac:dyDescent="0.25">
      <c r="B402" s="4"/>
      <c r="C402" s="4" t="s">
        <v>461</v>
      </c>
      <c r="D402" s="4"/>
      <c r="E402" s="4"/>
      <c r="F402" s="4" t="s">
        <v>1237</v>
      </c>
    </row>
    <row r="403" spans="2:6" x14ac:dyDescent="0.25">
      <c r="B403" s="4"/>
      <c r="C403" s="4" t="s">
        <v>462</v>
      </c>
      <c r="D403" s="4"/>
      <c r="E403" s="4"/>
      <c r="F403" s="4" t="s">
        <v>1238</v>
      </c>
    </row>
    <row r="404" spans="2:6" x14ac:dyDescent="0.25">
      <c r="B404" s="4"/>
      <c r="C404" s="4" t="s">
        <v>463</v>
      </c>
      <c r="D404" s="4"/>
      <c r="E404" s="4"/>
      <c r="F404" s="4" t="s">
        <v>1239</v>
      </c>
    </row>
    <row r="405" spans="2:6" x14ac:dyDescent="0.25">
      <c r="B405" s="4"/>
      <c r="C405" s="4" t="s">
        <v>464</v>
      </c>
      <c r="D405" s="4"/>
      <c r="E405" s="4"/>
      <c r="F405" s="4" t="s">
        <v>1240</v>
      </c>
    </row>
    <row r="406" spans="2:6" x14ac:dyDescent="0.25">
      <c r="B406" s="4"/>
      <c r="C406" s="4" t="s">
        <v>465</v>
      </c>
      <c r="D406" s="4"/>
      <c r="E406" s="4"/>
      <c r="F406" s="4" t="s">
        <v>1241</v>
      </c>
    </row>
    <row r="407" spans="2:6" x14ac:dyDescent="0.25">
      <c r="B407" s="4"/>
      <c r="C407" s="4" t="s">
        <v>466</v>
      </c>
      <c r="D407" s="4"/>
      <c r="E407" s="4"/>
      <c r="F407" s="4" t="s">
        <v>1242</v>
      </c>
    </row>
    <row r="408" spans="2:6" x14ac:dyDescent="0.25">
      <c r="B408" s="4"/>
      <c r="C408" s="4" t="s">
        <v>467</v>
      </c>
      <c r="D408" s="4"/>
      <c r="E408" s="4"/>
      <c r="F408" s="4" t="s">
        <v>1243</v>
      </c>
    </row>
    <row r="409" spans="2:6" x14ac:dyDescent="0.25">
      <c r="B409" s="4"/>
      <c r="C409" s="4" t="s">
        <v>468</v>
      </c>
      <c r="D409" s="4"/>
      <c r="E409" s="4"/>
      <c r="F409" s="4" t="s">
        <v>1244</v>
      </c>
    </row>
    <row r="410" spans="2:6" x14ac:dyDescent="0.25">
      <c r="B410" s="4"/>
      <c r="C410" s="4" t="s">
        <v>469</v>
      </c>
      <c r="D410" s="4"/>
      <c r="E410" s="4"/>
      <c r="F410" s="4" t="s">
        <v>1245</v>
      </c>
    </row>
    <row r="411" spans="2:6" x14ac:dyDescent="0.25">
      <c r="B411" s="4"/>
      <c r="C411" s="4" t="s">
        <v>470</v>
      </c>
      <c r="D411" s="4"/>
      <c r="E411" s="4"/>
      <c r="F411" s="4" t="s">
        <v>1246</v>
      </c>
    </row>
    <row r="412" spans="2:6" x14ac:dyDescent="0.25">
      <c r="B412" s="4"/>
      <c r="C412" s="4" t="s">
        <v>471</v>
      </c>
      <c r="D412" s="4"/>
      <c r="E412" s="4"/>
      <c r="F412" s="4" t="s">
        <v>1247</v>
      </c>
    </row>
    <row r="413" spans="2:6" x14ac:dyDescent="0.25">
      <c r="B413" s="4"/>
      <c r="C413" s="4" t="s">
        <v>472</v>
      </c>
      <c r="D413" s="4"/>
      <c r="E413" s="4"/>
      <c r="F413" s="4" t="s">
        <v>1248</v>
      </c>
    </row>
    <row r="414" spans="2:6" x14ac:dyDescent="0.25">
      <c r="B414" s="4"/>
      <c r="C414" s="4" t="s">
        <v>473</v>
      </c>
      <c r="D414" s="4"/>
      <c r="E414" s="4"/>
      <c r="F414" s="4" t="s">
        <v>1249</v>
      </c>
    </row>
    <row r="415" spans="2:6" x14ac:dyDescent="0.25">
      <c r="B415" s="4"/>
      <c r="C415" s="4" t="s">
        <v>474</v>
      </c>
      <c r="D415" s="4"/>
      <c r="E415" s="4"/>
      <c r="F415" s="4" t="s">
        <v>1250</v>
      </c>
    </row>
    <row r="416" spans="2:6" x14ac:dyDescent="0.25">
      <c r="B416" s="4"/>
      <c r="C416" s="4" t="s">
        <v>475</v>
      </c>
      <c r="D416" s="4"/>
      <c r="E416" s="4"/>
      <c r="F416" s="4" t="s">
        <v>1251</v>
      </c>
    </row>
    <row r="417" spans="2:6" x14ac:dyDescent="0.25">
      <c r="B417" s="4"/>
      <c r="C417" s="4" t="s">
        <v>476</v>
      </c>
      <c r="D417" s="4"/>
      <c r="E417" s="4"/>
      <c r="F417" s="4" t="s">
        <v>1252</v>
      </c>
    </row>
    <row r="418" spans="2:6" x14ac:dyDescent="0.25">
      <c r="B418" s="4"/>
      <c r="C418" s="4" t="s">
        <v>477</v>
      </c>
      <c r="D418" s="4"/>
      <c r="E418" s="4"/>
      <c r="F418" s="4" t="s">
        <v>1253</v>
      </c>
    </row>
    <row r="419" spans="2:6" x14ac:dyDescent="0.25">
      <c r="B419" s="4"/>
      <c r="C419" s="4" t="s">
        <v>478</v>
      </c>
      <c r="D419" s="4"/>
      <c r="E419" s="4"/>
      <c r="F419" s="4" t="s">
        <v>1254</v>
      </c>
    </row>
    <row r="420" spans="2:6" x14ac:dyDescent="0.25">
      <c r="B420" s="4"/>
      <c r="C420" s="4" t="s">
        <v>479</v>
      </c>
      <c r="D420" s="4"/>
      <c r="E420" s="4"/>
      <c r="F420" s="4" t="s">
        <v>1255</v>
      </c>
    </row>
    <row r="421" spans="2:6" x14ac:dyDescent="0.25">
      <c r="B421" s="4"/>
      <c r="C421" s="4" t="s">
        <v>480</v>
      </c>
      <c r="D421" s="4"/>
      <c r="E421" s="4"/>
      <c r="F421" s="4" t="s">
        <v>1256</v>
      </c>
    </row>
    <row r="422" spans="2:6" x14ac:dyDescent="0.25">
      <c r="B422" s="4"/>
      <c r="C422" s="4" t="s">
        <v>481</v>
      </c>
      <c r="D422" s="4"/>
      <c r="E422" s="4"/>
      <c r="F422" s="4" t="s">
        <v>1257</v>
      </c>
    </row>
    <row r="423" spans="2:6" x14ac:dyDescent="0.25">
      <c r="B423" s="4"/>
      <c r="C423" s="4" t="s">
        <v>482</v>
      </c>
      <c r="D423" s="4"/>
      <c r="E423" s="4"/>
      <c r="F423" s="4" t="s">
        <v>1258</v>
      </c>
    </row>
    <row r="424" spans="2:6" x14ac:dyDescent="0.25">
      <c r="B424" s="4"/>
      <c r="C424" s="4" t="s">
        <v>483</v>
      </c>
      <c r="D424" s="4"/>
      <c r="E424" s="4"/>
      <c r="F424" s="4" t="s">
        <v>1259</v>
      </c>
    </row>
    <row r="425" spans="2:6" x14ac:dyDescent="0.25">
      <c r="B425" s="4"/>
      <c r="C425" s="4" t="s">
        <v>484</v>
      </c>
      <c r="D425" s="4"/>
      <c r="E425" s="4"/>
      <c r="F425" s="4" t="s">
        <v>1260</v>
      </c>
    </row>
    <row r="426" spans="2:6" x14ac:dyDescent="0.25">
      <c r="B426" s="4"/>
      <c r="C426" s="4" t="s">
        <v>485</v>
      </c>
      <c r="D426" s="4"/>
      <c r="E426" s="4"/>
      <c r="F426" s="4" t="s">
        <v>1261</v>
      </c>
    </row>
    <row r="427" spans="2:6" x14ac:dyDescent="0.25">
      <c r="B427" s="4"/>
      <c r="C427" s="4" t="s">
        <v>486</v>
      </c>
      <c r="D427" s="4"/>
      <c r="E427" s="4"/>
      <c r="F427" s="4" t="s">
        <v>1262</v>
      </c>
    </row>
    <row r="428" spans="2:6" x14ac:dyDescent="0.25">
      <c r="B428" s="4"/>
      <c r="C428" s="4" t="s">
        <v>487</v>
      </c>
      <c r="D428" s="4"/>
      <c r="E428" s="4"/>
      <c r="F428" s="4" t="s">
        <v>1263</v>
      </c>
    </row>
    <row r="429" spans="2:6" x14ac:dyDescent="0.25">
      <c r="B429" s="4"/>
      <c r="C429" s="4" t="s">
        <v>488</v>
      </c>
      <c r="D429" s="4"/>
      <c r="E429" s="4"/>
      <c r="F429" s="4" t="s">
        <v>1264</v>
      </c>
    </row>
    <row r="430" spans="2:6" x14ac:dyDescent="0.25">
      <c r="B430" s="4"/>
      <c r="C430" s="4" t="s">
        <v>489</v>
      </c>
      <c r="D430" s="4"/>
      <c r="E430" s="4"/>
      <c r="F430" s="4" t="s">
        <v>1265</v>
      </c>
    </row>
    <row r="431" spans="2:6" x14ac:dyDescent="0.25">
      <c r="B431" s="4"/>
      <c r="C431" s="4" t="s">
        <v>490</v>
      </c>
      <c r="D431" s="4"/>
      <c r="E431" s="4"/>
      <c r="F431" s="4" t="s">
        <v>1266</v>
      </c>
    </row>
    <row r="432" spans="2:6" x14ac:dyDescent="0.25">
      <c r="B432" s="4"/>
      <c r="C432" s="4" t="s">
        <v>491</v>
      </c>
      <c r="D432" s="4"/>
      <c r="E432" s="4"/>
      <c r="F432" s="4" t="s">
        <v>1267</v>
      </c>
    </row>
    <row r="433" spans="2:6" x14ac:dyDescent="0.25">
      <c r="B433" s="4"/>
      <c r="C433" s="4" t="s">
        <v>492</v>
      </c>
      <c r="D433" s="4"/>
      <c r="E433" s="4"/>
      <c r="F433" s="4" t="s">
        <v>1268</v>
      </c>
    </row>
    <row r="434" spans="2:6" x14ac:dyDescent="0.25">
      <c r="B434" s="4"/>
      <c r="C434" s="4" t="s">
        <v>493</v>
      </c>
      <c r="D434" s="4"/>
      <c r="E434" s="4"/>
      <c r="F434" s="4" t="s">
        <v>1269</v>
      </c>
    </row>
    <row r="435" spans="2:6" x14ac:dyDescent="0.25">
      <c r="B435" s="4"/>
      <c r="C435" s="4" t="s">
        <v>494</v>
      </c>
      <c r="D435" s="4"/>
      <c r="E435" s="4"/>
      <c r="F435" s="4" t="s">
        <v>1270</v>
      </c>
    </row>
    <row r="436" spans="2:6" x14ac:dyDescent="0.25">
      <c r="B436" s="4"/>
      <c r="C436" s="4" t="s">
        <v>495</v>
      </c>
      <c r="D436" s="4"/>
      <c r="E436" s="4"/>
      <c r="F436" s="4" t="s">
        <v>1271</v>
      </c>
    </row>
    <row r="437" spans="2:6" x14ac:dyDescent="0.25">
      <c r="B437" s="4"/>
      <c r="C437" s="4" t="s">
        <v>496</v>
      </c>
      <c r="D437" s="4"/>
      <c r="E437" s="4"/>
      <c r="F437" s="4" t="s">
        <v>1272</v>
      </c>
    </row>
    <row r="438" spans="2:6" x14ac:dyDescent="0.25">
      <c r="B438" s="4"/>
      <c r="C438" s="4" t="s">
        <v>497</v>
      </c>
      <c r="D438" s="4"/>
      <c r="E438" s="4"/>
      <c r="F438" s="4" t="s">
        <v>1273</v>
      </c>
    </row>
    <row r="439" spans="2:6" x14ac:dyDescent="0.25">
      <c r="B439" s="4"/>
      <c r="C439" s="4" t="s">
        <v>498</v>
      </c>
      <c r="D439" s="4"/>
      <c r="E439" s="4"/>
      <c r="F439" s="4" t="s">
        <v>1274</v>
      </c>
    </row>
    <row r="440" spans="2:6" x14ac:dyDescent="0.25">
      <c r="B440" s="4"/>
      <c r="C440" s="4" t="s">
        <v>499</v>
      </c>
      <c r="D440" s="4"/>
      <c r="E440" s="4"/>
      <c r="F440" s="4" t="s">
        <v>1275</v>
      </c>
    </row>
    <row r="441" spans="2:6" x14ac:dyDescent="0.25">
      <c r="B441" s="4"/>
      <c r="C441" s="4" t="s">
        <v>500</v>
      </c>
      <c r="D441" s="4"/>
      <c r="E441" s="4"/>
      <c r="F441" s="4" t="s">
        <v>1276</v>
      </c>
    </row>
    <row r="442" spans="2:6" x14ac:dyDescent="0.25">
      <c r="B442" s="4"/>
      <c r="C442" s="4" t="s">
        <v>501</v>
      </c>
      <c r="D442" s="4"/>
      <c r="E442" s="4"/>
      <c r="F442" s="4" t="s">
        <v>1277</v>
      </c>
    </row>
    <row r="443" spans="2:6" x14ac:dyDescent="0.25">
      <c r="B443" s="4"/>
      <c r="C443" s="4" t="s">
        <v>502</v>
      </c>
      <c r="D443" s="4"/>
      <c r="E443" s="4"/>
      <c r="F443" s="4" t="s">
        <v>1278</v>
      </c>
    </row>
    <row r="444" spans="2:6" x14ac:dyDescent="0.25">
      <c r="B444" s="4"/>
      <c r="C444" s="4" t="s">
        <v>503</v>
      </c>
      <c r="D444" s="4"/>
      <c r="E444" s="4"/>
      <c r="F444" s="4" t="s">
        <v>1279</v>
      </c>
    </row>
    <row r="445" spans="2:6" x14ac:dyDescent="0.25">
      <c r="B445" s="4"/>
      <c r="C445" s="4" t="s">
        <v>504</v>
      </c>
      <c r="D445" s="4"/>
      <c r="E445" s="4"/>
      <c r="F445" s="4" t="s">
        <v>1280</v>
      </c>
    </row>
    <row r="446" spans="2:6" x14ac:dyDescent="0.25">
      <c r="B446" s="4"/>
      <c r="C446" s="4" t="s">
        <v>505</v>
      </c>
      <c r="D446" s="4"/>
      <c r="E446" s="4"/>
      <c r="F446" s="4" t="s">
        <v>1281</v>
      </c>
    </row>
    <row r="447" spans="2:6" x14ac:dyDescent="0.25">
      <c r="B447" s="4"/>
      <c r="C447" s="4" t="s">
        <v>506</v>
      </c>
      <c r="D447" s="4"/>
      <c r="E447" s="4"/>
      <c r="F447" s="4" t="s">
        <v>1282</v>
      </c>
    </row>
    <row r="448" spans="2:6" x14ac:dyDescent="0.25">
      <c r="B448" s="4"/>
      <c r="C448" s="4" t="s">
        <v>507</v>
      </c>
      <c r="D448" s="4"/>
      <c r="E448" s="4"/>
      <c r="F448" s="4" t="s">
        <v>1283</v>
      </c>
    </row>
    <row r="449" spans="2:6" x14ac:dyDescent="0.25">
      <c r="B449" s="4"/>
      <c r="C449" s="4" t="s">
        <v>508</v>
      </c>
      <c r="D449" s="4"/>
      <c r="E449" s="4"/>
      <c r="F449" s="4" t="s">
        <v>1284</v>
      </c>
    </row>
    <row r="450" spans="2:6" x14ac:dyDescent="0.25">
      <c r="B450" s="4"/>
      <c r="C450" s="4" t="s">
        <v>509</v>
      </c>
      <c r="D450" s="4"/>
      <c r="E450" s="4"/>
      <c r="F450" s="4" t="s">
        <v>1285</v>
      </c>
    </row>
    <row r="451" spans="2:6" x14ac:dyDescent="0.25">
      <c r="B451" s="4"/>
      <c r="C451" s="4" t="s">
        <v>510</v>
      </c>
      <c r="D451" s="4"/>
      <c r="E451" s="4"/>
      <c r="F451" s="4" t="s">
        <v>1286</v>
      </c>
    </row>
    <row r="452" spans="2:6" x14ac:dyDescent="0.25">
      <c r="B452" s="4"/>
      <c r="C452" s="4" t="s">
        <v>511</v>
      </c>
      <c r="D452" s="4"/>
      <c r="E452" s="4"/>
      <c r="F452" s="4" t="s">
        <v>1287</v>
      </c>
    </row>
    <row r="453" spans="2:6" x14ac:dyDescent="0.25">
      <c r="B453" s="4"/>
      <c r="C453" s="4" t="s">
        <v>512</v>
      </c>
      <c r="D453" s="4"/>
      <c r="E453" s="4"/>
      <c r="F453" s="4" t="s">
        <v>1288</v>
      </c>
    </row>
    <row r="454" spans="2:6" x14ac:dyDescent="0.25">
      <c r="B454" s="4"/>
      <c r="C454" s="4" t="s">
        <v>513</v>
      </c>
      <c r="D454" s="4"/>
      <c r="E454" s="4"/>
      <c r="F454" s="4" t="s">
        <v>1289</v>
      </c>
    </row>
    <row r="455" spans="2:6" x14ac:dyDescent="0.25">
      <c r="B455" s="4"/>
      <c r="C455" s="4" t="s">
        <v>514</v>
      </c>
      <c r="D455" s="4"/>
      <c r="E455" s="4"/>
      <c r="F455" s="4" t="s">
        <v>1290</v>
      </c>
    </row>
    <row r="456" spans="2:6" x14ac:dyDescent="0.25">
      <c r="B456" s="4"/>
      <c r="C456" s="4" t="s">
        <v>515</v>
      </c>
      <c r="D456" s="4"/>
      <c r="E456" s="4"/>
      <c r="F456" s="4" t="s">
        <v>1291</v>
      </c>
    </row>
    <row r="457" spans="2:6" x14ac:dyDescent="0.25">
      <c r="B457" s="4"/>
      <c r="C457" s="4" t="s">
        <v>516</v>
      </c>
      <c r="D457" s="4"/>
      <c r="E457" s="4"/>
      <c r="F457" s="4" t="s">
        <v>1292</v>
      </c>
    </row>
    <row r="458" spans="2:6" x14ac:dyDescent="0.25">
      <c r="B458" s="4"/>
      <c r="C458" s="4" t="s">
        <v>517</v>
      </c>
      <c r="D458" s="4"/>
      <c r="E458" s="4"/>
      <c r="F458" s="4" t="s">
        <v>1293</v>
      </c>
    </row>
    <row r="459" spans="2:6" x14ac:dyDescent="0.25">
      <c r="B459" s="4"/>
      <c r="C459" s="4" t="s">
        <v>518</v>
      </c>
      <c r="D459" s="4"/>
      <c r="E459" s="4"/>
      <c r="F459" s="4" t="s">
        <v>1294</v>
      </c>
    </row>
    <row r="460" spans="2:6" x14ac:dyDescent="0.25">
      <c r="B460" s="4"/>
      <c r="C460" s="4" t="s">
        <v>519</v>
      </c>
      <c r="D460" s="4"/>
      <c r="E460" s="4"/>
      <c r="F460" s="4" t="s">
        <v>1295</v>
      </c>
    </row>
    <row r="461" spans="2:6" x14ac:dyDescent="0.25">
      <c r="B461" s="4"/>
      <c r="C461" s="4" t="s">
        <v>520</v>
      </c>
      <c r="D461" s="4"/>
      <c r="E461" s="4"/>
      <c r="F461" s="4" t="s">
        <v>1296</v>
      </c>
    </row>
    <row r="462" spans="2:6" x14ac:dyDescent="0.25">
      <c r="B462" s="4"/>
      <c r="C462" s="4" t="s">
        <v>521</v>
      </c>
      <c r="D462" s="4"/>
      <c r="E462" s="4"/>
      <c r="F462" s="4" t="s">
        <v>1297</v>
      </c>
    </row>
    <row r="463" spans="2:6" x14ac:dyDescent="0.25">
      <c r="B463" s="4"/>
      <c r="C463" s="4" t="s">
        <v>522</v>
      </c>
      <c r="D463" s="4"/>
      <c r="E463" s="4"/>
      <c r="F463" s="4" t="s">
        <v>1298</v>
      </c>
    </row>
    <row r="464" spans="2:6" x14ac:dyDescent="0.25">
      <c r="B464" s="4"/>
      <c r="C464" s="4" t="s">
        <v>523</v>
      </c>
      <c r="D464" s="4"/>
      <c r="E464" s="4"/>
      <c r="F464" s="4" t="s">
        <v>1299</v>
      </c>
    </row>
    <row r="465" spans="2:6" x14ac:dyDescent="0.25">
      <c r="B465" s="4"/>
      <c r="C465" s="4" t="s">
        <v>524</v>
      </c>
      <c r="D465" s="4"/>
      <c r="E465" s="4"/>
      <c r="F465" s="4" t="s">
        <v>1300</v>
      </c>
    </row>
    <row r="466" spans="2:6" x14ac:dyDescent="0.25">
      <c r="B466" s="4"/>
      <c r="C466" s="4" t="s">
        <v>525</v>
      </c>
      <c r="D466" s="4"/>
      <c r="E466" s="4"/>
      <c r="F466" s="4" t="s">
        <v>1301</v>
      </c>
    </row>
    <row r="467" spans="2:6" x14ac:dyDescent="0.25">
      <c r="B467" s="4"/>
      <c r="C467" s="4" t="s">
        <v>526</v>
      </c>
      <c r="D467" s="4"/>
      <c r="E467" s="4"/>
      <c r="F467" s="4" t="s">
        <v>1302</v>
      </c>
    </row>
    <row r="468" spans="2:6" x14ac:dyDescent="0.25">
      <c r="B468" s="4"/>
      <c r="C468" s="4" t="s">
        <v>527</v>
      </c>
      <c r="D468" s="4"/>
      <c r="E468" s="4"/>
      <c r="F468" s="4" t="s">
        <v>1303</v>
      </c>
    </row>
    <row r="469" spans="2:6" x14ac:dyDescent="0.25">
      <c r="B469" s="4"/>
      <c r="C469" s="4" t="s">
        <v>528</v>
      </c>
      <c r="D469" s="4"/>
      <c r="E469" s="4"/>
      <c r="F469" s="4" t="s">
        <v>1304</v>
      </c>
    </row>
    <row r="470" spans="2:6" x14ac:dyDescent="0.25">
      <c r="B470" s="4"/>
      <c r="C470" s="4" t="s">
        <v>529</v>
      </c>
      <c r="D470" s="4"/>
      <c r="E470" s="4"/>
      <c r="F470" s="4" t="s">
        <v>1305</v>
      </c>
    </row>
    <row r="471" spans="2:6" x14ac:dyDescent="0.25">
      <c r="B471" s="4"/>
      <c r="C471" s="4" t="s">
        <v>530</v>
      </c>
      <c r="D471" s="4"/>
      <c r="E471" s="4"/>
      <c r="F471" s="4" t="s">
        <v>1306</v>
      </c>
    </row>
    <row r="472" spans="2:6" x14ac:dyDescent="0.25">
      <c r="B472" s="4"/>
      <c r="C472" s="4" t="s">
        <v>531</v>
      </c>
      <c r="D472" s="4"/>
      <c r="E472" s="4"/>
      <c r="F472" s="4" t="s">
        <v>1307</v>
      </c>
    </row>
    <row r="473" spans="2:6" x14ac:dyDescent="0.25">
      <c r="B473" s="4"/>
      <c r="C473" s="4" t="s">
        <v>532</v>
      </c>
      <c r="D473" s="4"/>
      <c r="E473" s="4"/>
      <c r="F473" s="4" t="s">
        <v>1308</v>
      </c>
    </row>
    <row r="474" spans="2:6" x14ac:dyDescent="0.25">
      <c r="B474" s="4"/>
      <c r="C474" s="4" t="s">
        <v>533</v>
      </c>
      <c r="D474" s="4"/>
      <c r="E474" s="4"/>
      <c r="F474" s="4" t="s">
        <v>1309</v>
      </c>
    </row>
    <row r="475" spans="2:6" x14ac:dyDescent="0.25">
      <c r="B475" s="4"/>
      <c r="C475" s="4" t="s">
        <v>534</v>
      </c>
      <c r="D475" s="4"/>
      <c r="E475" s="4"/>
      <c r="F475" s="4" t="s">
        <v>1310</v>
      </c>
    </row>
    <row r="476" spans="2:6" x14ac:dyDescent="0.25">
      <c r="B476" s="4"/>
      <c r="C476" s="4" t="s">
        <v>535</v>
      </c>
      <c r="D476" s="4"/>
      <c r="E476" s="4"/>
      <c r="F476" s="4" t="s">
        <v>1311</v>
      </c>
    </row>
    <row r="477" spans="2:6" x14ac:dyDescent="0.25">
      <c r="B477" s="4"/>
      <c r="C477" s="4" t="s">
        <v>536</v>
      </c>
      <c r="D477" s="4"/>
      <c r="E477" s="4"/>
      <c r="F477" s="4" t="s">
        <v>1312</v>
      </c>
    </row>
    <row r="478" spans="2:6" x14ac:dyDescent="0.25">
      <c r="B478" s="4"/>
      <c r="C478" s="4" t="s">
        <v>537</v>
      </c>
      <c r="D478" s="4"/>
      <c r="E478" s="4"/>
      <c r="F478" s="4" t="s">
        <v>1313</v>
      </c>
    </row>
    <row r="479" spans="2:6" x14ac:dyDescent="0.25">
      <c r="B479" s="4"/>
      <c r="C479" s="4" t="s">
        <v>538</v>
      </c>
      <c r="D479" s="4"/>
      <c r="E479" s="4"/>
      <c r="F479" s="4" t="s">
        <v>1314</v>
      </c>
    </row>
    <row r="480" spans="2:6" x14ac:dyDescent="0.25">
      <c r="B480" s="4"/>
      <c r="C480" s="4" t="s">
        <v>539</v>
      </c>
      <c r="D480" s="4"/>
      <c r="E480" s="4"/>
      <c r="F480" s="4" t="s">
        <v>1315</v>
      </c>
    </row>
    <row r="481" spans="2:6" x14ac:dyDescent="0.25">
      <c r="B481" s="4"/>
      <c r="C481" s="4" t="s">
        <v>540</v>
      </c>
      <c r="D481" s="4"/>
      <c r="E481" s="4"/>
      <c r="F481" s="4" t="s">
        <v>1316</v>
      </c>
    </row>
    <row r="482" spans="2:6" x14ac:dyDescent="0.25">
      <c r="B482" s="4"/>
      <c r="C482" s="4" t="s">
        <v>541</v>
      </c>
      <c r="D482" s="4"/>
      <c r="E482" s="4"/>
      <c r="F482" s="4" t="s">
        <v>1317</v>
      </c>
    </row>
    <row r="483" spans="2:6" x14ac:dyDescent="0.25">
      <c r="B483" s="4"/>
      <c r="C483" s="4" t="s">
        <v>542</v>
      </c>
      <c r="D483" s="4"/>
      <c r="E483" s="4"/>
      <c r="F483" s="4" t="s">
        <v>1318</v>
      </c>
    </row>
    <row r="484" spans="2:6" x14ac:dyDescent="0.25">
      <c r="B484" s="4"/>
      <c r="C484" s="4" t="s">
        <v>543</v>
      </c>
      <c r="D484" s="4"/>
      <c r="E484" s="4"/>
      <c r="F484" s="4" t="s">
        <v>1319</v>
      </c>
    </row>
    <row r="485" spans="2:6" x14ac:dyDescent="0.25">
      <c r="B485" s="4"/>
      <c r="C485" s="4" t="s">
        <v>544</v>
      </c>
      <c r="D485" s="4"/>
      <c r="E485" s="4"/>
      <c r="F485" s="4" t="s">
        <v>1320</v>
      </c>
    </row>
    <row r="486" spans="2:6" x14ac:dyDescent="0.25">
      <c r="B486" s="4"/>
      <c r="C486" s="4" t="s">
        <v>545</v>
      </c>
      <c r="D486" s="4"/>
      <c r="E486" s="4"/>
      <c r="F486" s="4" t="s">
        <v>1321</v>
      </c>
    </row>
    <row r="487" spans="2:6" x14ac:dyDescent="0.25">
      <c r="B487" s="4"/>
      <c r="C487" s="4" t="s">
        <v>546</v>
      </c>
      <c r="D487" s="4"/>
      <c r="E487" s="4"/>
      <c r="F487" s="4" t="s">
        <v>1322</v>
      </c>
    </row>
    <row r="488" spans="2:6" x14ac:dyDescent="0.25">
      <c r="B488" s="4"/>
      <c r="C488" s="4" t="s">
        <v>547</v>
      </c>
      <c r="D488" s="4"/>
      <c r="E488" s="4"/>
      <c r="F488" s="4" t="s">
        <v>1323</v>
      </c>
    </row>
    <row r="489" spans="2:6" x14ac:dyDescent="0.25">
      <c r="B489" s="4"/>
      <c r="C489" s="4" t="s">
        <v>548</v>
      </c>
      <c r="D489" s="4"/>
      <c r="E489" s="4"/>
      <c r="F489" s="4" t="s">
        <v>1324</v>
      </c>
    </row>
    <row r="490" spans="2:6" x14ac:dyDescent="0.25">
      <c r="B490" s="4"/>
      <c r="C490" s="4" t="s">
        <v>549</v>
      </c>
      <c r="D490" s="4"/>
      <c r="E490" s="4"/>
      <c r="F490" s="4" t="s">
        <v>1325</v>
      </c>
    </row>
    <row r="491" spans="2:6" x14ac:dyDescent="0.25">
      <c r="B491" s="4"/>
      <c r="C491" s="4" t="s">
        <v>550</v>
      </c>
      <c r="D491" s="4"/>
      <c r="E491" s="4"/>
      <c r="F491" s="4" t="s">
        <v>1326</v>
      </c>
    </row>
    <row r="492" spans="2:6" x14ac:dyDescent="0.25">
      <c r="B492" s="4"/>
      <c r="C492" s="4" t="s">
        <v>551</v>
      </c>
      <c r="D492" s="4"/>
      <c r="E492" s="4"/>
      <c r="F492" s="4" t="s">
        <v>1327</v>
      </c>
    </row>
    <row r="493" spans="2:6" x14ac:dyDescent="0.25">
      <c r="B493" s="4"/>
      <c r="C493" s="4" t="s">
        <v>552</v>
      </c>
      <c r="D493" s="4"/>
      <c r="E493" s="4"/>
      <c r="F493" s="4" t="s">
        <v>1328</v>
      </c>
    </row>
    <row r="494" spans="2:6" x14ac:dyDescent="0.25">
      <c r="B494" s="4"/>
      <c r="C494" s="4" t="s">
        <v>553</v>
      </c>
      <c r="D494" s="4"/>
      <c r="E494" s="4"/>
      <c r="F494" s="4" t="s">
        <v>1329</v>
      </c>
    </row>
    <row r="495" spans="2:6" x14ac:dyDescent="0.25">
      <c r="B495" s="4"/>
      <c r="C495" s="4" t="s">
        <v>554</v>
      </c>
      <c r="D495" s="4"/>
      <c r="E495" s="4"/>
      <c r="F495" s="4" t="s">
        <v>1330</v>
      </c>
    </row>
    <row r="496" spans="2:6" x14ac:dyDescent="0.25">
      <c r="B496" s="4"/>
      <c r="C496" s="4" t="s">
        <v>555</v>
      </c>
      <c r="D496" s="4"/>
      <c r="E496" s="4"/>
      <c r="F496" s="4" t="s">
        <v>1331</v>
      </c>
    </row>
    <row r="497" spans="2:6" x14ac:dyDescent="0.25">
      <c r="B497" s="4"/>
      <c r="C497" s="4" t="s">
        <v>556</v>
      </c>
      <c r="D497" s="4"/>
      <c r="E497" s="4"/>
      <c r="F497" s="4" t="s">
        <v>1332</v>
      </c>
    </row>
    <row r="498" spans="2:6" x14ac:dyDescent="0.25">
      <c r="B498" s="4"/>
      <c r="C498" s="4" t="s">
        <v>557</v>
      </c>
      <c r="D498" s="4"/>
      <c r="E498" s="4"/>
      <c r="F498" s="4" t="s">
        <v>1333</v>
      </c>
    </row>
    <row r="499" spans="2:6" x14ac:dyDescent="0.25">
      <c r="B499" s="4"/>
      <c r="C499" s="4" t="s">
        <v>558</v>
      </c>
      <c r="D499" s="4"/>
      <c r="E499" s="4"/>
      <c r="F499" s="4" t="s">
        <v>1334</v>
      </c>
    </row>
    <row r="500" spans="2:6" x14ac:dyDescent="0.25">
      <c r="B500" s="4"/>
      <c r="C500" s="4" t="s">
        <v>559</v>
      </c>
      <c r="D500" s="4"/>
      <c r="E500" s="4"/>
      <c r="F500" s="4" t="s">
        <v>1335</v>
      </c>
    </row>
    <row r="501" spans="2:6" x14ac:dyDescent="0.25">
      <c r="B501" s="4"/>
      <c r="C501" s="4" t="s">
        <v>560</v>
      </c>
      <c r="D501" s="4"/>
      <c r="E501" s="4"/>
      <c r="F501" s="4" t="s">
        <v>1336</v>
      </c>
    </row>
    <row r="502" spans="2:6" x14ac:dyDescent="0.25">
      <c r="B502" s="4"/>
      <c r="C502" s="4" t="s">
        <v>561</v>
      </c>
      <c r="D502" s="4"/>
      <c r="E502" s="4"/>
      <c r="F502" s="4" t="s">
        <v>1337</v>
      </c>
    </row>
    <row r="503" spans="2:6" x14ac:dyDescent="0.25">
      <c r="B503" s="4"/>
      <c r="C503" s="4" t="s">
        <v>562</v>
      </c>
      <c r="D503" s="4"/>
      <c r="E503" s="4"/>
      <c r="F503" s="4" t="s">
        <v>1338</v>
      </c>
    </row>
    <row r="504" spans="2:6" x14ac:dyDescent="0.25">
      <c r="B504" s="4"/>
      <c r="C504" s="4" t="s">
        <v>563</v>
      </c>
      <c r="D504" s="4"/>
      <c r="E504" s="4"/>
      <c r="F504" s="4" t="s">
        <v>1339</v>
      </c>
    </row>
    <row r="505" spans="2:6" x14ac:dyDescent="0.25">
      <c r="B505" s="4"/>
      <c r="C505" s="4" t="s">
        <v>564</v>
      </c>
      <c r="D505" s="4"/>
      <c r="E505" s="4"/>
      <c r="F505" s="4" t="s">
        <v>1340</v>
      </c>
    </row>
    <row r="506" spans="2:6" x14ac:dyDescent="0.25">
      <c r="B506" s="4"/>
      <c r="C506" s="4" t="s">
        <v>565</v>
      </c>
      <c r="D506" s="4"/>
      <c r="E506" s="4"/>
      <c r="F506" s="4" t="s">
        <v>1341</v>
      </c>
    </row>
    <row r="507" spans="2:6" x14ac:dyDescent="0.25">
      <c r="B507" s="4"/>
      <c r="C507" s="4" t="s">
        <v>566</v>
      </c>
      <c r="D507" s="4"/>
      <c r="E507" s="4"/>
      <c r="F507" s="4" t="s">
        <v>1342</v>
      </c>
    </row>
    <row r="508" spans="2:6" x14ac:dyDescent="0.25">
      <c r="B508" s="4"/>
      <c r="C508" s="4" t="s">
        <v>567</v>
      </c>
      <c r="D508" s="4"/>
      <c r="E508" s="4"/>
      <c r="F508" s="4" t="s">
        <v>1343</v>
      </c>
    </row>
    <row r="509" spans="2:6" x14ac:dyDescent="0.25">
      <c r="B509" s="4"/>
      <c r="C509" s="4" t="s">
        <v>568</v>
      </c>
      <c r="D509" s="4"/>
      <c r="E509" s="4"/>
      <c r="F509" s="4" t="s">
        <v>1344</v>
      </c>
    </row>
    <row r="510" spans="2:6" x14ac:dyDescent="0.25">
      <c r="B510" s="4"/>
      <c r="C510" s="4" t="s">
        <v>569</v>
      </c>
      <c r="D510" s="4"/>
      <c r="E510" s="4"/>
      <c r="F510" s="4" t="s">
        <v>1345</v>
      </c>
    </row>
    <row r="511" spans="2:6" x14ac:dyDescent="0.25">
      <c r="B511" s="4"/>
      <c r="C511" s="4" t="s">
        <v>570</v>
      </c>
      <c r="D511" s="4"/>
      <c r="E511" s="4"/>
      <c r="F511" s="4" t="s">
        <v>1346</v>
      </c>
    </row>
    <row r="512" spans="2:6" x14ac:dyDescent="0.25">
      <c r="B512" s="4"/>
      <c r="C512" s="4" t="s">
        <v>571</v>
      </c>
      <c r="D512" s="4"/>
      <c r="E512" s="4"/>
      <c r="F512" s="4" t="s">
        <v>1347</v>
      </c>
    </row>
    <row r="513" spans="2:6" x14ac:dyDescent="0.25">
      <c r="B513" s="4"/>
      <c r="C513" s="4" t="s">
        <v>572</v>
      </c>
      <c r="D513" s="4"/>
      <c r="E513" s="4"/>
      <c r="F513" s="4" t="s">
        <v>1348</v>
      </c>
    </row>
    <row r="514" spans="2:6" x14ac:dyDescent="0.25">
      <c r="B514" s="4"/>
      <c r="C514" s="4" t="s">
        <v>573</v>
      </c>
      <c r="D514" s="4"/>
      <c r="E514" s="4"/>
      <c r="F514" s="4" t="s">
        <v>1349</v>
      </c>
    </row>
    <row r="515" spans="2:6" x14ac:dyDescent="0.25">
      <c r="B515" s="4"/>
      <c r="C515" s="4" t="s">
        <v>574</v>
      </c>
      <c r="D515" s="4"/>
      <c r="E515" s="4"/>
      <c r="F515" s="4" t="s">
        <v>1350</v>
      </c>
    </row>
    <row r="516" spans="2:6" x14ac:dyDescent="0.25">
      <c r="B516" s="4"/>
      <c r="C516" s="4" t="s">
        <v>575</v>
      </c>
      <c r="D516" s="4"/>
      <c r="E516" s="4"/>
      <c r="F516" s="4" t="s">
        <v>1351</v>
      </c>
    </row>
    <row r="517" spans="2:6" x14ac:dyDescent="0.25">
      <c r="B517" s="4"/>
      <c r="C517" s="4" t="s">
        <v>576</v>
      </c>
      <c r="D517" s="4"/>
      <c r="E517" s="4"/>
      <c r="F517" s="4" t="s">
        <v>1352</v>
      </c>
    </row>
    <row r="518" spans="2:6" x14ac:dyDescent="0.25">
      <c r="B518" s="4"/>
      <c r="C518" s="4" t="s">
        <v>577</v>
      </c>
      <c r="D518" s="4"/>
      <c r="E518" s="4"/>
      <c r="F518" s="4" t="s">
        <v>1353</v>
      </c>
    </row>
    <row r="519" spans="2:6" x14ac:dyDescent="0.25">
      <c r="B519" s="4"/>
      <c r="C519" s="4" t="s">
        <v>578</v>
      </c>
      <c r="D519" s="4"/>
      <c r="E519" s="4"/>
      <c r="F519" s="4" t="s">
        <v>1354</v>
      </c>
    </row>
    <row r="520" spans="2:6" x14ac:dyDescent="0.25">
      <c r="B520" s="4"/>
      <c r="C520" s="4" t="s">
        <v>579</v>
      </c>
      <c r="D520" s="4"/>
      <c r="E520" s="4"/>
      <c r="F520" s="4" t="s">
        <v>1355</v>
      </c>
    </row>
    <row r="521" spans="2:6" x14ac:dyDescent="0.25">
      <c r="B521" s="4"/>
      <c r="C521" s="4" t="s">
        <v>580</v>
      </c>
      <c r="D521" s="4"/>
      <c r="E521" s="4"/>
      <c r="F521" s="4" t="s">
        <v>1356</v>
      </c>
    </row>
    <row r="522" spans="2:6" x14ac:dyDescent="0.25">
      <c r="B522" s="4"/>
      <c r="C522" s="4" t="s">
        <v>581</v>
      </c>
      <c r="D522" s="4"/>
      <c r="E522" s="4"/>
      <c r="F522" s="4" t="s">
        <v>1357</v>
      </c>
    </row>
    <row r="523" spans="2:6" x14ac:dyDescent="0.25">
      <c r="B523" s="4"/>
      <c r="C523" s="4" t="s">
        <v>582</v>
      </c>
      <c r="D523" s="4"/>
      <c r="E523" s="4"/>
      <c r="F523" s="4" t="s">
        <v>1358</v>
      </c>
    </row>
    <row r="524" spans="2:6" x14ac:dyDescent="0.25">
      <c r="B524" s="4"/>
      <c r="C524" s="4" t="s">
        <v>583</v>
      </c>
      <c r="D524" s="4"/>
      <c r="E524" s="4"/>
      <c r="F524" s="4" t="s">
        <v>1359</v>
      </c>
    </row>
    <row r="525" spans="2:6" x14ac:dyDescent="0.25">
      <c r="B525" s="4"/>
      <c r="C525" s="4" t="s">
        <v>584</v>
      </c>
      <c r="D525" s="4"/>
      <c r="E525" s="4"/>
      <c r="F525" s="4" t="s">
        <v>1360</v>
      </c>
    </row>
    <row r="526" spans="2:6" x14ac:dyDescent="0.25">
      <c r="B526" s="4"/>
      <c r="C526" s="4" t="s">
        <v>585</v>
      </c>
      <c r="D526" s="4"/>
      <c r="E526" s="4"/>
      <c r="F526" s="4" t="s">
        <v>1361</v>
      </c>
    </row>
    <row r="527" spans="2:6" x14ac:dyDescent="0.25">
      <c r="B527" s="4"/>
      <c r="C527" s="4" t="s">
        <v>586</v>
      </c>
      <c r="D527" s="4"/>
      <c r="E527" s="4"/>
      <c r="F527" s="4" t="s">
        <v>1362</v>
      </c>
    </row>
    <row r="528" spans="2:6" x14ac:dyDescent="0.25">
      <c r="B528" s="4"/>
      <c r="C528" s="4" t="s">
        <v>587</v>
      </c>
      <c r="D528" s="4"/>
      <c r="E528" s="4"/>
      <c r="F528" s="4" t="s">
        <v>1363</v>
      </c>
    </row>
    <row r="529" spans="2:6" x14ac:dyDescent="0.25">
      <c r="B529" s="4"/>
      <c r="C529" s="4" t="s">
        <v>588</v>
      </c>
      <c r="D529" s="4"/>
      <c r="E529" s="4"/>
      <c r="F529" s="4" t="s">
        <v>1364</v>
      </c>
    </row>
    <row r="530" spans="2:6" x14ac:dyDescent="0.25">
      <c r="B530" s="4"/>
      <c r="C530" s="4" t="s">
        <v>589</v>
      </c>
      <c r="D530" s="4"/>
      <c r="E530" s="4"/>
      <c r="F530" s="4" t="s">
        <v>1365</v>
      </c>
    </row>
    <row r="531" spans="2:6" x14ac:dyDescent="0.25">
      <c r="B531" s="4"/>
      <c r="C531" s="4" t="s">
        <v>590</v>
      </c>
      <c r="D531" s="4"/>
      <c r="E531" s="4"/>
      <c r="F531" s="4" t="s">
        <v>1366</v>
      </c>
    </row>
    <row r="532" spans="2:6" x14ac:dyDescent="0.25">
      <c r="B532" s="4"/>
      <c r="C532" s="4" t="s">
        <v>591</v>
      </c>
      <c r="D532" s="4"/>
      <c r="E532" s="4"/>
      <c r="F532" s="4" t="s">
        <v>1367</v>
      </c>
    </row>
    <row r="533" spans="2:6" x14ac:dyDescent="0.25">
      <c r="B533" s="4"/>
      <c r="C533" s="4" t="s">
        <v>592</v>
      </c>
      <c r="D533" s="4"/>
      <c r="E533" s="4"/>
      <c r="F533" s="4" t="s">
        <v>1368</v>
      </c>
    </row>
    <row r="534" spans="2:6" x14ac:dyDescent="0.25">
      <c r="B534" s="4"/>
      <c r="C534" s="4" t="s">
        <v>593</v>
      </c>
      <c r="D534" s="4"/>
      <c r="E534" s="4"/>
      <c r="F534" s="4" t="s">
        <v>1369</v>
      </c>
    </row>
    <row r="535" spans="2:6" x14ac:dyDescent="0.25">
      <c r="B535" s="4"/>
      <c r="C535" s="4" t="s">
        <v>594</v>
      </c>
      <c r="D535" s="4"/>
      <c r="E535" s="4"/>
      <c r="F535" s="4" t="s">
        <v>1370</v>
      </c>
    </row>
    <row r="536" spans="2:6" x14ac:dyDescent="0.25">
      <c r="B536" s="4"/>
      <c r="C536" s="4" t="s">
        <v>595</v>
      </c>
      <c r="D536" s="4"/>
      <c r="E536" s="4"/>
      <c r="F536" s="4" t="s">
        <v>1371</v>
      </c>
    </row>
    <row r="537" spans="2:6" x14ac:dyDescent="0.25">
      <c r="B537" s="4"/>
      <c r="C537" s="4" t="s">
        <v>596</v>
      </c>
      <c r="D537" s="4"/>
      <c r="E537" s="4"/>
      <c r="F537" s="4" t="s">
        <v>1372</v>
      </c>
    </row>
    <row r="538" spans="2:6" x14ac:dyDescent="0.25">
      <c r="B538" s="4"/>
      <c r="C538" s="4" t="s">
        <v>597</v>
      </c>
      <c r="D538" s="4"/>
      <c r="E538" s="4"/>
      <c r="F538" s="4" t="s">
        <v>1373</v>
      </c>
    </row>
    <row r="539" spans="2:6" x14ac:dyDescent="0.25">
      <c r="B539" s="4"/>
      <c r="C539" s="4" t="s">
        <v>598</v>
      </c>
      <c r="D539" s="4"/>
      <c r="E539" s="4"/>
      <c r="F539" s="4" t="s">
        <v>1374</v>
      </c>
    </row>
    <row r="540" spans="2:6" x14ac:dyDescent="0.25">
      <c r="B540" s="4"/>
      <c r="C540" s="4" t="s">
        <v>599</v>
      </c>
      <c r="D540" s="4"/>
      <c r="E540" s="4"/>
      <c r="F540" s="4" t="s">
        <v>1375</v>
      </c>
    </row>
    <row r="541" spans="2:6" x14ac:dyDescent="0.25">
      <c r="B541" s="4"/>
      <c r="C541" s="4" t="s">
        <v>600</v>
      </c>
      <c r="D541" s="4"/>
      <c r="E541" s="4"/>
      <c r="F541" s="4" t="s">
        <v>1376</v>
      </c>
    </row>
    <row r="542" spans="2:6" x14ac:dyDescent="0.25">
      <c r="B542" s="4"/>
      <c r="C542" s="4" t="s">
        <v>601</v>
      </c>
      <c r="D542" s="4"/>
      <c r="E542" s="4"/>
      <c r="F542" s="4" t="s">
        <v>1377</v>
      </c>
    </row>
    <row r="543" spans="2:6" x14ac:dyDescent="0.25">
      <c r="B543" s="4"/>
      <c r="C543" s="4" t="s">
        <v>602</v>
      </c>
      <c r="D543" s="4"/>
      <c r="E543" s="4"/>
      <c r="F543" s="4" t="s">
        <v>1378</v>
      </c>
    </row>
    <row r="544" spans="2:6" x14ac:dyDescent="0.25">
      <c r="B544" s="4"/>
      <c r="C544" s="4" t="s">
        <v>603</v>
      </c>
      <c r="D544" s="4"/>
      <c r="E544" s="4"/>
      <c r="F544" s="4" t="s">
        <v>1379</v>
      </c>
    </row>
    <row r="545" spans="2:6" x14ac:dyDescent="0.25">
      <c r="B545" s="4"/>
      <c r="C545" s="4" t="s">
        <v>604</v>
      </c>
      <c r="D545" s="4"/>
      <c r="E545" s="4"/>
      <c r="F545" s="4" t="s">
        <v>1380</v>
      </c>
    </row>
    <row r="546" spans="2:6" x14ac:dyDescent="0.25">
      <c r="B546" s="4"/>
      <c r="C546" s="4" t="s">
        <v>605</v>
      </c>
      <c r="D546" s="4"/>
      <c r="E546" s="4"/>
      <c r="F546" s="4" t="s">
        <v>1381</v>
      </c>
    </row>
    <row r="547" spans="2:6" x14ac:dyDescent="0.25">
      <c r="B547" s="4"/>
      <c r="C547" s="4" t="s">
        <v>606</v>
      </c>
      <c r="D547" s="4"/>
      <c r="E547" s="4"/>
      <c r="F547" s="4" t="s">
        <v>1382</v>
      </c>
    </row>
    <row r="548" spans="2:6" x14ac:dyDescent="0.25">
      <c r="B548" s="4"/>
      <c r="C548" s="4" t="s">
        <v>607</v>
      </c>
      <c r="D548" s="4"/>
      <c r="E548" s="4"/>
      <c r="F548" s="4" t="s">
        <v>1383</v>
      </c>
    </row>
    <row r="549" spans="2:6" x14ac:dyDescent="0.25">
      <c r="B549" s="4"/>
      <c r="C549" s="4" t="s">
        <v>608</v>
      </c>
      <c r="D549" s="4"/>
      <c r="E549" s="4"/>
      <c r="F549" s="4" t="s">
        <v>1384</v>
      </c>
    </row>
    <row r="550" spans="2:6" x14ac:dyDescent="0.25">
      <c r="B550" s="4"/>
      <c r="C550" s="4" t="s">
        <v>609</v>
      </c>
      <c r="D550" s="4"/>
      <c r="E550" s="4"/>
      <c r="F550" s="4" t="s">
        <v>1385</v>
      </c>
    </row>
    <row r="551" spans="2:6" x14ac:dyDescent="0.25">
      <c r="B551" s="4"/>
      <c r="C551" s="4" t="s">
        <v>610</v>
      </c>
      <c r="D551" s="4"/>
      <c r="E551" s="4"/>
      <c r="F551" s="4" t="s">
        <v>1386</v>
      </c>
    </row>
    <row r="552" spans="2:6" x14ac:dyDescent="0.25">
      <c r="B552" s="4"/>
      <c r="C552" s="4" t="s">
        <v>611</v>
      </c>
      <c r="D552" s="4"/>
      <c r="E552" s="4"/>
      <c r="F552" s="4" t="s">
        <v>1387</v>
      </c>
    </row>
    <row r="553" spans="2:6" x14ac:dyDescent="0.25">
      <c r="B553" s="4"/>
      <c r="C553" s="4" t="s">
        <v>612</v>
      </c>
      <c r="D553" s="4"/>
      <c r="E553" s="4"/>
      <c r="F553" s="4" t="s">
        <v>1388</v>
      </c>
    </row>
    <row r="554" spans="2:6" x14ac:dyDescent="0.25">
      <c r="B554" s="4"/>
      <c r="C554" s="4" t="s">
        <v>613</v>
      </c>
      <c r="D554" s="4"/>
      <c r="E554" s="4"/>
      <c r="F554" s="4" t="s">
        <v>1389</v>
      </c>
    </row>
    <row r="555" spans="2:6" x14ac:dyDescent="0.25">
      <c r="B555" s="4"/>
      <c r="C555" s="4" t="s">
        <v>614</v>
      </c>
      <c r="D555" s="4"/>
      <c r="E555" s="4"/>
      <c r="F555" s="4" t="s">
        <v>1390</v>
      </c>
    </row>
    <row r="556" spans="2:6" x14ac:dyDescent="0.25">
      <c r="B556" s="4"/>
      <c r="C556" s="4" t="s">
        <v>615</v>
      </c>
      <c r="D556" s="4"/>
      <c r="E556" s="4"/>
      <c r="F556" s="4" t="s">
        <v>1391</v>
      </c>
    </row>
    <row r="557" spans="2:6" x14ac:dyDescent="0.25">
      <c r="B557" s="4"/>
      <c r="C557" s="4" t="s">
        <v>616</v>
      </c>
      <c r="D557" s="4"/>
      <c r="E557" s="4"/>
      <c r="F557" s="4" t="s">
        <v>1392</v>
      </c>
    </row>
    <row r="558" spans="2:6" x14ac:dyDescent="0.25">
      <c r="B558" s="4"/>
      <c r="C558" s="4" t="s">
        <v>617</v>
      </c>
      <c r="D558" s="4"/>
      <c r="E558" s="4"/>
      <c r="F558" s="4" t="s">
        <v>1393</v>
      </c>
    </row>
    <row r="559" spans="2:6" x14ac:dyDescent="0.25">
      <c r="B559" s="4"/>
      <c r="C559" s="4" t="s">
        <v>618</v>
      </c>
      <c r="D559" s="4"/>
      <c r="E559" s="4"/>
      <c r="F559" s="4" t="s">
        <v>1394</v>
      </c>
    </row>
    <row r="560" spans="2:6" x14ac:dyDescent="0.25">
      <c r="B560" s="4"/>
      <c r="C560" s="4" t="s">
        <v>619</v>
      </c>
      <c r="D560" s="4"/>
      <c r="E560" s="4"/>
      <c r="F560" s="4" t="s">
        <v>1395</v>
      </c>
    </row>
    <row r="561" spans="2:6" x14ac:dyDescent="0.25">
      <c r="B561" s="4"/>
      <c r="C561" s="4" t="s">
        <v>620</v>
      </c>
      <c r="D561" s="4"/>
      <c r="E561" s="4"/>
      <c r="F561" s="4" t="s">
        <v>1396</v>
      </c>
    </row>
    <row r="562" spans="2:6" x14ac:dyDescent="0.25">
      <c r="B562" s="4"/>
      <c r="C562" s="4" t="s">
        <v>621</v>
      </c>
      <c r="D562" s="4"/>
      <c r="E562" s="4"/>
      <c r="F562" s="4" t="s">
        <v>1397</v>
      </c>
    </row>
    <row r="563" spans="2:6" x14ac:dyDescent="0.25">
      <c r="B563" s="4"/>
      <c r="C563" s="4" t="s">
        <v>622</v>
      </c>
      <c r="D563" s="4"/>
      <c r="E563" s="4"/>
      <c r="F563" s="4" t="s">
        <v>1398</v>
      </c>
    </row>
    <row r="564" spans="2:6" x14ac:dyDescent="0.25">
      <c r="B564" s="4"/>
      <c r="C564" s="4" t="s">
        <v>623</v>
      </c>
      <c r="D564" s="4"/>
      <c r="E564" s="4"/>
      <c r="F564" s="4" t="s">
        <v>1399</v>
      </c>
    </row>
    <row r="565" spans="2:6" x14ac:dyDescent="0.25">
      <c r="B565" s="4"/>
      <c r="C565" s="4" t="s">
        <v>624</v>
      </c>
      <c r="D565" s="4"/>
      <c r="E565" s="4"/>
      <c r="F565" s="4" t="s">
        <v>1400</v>
      </c>
    </row>
    <row r="566" spans="2:6" x14ac:dyDescent="0.25">
      <c r="B566" s="4"/>
      <c r="C566" s="4" t="s">
        <v>625</v>
      </c>
      <c r="D566" s="4"/>
      <c r="E566" s="4"/>
      <c r="F566" s="4" t="s">
        <v>1401</v>
      </c>
    </row>
    <row r="567" spans="2:6" x14ac:dyDescent="0.25">
      <c r="B567" s="4"/>
      <c r="C567" s="4" t="s">
        <v>626</v>
      </c>
      <c r="D567" s="4"/>
      <c r="E567" s="4"/>
      <c r="F567" s="4" t="s">
        <v>1402</v>
      </c>
    </row>
    <row r="568" spans="2:6" x14ac:dyDescent="0.25">
      <c r="B568" s="4"/>
      <c r="C568" s="4" t="s">
        <v>627</v>
      </c>
      <c r="D568" s="4"/>
      <c r="E568" s="4"/>
      <c r="F568" s="4" t="s">
        <v>1403</v>
      </c>
    </row>
    <row r="569" spans="2:6" x14ac:dyDescent="0.25">
      <c r="B569" s="4"/>
      <c r="C569" s="4" t="s">
        <v>628</v>
      </c>
      <c r="D569" s="4"/>
      <c r="E569" s="4"/>
      <c r="F569" s="4" t="s">
        <v>1404</v>
      </c>
    </row>
    <row r="570" spans="2:6" x14ac:dyDescent="0.25">
      <c r="B570" s="4"/>
      <c r="C570" s="4" t="s">
        <v>629</v>
      </c>
      <c r="D570" s="4"/>
      <c r="E570" s="4"/>
      <c r="F570" s="4" t="s">
        <v>1405</v>
      </c>
    </row>
    <row r="571" spans="2:6" x14ac:dyDescent="0.25">
      <c r="B571" s="4"/>
      <c r="C571" s="4" t="s">
        <v>630</v>
      </c>
      <c r="D571" s="4"/>
      <c r="E571" s="4"/>
      <c r="F571" s="4" t="s">
        <v>1406</v>
      </c>
    </row>
    <row r="572" spans="2:6" x14ac:dyDescent="0.25">
      <c r="B572" s="4"/>
      <c r="C572" s="4" t="s">
        <v>631</v>
      </c>
      <c r="D572" s="4"/>
      <c r="E572" s="4"/>
      <c r="F572" s="4" t="s">
        <v>1407</v>
      </c>
    </row>
    <row r="573" spans="2:6" x14ac:dyDescent="0.25">
      <c r="B573" s="4"/>
      <c r="C573" s="4" t="s">
        <v>632</v>
      </c>
      <c r="D573" s="4"/>
      <c r="E573" s="4"/>
      <c r="F573" s="4" t="s">
        <v>1408</v>
      </c>
    </row>
    <row r="574" spans="2:6" x14ac:dyDescent="0.25">
      <c r="B574" s="4"/>
      <c r="C574" s="4" t="s">
        <v>633</v>
      </c>
      <c r="D574" s="4"/>
      <c r="E574" s="4"/>
      <c r="F574" s="4" t="s">
        <v>1409</v>
      </c>
    </row>
    <row r="575" spans="2:6" x14ac:dyDescent="0.25">
      <c r="B575" s="4"/>
      <c r="C575" s="4" t="s">
        <v>634</v>
      </c>
      <c r="D575" s="4"/>
      <c r="E575" s="4"/>
      <c r="F575" s="4" t="s">
        <v>1410</v>
      </c>
    </row>
    <row r="576" spans="2:6" x14ac:dyDescent="0.25">
      <c r="B576" s="4"/>
      <c r="C576" s="4" t="s">
        <v>635</v>
      </c>
      <c r="D576" s="4"/>
      <c r="E576" s="4"/>
      <c r="F576" s="4" t="s">
        <v>1411</v>
      </c>
    </row>
    <row r="577" spans="2:6" x14ac:dyDescent="0.25">
      <c r="B577" s="4"/>
      <c r="C577" s="4" t="s">
        <v>636</v>
      </c>
      <c r="D577" s="4"/>
      <c r="E577" s="4"/>
      <c r="F577" s="4" t="s">
        <v>1412</v>
      </c>
    </row>
    <row r="578" spans="2:6" x14ac:dyDescent="0.25">
      <c r="B578" s="4"/>
      <c r="C578" s="4" t="s">
        <v>637</v>
      </c>
      <c r="D578" s="4"/>
      <c r="E578" s="4"/>
      <c r="F578" s="4" t="s">
        <v>1413</v>
      </c>
    </row>
    <row r="579" spans="2:6" x14ac:dyDescent="0.25">
      <c r="B579" s="4"/>
      <c r="C579" s="4" t="s">
        <v>638</v>
      </c>
      <c r="D579" s="4"/>
      <c r="E579" s="4"/>
      <c r="F579" s="4" t="s">
        <v>1414</v>
      </c>
    </row>
    <row r="580" spans="2:6" x14ac:dyDescent="0.25">
      <c r="B580" s="4"/>
      <c r="C580" s="4" t="s">
        <v>639</v>
      </c>
      <c r="D580" s="4"/>
      <c r="E580" s="4"/>
      <c r="F580" s="4" t="s">
        <v>1415</v>
      </c>
    </row>
    <row r="581" spans="2:6" x14ac:dyDescent="0.25">
      <c r="B581" s="4"/>
      <c r="C581" s="4" t="s">
        <v>640</v>
      </c>
      <c r="D581" s="4"/>
      <c r="E581" s="4"/>
      <c r="F581" s="4" t="s">
        <v>1416</v>
      </c>
    </row>
    <row r="582" spans="2:6" x14ac:dyDescent="0.25">
      <c r="B582" s="4"/>
      <c r="C582" s="4" t="s">
        <v>641</v>
      </c>
      <c r="D582" s="4"/>
      <c r="E582" s="4"/>
      <c r="F582" s="4" t="s">
        <v>1417</v>
      </c>
    </row>
    <row r="583" spans="2:6" x14ac:dyDescent="0.25">
      <c r="B583" s="4"/>
      <c r="C583" s="4" t="s">
        <v>642</v>
      </c>
      <c r="D583" s="4"/>
      <c r="E583" s="4"/>
      <c r="F583" s="4" t="s">
        <v>1418</v>
      </c>
    </row>
    <row r="584" spans="2:6" x14ac:dyDescent="0.25">
      <c r="B584" s="4"/>
      <c r="C584" s="4" t="s">
        <v>643</v>
      </c>
      <c r="D584" s="4"/>
      <c r="E584" s="4"/>
      <c r="F584" s="4" t="s">
        <v>1419</v>
      </c>
    </row>
    <row r="585" spans="2:6" x14ac:dyDescent="0.25">
      <c r="B585" s="4"/>
      <c r="C585" s="4" t="s">
        <v>644</v>
      </c>
      <c r="D585" s="4"/>
      <c r="E585" s="4"/>
      <c r="F585" s="4" t="s">
        <v>1420</v>
      </c>
    </row>
    <row r="586" spans="2:6" x14ac:dyDescent="0.25">
      <c r="B586" s="4"/>
      <c r="C586" s="4" t="s">
        <v>645</v>
      </c>
      <c r="D586" s="4"/>
      <c r="E586" s="4"/>
      <c r="F586" s="4" t="s">
        <v>1421</v>
      </c>
    </row>
    <row r="587" spans="2:6" x14ac:dyDescent="0.25">
      <c r="B587" s="4"/>
      <c r="C587" s="4" t="s">
        <v>646</v>
      </c>
      <c r="D587" s="4"/>
      <c r="E587" s="4"/>
      <c r="F587" s="4" t="s">
        <v>1422</v>
      </c>
    </row>
    <row r="588" spans="2:6" x14ac:dyDescent="0.25">
      <c r="B588" s="4"/>
      <c r="C588" s="4" t="s">
        <v>647</v>
      </c>
      <c r="D588" s="4"/>
      <c r="E588" s="4"/>
      <c r="F588" s="4" t="s">
        <v>1423</v>
      </c>
    </row>
    <row r="589" spans="2:6" x14ac:dyDescent="0.25">
      <c r="B589" s="4"/>
      <c r="C589" s="4" t="s">
        <v>648</v>
      </c>
      <c r="D589" s="4"/>
      <c r="E589" s="4"/>
      <c r="F589" s="4" t="s">
        <v>1424</v>
      </c>
    </row>
    <row r="590" spans="2:6" x14ac:dyDescent="0.25">
      <c r="B590" s="4"/>
      <c r="C590" s="4" t="s">
        <v>649</v>
      </c>
      <c r="D590" s="4"/>
      <c r="E590" s="4"/>
      <c r="F590" s="4" t="s">
        <v>1425</v>
      </c>
    </row>
    <row r="591" spans="2:6" x14ac:dyDescent="0.25">
      <c r="B591" s="4"/>
      <c r="C591" s="4" t="s">
        <v>650</v>
      </c>
      <c r="D591" s="4"/>
      <c r="E591" s="4"/>
      <c r="F591" s="4" t="s">
        <v>1426</v>
      </c>
    </row>
    <row r="592" spans="2:6" x14ac:dyDescent="0.25">
      <c r="B592" s="4"/>
      <c r="C592" s="4" t="s">
        <v>651</v>
      </c>
      <c r="D592" s="4"/>
      <c r="E592" s="4"/>
      <c r="F592" s="4" t="s">
        <v>1427</v>
      </c>
    </row>
    <row r="593" spans="2:6" x14ac:dyDescent="0.25">
      <c r="B593" s="4"/>
      <c r="C593" s="4" t="s">
        <v>652</v>
      </c>
      <c r="D593" s="4"/>
      <c r="E593" s="4"/>
      <c r="F593" s="4" t="s">
        <v>1428</v>
      </c>
    </row>
    <row r="594" spans="2:6" x14ac:dyDescent="0.25">
      <c r="B594" s="4"/>
      <c r="C594" s="4" t="s">
        <v>653</v>
      </c>
      <c r="D594" s="4"/>
      <c r="E594" s="4"/>
      <c r="F594" s="4" t="s">
        <v>1429</v>
      </c>
    </row>
    <row r="595" spans="2:6" x14ac:dyDescent="0.25">
      <c r="B595" s="4"/>
      <c r="C595" s="4" t="s">
        <v>654</v>
      </c>
      <c r="D595" s="4"/>
      <c r="E595" s="4"/>
      <c r="F595" s="4" t="s">
        <v>1430</v>
      </c>
    </row>
    <row r="596" spans="2:6" x14ac:dyDescent="0.25">
      <c r="B596" s="4"/>
      <c r="C596" s="4" t="s">
        <v>655</v>
      </c>
      <c r="D596" s="4"/>
      <c r="E596" s="4"/>
      <c r="F596" s="4" t="s">
        <v>1431</v>
      </c>
    </row>
    <row r="597" spans="2:6" x14ac:dyDescent="0.25">
      <c r="B597" s="4"/>
      <c r="C597" s="4" t="s">
        <v>656</v>
      </c>
      <c r="D597" s="4"/>
      <c r="E597" s="4"/>
      <c r="F597" s="4" t="s">
        <v>1432</v>
      </c>
    </row>
    <row r="598" spans="2:6" x14ac:dyDescent="0.25">
      <c r="B598" s="4"/>
      <c r="C598" s="4" t="s">
        <v>657</v>
      </c>
      <c r="D598" s="4"/>
      <c r="E598" s="4"/>
      <c r="F598" s="4" t="s">
        <v>1433</v>
      </c>
    </row>
    <row r="599" spans="2:6" x14ac:dyDescent="0.25">
      <c r="B599" s="4"/>
      <c r="C599" s="4" t="s">
        <v>658</v>
      </c>
      <c r="D599" s="4"/>
      <c r="E599" s="4"/>
      <c r="F599" s="4" t="s">
        <v>1434</v>
      </c>
    </row>
    <row r="600" spans="2:6" x14ac:dyDescent="0.25">
      <c r="B600" s="4"/>
      <c r="C600" s="4" t="s">
        <v>659</v>
      </c>
      <c r="D600" s="4"/>
      <c r="E600" s="4"/>
      <c r="F600" s="4" t="s">
        <v>1435</v>
      </c>
    </row>
    <row r="601" spans="2:6" x14ac:dyDescent="0.25">
      <c r="B601" s="4"/>
      <c r="C601" s="4" t="s">
        <v>660</v>
      </c>
      <c r="D601" s="4"/>
      <c r="E601" s="4"/>
      <c r="F601" s="4" t="s">
        <v>1436</v>
      </c>
    </row>
    <row r="602" spans="2:6" x14ac:dyDescent="0.25">
      <c r="B602" s="4"/>
      <c r="C602" s="4" t="s">
        <v>661</v>
      </c>
      <c r="D602" s="4"/>
      <c r="E602" s="4"/>
      <c r="F602" s="4" t="s">
        <v>1437</v>
      </c>
    </row>
    <row r="603" spans="2:6" x14ac:dyDescent="0.25">
      <c r="B603" s="4"/>
      <c r="C603" s="4" t="s">
        <v>662</v>
      </c>
      <c r="D603" s="4"/>
      <c r="E603" s="4"/>
      <c r="F603" s="4" t="s">
        <v>1438</v>
      </c>
    </row>
    <row r="604" spans="2:6" x14ac:dyDescent="0.25">
      <c r="B604" s="4"/>
      <c r="C604" s="4" t="s">
        <v>663</v>
      </c>
      <c r="D604" s="4"/>
      <c r="E604" s="4"/>
      <c r="F604" s="4" t="s">
        <v>1439</v>
      </c>
    </row>
    <row r="605" spans="2:6" x14ac:dyDescent="0.25">
      <c r="B605" s="4"/>
      <c r="C605" s="4" t="s">
        <v>664</v>
      </c>
      <c r="D605" s="4"/>
      <c r="E605" s="4"/>
      <c r="F605" s="4" t="s">
        <v>1440</v>
      </c>
    </row>
    <row r="606" spans="2:6" x14ac:dyDescent="0.25">
      <c r="B606" s="4"/>
      <c r="C606" s="4" t="s">
        <v>665</v>
      </c>
      <c r="D606" s="4"/>
      <c r="E606" s="4"/>
      <c r="F606" s="4" t="s">
        <v>1441</v>
      </c>
    </row>
    <row r="607" spans="2:6" x14ac:dyDescent="0.25">
      <c r="B607" s="4"/>
      <c r="C607" s="4" t="s">
        <v>666</v>
      </c>
      <c r="D607" s="4"/>
      <c r="E607" s="4"/>
      <c r="F607" s="4" t="s">
        <v>1442</v>
      </c>
    </row>
    <row r="608" spans="2:6" x14ac:dyDescent="0.25">
      <c r="B608" s="4"/>
      <c r="C608" s="4" t="s">
        <v>667</v>
      </c>
      <c r="D608" s="4"/>
      <c r="E608" s="4"/>
      <c r="F608" s="4" t="s">
        <v>1443</v>
      </c>
    </row>
    <row r="609" spans="2:6" x14ac:dyDescent="0.25">
      <c r="B609" s="4"/>
      <c r="C609" s="4" t="s">
        <v>668</v>
      </c>
      <c r="D609" s="4"/>
      <c r="E609" s="4"/>
      <c r="F609" s="4" t="s">
        <v>1444</v>
      </c>
    </row>
    <row r="610" spans="2:6" x14ac:dyDescent="0.25">
      <c r="B610" s="4"/>
      <c r="C610" s="4" t="s">
        <v>669</v>
      </c>
      <c r="D610" s="4"/>
      <c r="E610" s="4"/>
      <c r="F610" s="4" t="s">
        <v>1445</v>
      </c>
    </row>
    <row r="611" spans="2:6" x14ac:dyDescent="0.25">
      <c r="B611" s="4"/>
      <c r="C611" s="4" t="s">
        <v>670</v>
      </c>
      <c r="D611" s="4"/>
      <c r="E611" s="4"/>
      <c r="F611" s="4" t="s">
        <v>1446</v>
      </c>
    </row>
    <row r="612" spans="2:6" x14ac:dyDescent="0.25">
      <c r="B612" s="4"/>
      <c r="C612" s="4" t="s">
        <v>671</v>
      </c>
      <c r="D612" s="4"/>
      <c r="E612" s="4"/>
      <c r="F612" s="4" t="s">
        <v>1447</v>
      </c>
    </row>
    <row r="613" spans="2:6" x14ac:dyDescent="0.25">
      <c r="B613" s="4"/>
      <c r="C613" s="4" t="s">
        <v>672</v>
      </c>
      <c r="D613" s="4"/>
      <c r="E613" s="4"/>
      <c r="F613" s="4" t="s">
        <v>1448</v>
      </c>
    </row>
    <row r="614" spans="2:6" x14ac:dyDescent="0.25">
      <c r="B614" s="4"/>
      <c r="C614" s="4" t="s">
        <v>673</v>
      </c>
      <c r="D614" s="4"/>
      <c r="E614" s="4"/>
      <c r="F614" s="4" t="s">
        <v>1449</v>
      </c>
    </row>
    <row r="615" spans="2:6" x14ac:dyDescent="0.25">
      <c r="B615" s="4"/>
      <c r="C615" s="4" t="s">
        <v>674</v>
      </c>
      <c r="D615" s="4"/>
      <c r="E615" s="4"/>
      <c r="F615" s="4" t="s">
        <v>1450</v>
      </c>
    </row>
    <row r="616" spans="2:6" x14ac:dyDescent="0.25">
      <c r="B616" s="4"/>
      <c r="C616" s="4" t="s">
        <v>675</v>
      </c>
      <c r="D616" s="4"/>
      <c r="E616" s="4"/>
      <c r="F616" s="4" t="s">
        <v>1451</v>
      </c>
    </row>
    <row r="617" spans="2:6" x14ac:dyDescent="0.25">
      <c r="B617" s="4"/>
      <c r="C617" s="4" t="s">
        <v>676</v>
      </c>
      <c r="D617" s="4"/>
      <c r="E617" s="4"/>
      <c r="F617" s="4" t="s">
        <v>1452</v>
      </c>
    </row>
    <row r="618" spans="2:6" x14ac:dyDescent="0.25">
      <c r="B618" s="4"/>
      <c r="C618" s="4" t="s">
        <v>677</v>
      </c>
      <c r="D618" s="4"/>
      <c r="E618" s="4"/>
      <c r="F618" s="4" t="s">
        <v>1453</v>
      </c>
    </row>
    <row r="619" spans="2:6" x14ac:dyDescent="0.25">
      <c r="B619" s="4"/>
      <c r="C619" s="4" t="s">
        <v>678</v>
      </c>
      <c r="D619" s="4"/>
      <c r="E619" s="4"/>
      <c r="F619" s="4" t="s">
        <v>1454</v>
      </c>
    </row>
    <row r="620" spans="2:6" x14ac:dyDescent="0.25">
      <c r="B620" s="4"/>
      <c r="C620" s="4" t="s">
        <v>679</v>
      </c>
      <c r="D620" s="4"/>
      <c r="E620" s="4"/>
      <c r="F620" s="4" t="s">
        <v>1455</v>
      </c>
    </row>
    <row r="621" spans="2:6" x14ac:dyDescent="0.25">
      <c r="B621" s="4"/>
      <c r="C621" s="4" t="s">
        <v>680</v>
      </c>
      <c r="D621" s="4"/>
      <c r="E621" s="4"/>
      <c r="F621" s="4" t="s">
        <v>1456</v>
      </c>
    </row>
    <row r="622" spans="2:6" x14ac:dyDescent="0.25">
      <c r="B622" s="4"/>
      <c r="C622" s="4" t="s">
        <v>681</v>
      </c>
      <c r="D622" s="4"/>
      <c r="E622" s="4"/>
      <c r="F622" s="4" t="s">
        <v>1457</v>
      </c>
    </row>
    <row r="623" spans="2:6" x14ac:dyDescent="0.25">
      <c r="B623" s="4"/>
      <c r="C623" s="4" t="s">
        <v>682</v>
      </c>
      <c r="D623" s="4"/>
      <c r="E623" s="4"/>
      <c r="F623" s="4" t="s">
        <v>1458</v>
      </c>
    </row>
    <row r="624" spans="2:6" x14ac:dyDescent="0.25">
      <c r="B624" s="4"/>
      <c r="C624" s="4" t="s">
        <v>683</v>
      </c>
      <c r="D624" s="4"/>
      <c r="E624" s="4"/>
      <c r="F624" s="4" t="s">
        <v>1459</v>
      </c>
    </row>
    <row r="625" spans="2:6" x14ac:dyDescent="0.25">
      <c r="B625" s="4"/>
      <c r="C625" s="4" t="s">
        <v>684</v>
      </c>
      <c r="D625" s="4"/>
      <c r="E625" s="4"/>
      <c r="F625" s="4" t="s">
        <v>1460</v>
      </c>
    </row>
    <row r="626" spans="2:6" x14ac:dyDescent="0.25">
      <c r="B626" s="4"/>
      <c r="C626" s="4" t="s">
        <v>685</v>
      </c>
      <c r="D626" s="4"/>
      <c r="E626" s="4"/>
      <c r="F626" s="4" t="s">
        <v>1461</v>
      </c>
    </row>
    <row r="627" spans="2:6" x14ac:dyDescent="0.25">
      <c r="B627" s="4"/>
      <c r="C627" s="4" t="s">
        <v>686</v>
      </c>
      <c r="D627" s="4"/>
      <c r="E627" s="4"/>
      <c r="F627" s="4" t="s">
        <v>1462</v>
      </c>
    </row>
    <row r="628" spans="2:6" x14ac:dyDescent="0.25">
      <c r="B628" s="4"/>
      <c r="C628" s="4" t="s">
        <v>687</v>
      </c>
      <c r="D628" s="4"/>
      <c r="E628" s="4"/>
      <c r="F628" s="4" t="s">
        <v>1463</v>
      </c>
    </row>
    <row r="629" spans="2:6" x14ac:dyDescent="0.25">
      <c r="B629" s="4"/>
      <c r="C629" s="4" t="s">
        <v>688</v>
      </c>
      <c r="D629" s="4"/>
      <c r="E629" s="4"/>
      <c r="F629" s="4" t="s">
        <v>1464</v>
      </c>
    </row>
    <row r="630" spans="2:6" x14ac:dyDescent="0.25">
      <c r="B630" s="4"/>
      <c r="C630" s="4" t="s">
        <v>689</v>
      </c>
      <c r="D630" s="4"/>
      <c r="E630" s="4"/>
      <c r="F630" s="4" t="s">
        <v>1465</v>
      </c>
    </row>
    <row r="631" spans="2:6" x14ac:dyDescent="0.25">
      <c r="B631" s="4"/>
      <c r="C631" s="4" t="s">
        <v>690</v>
      </c>
      <c r="D631" s="4"/>
      <c r="E631" s="4"/>
      <c r="F631" s="4" t="s">
        <v>1466</v>
      </c>
    </row>
    <row r="632" spans="2:6" x14ac:dyDescent="0.25">
      <c r="B632" s="4"/>
      <c r="C632" s="4" t="s">
        <v>691</v>
      </c>
      <c r="D632" s="4"/>
      <c r="E632" s="4"/>
      <c r="F632" s="4" t="s">
        <v>1467</v>
      </c>
    </row>
    <row r="633" spans="2:6" x14ac:dyDescent="0.25">
      <c r="B633" s="4"/>
      <c r="C633" s="4" t="s">
        <v>692</v>
      </c>
      <c r="D633" s="4"/>
      <c r="E633" s="4"/>
      <c r="F633" s="4" t="s">
        <v>1468</v>
      </c>
    </row>
    <row r="634" spans="2:6" x14ac:dyDescent="0.25">
      <c r="B634" s="4"/>
      <c r="C634" s="4" t="s">
        <v>693</v>
      </c>
      <c r="D634" s="4"/>
      <c r="E634" s="4"/>
      <c r="F634" s="4" t="s">
        <v>1469</v>
      </c>
    </row>
    <row r="635" spans="2:6" x14ac:dyDescent="0.25">
      <c r="B635" s="4"/>
      <c r="C635" s="4" t="s">
        <v>694</v>
      </c>
      <c r="D635" s="4"/>
      <c r="E635" s="4"/>
      <c r="F635" s="4" t="s">
        <v>1470</v>
      </c>
    </row>
    <row r="636" spans="2:6" x14ac:dyDescent="0.25">
      <c r="B636" s="4"/>
      <c r="C636" s="4" t="s">
        <v>695</v>
      </c>
      <c r="D636" s="4"/>
      <c r="E636" s="4"/>
      <c r="F636" s="4" t="s">
        <v>1471</v>
      </c>
    </row>
    <row r="637" spans="2:6" x14ac:dyDescent="0.25">
      <c r="B637" s="4"/>
      <c r="C637" s="4" t="s">
        <v>696</v>
      </c>
      <c r="D637" s="4"/>
      <c r="E637" s="4"/>
      <c r="F637" s="4" t="s">
        <v>1472</v>
      </c>
    </row>
    <row r="638" spans="2:6" x14ac:dyDescent="0.25">
      <c r="B638" s="4"/>
      <c r="C638" s="4" t="s">
        <v>697</v>
      </c>
      <c r="D638" s="4"/>
      <c r="E638" s="4"/>
      <c r="F638" s="4" t="s">
        <v>1473</v>
      </c>
    </row>
    <row r="639" spans="2:6" x14ac:dyDescent="0.25">
      <c r="B639" s="4"/>
      <c r="C639" s="4" t="s">
        <v>698</v>
      </c>
      <c r="D639" s="4"/>
      <c r="E639" s="4"/>
      <c r="F639" s="4" t="s">
        <v>1474</v>
      </c>
    </row>
    <row r="640" spans="2:6" x14ac:dyDescent="0.25">
      <c r="B640" s="4"/>
      <c r="C640" s="4" t="s">
        <v>699</v>
      </c>
      <c r="D640" s="4"/>
      <c r="E640" s="4"/>
      <c r="F640" s="4" t="s">
        <v>1475</v>
      </c>
    </row>
    <row r="641" spans="2:6" x14ac:dyDescent="0.25">
      <c r="B641" s="4"/>
      <c r="C641" s="4" t="s">
        <v>700</v>
      </c>
      <c r="D641" s="4"/>
      <c r="E641" s="4"/>
      <c r="F641" s="4" t="s">
        <v>1476</v>
      </c>
    </row>
    <row r="642" spans="2:6" x14ac:dyDescent="0.25">
      <c r="B642" s="4"/>
      <c r="C642" s="4" t="s">
        <v>701</v>
      </c>
      <c r="D642" s="4"/>
      <c r="E642" s="4"/>
      <c r="F642" s="4" t="s">
        <v>1477</v>
      </c>
    </row>
    <row r="643" spans="2:6" x14ac:dyDescent="0.25">
      <c r="B643" s="4"/>
      <c r="C643" s="4" t="s">
        <v>702</v>
      </c>
      <c r="D643" s="4"/>
      <c r="E643" s="4"/>
      <c r="F643" s="4" t="s">
        <v>1478</v>
      </c>
    </row>
    <row r="644" spans="2:6" x14ac:dyDescent="0.25">
      <c r="B644" s="4"/>
      <c r="C644" s="4" t="s">
        <v>703</v>
      </c>
      <c r="D644" s="4"/>
      <c r="E644" s="4"/>
      <c r="F644" s="4" t="s">
        <v>1479</v>
      </c>
    </row>
    <row r="645" spans="2:6" x14ac:dyDescent="0.25">
      <c r="B645" s="4"/>
      <c r="C645" s="4" t="s">
        <v>704</v>
      </c>
      <c r="D645" s="4"/>
      <c r="E645" s="4"/>
      <c r="F645" s="4" t="s">
        <v>1480</v>
      </c>
    </row>
    <row r="646" spans="2:6" x14ac:dyDescent="0.25">
      <c r="B646" s="4"/>
      <c r="C646" s="4" t="s">
        <v>705</v>
      </c>
      <c r="D646" s="4"/>
      <c r="E646" s="4"/>
      <c r="F646" s="4" t="s">
        <v>1481</v>
      </c>
    </row>
    <row r="647" spans="2:6" x14ac:dyDescent="0.25">
      <c r="B647" s="4"/>
      <c r="C647" s="4" t="s">
        <v>706</v>
      </c>
      <c r="D647" s="4"/>
      <c r="E647" s="4"/>
      <c r="F647" s="4" t="s">
        <v>1482</v>
      </c>
    </row>
    <row r="648" spans="2:6" x14ac:dyDescent="0.25">
      <c r="B648" s="4"/>
      <c r="C648" s="4" t="s">
        <v>707</v>
      </c>
      <c r="D648" s="4"/>
      <c r="E648" s="4"/>
      <c r="F648" s="4" t="s">
        <v>1483</v>
      </c>
    </row>
    <row r="649" spans="2:6" x14ac:dyDescent="0.25">
      <c r="B649" s="4"/>
      <c r="C649" s="4" t="s">
        <v>708</v>
      </c>
      <c r="D649" s="4"/>
      <c r="E649" s="4"/>
      <c r="F649" s="4" t="s">
        <v>1484</v>
      </c>
    </row>
    <row r="650" spans="2:6" x14ac:dyDescent="0.25">
      <c r="B650" s="4"/>
      <c r="C650" s="4" t="s">
        <v>709</v>
      </c>
      <c r="D650" s="4"/>
      <c r="E650" s="4"/>
      <c r="F650" s="4" t="s">
        <v>1485</v>
      </c>
    </row>
    <row r="651" spans="2:6" x14ac:dyDescent="0.25">
      <c r="B651" s="4"/>
      <c r="C651" s="4" t="s">
        <v>710</v>
      </c>
      <c r="D651" s="4"/>
      <c r="E651" s="4"/>
      <c r="F651" s="4" t="s">
        <v>1486</v>
      </c>
    </row>
    <row r="652" spans="2:6" x14ac:dyDescent="0.25">
      <c r="B652" s="4"/>
      <c r="C652" s="4" t="s">
        <v>711</v>
      </c>
      <c r="D652" s="4"/>
      <c r="E652" s="4"/>
      <c r="F652" s="4" t="s">
        <v>1487</v>
      </c>
    </row>
    <row r="653" spans="2:6" x14ac:dyDescent="0.25">
      <c r="B653" s="4"/>
      <c r="C653" s="4" t="s">
        <v>712</v>
      </c>
      <c r="D653" s="4"/>
      <c r="E653" s="4"/>
      <c r="F653" s="4" t="s">
        <v>1488</v>
      </c>
    </row>
    <row r="654" spans="2:6" x14ac:dyDescent="0.25">
      <c r="B654" s="4"/>
      <c r="C654" s="4" t="s">
        <v>713</v>
      </c>
      <c r="D654" s="4"/>
      <c r="E654" s="4"/>
      <c r="F654" s="4" t="s">
        <v>1489</v>
      </c>
    </row>
    <row r="655" spans="2:6" x14ac:dyDescent="0.25">
      <c r="B655" s="4"/>
      <c r="C655" s="4" t="s">
        <v>714</v>
      </c>
      <c r="D655" s="4"/>
      <c r="E655" s="4"/>
      <c r="F655" s="4" t="s">
        <v>1490</v>
      </c>
    </row>
    <row r="656" spans="2:6" x14ac:dyDescent="0.25">
      <c r="B656" s="4"/>
      <c r="C656" s="4" t="s">
        <v>715</v>
      </c>
      <c r="D656" s="4"/>
      <c r="E656" s="4"/>
      <c r="F656" s="4" t="s">
        <v>1491</v>
      </c>
    </row>
    <row r="657" spans="2:6" x14ac:dyDescent="0.25">
      <c r="B657" s="4"/>
      <c r="C657" s="4" t="s">
        <v>716</v>
      </c>
      <c r="D657" s="4"/>
      <c r="E657" s="4"/>
      <c r="F657" s="4" t="s">
        <v>1492</v>
      </c>
    </row>
    <row r="658" spans="2:6" x14ac:dyDescent="0.25">
      <c r="B658" s="4"/>
      <c r="C658" s="4" t="s">
        <v>717</v>
      </c>
      <c r="D658" s="4"/>
      <c r="E658" s="4"/>
      <c r="F658" s="4" t="s">
        <v>1493</v>
      </c>
    </row>
    <row r="659" spans="2:6" x14ac:dyDescent="0.25">
      <c r="B659" s="4"/>
      <c r="C659" s="4" t="s">
        <v>718</v>
      </c>
      <c r="D659" s="4"/>
      <c r="E659" s="4"/>
      <c r="F659" s="4" t="s">
        <v>1494</v>
      </c>
    </row>
    <row r="660" spans="2:6" x14ac:dyDescent="0.25">
      <c r="B660" s="4"/>
      <c r="C660" s="4" t="s">
        <v>719</v>
      </c>
      <c r="D660" s="4"/>
      <c r="E660" s="4"/>
      <c r="F660" s="4" t="s">
        <v>1495</v>
      </c>
    </row>
    <row r="661" spans="2:6" x14ac:dyDescent="0.25">
      <c r="B661" s="4"/>
      <c r="C661" s="4" t="s">
        <v>720</v>
      </c>
      <c r="D661" s="4"/>
      <c r="E661" s="4"/>
      <c r="F661" s="4" t="s">
        <v>1496</v>
      </c>
    </row>
    <row r="662" spans="2:6" x14ac:dyDescent="0.25">
      <c r="B662" s="4"/>
      <c r="C662" s="4" t="s">
        <v>721</v>
      </c>
      <c r="D662" s="4"/>
      <c r="E662" s="4"/>
      <c r="F662" s="4" t="s">
        <v>1497</v>
      </c>
    </row>
    <row r="663" spans="2:6" x14ac:dyDescent="0.25">
      <c r="B663" s="4"/>
      <c r="C663" s="4" t="s">
        <v>722</v>
      </c>
      <c r="D663" s="4"/>
      <c r="E663" s="4"/>
      <c r="F663" s="4" t="s">
        <v>1498</v>
      </c>
    </row>
    <row r="664" spans="2:6" x14ac:dyDescent="0.25">
      <c r="B664" s="4"/>
      <c r="C664" s="4" t="s">
        <v>723</v>
      </c>
      <c r="D664" s="4"/>
      <c r="E664" s="4"/>
      <c r="F664" s="4" t="s">
        <v>1499</v>
      </c>
    </row>
    <row r="665" spans="2:6" x14ac:dyDescent="0.25">
      <c r="B665" s="4"/>
      <c r="C665" s="4" t="s">
        <v>724</v>
      </c>
      <c r="D665" s="4"/>
      <c r="E665" s="4"/>
      <c r="F665" s="4" t="s">
        <v>1500</v>
      </c>
    </row>
    <row r="666" spans="2:6" x14ac:dyDescent="0.25">
      <c r="B666" s="4"/>
      <c r="C666" s="4" t="s">
        <v>725</v>
      </c>
      <c r="D666" s="4"/>
      <c r="E666" s="4"/>
      <c r="F666" s="4" t="s">
        <v>1501</v>
      </c>
    </row>
    <row r="667" spans="2:6" x14ac:dyDescent="0.25">
      <c r="B667" s="4"/>
      <c r="C667" s="4" t="s">
        <v>726</v>
      </c>
      <c r="D667" s="4"/>
      <c r="E667" s="4"/>
      <c r="F667" s="4" t="s">
        <v>1502</v>
      </c>
    </row>
    <row r="668" spans="2:6" x14ac:dyDescent="0.25">
      <c r="B668" s="4"/>
      <c r="C668" s="4" t="s">
        <v>727</v>
      </c>
      <c r="D668" s="4"/>
      <c r="E668" s="4"/>
      <c r="F668" s="4" t="s">
        <v>1503</v>
      </c>
    </row>
    <row r="669" spans="2:6" x14ac:dyDescent="0.25">
      <c r="B669" s="4"/>
      <c r="C669" s="4" t="s">
        <v>728</v>
      </c>
      <c r="D669" s="4"/>
      <c r="E669" s="4"/>
      <c r="F669" s="4" t="s">
        <v>1504</v>
      </c>
    </row>
    <row r="670" spans="2:6" x14ac:dyDescent="0.25">
      <c r="B670" s="4"/>
      <c r="C670" s="4" t="s">
        <v>729</v>
      </c>
      <c r="D670" s="4"/>
      <c r="E670" s="4"/>
      <c r="F670" s="4" t="s">
        <v>1505</v>
      </c>
    </row>
    <row r="671" spans="2:6" x14ac:dyDescent="0.25">
      <c r="B671" s="4"/>
      <c r="C671" s="4" t="s">
        <v>730</v>
      </c>
      <c r="D671" s="4"/>
      <c r="E671" s="4"/>
      <c r="F671" s="4" t="s">
        <v>1506</v>
      </c>
    </row>
    <row r="672" spans="2:6" x14ac:dyDescent="0.25">
      <c r="B672" s="4"/>
      <c r="C672" s="4" t="s">
        <v>731</v>
      </c>
      <c r="D672" s="4"/>
      <c r="E672" s="4"/>
      <c r="F672" s="4" t="s">
        <v>1507</v>
      </c>
    </row>
    <row r="673" spans="2:6" x14ac:dyDescent="0.25">
      <c r="B673" s="4"/>
      <c r="C673" s="4" t="s">
        <v>732</v>
      </c>
      <c r="D673" s="4"/>
      <c r="E673" s="4"/>
      <c r="F673" s="4" t="s">
        <v>1508</v>
      </c>
    </row>
    <row r="674" spans="2:6" x14ac:dyDescent="0.25">
      <c r="B674" s="4"/>
      <c r="C674" s="4" t="s">
        <v>733</v>
      </c>
      <c r="D674" s="4"/>
      <c r="E674" s="4"/>
      <c r="F674" s="4" t="s">
        <v>1509</v>
      </c>
    </row>
    <row r="675" spans="2:6" x14ac:dyDescent="0.25">
      <c r="B675" s="4"/>
      <c r="C675" s="4" t="s">
        <v>734</v>
      </c>
      <c r="D675" s="4"/>
      <c r="E675" s="4"/>
      <c r="F675" s="4" t="s">
        <v>1510</v>
      </c>
    </row>
    <row r="676" spans="2:6" x14ac:dyDescent="0.25">
      <c r="B676" s="4"/>
      <c r="C676" s="4" t="s">
        <v>735</v>
      </c>
      <c r="D676" s="4"/>
      <c r="E676" s="4"/>
      <c r="F676" s="4" t="s">
        <v>1511</v>
      </c>
    </row>
    <row r="677" spans="2:6" x14ac:dyDescent="0.25">
      <c r="B677" s="4"/>
      <c r="C677" s="4" t="s">
        <v>736</v>
      </c>
      <c r="D677" s="4"/>
      <c r="E677" s="4"/>
      <c r="F677" s="4" t="s">
        <v>1512</v>
      </c>
    </row>
    <row r="678" spans="2:6" x14ac:dyDescent="0.25">
      <c r="B678" s="4"/>
      <c r="C678" s="4" t="s">
        <v>737</v>
      </c>
      <c r="D678" s="4"/>
      <c r="E678" s="4"/>
      <c r="F678" s="4" t="s">
        <v>1513</v>
      </c>
    </row>
    <row r="679" spans="2:6" x14ac:dyDescent="0.25">
      <c r="B679" s="4"/>
      <c r="C679" s="4" t="s">
        <v>738</v>
      </c>
      <c r="D679" s="4"/>
      <c r="E679" s="4"/>
      <c r="F679" s="4" t="s">
        <v>1514</v>
      </c>
    </row>
    <row r="680" spans="2:6" x14ac:dyDescent="0.25">
      <c r="B680" s="4"/>
      <c r="C680" s="4" t="s">
        <v>739</v>
      </c>
      <c r="D680" s="4"/>
      <c r="E680" s="4"/>
      <c r="F680" s="4" t="s">
        <v>1515</v>
      </c>
    </row>
    <row r="681" spans="2:6" x14ac:dyDescent="0.25">
      <c r="B681" s="4"/>
      <c r="C681" s="4" t="s">
        <v>740</v>
      </c>
      <c r="D681" s="4"/>
      <c r="E681" s="4"/>
      <c r="F681" s="4" t="s">
        <v>1516</v>
      </c>
    </row>
    <row r="682" spans="2:6" x14ac:dyDescent="0.25">
      <c r="B682" s="4"/>
      <c r="C682" s="4" t="s">
        <v>741</v>
      </c>
      <c r="D682" s="4"/>
      <c r="E682" s="4"/>
      <c r="F682" s="4" t="s">
        <v>1517</v>
      </c>
    </row>
    <row r="683" spans="2:6" x14ac:dyDescent="0.25">
      <c r="B683" s="4"/>
      <c r="C683" s="4" t="s">
        <v>742</v>
      </c>
      <c r="D683" s="4"/>
      <c r="E683" s="4"/>
      <c r="F683" s="4" t="s">
        <v>1518</v>
      </c>
    </row>
    <row r="684" spans="2:6" x14ac:dyDescent="0.25">
      <c r="B684" s="4"/>
      <c r="C684" s="4" t="s">
        <v>743</v>
      </c>
      <c r="D684" s="4"/>
      <c r="E684" s="4"/>
      <c r="F684" s="4" t="s">
        <v>1519</v>
      </c>
    </row>
    <row r="685" spans="2:6" x14ac:dyDescent="0.25">
      <c r="B685" s="4"/>
      <c r="C685" s="4" t="s">
        <v>744</v>
      </c>
      <c r="D685" s="4"/>
      <c r="E685" s="4"/>
      <c r="F685" s="4" t="s">
        <v>1520</v>
      </c>
    </row>
    <row r="686" spans="2:6" x14ac:dyDescent="0.25">
      <c r="B686" s="4"/>
      <c r="C686" s="4" t="s">
        <v>745</v>
      </c>
      <c r="D686" s="4"/>
      <c r="E686" s="4"/>
      <c r="F686" s="4" t="s">
        <v>1521</v>
      </c>
    </row>
    <row r="687" spans="2:6" x14ac:dyDescent="0.25">
      <c r="B687" s="4"/>
      <c r="C687" s="4" t="s">
        <v>746</v>
      </c>
      <c r="D687" s="4"/>
      <c r="E687" s="4"/>
      <c r="F687" s="4" t="s">
        <v>1522</v>
      </c>
    </row>
    <row r="688" spans="2:6" x14ac:dyDescent="0.25">
      <c r="B688" s="4"/>
      <c r="C688" s="4" t="s">
        <v>747</v>
      </c>
      <c r="D688" s="4"/>
      <c r="E688" s="4"/>
      <c r="F688" s="4" t="s">
        <v>1523</v>
      </c>
    </row>
    <row r="689" spans="2:6" x14ac:dyDescent="0.25">
      <c r="B689" s="4"/>
      <c r="C689" s="4" t="s">
        <v>748</v>
      </c>
      <c r="D689" s="4"/>
      <c r="E689" s="4"/>
      <c r="F689" s="4" t="s">
        <v>1524</v>
      </c>
    </row>
    <row r="690" spans="2:6" x14ac:dyDescent="0.25">
      <c r="B690" s="4"/>
      <c r="C690" s="4" t="s">
        <v>749</v>
      </c>
      <c r="D690" s="4"/>
      <c r="E690" s="4"/>
      <c r="F690" s="4" t="s">
        <v>1525</v>
      </c>
    </row>
    <row r="691" spans="2:6" x14ac:dyDescent="0.25">
      <c r="B691" s="4"/>
      <c r="C691" s="4" t="s">
        <v>750</v>
      </c>
      <c r="D691" s="4"/>
      <c r="E691" s="4"/>
      <c r="F691" s="4" t="s">
        <v>1526</v>
      </c>
    </row>
    <row r="692" spans="2:6" x14ac:dyDescent="0.25">
      <c r="B692" s="4"/>
      <c r="C692" s="4" t="s">
        <v>751</v>
      </c>
      <c r="D692" s="4"/>
      <c r="E692" s="4"/>
      <c r="F692" s="4" t="s">
        <v>1527</v>
      </c>
    </row>
    <row r="693" spans="2:6" x14ac:dyDescent="0.25">
      <c r="B693" s="4"/>
      <c r="C693" s="4" t="s">
        <v>752</v>
      </c>
      <c r="D693" s="4"/>
      <c r="E693" s="4"/>
      <c r="F693" s="4" t="s">
        <v>1528</v>
      </c>
    </row>
    <row r="694" spans="2:6" x14ac:dyDescent="0.25">
      <c r="B694" s="4"/>
      <c r="C694" s="4" t="s">
        <v>753</v>
      </c>
      <c r="D694" s="4"/>
      <c r="E694" s="4"/>
      <c r="F694" s="4" t="s">
        <v>1529</v>
      </c>
    </row>
    <row r="695" spans="2:6" x14ac:dyDescent="0.25">
      <c r="B695" s="4"/>
      <c r="C695" s="4" t="s">
        <v>754</v>
      </c>
      <c r="D695" s="4"/>
      <c r="E695" s="4"/>
      <c r="F695" s="4" t="s">
        <v>1530</v>
      </c>
    </row>
    <row r="696" spans="2:6" x14ac:dyDescent="0.25">
      <c r="B696" s="4"/>
      <c r="C696" s="4" t="s">
        <v>755</v>
      </c>
      <c r="D696" s="4"/>
      <c r="E696" s="4"/>
      <c r="F696" s="4" t="s">
        <v>1531</v>
      </c>
    </row>
    <row r="697" spans="2:6" x14ac:dyDescent="0.25">
      <c r="B697" s="4"/>
      <c r="C697" s="4" t="s">
        <v>756</v>
      </c>
      <c r="D697" s="4"/>
      <c r="E697" s="4"/>
      <c r="F697" s="4" t="s">
        <v>1532</v>
      </c>
    </row>
    <row r="698" spans="2:6" x14ac:dyDescent="0.25">
      <c r="B698" s="4"/>
      <c r="C698" s="4" t="s">
        <v>757</v>
      </c>
      <c r="D698" s="4"/>
      <c r="E698" s="4"/>
      <c r="F698" s="4" t="s">
        <v>1533</v>
      </c>
    </row>
    <row r="699" spans="2:6" x14ac:dyDescent="0.25">
      <c r="B699" s="4"/>
      <c r="C699" s="4" t="s">
        <v>758</v>
      </c>
      <c r="D699" s="4"/>
      <c r="E699" s="4"/>
      <c r="F699" s="4" t="s">
        <v>1534</v>
      </c>
    </row>
    <row r="700" spans="2:6" x14ac:dyDescent="0.25">
      <c r="B700" s="4"/>
      <c r="C700" s="4" t="s">
        <v>759</v>
      </c>
      <c r="D700" s="4"/>
      <c r="E700" s="4"/>
      <c r="F700" s="4" t="s">
        <v>1535</v>
      </c>
    </row>
    <row r="701" spans="2:6" x14ac:dyDescent="0.25">
      <c r="B701" s="4"/>
      <c r="C701" s="4" t="s">
        <v>760</v>
      </c>
      <c r="D701" s="4"/>
      <c r="E701" s="4"/>
      <c r="F701" s="4" t="s">
        <v>1536</v>
      </c>
    </row>
    <row r="702" spans="2:6" x14ac:dyDescent="0.25">
      <c r="B702" s="4"/>
      <c r="C702" s="4" t="s">
        <v>761</v>
      </c>
      <c r="D702" s="4"/>
      <c r="E702" s="4"/>
      <c r="F702" s="4" t="s">
        <v>1537</v>
      </c>
    </row>
    <row r="703" spans="2:6" x14ac:dyDescent="0.25">
      <c r="B703" s="4"/>
      <c r="C703" s="4" t="s">
        <v>762</v>
      </c>
      <c r="D703" s="4"/>
      <c r="E703" s="4"/>
      <c r="F703" s="4" t="s">
        <v>1538</v>
      </c>
    </row>
    <row r="704" spans="2:6" x14ac:dyDescent="0.25">
      <c r="B704" s="4"/>
      <c r="C704" s="4" t="s">
        <v>763</v>
      </c>
      <c r="D704" s="4"/>
      <c r="E704" s="4"/>
      <c r="F704" s="4" t="s">
        <v>1539</v>
      </c>
    </row>
    <row r="705" spans="2:6" x14ac:dyDescent="0.25">
      <c r="B705" s="4"/>
      <c r="C705" s="4" t="s">
        <v>764</v>
      </c>
      <c r="D705" s="4"/>
      <c r="E705" s="4"/>
      <c r="F705" s="4" t="s">
        <v>1540</v>
      </c>
    </row>
    <row r="706" spans="2:6" x14ac:dyDescent="0.25">
      <c r="B706" s="4"/>
      <c r="C706" s="4" t="s">
        <v>765</v>
      </c>
      <c r="D706" s="4"/>
      <c r="E706" s="4"/>
      <c r="F706" s="4" t="s">
        <v>1541</v>
      </c>
    </row>
    <row r="707" spans="2:6" x14ac:dyDescent="0.25">
      <c r="B707" s="4"/>
      <c r="C707" s="4" t="s">
        <v>766</v>
      </c>
      <c r="D707" s="4"/>
      <c r="E707" s="4"/>
      <c r="F707" s="4" t="s">
        <v>1542</v>
      </c>
    </row>
    <row r="708" spans="2:6" x14ac:dyDescent="0.25">
      <c r="B708" s="4"/>
      <c r="C708" s="4" t="s">
        <v>767</v>
      </c>
      <c r="D708" s="4"/>
      <c r="E708" s="4"/>
      <c r="F708" s="4" t="s">
        <v>1543</v>
      </c>
    </row>
    <row r="709" spans="2:6" x14ac:dyDescent="0.25">
      <c r="B709" s="4"/>
      <c r="C709" s="4" t="s">
        <v>768</v>
      </c>
      <c r="D709" s="4"/>
      <c r="E709" s="4"/>
      <c r="F709" s="4" t="s">
        <v>1544</v>
      </c>
    </row>
    <row r="710" spans="2:6" x14ac:dyDescent="0.25">
      <c r="B710" s="4"/>
      <c r="C710" s="4" t="s">
        <v>769</v>
      </c>
      <c r="D710" s="4"/>
      <c r="E710" s="4"/>
      <c r="F710" s="4" t="s">
        <v>1545</v>
      </c>
    </row>
    <row r="711" spans="2:6" x14ac:dyDescent="0.25">
      <c r="B711" s="4"/>
      <c r="C711" s="4" t="s">
        <v>770</v>
      </c>
      <c r="D711" s="4"/>
      <c r="E711" s="4"/>
      <c r="F711" s="4" t="s">
        <v>1546</v>
      </c>
    </row>
    <row r="712" spans="2:6" x14ac:dyDescent="0.25">
      <c r="B712" s="4"/>
      <c r="C712" s="4" t="s">
        <v>771</v>
      </c>
      <c r="D712" s="4"/>
      <c r="E712" s="4"/>
      <c r="F712" s="4" t="s">
        <v>1547</v>
      </c>
    </row>
    <row r="713" spans="2:6" x14ac:dyDescent="0.25">
      <c r="B713" s="4"/>
      <c r="C713" s="4" t="s">
        <v>772</v>
      </c>
      <c r="D713" s="4"/>
      <c r="E713" s="4"/>
      <c r="F713" s="4" t="s">
        <v>1548</v>
      </c>
    </row>
    <row r="714" spans="2:6" x14ac:dyDescent="0.25">
      <c r="B714" s="4"/>
      <c r="C714" s="4" t="s">
        <v>773</v>
      </c>
      <c r="D714" s="4"/>
      <c r="E714" s="4"/>
      <c r="F714" s="4" t="s">
        <v>1549</v>
      </c>
    </row>
    <row r="715" spans="2:6" x14ac:dyDescent="0.25">
      <c r="B715" s="4"/>
      <c r="C715" s="4" t="s">
        <v>774</v>
      </c>
      <c r="D715" s="4"/>
      <c r="E715" s="4"/>
      <c r="F715" s="4" t="s">
        <v>1550</v>
      </c>
    </row>
    <row r="716" spans="2:6" x14ac:dyDescent="0.25">
      <c r="B716" s="4"/>
      <c r="C716" s="4" t="s">
        <v>775</v>
      </c>
      <c r="D716" s="4"/>
      <c r="E716" s="4"/>
      <c r="F716" s="4" t="s">
        <v>1551</v>
      </c>
    </row>
    <row r="717" spans="2:6" x14ac:dyDescent="0.25">
      <c r="B717" s="4"/>
      <c r="C717" s="4" t="s">
        <v>776</v>
      </c>
      <c r="D717" s="4"/>
      <c r="E717" s="4"/>
      <c r="F717" s="4" t="s">
        <v>1552</v>
      </c>
    </row>
    <row r="718" spans="2:6" x14ac:dyDescent="0.25">
      <c r="B718" s="4"/>
      <c r="C718" s="4" t="s">
        <v>777</v>
      </c>
      <c r="D718" s="4"/>
      <c r="E718" s="4"/>
      <c r="F718" s="4" t="s">
        <v>1553</v>
      </c>
    </row>
    <row r="719" spans="2:6" x14ac:dyDescent="0.25">
      <c r="B719" s="4"/>
      <c r="C719" s="4" t="s">
        <v>778</v>
      </c>
      <c r="D719" s="4"/>
      <c r="E719" s="4"/>
      <c r="F719" s="4" t="s">
        <v>1554</v>
      </c>
    </row>
    <row r="720" spans="2:6" x14ac:dyDescent="0.25">
      <c r="B720" s="4"/>
      <c r="C720" s="4" t="s">
        <v>779</v>
      </c>
      <c r="D720" s="4"/>
      <c r="E720" s="4"/>
      <c r="F720" s="4" t="s">
        <v>1555</v>
      </c>
    </row>
    <row r="721" spans="2:6" x14ac:dyDescent="0.25">
      <c r="B721" s="4"/>
      <c r="C721" s="4" t="s">
        <v>780</v>
      </c>
      <c r="D721" s="4"/>
      <c r="E721" s="4"/>
      <c r="F721" s="4" t="s">
        <v>1556</v>
      </c>
    </row>
    <row r="722" spans="2:6" x14ac:dyDescent="0.25">
      <c r="B722" s="4"/>
      <c r="C722" s="4" t="s">
        <v>781</v>
      </c>
      <c r="D722" s="4"/>
      <c r="E722" s="4"/>
      <c r="F722" s="4" t="s">
        <v>1557</v>
      </c>
    </row>
    <row r="723" spans="2:6" x14ac:dyDescent="0.25">
      <c r="B723" s="4"/>
      <c r="C723" s="4" t="s">
        <v>782</v>
      </c>
      <c r="D723" s="4"/>
      <c r="E723" s="4"/>
      <c r="F723" s="4" t="s">
        <v>1558</v>
      </c>
    </row>
    <row r="724" spans="2:6" x14ac:dyDescent="0.25">
      <c r="B724" s="4"/>
      <c r="C724" s="4" t="s">
        <v>783</v>
      </c>
      <c r="D724" s="4"/>
      <c r="E724" s="4"/>
      <c r="F724" s="4" t="s">
        <v>1559</v>
      </c>
    </row>
    <row r="725" spans="2:6" x14ac:dyDescent="0.25">
      <c r="B725" s="4"/>
      <c r="C725" s="4" t="s">
        <v>784</v>
      </c>
      <c r="D725" s="4"/>
      <c r="E725" s="4"/>
      <c r="F725" s="4" t="s">
        <v>1560</v>
      </c>
    </row>
    <row r="726" spans="2:6" x14ac:dyDescent="0.25">
      <c r="B726" s="4"/>
      <c r="C726" s="4" t="s">
        <v>785</v>
      </c>
      <c r="D726" s="4"/>
      <c r="E726" s="4"/>
      <c r="F726" s="4" t="s">
        <v>1561</v>
      </c>
    </row>
    <row r="727" spans="2:6" x14ac:dyDescent="0.25">
      <c r="B727" s="4"/>
      <c r="C727" s="4" t="s">
        <v>786</v>
      </c>
      <c r="D727" s="4"/>
      <c r="E727" s="4"/>
      <c r="F727" s="4" t="s">
        <v>1562</v>
      </c>
    </row>
    <row r="728" spans="2:6" x14ac:dyDescent="0.25">
      <c r="B728" s="4"/>
      <c r="C728" s="4" t="s">
        <v>787</v>
      </c>
      <c r="D728" s="4"/>
      <c r="E728" s="4"/>
      <c r="F728" s="4" t="s">
        <v>1563</v>
      </c>
    </row>
    <row r="729" spans="2:6" x14ac:dyDescent="0.25">
      <c r="B729" s="4"/>
      <c r="C729" s="4" t="s">
        <v>788</v>
      </c>
      <c r="D729" s="4"/>
      <c r="E729" s="4"/>
      <c r="F729" s="4" t="s">
        <v>1564</v>
      </c>
    </row>
    <row r="730" spans="2:6" x14ac:dyDescent="0.25">
      <c r="B730" s="4"/>
      <c r="C730" s="4" t="s">
        <v>789</v>
      </c>
      <c r="D730" s="4"/>
      <c r="E730" s="4"/>
      <c r="F730" s="4" t="s">
        <v>1565</v>
      </c>
    </row>
    <row r="731" spans="2:6" x14ac:dyDescent="0.25">
      <c r="B731" s="4"/>
      <c r="C731" s="4" t="s">
        <v>790</v>
      </c>
      <c r="D731" s="4"/>
      <c r="E731" s="4"/>
      <c r="F731" s="4" t="s">
        <v>1566</v>
      </c>
    </row>
    <row r="732" spans="2:6" x14ac:dyDescent="0.25">
      <c r="B732" s="4"/>
      <c r="C732" s="4" t="s">
        <v>791</v>
      </c>
      <c r="D732" s="4"/>
      <c r="E732" s="4"/>
      <c r="F732" s="4" t="s">
        <v>1567</v>
      </c>
    </row>
    <row r="733" spans="2:6" x14ac:dyDescent="0.25">
      <c r="B733" s="4"/>
      <c r="C733" s="4" t="s">
        <v>792</v>
      </c>
      <c r="D733" s="4"/>
      <c r="E733" s="4"/>
      <c r="F733" s="4" t="s">
        <v>1568</v>
      </c>
    </row>
    <row r="734" spans="2:6" x14ac:dyDescent="0.25">
      <c r="B734" s="4"/>
      <c r="C734" s="4" t="s">
        <v>793</v>
      </c>
      <c r="D734" s="4"/>
      <c r="E734" s="4"/>
      <c r="F734" s="4" t="s">
        <v>1569</v>
      </c>
    </row>
    <row r="735" spans="2:6" x14ac:dyDescent="0.25">
      <c r="B735" s="4"/>
      <c r="C735" s="4" t="s">
        <v>794</v>
      </c>
      <c r="D735" s="4"/>
      <c r="E735" s="4"/>
      <c r="F735" s="4" t="s">
        <v>1570</v>
      </c>
    </row>
    <row r="736" spans="2:6" x14ac:dyDescent="0.25">
      <c r="B736" s="4"/>
      <c r="C736" s="4" t="s">
        <v>795</v>
      </c>
      <c r="D736" s="4"/>
      <c r="E736" s="4"/>
      <c r="F736" s="4" t="s">
        <v>1571</v>
      </c>
    </row>
    <row r="737" spans="2:6" x14ac:dyDescent="0.25">
      <c r="B737" s="4"/>
      <c r="C737" s="4" t="s">
        <v>796</v>
      </c>
      <c r="D737" s="4"/>
      <c r="E737" s="4"/>
      <c r="F737" s="4" t="s">
        <v>1572</v>
      </c>
    </row>
    <row r="738" spans="2:6" x14ac:dyDescent="0.25">
      <c r="B738" s="4"/>
      <c r="C738" s="4" t="s">
        <v>797</v>
      </c>
      <c r="D738" s="4"/>
      <c r="E738" s="4"/>
      <c r="F738" s="4" t="s">
        <v>1573</v>
      </c>
    </row>
    <row r="739" spans="2:6" x14ac:dyDescent="0.25">
      <c r="B739" s="4"/>
      <c r="C739" s="4" t="s">
        <v>798</v>
      </c>
      <c r="D739" s="4"/>
      <c r="E739" s="4"/>
      <c r="F739" s="4" t="s">
        <v>1574</v>
      </c>
    </row>
    <row r="740" spans="2:6" x14ac:dyDescent="0.25">
      <c r="B740" s="4"/>
      <c r="C740" s="4" t="s">
        <v>799</v>
      </c>
      <c r="D740" s="4"/>
      <c r="E740" s="4"/>
      <c r="F740" s="4" t="s">
        <v>1575</v>
      </c>
    </row>
    <row r="741" spans="2:6" x14ac:dyDescent="0.25">
      <c r="B741" s="4"/>
      <c r="C741" s="4" t="s">
        <v>800</v>
      </c>
      <c r="D741" s="4"/>
      <c r="E741" s="4"/>
      <c r="F741" s="4" t="s">
        <v>1576</v>
      </c>
    </row>
    <row r="742" spans="2:6" x14ac:dyDescent="0.25">
      <c r="B742" s="4"/>
      <c r="C742" s="4" t="s">
        <v>801</v>
      </c>
      <c r="D742" s="4"/>
      <c r="E742" s="4"/>
      <c r="F742" s="4" t="s">
        <v>1577</v>
      </c>
    </row>
    <row r="743" spans="2:6" x14ac:dyDescent="0.25">
      <c r="B743" s="4"/>
      <c r="C743" s="4" t="s">
        <v>802</v>
      </c>
      <c r="D743" s="4"/>
      <c r="E743" s="4"/>
      <c r="F743" s="4" t="s">
        <v>1578</v>
      </c>
    </row>
    <row r="744" spans="2:6" x14ac:dyDescent="0.25">
      <c r="B744" s="4"/>
      <c r="C744" s="4" t="s">
        <v>803</v>
      </c>
      <c r="D744" s="4"/>
      <c r="E744" s="4"/>
      <c r="F744" s="4" t="s">
        <v>1579</v>
      </c>
    </row>
    <row r="745" spans="2:6" x14ac:dyDescent="0.25">
      <c r="B745" s="4"/>
      <c r="C745" s="4" t="s">
        <v>804</v>
      </c>
      <c r="D745" s="4"/>
      <c r="E745" s="4"/>
      <c r="F745" s="4" t="s">
        <v>1580</v>
      </c>
    </row>
    <row r="746" spans="2:6" x14ac:dyDescent="0.25">
      <c r="B746" s="4"/>
      <c r="C746" s="4" t="s">
        <v>805</v>
      </c>
      <c r="D746" s="4"/>
      <c r="E746" s="4"/>
      <c r="F746" s="4" t="s">
        <v>1581</v>
      </c>
    </row>
    <row r="747" spans="2:6" x14ac:dyDescent="0.25">
      <c r="B747" s="4"/>
      <c r="C747" s="4" t="s">
        <v>806</v>
      </c>
      <c r="D747" s="4"/>
      <c r="E747" s="4"/>
      <c r="F747" s="4" t="s">
        <v>1582</v>
      </c>
    </row>
    <row r="748" spans="2:6" x14ac:dyDescent="0.25">
      <c r="B748" s="4"/>
      <c r="C748" s="4" t="s">
        <v>807</v>
      </c>
      <c r="D748" s="4"/>
      <c r="E748" s="4"/>
      <c r="F748" s="4" t="s">
        <v>1583</v>
      </c>
    </row>
    <row r="749" spans="2:6" x14ac:dyDescent="0.25">
      <c r="B749" s="4"/>
      <c r="C749" s="4" t="s">
        <v>808</v>
      </c>
      <c r="D749" s="4"/>
      <c r="E749" s="4"/>
      <c r="F749" s="4" t="s">
        <v>1584</v>
      </c>
    </row>
    <row r="750" spans="2:6" x14ac:dyDescent="0.25">
      <c r="B750" s="4"/>
      <c r="C750" s="4" t="s">
        <v>809</v>
      </c>
      <c r="D750" s="4"/>
      <c r="E750" s="4"/>
      <c r="F750" s="4" t="s">
        <v>1585</v>
      </c>
    </row>
    <row r="751" spans="2:6" x14ac:dyDescent="0.25">
      <c r="B751" s="4"/>
      <c r="C751" s="4" t="s">
        <v>810</v>
      </c>
      <c r="D751" s="4"/>
      <c r="E751" s="4"/>
      <c r="F751" s="4" t="s">
        <v>1586</v>
      </c>
    </row>
    <row r="752" spans="2:6" x14ac:dyDescent="0.25">
      <c r="B752" s="4"/>
      <c r="C752" s="4" t="s">
        <v>811</v>
      </c>
      <c r="D752" s="4"/>
      <c r="E752" s="4"/>
      <c r="F752" s="4" t="s">
        <v>1587</v>
      </c>
    </row>
    <row r="753" spans="2:6" x14ac:dyDescent="0.25">
      <c r="B753" s="4"/>
      <c r="C753" s="4" t="s">
        <v>812</v>
      </c>
      <c r="D753" s="4"/>
      <c r="E753" s="4"/>
      <c r="F753" s="4" t="s">
        <v>1588</v>
      </c>
    </row>
    <row r="754" spans="2:6" x14ac:dyDescent="0.25">
      <c r="B754" s="4"/>
      <c r="C754" s="4" t="s">
        <v>813</v>
      </c>
      <c r="D754" s="4"/>
      <c r="E754" s="4"/>
      <c r="F754" s="4" t="s">
        <v>1589</v>
      </c>
    </row>
    <row r="755" spans="2:6" x14ac:dyDescent="0.25">
      <c r="B755" s="4"/>
      <c r="C755" s="4" t="s">
        <v>814</v>
      </c>
      <c r="D755" s="4"/>
      <c r="E755" s="4"/>
      <c r="F755" s="4" t="s">
        <v>1590</v>
      </c>
    </row>
    <row r="756" spans="2:6" x14ac:dyDescent="0.25">
      <c r="B756" s="4"/>
      <c r="C756" s="4" t="s">
        <v>815</v>
      </c>
      <c r="D756" s="4"/>
      <c r="E756" s="4"/>
      <c r="F756" s="4" t="s">
        <v>1591</v>
      </c>
    </row>
    <row r="757" spans="2:6" x14ac:dyDescent="0.25">
      <c r="B757" s="4"/>
      <c r="C757" s="4" t="s">
        <v>816</v>
      </c>
      <c r="D757" s="4"/>
      <c r="E757" s="4"/>
      <c r="F757" s="4" t="s">
        <v>1592</v>
      </c>
    </row>
    <row r="758" spans="2:6" x14ac:dyDescent="0.25">
      <c r="B758" s="4"/>
      <c r="C758" s="4" t="s">
        <v>817</v>
      </c>
      <c r="D758" s="4"/>
      <c r="E758" s="4"/>
      <c r="F758" s="4" t="s">
        <v>1593</v>
      </c>
    </row>
    <row r="759" spans="2:6" x14ac:dyDescent="0.25">
      <c r="B759" s="4"/>
      <c r="C759" s="4" t="s">
        <v>818</v>
      </c>
      <c r="D759" s="4"/>
      <c r="E759" s="4"/>
      <c r="F759" s="4" t="s">
        <v>1594</v>
      </c>
    </row>
    <row r="760" spans="2:6" x14ac:dyDescent="0.25">
      <c r="B760" s="4"/>
      <c r="C760" s="4" t="s">
        <v>819</v>
      </c>
      <c r="D760" s="4"/>
      <c r="E760" s="4"/>
      <c r="F760" s="4" t="s">
        <v>1595</v>
      </c>
    </row>
    <row r="761" spans="2:6" x14ac:dyDescent="0.25">
      <c r="B761" s="4"/>
      <c r="C761" s="4" t="s">
        <v>820</v>
      </c>
      <c r="D761" s="4"/>
      <c r="E761" s="4"/>
      <c r="F761" s="4" t="s">
        <v>1596</v>
      </c>
    </row>
    <row r="762" spans="2:6" x14ac:dyDescent="0.25">
      <c r="B762" s="4"/>
      <c r="C762" s="4" t="s">
        <v>821</v>
      </c>
      <c r="D762" s="4"/>
      <c r="E762" s="4"/>
      <c r="F762" s="4" t="s">
        <v>1597</v>
      </c>
    </row>
    <row r="763" spans="2:6" x14ac:dyDescent="0.25">
      <c r="B763" s="4"/>
      <c r="C763" s="4" t="s">
        <v>822</v>
      </c>
      <c r="D763" s="4"/>
      <c r="E763" s="4"/>
      <c r="F763" s="4" t="s">
        <v>1598</v>
      </c>
    </row>
    <row r="764" spans="2:6" x14ac:dyDescent="0.25">
      <c r="B764" s="4"/>
      <c r="C764" s="4" t="s">
        <v>823</v>
      </c>
      <c r="D764" s="4"/>
      <c r="E764" s="4"/>
      <c r="F764" s="4" t="s">
        <v>1599</v>
      </c>
    </row>
    <row r="765" spans="2:6" x14ac:dyDescent="0.25">
      <c r="B765" s="4"/>
      <c r="C765" s="4" t="s">
        <v>824</v>
      </c>
      <c r="D765" s="4"/>
      <c r="E765" s="4"/>
      <c r="F765" s="4" t="s">
        <v>1600</v>
      </c>
    </row>
    <row r="766" spans="2:6" x14ac:dyDescent="0.25">
      <c r="B766" s="4"/>
      <c r="C766" s="4" t="s">
        <v>825</v>
      </c>
      <c r="D766" s="4"/>
      <c r="E766" s="4"/>
      <c r="F766" s="4" t="s">
        <v>1601</v>
      </c>
    </row>
    <row r="767" spans="2:6" x14ac:dyDescent="0.25">
      <c r="B767" s="4"/>
      <c r="C767" s="4" t="s">
        <v>826</v>
      </c>
      <c r="D767" s="4"/>
      <c r="E767" s="4"/>
      <c r="F767" s="4" t="s">
        <v>1602</v>
      </c>
    </row>
    <row r="768" spans="2:6" x14ac:dyDescent="0.25">
      <c r="B768" s="4"/>
      <c r="C768" s="4" t="s">
        <v>827</v>
      </c>
      <c r="D768" s="4"/>
      <c r="E768" s="4"/>
      <c r="F768" s="4" t="s">
        <v>1603</v>
      </c>
    </row>
    <row r="769" spans="2:6" x14ac:dyDescent="0.25">
      <c r="B769" s="4"/>
      <c r="C769" s="4" t="s">
        <v>828</v>
      </c>
      <c r="D769" s="4"/>
      <c r="E769" s="4"/>
      <c r="F769" s="4" t="s">
        <v>1604</v>
      </c>
    </row>
    <row r="770" spans="2:6" x14ac:dyDescent="0.25">
      <c r="B770" s="4"/>
      <c r="C770" s="4" t="s">
        <v>829</v>
      </c>
      <c r="D770" s="4"/>
      <c r="E770" s="4"/>
      <c r="F770" s="4" t="s">
        <v>1605</v>
      </c>
    </row>
    <row r="771" spans="2:6" x14ac:dyDescent="0.25">
      <c r="B771" s="4"/>
      <c r="C771" s="4" t="s">
        <v>830</v>
      </c>
      <c r="D771" s="4"/>
      <c r="E771" s="4"/>
      <c r="F771" s="4" t="s">
        <v>1606</v>
      </c>
    </row>
    <row r="772" spans="2:6" x14ac:dyDescent="0.25">
      <c r="B772" s="4"/>
      <c r="C772" s="4" t="s">
        <v>831</v>
      </c>
      <c r="D772" s="4"/>
      <c r="E772" s="4"/>
      <c r="F772" s="4" t="s">
        <v>1607</v>
      </c>
    </row>
    <row r="773" spans="2:6" x14ac:dyDescent="0.25">
      <c r="B773" s="4"/>
      <c r="C773" s="4" t="s">
        <v>832</v>
      </c>
      <c r="D773" s="4"/>
      <c r="E773" s="4"/>
      <c r="F773" s="4" t="s">
        <v>1608</v>
      </c>
    </row>
    <row r="774" spans="2:6" x14ac:dyDescent="0.25">
      <c r="B774" s="4"/>
      <c r="C774" s="4" t="s">
        <v>833</v>
      </c>
      <c r="D774" s="4"/>
      <c r="E774" s="4"/>
      <c r="F774" s="4" t="s">
        <v>1609</v>
      </c>
    </row>
    <row r="775" spans="2:6" x14ac:dyDescent="0.25">
      <c r="B775" s="4"/>
      <c r="C775" s="4" t="s">
        <v>834</v>
      </c>
      <c r="D775" s="4"/>
      <c r="E775" s="4"/>
      <c r="F775" s="4" t="s">
        <v>1610</v>
      </c>
    </row>
    <row r="776" spans="2:6" x14ac:dyDescent="0.25">
      <c r="B776" s="4"/>
      <c r="C776" s="4" t="s">
        <v>835</v>
      </c>
      <c r="D776" s="4"/>
      <c r="E776" s="4"/>
      <c r="F776" s="4" t="s">
        <v>1611</v>
      </c>
    </row>
    <row r="777" spans="2:6" x14ac:dyDescent="0.25">
      <c r="B777" s="4"/>
      <c r="C777" s="4" t="s">
        <v>836</v>
      </c>
      <c r="D777" s="4"/>
      <c r="E777" s="4"/>
      <c r="F777" s="4" t="s">
        <v>1612</v>
      </c>
    </row>
    <row r="778" spans="2:6" x14ac:dyDescent="0.25">
      <c r="B778" s="4"/>
      <c r="C778" s="4" t="s">
        <v>837</v>
      </c>
      <c r="D778" s="4"/>
      <c r="E778" s="4"/>
      <c r="F778" s="4" t="s">
        <v>1613</v>
      </c>
    </row>
    <row r="779" spans="2:6" x14ac:dyDescent="0.25">
      <c r="B779" s="4"/>
      <c r="C779" s="4"/>
      <c r="D779" s="4"/>
      <c r="E779" s="4"/>
      <c r="F779" s="4" t="s">
        <v>1614</v>
      </c>
    </row>
    <row r="780" spans="2:6" x14ac:dyDescent="0.25">
      <c r="B780" s="4"/>
      <c r="C780" s="4"/>
      <c r="D780" s="4"/>
      <c r="E780" s="4"/>
      <c r="F780" s="4" t="s">
        <v>1615</v>
      </c>
    </row>
    <row r="781" spans="2:6" x14ac:dyDescent="0.25">
      <c r="B781" s="4"/>
      <c r="C781" s="4"/>
      <c r="D781" s="4"/>
      <c r="E781" s="4"/>
      <c r="F781" s="4" t="s">
        <v>1616</v>
      </c>
    </row>
    <row r="782" spans="2:6" x14ac:dyDescent="0.25">
      <c r="B782" s="4"/>
      <c r="C782" s="4"/>
      <c r="D782" s="4"/>
      <c r="E782" s="4"/>
      <c r="F782" s="4" t="s">
        <v>1617</v>
      </c>
    </row>
    <row r="783" spans="2:6" x14ac:dyDescent="0.25">
      <c r="B783" s="4"/>
      <c r="C783" s="4"/>
      <c r="D783" s="4"/>
      <c r="E783" s="4"/>
      <c r="F783" s="4" t="s">
        <v>1618</v>
      </c>
    </row>
    <row r="784" spans="2:6" x14ac:dyDescent="0.25">
      <c r="B784" s="4"/>
      <c r="C784" s="4"/>
      <c r="D784" s="4"/>
      <c r="E784" s="4"/>
      <c r="F784" s="4" t="s">
        <v>1619</v>
      </c>
    </row>
    <row r="785" spans="2:6" x14ac:dyDescent="0.25">
      <c r="B785" s="4"/>
      <c r="C785" s="4"/>
      <c r="D785" s="4"/>
      <c r="E785" s="4"/>
      <c r="F785" s="4" t="s">
        <v>1620</v>
      </c>
    </row>
    <row r="786" spans="2:6" x14ac:dyDescent="0.25">
      <c r="B786" s="4"/>
      <c r="C786" s="4"/>
      <c r="D786" s="4"/>
      <c r="E786" s="4"/>
      <c r="F786" s="4" t="s">
        <v>1621</v>
      </c>
    </row>
    <row r="787" spans="2:6" x14ac:dyDescent="0.25">
      <c r="B787" s="4"/>
      <c r="C787" s="4"/>
      <c r="D787" s="4"/>
      <c r="E787" s="4"/>
      <c r="F787" s="4" t="s">
        <v>1622</v>
      </c>
    </row>
    <row r="788" spans="2:6" x14ac:dyDescent="0.25">
      <c r="B788" s="4"/>
      <c r="C788" s="4"/>
      <c r="D788" s="4"/>
      <c r="E788" s="4"/>
      <c r="F788" s="4" t="s">
        <v>1623</v>
      </c>
    </row>
    <row r="789" spans="2:6" x14ac:dyDescent="0.25">
      <c r="B789" s="4"/>
      <c r="C789" s="4"/>
      <c r="D789" s="4"/>
      <c r="E789" s="4"/>
      <c r="F789" s="4" t="s">
        <v>1624</v>
      </c>
    </row>
    <row r="790" spans="2:6" x14ac:dyDescent="0.25">
      <c r="B790" s="4"/>
      <c r="C790" s="4"/>
      <c r="D790" s="4"/>
      <c r="E790" s="4"/>
      <c r="F790" s="4" t="s">
        <v>1625</v>
      </c>
    </row>
    <row r="791" spans="2:6" x14ac:dyDescent="0.25">
      <c r="B791" s="4"/>
      <c r="C791" s="4"/>
      <c r="D791" s="4"/>
      <c r="E791" s="4"/>
      <c r="F791" s="4" t="s">
        <v>1626</v>
      </c>
    </row>
    <row r="792" spans="2:6" x14ac:dyDescent="0.25">
      <c r="B792" s="4"/>
      <c r="C792" s="4"/>
      <c r="D792" s="4"/>
      <c r="E792" s="4"/>
      <c r="F792" s="4" t="s">
        <v>1627</v>
      </c>
    </row>
    <row r="793" spans="2:6" x14ac:dyDescent="0.25">
      <c r="B793" s="4"/>
      <c r="C793" s="4"/>
      <c r="D793" s="4"/>
      <c r="E793" s="4"/>
      <c r="F793" s="4" t="s">
        <v>1628</v>
      </c>
    </row>
    <row r="794" spans="2:6" x14ac:dyDescent="0.25">
      <c r="B794" s="4"/>
      <c r="C794" s="4"/>
      <c r="D794" s="4"/>
      <c r="E794" s="4"/>
      <c r="F794" s="4" t="s">
        <v>1629</v>
      </c>
    </row>
    <row r="795" spans="2:6" x14ac:dyDescent="0.25">
      <c r="B795" s="4"/>
      <c r="C795" s="4"/>
      <c r="D795" s="4"/>
      <c r="E795" s="4"/>
      <c r="F795" s="4" t="s">
        <v>1630</v>
      </c>
    </row>
    <row r="796" spans="2:6" x14ac:dyDescent="0.25">
      <c r="B796" s="4"/>
      <c r="C796" s="4"/>
      <c r="D796" s="4"/>
      <c r="E796" s="4"/>
      <c r="F796" s="4" t="s">
        <v>1631</v>
      </c>
    </row>
    <row r="797" spans="2:6" x14ac:dyDescent="0.25">
      <c r="B797" s="4"/>
      <c r="C797" s="4"/>
      <c r="D797" s="4"/>
      <c r="E797" s="4"/>
      <c r="F797" s="4" t="s">
        <v>1632</v>
      </c>
    </row>
    <row r="798" spans="2:6" x14ac:dyDescent="0.25">
      <c r="B798" s="4"/>
      <c r="C798" s="4"/>
      <c r="D798" s="4"/>
      <c r="E798" s="4"/>
      <c r="F798" s="4" t="s">
        <v>1633</v>
      </c>
    </row>
    <row r="799" spans="2:6" x14ac:dyDescent="0.25">
      <c r="B799" s="4"/>
      <c r="C799" s="4"/>
      <c r="D799" s="4"/>
      <c r="E799" s="4"/>
      <c r="F799" s="4" t="s">
        <v>1634</v>
      </c>
    </row>
    <row r="800" spans="2:6" x14ac:dyDescent="0.25">
      <c r="B800" s="4"/>
      <c r="C800" s="4"/>
      <c r="D800" s="4"/>
      <c r="E800" s="4"/>
      <c r="F800" s="4" t="s">
        <v>1635</v>
      </c>
    </row>
    <row r="801" spans="2:6" x14ac:dyDescent="0.25">
      <c r="B801" s="4"/>
      <c r="C801" s="4"/>
      <c r="D801" s="4"/>
      <c r="E801" s="4"/>
      <c r="F801" s="4" t="s">
        <v>1636</v>
      </c>
    </row>
    <row r="802" spans="2:6" x14ac:dyDescent="0.25">
      <c r="B802" s="4"/>
      <c r="C802" s="4"/>
      <c r="D802" s="4"/>
      <c r="E802" s="4"/>
      <c r="F802" s="4" t="s">
        <v>1637</v>
      </c>
    </row>
    <row r="803" spans="2:6" x14ac:dyDescent="0.25">
      <c r="B803" s="4"/>
      <c r="C803" s="4"/>
      <c r="D803" s="4"/>
      <c r="E803" s="4"/>
      <c r="F803" s="4" t="s">
        <v>1638</v>
      </c>
    </row>
    <row r="804" spans="2:6" x14ac:dyDescent="0.25">
      <c r="B804" s="4"/>
      <c r="C804" s="4"/>
      <c r="D804" s="4"/>
      <c r="E804" s="4"/>
      <c r="F804" s="4" t="s">
        <v>1639</v>
      </c>
    </row>
    <row r="805" spans="2:6" x14ac:dyDescent="0.25">
      <c r="B805" s="4"/>
      <c r="C805" s="4"/>
      <c r="D805" s="4"/>
      <c r="E805" s="4"/>
      <c r="F805" s="4" t="s">
        <v>1640</v>
      </c>
    </row>
    <row r="806" spans="2:6" x14ac:dyDescent="0.25">
      <c r="B806" s="4"/>
      <c r="C806" s="4"/>
      <c r="D806" s="4"/>
      <c r="E806" s="4"/>
      <c r="F806" s="4" t="s">
        <v>1641</v>
      </c>
    </row>
    <row r="807" spans="2:6" x14ac:dyDescent="0.25">
      <c r="B807" s="4"/>
      <c r="C807" s="4"/>
      <c r="D807" s="4"/>
      <c r="E807" s="4"/>
      <c r="F807" s="4" t="s">
        <v>1642</v>
      </c>
    </row>
    <row r="808" spans="2:6" x14ac:dyDescent="0.25">
      <c r="B808" s="4"/>
      <c r="C808" s="4"/>
      <c r="D808" s="4"/>
      <c r="E808" s="4"/>
      <c r="F808" s="4" t="s">
        <v>1643</v>
      </c>
    </row>
    <row r="809" spans="2:6" x14ac:dyDescent="0.25">
      <c r="B809" s="4"/>
      <c r="C809" s="4"/>
      <c r="D809" s="4"/>
      <c r="E809" s="4"/>
      <c r="F809" s="4" t="s">
        <v>1644</v>
      </c>
    </row>
    <row r="810" spans="2:6" x14ac:dyDescent="0.25">
      <c r="B810" s="4"/>
      <c r="C810" s="4"/>
      <c r="D810" s="4"/>
      <c r="E810" s="4"/>
      <c r="F810" s="4" t="s">
        <v>1645</v>
      </c>
    </row>
    <row r="811" spans="2:6" x14ac:dyDescent="0.25">
      <c r="B811" s="4"/>
      <c r="C811" s="4"/>
      <c r="D811" s="4"/>
      <c r="E811" s="4"/>
      <c r="F811" s="4" t="s">
        <v>1646</v>
      </c>
    </row>
    <row r="812" spans="2:6" x14ac:dyDescent="0.25">
      <c r="B812" s="4"/>
      <c r="C812" s="4"/>
      <c r="D812" s="4"/>
      <c r="E812" s="4"/>
      <c r="F812" s="4" t="s">
        <v>1647</v>
      </c>
    </row>
    <row r="813" spans="2:6" x14ac:dyDescent="0.25">
      <c r="B813" s="4"/>
      <c r="C813" s="4"/>
      <c r="D813" s="4"/>
      <c r="E813" s="4"/>
      <c r="F813" s="4" t="s">
        <v>1648</v>
      </c>
    </row>
    <row r="814" spans="2:6" x14ac:dyDescent="0.25">
      <c r="B814" s="4"/>
      <c r="C814" s="4"/>
      <c r="D814" s="4"/>
      <c r="E814" s="4"/>
      <c r="F814" s="4" t="s">
        <v>1649</v>
      </c>
    </row>
    <row r="815" spans="2:6" x14ac:dyDescent="0.25">
      <c r="B815" s="4"/>
      <c r="C815" s="4"/>
      <c r="D815" s="4"/>
      <c r="E815" s="4"/>
      <c r="F815" s="4" t="s">
        <v>1650</v>
      </c>
    </row>
    <row r="816" spans="2:6" x14ac:dyDescent="0.25">
      <c r="B816" s="4"/>
      <c r="C816" s="4"/>
      <c r="D816" s="4"/>
      <c r="E816" s="4"/>
      <c r="F816" s="4" t="s">
        <v>1651</v>
      </c>
    </row>
    <row r="817" spans="2:6" x14ac:dyDescent="0.25">
      <c r="B817" s="4"/>
      <c r="C817" s="4"/>
      <c r="D817" s="4"/>
      <c r="E817" s="4"/>
      <c r="F817" s="4" t="s">
        <v>1652</v>
      </c>
    </row>
    <row r="818" spans="2:6" x14ac:dyDescent="0.25">
      <c r="B818" s="4"/>
      <c r="C818" s="4"/>
      <c r="D818" s="4"/>
      <c r="E818" s="4"/>
      <c r="F818" s="4" t="s">
        <v>1653</v>
      </c>
    </row>
    <row r="819" spans="2:6" x14ac:dyDescent="0.25">
      <c r="B819" s="4"/>
      <c r="C819" s="4"/>
      <c r="D819" s="4"/>
      <c r="E819" s="4"/>
      <c r="F819" s="4" t="s">
        <v>1654</v>
      </c>
    </row>
    <row r="820" spans="2:6" x14ac:dyDescent="0.25">
      <c r="B820" s="4"/>
      <c r="C820" s="4"/>
      <c r="D820" s="4"/>
      <c r="E820" s="4"/>
      <c r="F820" s="4" t="s">
        <v>1655</v>
      </c>
    </row>
    <row r="821" spans="2:6" x14ac:dyDescent="0.25">
      <c r="B821" s="4"/>
      <c r="C821" s="4"/>
      <c r="D821" s="4"/>
      <c r="E821" s="4"/>
      <c r="F821" s="4" t="s">
        <v>1656</v>
      </c>
    </row>
    <row r="822" spans="2:6" x14ac:dyDescent="0.25">
      <c r="B822" s="4"/>
      <c r="C822" s="4"/>
      <c r="D822" s="4"/>
      <c r="E822" s="4"/>
      <c r="F822" s="4" t="s">
        <v>1657</v>
      </c>
    </row>
    <row r="823" spans="2:6" x14ac:dyDescent="0.25">
      <c r="B823" s="4"/>
      <c r="C823" s="4"/>
      <c r="D823" s="4"/>
      <c r="E823" s="4"/>
      <c r="F823" s="4" t="s">
        <v>1658</v>
      </c>
    </row>
    <row r="824" spans="2:6" x14ac:dyDescent="0.25">
      <c r="B824" s="4"/>
      <c r="C824" s="4"/>
      <c r="D824" s="4"/>
      <c r="E824" s="4"/>
      <c r="F824" s="4" t="s">
        <v>1659</v>
      </c>
    </row>
    <row r="825" spans="2:6" x14ac:dyDescent="0.25">
      <c r="B825" s="4"/>
      <c r="C825" s="4"/>
      <c r="D825" s="4"/>
      <c r="E825" s="4"/>
      <c r="F825" s="4" t="s">
        <v>1660</v>
      </c>
    </row>
    <row r="826" spans="2:6" x14ac:dyDescent="0.25">
      <c r="B826" s="4"/>
      <c r="C826" s="4"/>
      <c r="D826" s="4"/>
      <c r="E826" s="4"/>
      <c r="F826" s="4" t="s">
        <v>1661</v>
      </c>
    </row>
    <row r="827" spans="2:6" x14ac:dyDescent="0.25">
      <c r="B827" s="4"/>
      <c r="C827" s="4"/>
      <c r="D827" s="4"/>
      <c r="E827" s="4"/>
      <c r="F827" s="4" t="s">
        <v>1662</v>
      </c>
    </row>
    <row r="828" spans="2:6" x14ac:dyDescent="0.25">
      <c r="B828" s="4"/>
      <c r="C828" s="4"/>
      <c r="D828" s="4"/>
      <c r="E828" s="4"/>
      <c r="F828" s="4" t="s">
        <v>1663</v>
      </c>
    </row>
    <row r="829" spans="2:6" x14ac:dyDescent="0.25">
      <c r="B829" s="4"/>
      <c r="C829" s="4"/>
      <c r="D829" s="4"/>
      <c r="E829" s="4"/>
      <c r="F829" s="4" t="s">
        <v>1664</v>
      </c>
    </row>
    <row r="830" spans="2:6" x14ac:dyDescent="0.25">
      <c r="B830" s="4"/>
      <c r="C830" s="4"/>
      <c r="D830" s="4"/>
      <c r="E830" s="4"/>
      <c r="F830" s="4" t="s">
        <v>1665</v>
      </c>
    </row>
    <row r="831" spans="2:6" x14ac:dyDescent="0.25">
      <c r="B831" s="4"/>
      <c r="C831" s="4"/>
      <c r="D831" s="4"/>
      <c r="E831" s="4"/>
      <c r="F831" s="4" t="s">
        <v>1666</v>
      </c>
    </row>
    <row r="832" spans="2:6" x14ac:dyDescent="0.25">
      <c r="B832" s="4"/>
      <c r="C832" s="4"/>
      <c r="D832" s="4"/>
      <c r="E832" s="4"/>
      <c r="F832" s="4" t="s">
        <v>1667</v>
      </c>
    </row>
    <row r="833" spans="2:6" x14ac:dyDescent="0.25">
      <c r="B833" s="4"/>
      <c r="C833" s="4"/>
      <c r="D833" s="4"/>
      <c r="E833" s="4"/>
      <c r="F833" s="4" t="s">
        <v>1668</v>
      </c>
    </row>
    <row r="834" spans="2:6" x14ac:dyDescent="0.25">
      <c r="B834" s="4"/>
      <c r="C834" s="4"/>
      <c r="D834" s="4"/>
      <c r="E834" s="4"/>
      <c r="F834" s="4" t="s">
        <v>1669</v>
      </c>
    </row>
    <row r="835" spans="2:6" x14ac:dyDescent="0.25">
      <c r="B835" s="4"/>
      <c r="C835" s="4"/>
      <c r="D835" s="4"/>
      <c r="E835" s="4"/>
      <c r="F835" s="4" t="s">
        <v>1670</v>
      </c>
    </row>
    <row r="836" spans="2:6" x14ac:dyDescent="0.25">
      <c r="B836" s="4"/>
      <c r="C836" s="4"/>
      <c r="D836" s="4"/>
      <c r="E836" s="4"/>
      <c r="F836" s="4" t="s">
        <v>1671</v>
      </c>
    </row>
    <row r="837" spans="2:6" x14ac:dyDescent="0.25">
      <c r="B837" s="4"/>
      <c r="C837" s="4"/>
      <c r="D837" s="4"/>
      <c r="E837" s="4"/>
      <c r="F837" s="4" t="s">
        <v>1672</v>
      </c>
    </row>
    <row r="838" spans="2:6" x14ac:dyDescent="0.25">
      <c r="B838" s="4"/>
      <c r="C838" s="4"/>
      <c r="D838" s="4"/>
      <c r="E838" s="4"/>
      <c r="F838" s="4" t="s">
        <v>1673</v>
      </c>
    </row>
    <row r="839" spans="2:6" x14ac:dyDescent="0.25">
      <c r="B839" s="4"/>
      <c r="C839" s="4"/>
      <c r="D839" s="4"/>
      <c r="E839" s="4"/>
      <c r="F839" s="4" t="s">
        <v>1674</v>
      </c>
    </row>
    <row r="840" spans="2:6" x14ac:dyDescent="0.25">
      <c r="B840" s="4"/>
      <c r="C840" s="4"/>
      <c r="D840" s="4"/>
      <c r="E840" s="4"/>
      <c r="F840" s="4" t="s">
        <v>1675</v>
      </c>
    </row>
    <row r="841" spans="2:6" x14ac:dyDescent="0.25">
      <c r="B841" s="4"/>
      <c r="C841" s="4"/>
      <c r="D841" s="4"/>
      <c r="E841" s="4"/>
      <c r="F841" s="4" t="s">
        <v>1676</v>
      </c>
    </row>
    <row r="842" spans="2:6" x14ac:dyDescent="0.25">
      <c r="B842" s="4"/>
      <c r="C842" s="4"/>
      <c r="D842" s="4"/>
      <c r="E842" s="4"/>
      <c r="F842" s="4" t="s">
        <v>1677</v>
      </c>
    </row>
    <row r="843" spans="2:6" x14ac:dyDescent="0.25">
      <c r="B843" s="4"/>
      <c r="C843" s="4"/>
      <c r="D843" s="4"/>
      <c r="E843" s="4"/>
      <c r="F843" s="4" t="s">
        <v>1678</v>
      </c>
    </row>
    <row r="844" spans="2:6" x14ac:dyDescent="0.25">
      <c r="B844" s="4"/>
      <c r="C844" s="4"/>
      <c r="D844" s="4"/>
      <c r="E844" s="4"/>
      <c r="F844" s="4" t="s">
        <v>1679</v>
      </c>
    </row>
    <row r="845" spans="2:6" x14ac:dyDescent="0.25">
      <c r="B845" s="4"/>
      <c r="C845" s="4"/>
      <c r="D845" s="4"/>
      <c r="E845" s="4"/>
      <c r="F845" s="4" t="s">
        <v>1680</v>
      </c>
    </row>
    <row r="846" spans="2:6" x14ac:dyDescent="0.25">
      <c r="B846" s="4"/>
      <c r="C846" s="4"/>
      <c r="D846" s="4"/>
      <c r="E846" s="4"/>
      <c r="F846" s="4" t="s">
        <v>1681</v>
      </c>
    </row>
    <row r="847" spans="2:6" x14ac:dyDescent="0.25">
      <c r="B847" s="4"/>
      <c r="C847" s="4"/>
      <c r="D847" s="4"/>
      <c r="E847" s="4"/>
      <c r="F847" s="4" t="s">
        <v>1682</v>
      </c>
    </row>
    <row r="848" spans="2:6" x14ac:dyDescent="0.25">
      <c r="B848" s="4"/>
      <c r="C848" s="4"/>
      <c r="D848" s="4"/>
      <c r="E848" s="4"/>
      <c r="F848" s="4" t="s">
        <v>1683</v>
      </c>
    </row>
    <row r="849" spans="2:6" x14ac:dyDescent="0.25">
      <c r="B849" s="4"/>
      <c r="C849" s="4"/>
      <c r="D849" s="4"/>
      <c r="E849" s="4"/>
      <c r="F849" s="4" t="s">
        <v>1684</v>
      </c>
    </row>
    <row r="850" spans="2:6" x14ac:dyDescent="0.25">
      <c r="B850" s="4"/>
      <c r="C850" s="4"/>
      <c r="D850" s="4"/>
      <c r="E850" s="4"/>
      <c r="F850" s="4" t="s">
        <v>1685</v>
      </c>
    </row>
    <row r="851" spans="2:6" x14ac:dyDescent="0.25">
      <c r="B851" s="4"/>
      <c r="C851" s="4"/>
      <c r="D851" s="4"/>
      <c r="E851" s="4"/>
      <c r="F851" s="4" t="s">
        <v>1686</v>
      </c>
    </row>
    <row r="852" spans="2:6" x14ac:dyDescent="0.25">
      <c r="B852" s="4"/>
      <c r="C852" s="4"/>
      <c r="D852" s="4"/>
      <c r="E852" s="4"/>
      <c r="F852" s="4" t="s">
        <v>1687</v>
      </c>
    </row>
    <row r="853" spans="2:6" x14ac:dyDescent="0.25">
      <c r="B853" s="4"/>
      <c r="C853" s="4"/>
      <c r="D853" s="4"/>
      <c r="E853" s="4"/>
      <c r="F853" s="4" t="s">
        <v>1688</v>
      </c>
    </row>
    <row r="854" spans="2:6" x14ac:dyDescent="0.25">
      <c r="B854" s="4"/>
      <c r="C854" s="4"/>
      <c r="D854" s="4"/>
      <c r="E854" s="4"/>
      <c r="F854" s="4" t="s">
        <v>1689</v>
      </c>
    </row>
    <row r="855" spans="2:6" x14ac:dyDescent="0.25">
      <c r="B855" s="4"/>
      <c r="C855" s="4"/>
      <c r="D855" s="4"/>
      <c r="E855" s="4"/>
      <c r="F855" s="4" t="s">
        <v>1690</v>
      </c>
    </row>
    <row r="856" spans="2:6" x14ac:dyDescent="0.25">
      <c r="B856" s="4"/>
      <c r="C856" s="4"/>
      <c r="D856" s="4"/>
      <c r="E856" s="4"/>
      <c r="F856" s="4" t="s">
        <v>1691</v>
      </c>
    </row>
    <row r="857" spans="2:6" x14ac:dyDescent="0.25">
      <c r="B857" s="4"/>
      <c r="C857" s="4"/>
      <c r="D857" s="4"/>
      <c r="E857" s="4"/>
      <c r="F857" s="4" t="s">
        <v>1692</v>
      </c>
    </row>
    <row r="858" spans="2:6" x14ac:dyDescent="0.25">
      <c r="B858" s="4"/>
      <c r="C858" s="4"/>
      <c r="D858" s="4"/>
      <c r="E858" s="4"/>
      <c r="F858" s="4" t="s">
        <v>1693</v>
      </c>
    </row>
    <row r="859" spans="2:6" x14ac:dyDescent="0.25">
      <c r="B859" s="4"/>
      <c r="C859" s="4"/>
      <c r="D859" s="4"/>
      <c r="E859" s="4"/>
      <c r="F859" s="4" t="s">
        <v>1694</v>
      </c>
    </row>
    <row r="860" spans="2:6" x14ac:dyDescent="0.25">
      <c r="B860" s="4"/>
      <c r="C860" s="4"/>
      <c r="D860" s="4"/>
      <c r="E860" s="4"/>
      <c r="F860" s="4" t="s">
        <v>1695</v>
      </c>
    </row>
    <row r="861" spans="2:6" x14ac:dyDescent="0.25">
      <c r="B861" s="4"/>
      <c r="C861" s="4"/>
      <c r="D861" s="4"/>
      <c r="E861" s="4"/>
      <c r="F861" s="4" t="s">
        <v>1696</v>
      </c>
    </row>
    <row r="862" spans="2:6" x14ac:dyDescent="0.25">
      <c r="B862" s="4"/>
      <c r="C862" s="4"/>
      <c r="D862" s="4"/>
      <c r="E862" s="4"/>
      <c r="F862" s="4" t="s">
        <v>1697</v>
      </c>
    </row>
    <row r="863" spans="2:6" x14ac:dyDescent="0.25">
      <c r="B863" s="4"/>
      <c r="C863" s="4"/>
      <c r="D863" s="4"/>
      <c r="E863" s="4"/>
      <c r="F863" s="4" t="s">
        <v>1698</v>
      </c>
    </row>
    <row r="864" spans="2:6" x14ac:dyDescent="0.25">
      <c r="B864" s="4"/>
      <c r="C864" s="4"/>
      <c r="D864" s="4"/>
      <c r="E864" s="4"/>
      <c r="F864" s="4" t="s">
        <v>1699</v>
      </c>
    </row>
    <row r="865" spans="2:6" x14ac:dyDescent="0.25">
      <c r="B865" s="4"/>
      <c r="C865" s="4"/>
      <c r="D865" s="4"/>
      <c r="E865" s="4"/>
      <c r="F865" s="4" t="s">
        <v>1700</v>
      </c>
    </row>
    <row r="866" spans="2:6" x14ac:dyDescent="0.25">
      <c r="B866" s="4"/>
      <c r="C866" s="4"/>
      <c r="D866" s="4"/>
      <c r="E866" s="4"/>
      <c r="F866" s="4" t="s">
        <v>1701</v>
      </c>
    </row>
    <row r="867" spans="2:6" x14ac:dyDescent="0.25">
      <c r="B867" s="4"/>
      <c r="C867" s="4"/>
      <c r="D867" s="4"/>
      <c r="E867" s="4"/>
      <c r="F867" s="4" t="s">
        <v>1702</v>
      </c>
    </row>
    <row r="868" spans="2:6" x14ac:dyDescent="0.25">
      <c r="B868" s="4"/>
      <c r="C868" s="4"/>
      <c r="D868" s="4"/>
      <c r="E868" s="4"/>
      <c r="F868" s="4" t="s">
        <v>1703</v>
      </c>
    </row>
    <row r="869" spans="2:6" x14ac:dyDescent="0.25">
      <c r="B869" s="4"/>
      <c r="C869" s="4"/>
      <c r="D869" s="4"/>
      <c r="E869" s="4"/>
      <c r="F869" s="4" t="s">
        <v>1704</v>
      </c>
    </row>
    <row r="870" spans="2:6" x14ac:dyDescent="0.25">
      <c r="B870" s="4"/>
      <c r="C870" s="4"/>
      <c r="D870" s="4"/>
      <c r="E870" s="4"/>
      <c r="F870" s="4" t="s">
        <v>1705</v>
      </c>
    </row>
    <row r="871" spans="2:6" x14ac:dyDescent="0.25">
      <c r="B871" s="4"/>
      <c r="C871" s="4"/>
      <c r="D871" s="4"/>
      <c r="E871" s="4"/>
      <c r="F871" s="4" t="s">
        <v>1706</v>
      </c>
    </row>
    <row r="872" spans="2:6" x14ac:dyDescent="0.25">
      <c r="B872" s="4"/>
      <c r="C872" s="4"/>
      <c r="D872" s="4"/>
      <c r="E872" s="4"/>
      <c r="F872" s="4" t="s">
        <v>1707</v>
      </c>
    </row>
    <row r="873" spans="2:6" x14ac:dyDescent="0.25">
      <c r="B873" s="4"/>
      <c r="C873" s="4"/>
      <c r="D873" s="4"/>
      <c r="E873" s="4"/>
      <c r="F873" s="4" t="s">
        <v>1708</v>
      </c>
    </row>
    <row r="874" spans="2:6" x14ac:dyDescent="0.25">
      <c r="B874" s="4"/>
      <c r="C874" s="4"/>
      <c r="D874" s="4"/>
      <c r="E874" s="4"/>
      <c r="F874" s="4" t="s">
        <v>1709</v>
      </c>
    </row>
    <row r="875" spans="2:6" x14ac:dyDescent="0.25">
      <c r="B875" s="4"/>
      <c r="C875" s="4"/>
      <c r="D875" s="4"/>
      <c r="E875" s="4"/>
      <c r="F875" s="4" t="s">
        <v>1710</v>
      </c>
    </row>
    <row r="876" spans="2:6" x14ac:dyDescent="0.25">
      <c r="B876" s="4"/>
      <c r="C876" s="4"/>
      <c r="D876" s="4"/>
      <c r="E876" s="4"/>
      <c r="F876" s="4" t="s">
        <v>1711</v>
      </c>
    </row>
    <row r="877" spans="2:6" x14ac:dyDescent="0.25">
      <c r="B877" s="4"/>
      <c r="C877" s="4"/>
      <c r="D877" s="4"/>
      <c r="E877" s="4"/>
      <c r="F877" s="4" t="s">
        <v>1712</v>
      </c>
    </row>
    <row r="878" spans="2:6" x14ac:dyDescent="0.25">
      <c r="B878" s="4"/>
      <c r="C878" s="4"/>
      <c r="D878" s="4"/>
      <c r="E878" s="4"/>
      <c r="F878" s="4" t="s">
        <v>1713</v>
      </c>
    </row>
    <row r="879" spans="2:6" x14ac:dyDescent="0.25">
      <c r="B879" s="4"/>
      <c r="C879" s="4"/>
      <c r="D879" s="4"/>
      <c r="E879" s="4"/>
      <c r="F879" s="4" t="s">
        <v>1714</v>
      </c>
    </row>
    <row r="880" spans="2:6" x14ac:dyDescent="0.25">
      <c r="B880" s="4"/>
      <c r="C880" s="4"/>
      <c r="D880" s="4"/>
      <c r="E880" s="4"/>
      <c r="F880" s="4" t="s">
        <v>1715</v>
      </c>
    </row>
    <row r="881" spans="2:6" x14ac:dyDescent="0.25">
      <c r="B881" s="4"/>
      <c r="C881" s="4"/>
      <c r="D881" s="4"/>
      <c r="E881" s="4"/>
      <c r="F881" s="4" t="s">
        <v>1716</v>
      </c>
    </row>
    <row r="882" spans="2:6" x14ac:dyDescent="0.25">
      <c r="B882" s="4"/>
      <c r="C882" s="4"/>
      <c r="D882" s="4"/>
      <c r="E882" s="4"/>
      <c r="F882" s="4" t="s">
        <v>1717</v>
      </c>
    </row>
    <row r="883" spans="2:6" x14ac:dyDescent="0.25">
      <c r="B883" s="4"/>
      <c r="C883" s="4"/>
      <c r="D883" s="4"/>
      <c r="E883" s="4"/>
      <c r="F883" s="4" t="s">
        <v>1718</v>
      </c>
    </row>
    <row r="884" spans="2:6" x14ac:dyDescent="0.25">
      <c r="B884" s="4"/>
      <c r="C884" s="4"/>
      <c r="D884" s="4"/>
      <c r="E884" s="4"/>
      <c r="F884" s="4" t="s">
        <v>1719</v>
      </c>
    </row>
    <row r="885" spans="2:6" x14ac:dyDescent="0.25">
      <c r="B885" s="4"/>
      <c r="C885" s="4"/>
      <c r="D885" s="4"/>
      <c r="E885" s="4"/>
      <c r="F885" s="4" t="s">
        <v>1720</v>
      </c>
    </row>
    <row r="886" spans="2:6" x14ac:dyDescent="0.25">
      <c r="B886" s="4"/>
      <c r="C886" s="4"/>
      <c r="D886" s="4"/>
      <c r="E886" s="4"/>
      <c r="F886" s="4" t="s">
        <v>1721</v>
      </c>
    </row>
    <row r="887" spans="2:6" x14ac:dyDescent="0.25">
      <c r="B887" s="4"/>
      <c r="C887" s="4"/>
      <c r="D887" s="4"/>
      <c r="E887" s="4"/>
      <c r="F887" s="4" t="s">
        <v>1722</v>
      </c>
    </row>
    <row r="888" spans="2:6" x14ac:dyDescent="0.25">
      <c r="B888" s="4"/>
      <c r="C888" s="4"/>
      <c r="D888" s="4"/>
      <c r="E888" s="4"/>
      <c r="F888" s="4" t="s">
        <v>1723</v>
      </c>
    </row>
    <row r="889" spans="2:6" x14ac:dyDescent="0.25">
      <c r="B889" s="4"/>
      <c r="C889" s="4"/>
      <c r="D889" s="4"/>
      <c r="E889" s="4"/>
      <c r="F889" s="4" t="s">
        <v>1724</v>
      </c>
    </row>
    <row r="890" spans="2:6" x14ac:dyDescent="0.25">
      <c r="B890" s="4"/>
      <c r="C890" s="4"/>
      <c r="D890" s="4"/>
      <c r="E890" s="4"/>
      <c r="F890" s="4" t="s">
        <v>1725</v>
      </c>
    </row>
    <row r="891" spans="2:6" x14ac:dyDescent="0.25">
      <c r="B891" s="4"/>
      <c r="C891" s="4"/>
      <c r="D891" s="4"/>
      <c r="E891" s="4"/>
      <c r="F891" s="4" t="s">
        <v>1726</v>
      </c>
    </row>
    <row r="892" spans="2:6" x14ac:dyDescent="0.25">
      <c r="B892" s="4"/>
      <c r="C892" s="4"/>
      <c r="D892" s="4"/>
      <c r="E892" s="4"/>
      <c r="F892" s="4" t="s">
        <v>1727</v>
      </c>
    </row>
    <row r="893" spans="2:6" x14ac:dyDescent="0.25">
      <c r="B893" s="4"/>
      <c r="C893" s="4"/>
      <c r="D893" s="4"/>
      <c r="E893" s="4"/>
      <c r="F893" s="4" t="s">
        <v>1728</v>
      </c>
    </row>
    <row r="894" spans="2:6" x14ac:dyDescent="0.25">
      <c r="B894" s="4"/>
      <c r="C894" s="4"/>
      <c r="D894" s="4"/>
      <c r="E894" s="4"/>
      <c r="F894" s="4" t="s">
        <v>1729</v>
      </c>
    </row>
    <row r="895" spans="2:6" x14ac:dyDescent="0.25">
      <c r="B895" s="4"/>
      <c r="C895" s="4"/>
      <c r="D895" s="4"/>
      <c r="E895" s="4"/>
      <c r="F895" s="4" t="s">
        <v>1730</v>
      </c>
    </row>
    <row r="896" spans="2:6" x14ac:dyDescent="0.25">
      <c r="B896" s="4"/>
      <c r="C896" s="4"/>
      <c r="D896" s="4"/>
      <c r="E896" s="4"/>
      <c r="F896" s="4" t="s">
        <v>1731</v>
      </c>
    </row>
    <row r="897" spans="2:6" x14ac:dyDescent="0.25">
      <c r="B897" s="4"/>
      <c r="C897" s="4"/>
      <c r="D897" s="4"/>
      <c r="E897" s="4"/>
      <c r="F897" s="4" t="s">
        <v>1732</v>
      </c>
    </row>
    <row r="898" spans="2:6" x14ac:dyDescent="0.25">
      <c r="B898" s="4"/>
      <c r="C898" s="4"/>
      <c r="D898" s="4"/>
      <c r="E898" s="4"/>
      <c r="F898" s="4" t="s">
        <v>1733</v>
      </c>
    </row>
    <row r="899" spans="2:6" x14ac:dyDescent="0.25">
      <c r="B899" s="4"/>
      <c r="C899" s="4"/>
      <c r="D899" s="4"/>
      <c r="E899" s="4"/>
      <c r="F899" s="4" t="s">
        <v>1734</v>
      </c>
    </row>
    <row r="900" spans="2:6" x14ac:dyDescent="0.25">
      <c r="B900" s="4"/>
      <c r="C900" s="4"/>
      <c r="D900" s="4"/>
      <c r="E900" s="4"/>
      <c r="F900" s="4" t="s">
        <v>1735</v>
      </c>
    </row>
    <row r="901" spans="2:6" x14ac:dyDescent="0.25">
      <c r="B901" s="4"/>
      <c r="C901" s="4"/>
      <c r="D901" s="4"/>
      <c r="E901" s="4"/>
      <c r="F901" s="4" t="s">
        <v>1736</v>
      </c>
    </row>
    <row r="902" spans="2:6" x14ac:dyDescent="0.25">
      <c r="B902" s="4"/>
      <c r="C902" s="4"/>
      <c r="D902" s="4"/>
      <c r="E902" s="4"/>
      <c r="F902" s="4" t="s">
        <v>1737</v>
      </c>
    </row>
    <row r="903" spans="2:6" x14ac:dyDescent="0.25">
      <c r="B903" s="4"/>
      <c r="C903" s="4"/>
      <c r="D903" s="4"/>
      <c r="E903" s="4"/>
      <c r="F903" s="4" t="s">
        <v>1738</v>
      </c>
    </row>
    <row r="904" spans="2:6" x14ac:dyDescent="0.25">
      <c r="B904" s="4"/>
      <c r="C904" s="4"/>
      <c r="D904" s="4"/>
      <c r="E904" s="4"/>
      <c r="F904" s="4" t="s">
        <v>1739</v>
      </c>
    </row>
    <row r="905" spans="2:6" x14ac:dyDescent="0.25">
      <c r="B905" s="4"/>
      <c r="C905" s="4"/>
      <c r="D905" s="4"/>
      <c r="E905" s="4"/>
      <c r="F905" s="4" t="s">
        <v>1740</v>
      </c>
    </row>
    <row r="906" spans="2:6" x14ac:dyDescent="0.25">
      <c r="B906" s="4"/>
      <c r="C906" s="4"/>
      <c r="D906" s="4"/>
      <c r="E906" s="4"/>
      <c r="F906" s="4" t="s">
        <v>1741</v>
      </c>
    </row>
    <row r="907" spans="2:6" x14ac:dyDescent="0.25">
      <c r="B907" s="4"/>
      <c r="C907" s="4"/>
      <c r="D907" s="4"/>
      <c r="E907" s="4"/>
      <c r="F907" s="4" t="s">
        <v>1742</v>
      </c>
    </row>
    <row r="908" spans="2:6" x14ac:dyDescent="0.25">
      <c r="B908" s="4"/>
      <c r="C908" s="4"/>
      <c r="D908" s="4"/>
      <c r="E908" s="4"/>
      <c r="F908" s="4" t="s">
        <v>1743</v>
      </c>
    </row>
    <row r="909" spans="2:6" x14ac:dyDescent="0.25">
      <c r="B909" s="4"/>
      <c r="C909" s="4"/>
      <c r="D909" s="4"/>
      <c r="E909" s="4"/>
      <c r="F909" s="4" t="s">
        <v>1744</v>
      </c>
    </row>
    <row r="910" spans="2:6" x14ac:dyDescent="0.25">
      <c r="B910" s="4"/>
      <c r="C910" s="4"/>
      <c r="D910" s="4"/>
      <c r="E910" s="4"/>
      <c r="F910" s="4" t="s">
        <v>1745</v>
      </c>
    </row>
    <row r="911" spans="2:6" x14ac:dyDescent="0.25">
      <c r="B911" s="4"/>
      <c r="C911" s="4"/>
      <c r="D911" s="4"/>
      <c r="E911" s="4"/>
      <c r="F911" s="4" t="s">
        <v>1746</v>
      </c>
    </row>
    <row r="912" spans="2:6" x14ac:dyDescent="0.25">
      <c r="B912" s="4"/>
      <c r="C912" s="4"/>
      <c r="D912" s="4"/>
      <c r="E912" s="4"/>
      <c r="F912" s="4" t="s">
        <v>1747</v>
      </c>
    </row>
    <row r="913" spans="2:6" x14ac:dyDescent="0.25">
      <c r="B913" s="4"/>
      <c r="C913" s="4"/>
      <c r="D913" s="4"/>
      <c r="E913" s="4"/>
      <c r="F913" s="4" t="s">
        <v>1748</v>
      </c>
    </row>
    <row r="914" spans="2:6" x14ac:dyDescent="0.25">
      <c r="B914" s="4"/>
      <c r="C914" s="4"/>
      <c r="D914" s="4"/>
      <c r="E914" s="4"/>
      <c r="F914" s="4" t="s">
        <v>1749</v>
      </c>
    </row>
    <row r="915" spans="2:6" x14ac:dyDescent="0.25">
      <c r="B915" s="4"/>
      <c r="C915" s="4"/>
      <c r="D915" s="4"/>
      <c r="E915" s="4"/>
      <c r="F915" s="4" t="s">
        <v>1750</v>
      </c>
    </row>
    <row r="916" spans="2:6" x14ac:dyDescent="0.25">
      <c r="B916" s="4"/>
      <c r="C916" s="4"/>
      <c r="D916" s="4"/>
      <c r="E916" s="4"/>
      <c r="F916" s="4" t="s">
        <v>1751</v>
      </c>
    </row>
    <row r="917" spans="2:6" x14ac:dyDescent="0.25">
      <c r="B917" s="4"/>
      <c r="C917" s="4"/>
      <c r="D917" s="4"/>
      <c r="E917" s="4"/>
      <c r="F917" s="4" t="s">
        <v>1752</v>
      </c>
    </row>
    <row r="918" spans="2:6" x14ac:dyDescent="0.25">
      <c r="B918" s="4"/>
      <c r="C918" s="4"/>
      <c r="D918" s="4"/>
      <c r="E918" s="4"/>
      <c r="F918" s="4" t="s">
        <v>1753</v>
      </c>
    </row>
    <row r="919" spans="2:6" x14ac:dyDescent="0.25">
      <c r="B919" s="4"/>
      <c r="C919" s="4"/>
      <c r="D919" s="4"/>
      <c r="E919" s="4"/>
      <c r="F919" s="4" t="s">
        <v>1754</v>
      </c>
    </row>
    <row r="920" spans="2:6" x14ac:dyDescent="0.25">
      <c r="B920" s="4"/>
      <c r="C920" s="4"/>
      <c r="D920" s="4"/>
      <c r="E920" s="4"/>
      <c r="F920" s="4" t="s">
        <v>1755</v>
      </c>
    </row>
    <row r="921" spans="2:6" x14ac:dyDescent="0.25">
      <c r="B921" s="4"/>
      <c r="C921" s="4"/>
      <c r="D921" s="4"/>
      <c r="E921" s="4"/>
      <c r="F921" s="4" t="s">
        <v>1756</v>
      </c>
    </row>
    <row r="922" spans="2:6" x14ac:dyDescent="0.25">
      <c r="B922" s="4"/>
      <c r="C922" s="4"/>
      <c r="D922" s="4"/>
      <c r="E922" s="4"/>
      <c r="F922" s="4" t="s">
        <v>1757</v>
      </c>
    </row>
    <row r="923" spans="2:6" x14ac:dyDescent="0.25">
      <c r="B923" s="4"/>
      <c r="C923" s="4"/>
      <c r="D923" s="4"/>
      <c r="E923" s="4"/>
      <c r="F923" s="4" t="s">
        <v>1758</v>
      </c>
    </row>
    <row r="924" spans="2:6" x14ac:dyDescent="0.25">
      <c r="B924" s="4"/>
      <c r="C924" s="4"/>
      <c r="D924" s="4"/>
      <c r="E924" s="4"/>
      <c r="F924" s="4" t="s">
        <v>1759</v>
      </c>
    </row>
    <row r="925" spans="2:6" x14ac:dyDescent="0.25">
      <c r="B925" s="4"/>
      <c r="C925" s="4"/>
      <c r="D925" s="4"/>
      <c r="E925" s="4"/>
      <c r="F925" s="4" t="s">
        <v>1760</v>
      </c>
    </row>
    <row r="926" spans="2:6" x14ac:dyDescent="0.25">
      <c r="B926" s="4"/>
      <c r="C926" s="4"/>
      <c r="D926" s="4"/>
      <c r="E926" s="4"/>
      <c r="F926" s="4" t="s">
        <v>1761</v>
      </c>
    </row>
    <row r="927" spans="2:6" x14ac:dyDescent="0.25">
      <c r="B927" s="4"/>
      <c r="C927" s="4"/>
      <c r="D927" s="4"/>
      <c r="E927" s="4"/>
      <c r="F927" s="4" t="s">
        <v>1762</v>
      </c>
    </row>
    <row r="928" spans="2:6" x14ac:dyDescent="0.25">
      <c r="B928" s="4"/>
      <c r="C928" s="4"/>
      <c r="D928" s="4"/>
      <c r="E928" s="4"/>
      <c r="F928" s="4" t="s">
        <v>1763</v>
      </c>
    </row>
    <row r="929" spans="2:6" x14ac:dyDescent="0.25">
      <c r="B929" s="4"/>
      <c r="C929" s="4"/>
      <c r="D929" s="4"/>
      <c r="E929" s="4"/>
      <c r="F929" s="4" t="s">
        <v>1764</v>
      </c>
    </row>
    <row r="930" spans="2:6" x14ac:dyDescent="0.25">
      <c r="B930" s="4"/>
      <c r="C930" s="4"/>
      <c r="D930" s="4"/>
      <c r="E930" s="4"/>
      <c r="F930" s="4" t="s">
        <v>1765</v>
      </c>
    </row>
    <row r="931" spans="2:6" x14ac:dyDescent="0.25">
      <c r="B931" s="4"/>
      <c r="C931" s="4"/>
      <c r="D931" s="4"/>
      <c r="E931" s="4"/>
      <c r="F931" s="4" t="s">
        <v>1766</v>
      </c>
    </row>
    <row r="932" spans="2:6" x14ac:dyDescent="0.25">
      <c r="B932" s="4"/>
      <c r="C932" s="4"/>
      <c r="D932" s="4"/>
      <c r="E932" s="4"/>
      <c r="F932" s="4" t="s">
        <v>1767</v>
      </c>
    </row>
    <row r="933" spans="2:6" x14ac:dyDescent="0.25">
      <c r="B933" s="4"/>
      <c r="C933" s="4"/>
      <c r="D933" s="4"/>
      <c r="E933" s="4"/>
      <c r="F933" s="4" t="s">
        <v>1768</v>
      </c>
    </row>
    <row r="934" spans="2:6" x14ac:dyDescent="0.25">
      <c r="B934" s="4"/>
      <c r="C934" s="4"/>
      <c r="D934" s="4"/>
      <c r="E934" s="4"/>
      <c r="F934" s="4" t="s">
        <v>1769</v>
      </c>
    </row>
    <row r="935" spans="2:6" x14ac:dyDescent="0.25">
      <c r="B935" s="4"/>
      <c r="C935" s="4"/>
      <c r="D935" s="4"/>
      <c r="E935" s="4"/>
      <c r="F935" s="4" t="s">
        <v>1770</v>
      </c>
    </row>
    <row r="936" spans="2:6" x14ac:dyDescent="0.25">
      <c r="B936" s="4"/>
      <c r="C936" s="4"/>
      <c r="D936" s="4"/>
      <c r="E936" s="4"/>
      <c r="F936" s="4" t="s">
        <v>1771</v>
      </c>
    </row>
    <row r="937" spans="2:6" x14ac:dyDescent="0.25">
      <c r="B937" s="4"/>
      <c r="C937" s="4"/>
      <c r="D937" s="4"/>
      <c r="E937" s="4"/>
      <c r="F937" s="4" t="s">
        <v>1772</v>
      </c>
    </row>
    <row r="938" spans="2:6" x14ac:dyDescent="0.25">
      <c r="B938" s="4"/>
      <c r="C938" s="4"/>
      <c r="D938" s="4"/>
      <c r="E938" s="4"/>
      <c r="F938" s="4" t="s">
        <v>1773</v>
      </c>
    </row>
    <row r="939" spans="2:6" x14ac:dyDescent="0.25">
      <c r="B939" s="4"/>
      <c r="C939" s="4"/>
      <c r="D939" s="4"/>
      <c r="E939" s="4"/>
      <c r="F939" s="4" t="s">
        <v>1774</v>
      </c>
    </row>
    <row r="940" spans="2:6" x14ac:dyDescent="0.25">
      <c r="B940" s="4"/>
      <c r="C940" s="4"/>
      <c r="D940" s="4"/>
      <c r="E940" s="4"/>
      <c r="F940" s="4" t="s">
        <v>1775</v>
      </c>
    </row>
    <row r="941" spans="2:6" x14ac:dyDescent="0.25">
      <c r="B941" s="4"/>
      <c r="C941" s="4"/>
      <c r="D941" s="4"/>
      <c r="E941" s="4"/>
      <c r="F941" s="4" t="s">
        <v>1776</v>
      </c>
    </row>
    <row r="942" spans="2:6" x14ac:dyDescent="0.25">
      <c r="B942" s="4"/>
      <c r="C942" s="4"/>
      <c r="D942" s="4"/>
      <c r="E942" s="4"/>
      <c r="F942" s="4" t="s">
        <v>1777</v>
      </c>
    </row>
    <row r="943" spans="2:6" x14ac:dyDescent="0.25">
      <c r="B943" s="4"/>
      <c r="C943" s="4"/>
      <c r="D943" s="4"/>
      <c r="E943" s="4"/>
      <c r="F943" s="4" t="s">
        <v>1778</v>
      </c>
    </row>
    <row r="944" spans="2:6" x14ac:dyDescent="0.25">
      <c r="B944" s="4"/>
      <c r="C944" s="4"/>
      <c r="D944" s="4"/>
      <c r="E944" s="4"/>
      <c r="F944" s="4" t="s">
        <v>1779</v>
      </c>
    </row>
    <row r="945" spans="2:6" x14ac:dyDescent="0.25">
      <c r="B945" s="4"/>
      <c r="C945" s="4"/>
      <c r="D945" s="4"/>
      <c r="E945" s="4"/>
      <c r="F945" s="4" t="s">
        <v>1780</v>
      </c>
    </row>
    <row r="946" spans="2:6" x14ac:dyDescent="0.25">
      <c r="B946" s="4"/>
      <c r="C946" s="4"/>
      <c r="D946" s="4"/>
      <c r="E946" s="4"/>
      <c r="F946" s="4" t="s">
        <v>1781</v>
      </c>
    </row>
    <row r="947" spans="2:6" x14ac:dyDescent="0.25">
      <c r="B947" s="4"/>
      <c r="C947" s="4"/>
      <c r="D947" s="4"/>
      <c r="E947" s="4"/>
      <c r="F947" s="4" t="s">
        <v>1782</v>
      </c>
    </row>
    <row r="948" spans="2:6" x14ac:dyDescent="0.25">
      <c r="B948" s="4"/>
      <c r="C948" s="4"/>
      <c r="D948" s="4"/>
      <c r="E948" s="4"/>
      <c r="F948" s="4" t="s">
        <v>1783</v>
      </c>
    </row>
    <row r="949" spans="2:6" x14ac:dyDescent="0.25">
      <c r="B949" s="4"/>
      <c r="C949" s="4"/>
      <c r="D949" s="4"/>
      <c r="E949" s="4"/>
      <c r="F949" s="4" t="s">
        <v>1784</v>
      </c>
    </row>
    <row r="950" spans="2:6" x14ac:dyDescent="0.25">
      <c r="B950" s="4"/>
      <c r="C950" s="4"/>
      <c r="D950" s="4"/>
      <c r="E950" s="4"/>
      <c r="F950" s="4" t="s">
        <v>1785</v>
      </c>
    </row>
    <row r="951" spans="2:6" x14ac:dyDescent="0.25">
      <c r="B951" s="4"/>
      <c r="C951" s="4"/>
      <c r="D951" s="4"/>
      <c r="E951" s="4"/>
      <c r="F951" s="4" t="s">
        <v>1786</v>
      </c>
    </row>
    <row r="952" spans="2:6" x14ac:dyDescent="0.25">
      <c r="B952" s="4"/>
      <c r="C952" s="4"/>
      <c r="D952" s="4"/>
      <c r="E952" s="4"/>
      <c r="F952" s="4" t="s">
        <v>1787</v>
      </c>
    </row>
    <row r="953" spans="2:6" x14ac:dyDescent="0.25">
      <c r="B953" s="4"/>
      <c r="C953" s="4"/>
      <c r="D953" s="4"/>
      <c r="E953" s="4"/>
      <c r="F953" s="4" t="s">
        <v>1788</v>
      </c>
    </row>
    <row r="954" spans="2:6" x14ac:dyDescent="0.25">
      <c r="B954" s="4"/>
      <c r="C954" s="4"/>
      <c r="D954" s="4"/>
      <c r="E954" s="4"/>
      <c r="F954" s="4" t="s">
        <v>1789</v>
      </c>
    </row>
    <row r="955" spans="2:6" x14ac:dyDescent="0.25">
      <c r="B955" s="4"/>
      <c r="C955" s="4"/>
      <c r="D955" s="4"/>
      <c r="E955" s="4"/>
      <c r="F955" s="4" t="s">
        <v>1790</v>
      </c>
    </row>
    <row r="956" spans="2:6" x14ac:dyDescent="0.25">
      <c r="B956" s="4"/>
      <c r="C956" s="4"/>
      <c r="D956" s="4"/>
      <c r="E956" s="4"/>
      <c r="F956" s="4" t="s">
        <v>1791</v>
      </c>
    </row>
    <row r="957" spans="2:6" x14ac:dyDescent="0.25">
      <c r="B957" s="4"/>
      <c r="C957" s="4"/>
      <c r="D957" s="4"/>
      <c r="E957" s="4"/>
      <c r="F957" s="4" t="s">
        <v>1792</v>
      </c>
    </row>
    <row r="958" spans="2:6" x14ac:dyDescent="0.25">
      <c r="B958" s="4"/>
      <c r="C958" s="4"/>
      <c r="D958" s="4"/>
      <c r="E958" s="4"/>
      <c r="F958" s="4" t="s">
        <v>1793</v>
      </c>
    </row>
    <row r="959" spans="2:6" x14ac:dyDescent="0.25">
      <c r="B959" s="4"/>
      <c r="C959" s="4"/>
      <c r="D959" s="4"/>
      <c r="E959" s="4"/>
      <c r="F959" s="4" t="s">
        <v>1794</v>
      </c>
    </row>
    <row r="960" spans="2:6" x14ac:dyDescent="0.25">
      <c r="B960" s="4"/>
      <c r="C960" s="4"/>
      <c r="D960" s="4"/>
      <c r="E960" s="4"/>
      <c r="F960" s="4" t="s">
        <v>1795</v>
      </c>
    </row>
    <row r="961" spans="2:6" x14ac:dyDescent="0.25">
      <c r="B961" s="4"/>
      <c r="C961" s="4"/>
      <c r="D961" s="4"/>
      <c r="E961" s="4"/>
      <c r="F961" s="4" t="s">
        <v>1796</v>
      </c>
    </row>
    <row r="962" spans="2:6" x14ac:dyDescent="0.25">
      <c r="B962" s="4"/>
      <c r="C962" s="4"/>
      <c r="D962" s="4"/>
      <c r="E962" s="4"/>
      <c r="F962" s="4" t="s">
        <v>1797</v>
      </c>
    </row>
    <row r="963" spans="2:6" x14ac:dyDescent="0.25">
      <c r="B963" s="4"/>
      <c r="C963" s="4"/>
      <c r="D963" s="4"/>
      <c r="E963" s="4"/>
      <c r="F963" s="4" t="s">
        <v>1798</v>
      </c>
    </row>
    <row r="964" spans="2:6" x14ac:dyDescent="0.25">
      <c r="B964" s="4"/>
      <c r="C964" s="4"/>
      <c r="D964" s="4"/>
      <c r="E964" s="4"/>
      <c r="F964" s="4" t="s">
        <v>1799</v>
      </c>
    </row>
    <row r="965" spans="2:6" x14ac:dyDescent="0.25">
      <c r="B965" s="4"/>
      <c r="C965" s="4"/>
      <c r="D965" s="4"/>
      <c r="E965" s="4"/>
      <c r="F965" s="4" t="s">
        <v>1800</v>
      </c>
    </row>
    <row r="966" spans="2:6" x14ac:dyDescent="0.25">
      <c r="B966" s="4"/>
      <c r="C966" s="4"/>
      <c r="D966" s="4"/>
      <c r="E966" s="4"/>
      <c r="F966" s="4" t="s">
        <v>1801</v>
      </c>
    </row>
    <row r="967" spans="2:6" x14ac:dyDescent="0.25">
      <c r="B967" s="4"/>
      <c r="C967" s="4"/>
      <c r="D967" s="4"/>
      <c r="E967" s="4"/>
      <c r="F967" s="4" t="s">
        <v>1802</v>
      </c>
    </row>
    <row r="968" spans="2:6" x14ac:dyDescent="0.25">
      <c r="B968" s="4"/>
      <c r="C968" s="4"/>
      <c r="D968" s="4"/>
      <c r="E968" s="4"/>
      <c r="F968" s="4" t="s">
        <v>1803</v>
      </c>
    </row>
    <row r="969" spans="2:6" x14ac:dyDescent="0.25">
      <c r="B969" s="4"/>
      <c r="C969" s="4"/>
      <c r="D969" s="4"/>
      <c r="E969" s="4"/>
      <c r="F969" s="4" t="s">
        <v>1804</v>
      </c>
    </row>
    <row r="970" spans="2:6" x14ac:dyDescent="0.25">
      <c r="B970" s="4"/>
      <c r="C970" s="4"/>
      <c r="D970" s="4"/>
      <c r="E970" s="4"/>
      <c r="F970" s="4" t="s">
        <v>1805</v>
      </c>
    </row>
    <row r="971" spans="2:6" x14ac:dyDescent="0.25">
      <c r="B971" s="4"/>
      <c r="C971" s="4"/>
      <c r="D971" s="4"/>
      <c r="E971" s="4"/>
      <c r="F971" s="4" t="s">
        <v>1806</v>
      </c>
    </row>
    <row r="972" spans="2:6" x14ac:dyDescent="0.25">
      <c r="B972" s="4"/>
      <c r="C972" s="4"/>
      <c r="D972" s="4"/>
      <c r="E972" s="4"/>
      <c r="F972" s="4" t="s">
        <v>1807</v>
      </c>
    </row>
    <row r="973" spans="2:6" x14ac:dyDescent="0.25">
      <c r="B973" s="4"/>
      <c r="C973" s="4"/>
      <c r="D973" s="4"/>
      <c r="E973" s="4"/>
      <c r="F973" s="4" t="s">
        <v>1808</v>
      </c>
    </row>
    <row r="974" spans="2:6" x14ac:dyDescent="0.25">
      <c r="B974" s="4"/>
      <c r="C974" s="4"/>
      <c r="D974" s="4"/>
      <c r="E974" s="4"/>
      <c r="F974" s="4" t="s">
        <v>1809</v>
      </c>
    </row>
    <row r="975" spans="2:6" x14ac:dyDescent="0.25">
      <c r="B975" s="4"/>
      <c r="C975" s="4"/>
      <c r="D975" s="4"/>
      <c r="E975" s="4"/>
      <c r="F975" s="4" t="s">
        <v>1810</v>
      </c>
    </row>
    <row r="976" spans="2:6" x14ac:dyDescent="0.25">
      <c r="B976" s="4"/>
      <c r="C976" s="4"/>
      <c r="D976" s="4"/>
      <c r="E976" s="4"/>
      <c r="F976" s="4" t="s">
        <v>1811</v>
      </c>
    </row>
    <row r="977" spans="2:6" x14ac:dyDescent="0.25">
      <c r="B977" s="4"/>
      <c r="C977" s="4"/>
      <c r="D977" s="4"/>
      <c r="E977" s="4"/>
      <c r="F977" s="4" t="s">
        <v>1812</v>
      </c>
    </row>
    <row r="978" spans="2:6" x14ac:dyDescent="0.25">
      <c r="B978" s="4"/>
      <c r="C978" s="4"/>
      <c r="D978" s="4"/>
      <c r="E978" s="4"/>
      <c r="F978" s="4" t="s">
        <v>1813</v>
      </c>
    </row>
    <row r="979" spans="2:6" x14ac:dyDescent="0.25">
      <c r="B979" s="4"/>
      <c r="C979" s="4"/>
      <c r="D979" s="4"/>
      <c r="E979" s="4"/>
      <c r="F979" s="4" t="s">
        <v>1814</v>
      </c>
    </row>
    <row r="980" spans="2:6" x14ac:dyDescent="0.25">
      <c r="B980" s="4"/>
      <c r="C980" s="4"/>
      <c r="D980" s="4"/>
      <c r="E980" s="4"/>
      <c r="F980" s="4" t="s">
        <v>1815</v>
      </c>
    </row>
    <row r="981" spans="2:6" x14ac:dyDescent="0.25">
      <c r="B981" s="4"/>
      <c r="C981" s="4"/>
      <c r="D981" s="4"/>
      <c r="E981" s="4"/>
      <c r="F981" s="4" t="s">
        <v>1816</v>
      </c>
    </row>
    <row r="982" spans="2:6" x14ac:dyDescent="0.25">
      <c r="B982" s="4"/>
      <c r="C982" s="4"/>
      <c r="D982" s="4"/>
      <c r="E982" s="4"/>
      <c r="F982" s="4" t="s">
        <v>1817</v>
      </c>
    </row>
    <row r="983" spans="2:6" x14ac:dyDescent="0.25">
      <c r="B983" s="4"/>
      <c r="C983" s="4"/>
      <c r="D983" s="4"/>
      <c r="E983" s="4"/>
      <c r="F983" s="4" t="s">
        <v>1818</v>
      </c>
    </row>
    <row r="984" spans="2:6" x14ac:dyDescent="0.25">
      <c r="B984" s="4"/>
      <c r="C984" s="4"/>
      <c r="D984" s="4"/>
      <c r="E984" s="4"/>
      <c r="F984" s="4" t="s">
        <v>1819</v>
      </c>
    </row>
    <row r="985" spans="2:6" x14ac:dyDescent="0.25">
      <c r="B985" s="4"/>
      <c r="C985" s="4"/>
      <c r="D985" s="4"/>
      <c r="E985" s="4"/>
      <c r="F985" s="4" t="s">
        <v>1820</v>
      </c>
    </row>
    <row r="986" spans="2:6" x14ac:dyDescent="0.25">
      <c r="B986" s="4"/>
      <c r="C986" s="4"/>
      <c r="D986" s="4"/>
      <c r="E986" s="4"/>
      <c r="F986" s="4" t="s">
        <v>1821</v>
      </c>
    </row>
    <row r="987" spans="2:6" x14ac:dyDescent="0.25">
      <c r="B987" s="4"/>
      <c r="C987" s="4"/>
      <c r="D987" s="4"/>
      <c r="E987" s="4"/>
      <c r="F987" s="4" t="s">
        <v>1822</v>
      </c>
    </row>
    <row r="988" spans="2:6" x14ac:dyDescent="0.25">
      <c r="B988" s="4"/>
      <c r="C988" s="4"/>
      <c r="D988" s="4"/>
      <c r="E988" s="4"/>
      <c r="F988" s="4" t="s">
        <v>1823</v>
      </c>
    </row>
    <row r="989" spans="2:6" x14ac:dyDescent="0.25">
      <c r="B989" s="4"/>
      <c r="C989" s="4"/>
      <c r="D989" s="4"/>
      <c r="E989" s="4"/>
      <c r="F989" s="4" t="s">
        <v>1824</v>
      </c>
    </row>
    <row r="990" spans="2:6" x14ac:dyDescent="0.25">
      <c r="B990" s="4"/>
      <c r="C990" s="4"/>
      <c r="D990" s="4"/>
      <c r="E990" s="4"/>
      <c r="F990" s="4" t="s">
        <v>1825</v>
      </c>
    </row>
    <row r="991" spans="2:6" x14ac:dyDescent="0.25">
      <c r="B991" s="4"/>
      <c r="C991" s="4"/>
      <c r="D991" s="4"/>
      <c r="E991" s="4"/>
      <c r="F991" s="4" t="s">
        <v>1826</v>
      </c>
    </row>
    <row r="992" spans="2:6" x14ac:dyDescent="0.25">
      <c r="B992" s="4"/>
      <c r="C992" s="4"/>
      <c r="D992" s="4"/>
      <c r="E992" s="4"/>
      <c r="F992" s="4" t="s">
        <v>1827</v>
      </c>
    </row>
    <row r="993" spans="2:6" x14ac:dyDescent="0.25">
      <c r="B993" s="4"/>
      <c r="C993" s="4"/>
      <c r="D993" s="4"/>
      <c r="E993" s="4"/>
      <c r="F993" s="4" t="s">
        <v>1828</v>
      </c>
    </row>
    <row r="994" spans="2:6" x14ac:dyDescent="0.25">
      <c r="B994" s="4"/>
      <c r="C994" s="4"/>
      <c r="D994" s="4"/>
      <c r="E994" s="4"/>
      <c r="F994" s="4" t="s">
        <v>1829</v>
      </c>
    </row>
    <row r="995" spans="2:6" x14ac:dyDescent="0.25">
      <c r="B995" s="4"/>
      <c r="C995" s="4"/>
      <c r="D995" s="4"/>
      <c r="E995" s="4"/>
      <c r="F995" s="4" t="s">
        <v>1830</v>
      </c>
    </row>
    <row r="996" spans="2:6" x14ac:dyDescent="0.25">
      <c r="B996" s="4"/>
      <c r="C996" s="4"/>
      <c r="D996" s="4"/>
      <c r="E996" s="4"/>
      <c r="F996" s="4" t="s">
        <v>1831</v>
      </c>
    </row>
    <row r="997" spans="2:6" x14ac:dyDescent="0.25">
      <c r="B997" s="4"/>
      <c r="C997" s="4"/>
      <c r="D997" s="4"/>
      <c r="E997" s="4"/>
      <c r="F997" s="4" t="s">
        <v>1832</v>
      </c>
    </row>
    <row r="998" spans="2:6" x14ac:dyDescent="0.25">
      <c r="B998" s="4"/>
      <c r="C998" s="4"/>
      <c r="D998" s="4"/>
      <c r="E998" s="4"/>
      <c r="F998" s="4" t="s">
        <v>1833</v>
      </c>
    </row>
    <row r="999" spans="2:6" x14ac:dyDescent="0.25">
      <c r="B999" s="4"/>
      <c r="C999" s="4"/>
      <c r="D999" s="4"/>
      <c r="E999" s="4"/>
      <c r="F999" s="4" t="s">
        <v>1834</v>
      </c>
    </row>
    <row r="1000" spans="2:6" x14ac:dyDescent="0.25">
      <c r="B1000" s="4"/>
      <c r="C1000" s="4"/>
      <c r="D1000" s="4"/>
      <c r="E1000" s="4"/>
      <c r="F1000" s="4" t="s">
        <v>1835</v>
      </c>
    </row>
    <row r="1001" spans="2:6" x14ac:dyDescent="0.25">
      <c r="B1001" s="4"/>
      <c r="C1001" s="4"/>
      <c r="D1001" s="4"/>
      <c r="E1001" s="4"/>
      <c r="F1001" s="4" t="s">
        <v>1836</v>
      </c>
    </row>
    <row r="1002" spans="2:6" x14ac:dyDescent="0.25">
      <c r="B1002" s="4"/>
      <c r="C1002" s="4"/>
      <c r="D1002" s="4"/>
      <c r="E1002" s="4"/>
      <c r="F1002" s="4" t="s">
        <v>1837</v>
      </c>
    </row>
    <row r="1003" spans="2:6" x14ac:dyDescent="0.25">
      <c r="B1003" s="4"/>
      <c r="C1003" s="4"/>
      <c r="D1003" s="4"/>
      <c r="E1003" s="4"/>
      <c r="F1003" s="4" t="s">
        <v>1838</v>
      </c>
    </row>
    <row r="1004" spans="2:6" x14ac:dyDescent="0.25">
      <c r="B1004" s="4"/>
      <c r="C1004" s="4"/>
      <c r="D1004" s="4"/>
      <c r="E1004" s="4"/>
      <c r="F1004" s="4" t="s">
        <v>1839</v>
      </c>
    </row>
    <row r="1005" spans="2:6" x14ac:dyDescent="0.25">
      <c r="B1005" s="4"/>
      <c r="C1005" s="4"/>
      <c r="D1005" s="4"/>
      <c r="E1005" s="4"/>
      <c r="F1005" s="4" t="s">
        <v>1840</v>
      </c>
    </row>
    <row r="1006" spans="2:6" x14ac:dyDescent="0.25">
      <c r="B1006" s="4"/>
      <c r="C1006" s="4"/>
      <c r="D1006" s="4"/>
      <c r="E1006" s="4"/>
      <c r="F1006" s="4" t="s">
        <v>1841</v>
      </c>
    </row>
    <row r="1007" spans="2:6" x14ac:dyDescent="0.25">
      <c r="B1007" s="4"/>
      <c r="C1007" s="4"/>
      <c r="D1007" s="4"/>
      <c r="E1007" s="4"/>
      <c r="F1007" s="4" t="s">
        <v>1842</v>
      </c>
    </row>
    <row r="1008" spans="2:6" x14ac:dyDescent="0.25">
      <c r="B1008" s="4"/>
      <c r="C1008" s="4"/>
      <c r="D1008" s="4"/>
      <c r="E1008" s="4"/>
      <c r="F1008" s="4" t="s">
        <v>1843</v>
      </c>
    </row>
    <row r="1009" spans="2:6" x14ac:dyDescent="0.25">
      <c r="B1009" s="4"/>
      <c r="C1009" s="4"/>
      <c r="D1009" s="4"/>
      <c r="E1009" s="4"/>
      <c r="F1009" s="4" t="s">
        <v>1844</v>
      </c>
    </row>
    <row r="1010" spans="2:6" x14ac:dyDescent="0.25">
      <c r="B1010" s="4"/>
      <c r="C1010" s="4"/>
      <c r="D1010" s="4"/>
      <c r="E1010" s="4"/>
      <c r="F1010" s="4" t="s">
        <v>1845</v>
      </c>
    </row>
    <row r="1011" spans="2:6" x14ac:dyDescent="0.25">
      <c r="B1011" s="4"/>
      <c r="C1011" s="4"/>
      <c r="D1011" s="4"/>
      <c r="E1011" s="4"/>
      <c r="F1011" s="4" t="s">
        <v>1846</v>
      </c>
    </row>
    <row r="1012" spans="2:6" x14ac:dyDescent="0.25">
      <c r="B1012" s="4"/>
      <c r="C1012" s="4"/>
      <c r="D1012" s="4"/>
      <c r="E1012" s="4"/>
      <c r="F1012" s="4" t="s">
        <v>1847</v>
      </c>
    </row>
    <row r="1013" spans="2:6" x14ac:dyDescent="0.25">
      <c r="B1013" s="4"/>
      <c r="C1013" s="4"/>
      <c r="D1013" s="4"/>
      <c r="E1013" s="4"/>
      <c r="F1013" s="4" t="s">
        <v>1848</v>
      </c>
    </row>
    <row r="1014" spans="2:6" x14ac:dyDescent="0.25">
      <c r="B1014" s="4"/>
      <c r="C1014" s="4"/>
      <c r="D1014" s="4"/>
      <c r="E1014" s="4"/>
      <c r="F1014" s="4" t="s">
        <v>1849</v>
      </c>
    </row>
    <row r="1015" spans="2:6" x14ac:dyDescent="0.25">
      <c r="B1015" s="4"/>
      <c r="C1015" s="4"/>
      <c r="D1015" s="4"/>
      <c r="E1015" s="4"/>
      <c r="F1015" s="4" t="s">
        <v>1850</v>
      </c>
    </row>
    <row r="1016" spans="2:6" x14ac:dyDescent="0.25">
      <c r="B1016" s="4"/>
      <c r="C1016" s="4"/>
      <c r="D1016" s="4"/>
      <c r="E1016" s="4"/>
      <c r="F1016" s="4" t="s">
        <v>1851</v>
      </c>
    </row>
    <row r="1017" spans="2:6" x14ac:dyDescent="0.25">
      <c r="B1017" s="4"/>
      <c r="C1017" s="4"/>
      <c r="D1017" s="4"/>
      <c r="E1017" s="4"/>
      <c r="F1017" s="4" t="s">
        <v>1852</v>
      </c>
    </row>
    <row r="1018" spans="2:6" x14ac:dyDescent="0.25">
      <c r="B1018" s="4"/>
      <c r="C1018" s="4"/>
      <c r="D1018" s="4"/>
      <c r="E1018" s="4"/>
      <c r="F1018" s="4" t="s">
        <v>1853</v>
      </c>
    </row>
    <row r="1019" spans="2:6" x14ac:dyDescent="0.25">
      <c r="B1019" s="4"/>
      <c r="C1019" s="4"/>
      <c r="D1019" s="4"/>
      <c r="E1019" s="4"/>
      <c r="F1019" s="4" t="s">
        <v>1854</v>
      </c>
    </row>
    <row r="1020" spans="2:6" x14ac:dyDescent="0.25">
      <c r="B1020" s="4"/>
      <c r="C1020" s="4"/>
      <c r="D1020" s="4"/>
      <c r="E1020" s="4"/>
      <c r="F1020" s="4" t="s">
        <v>1855</v>
      </c>
    </row>
    <row r="1021" spans="2:6" x14ac:dyDescent="0.25">
      <c r="B1021" s="4"/>
      <c r="C1021" s="4"/>
      <c r="D1021" s="4"/>
      <c r="E1021" s="4"/>
      <c r="F1021" s="4" t="s">
        <v>1856</v>
      </c>
    </row>
    <row r="1022" spans="2:6" x14ac:dyDescent="0.25">
      <c r="B1022" s="4"/>
      <c r="C1022" s="4"/>
      <c r="D1022" s="4"/>
      <c r="E1022" s="4"/>
      <c r="F1022" s="4" t="s">
        <v>1857</v>
      </c>
    </row>
    <row r="1023" spans="2:6" x14ac:dyDescent="0.25">
      <c r="B1023" s="4"/>
      <c r="C1023" s="4"/>
      <c r="D1023" s="4"/>
      <c r="E1023" s="4"/>
      <c r="F1023" s="4" t="s">
        <v>1858</v>
      </c>
    </row>
    <row r="1024" spans="2:6" x14ac:dyDescent="0.25">
      <c r="B1024" s="4"/>
      <c r="C1024" s="4"/>
      <c r="D1024" s="4"/>
      <c r="E1024" s="4"/>
      <c r="F1024" s="4" t="s">
        <v>1859</v>
      </c>
    </row>
    <row r="1025" spans="2:6" x14ac:dyDescent="0.25">
      <c r="B1025" s="4"/>
      <c r="C1025" s="4"/>
      <c r="D1025" s="4"/>
      <c r="E1025" s="4"/>
      <c r="F1025" s="4" t="s">
        <v>1860</v>
      </c>
    </row>
    <row r="1026" spans="2:6" x14ac:dyDescent="0.25">
      <c r="B1026" s="4"/>
      <c r="C1026" s="4"/>
      <c r="D1026" s="4"/>
      <c r="E1026" s="4"/>
      <c r="F1026" s="4" t="s">
        <v>1861</v>
      </c>
    </row>
    <row r="1027" spans="2:6" x14ac:dyDescent="0.25">
      <c r="B1027" s="4"/>
      <c r="C1027" s="4"/>
      <c r="D1027" s="4"/>
      <c r="E1027" s="4"/>
      <c r="F1027" s="4" t="s">
        <v>1862</v>
      </c>
    </row>
    <row r="1028" spans="2:6" x14ac:dyDescent="0.25">
      <c r="B1028" s="4"/>
      <c r="C1028" s="4"/>
      <c r="D1028" s="4"/>
      <c r="E1028" s="4"/>
      <c r="F1028" s="4" t="s">
        <v>1863</v>
      </c>
    </row>
    <row r="1029" spans="2:6" x14ac:dyDescent="0.25">
      <c r="B1029" s="4"/>
      <c r="C1029" s="4"/>
      <c r="D1029" s="4"/>
      <c r="E1029" s="4"/>
      <c r="F1029" s="4" t="s">
        <v>1864</v>
      </c>
    </row>
    <row r="1030" spans="2:6" x14ac:dyDescent="0.25">
      <c r="B1030" s="4"/>
      <c r="C1030" s="4"/>
      <c r="D1030" s="4"/>
      <c r="E1030" s="4"/>
      <c r="F1030" s="4" t="s">
        <v>1865</v>
      </c>
    </row>
    <row r="1031" spans="2:6" x14ac:dyDescent="0.25">
      <c r="B1031" s="4"/>
      <c r="C1031" s="4"/>
      <c r="D1031" s="4"/>
      <c r="E1031" s="4"/>
      <c r="F1031" s="4" t="s">
        <v>1866</v>
      </c>
    </row>
    <row r="1032" spans="2:6" x14ac:dyDescent="0.25">
      <c r="B1032" s="4"/>
      <c r="C1032" s="4"/>
      <c r="D1032" s="4"/>
      <c r="E1032" s="4"/>
      <c r="F1032" s="4" t="s">
        <v>1867</v>
      </c>
    </row>
    <row r="1033" spans="2:6" x14ac:dyDescent="0.25">
      <c r="B1033" s="4"/>
      <c r="C1033" s="4"/>
      <c r="D1033" s="4"/>
      <c r="E1033" s="4"/>
      <c r="F1033" s="4" t="s">
        <v>1868</v>
      </c>
    </row>
    <row r="1034" spans="2:6" x14ac:dyDescent="0.25">
      <c r="B1034" s="4"/>
      <c r="C1034" s="4"/>
      <c r="D1034" s="4"/>
      <c r="E1034" s="4"/>
      <c r="F1034" s="4" t="s">
        <v>1869</v>
      </c>
    </row>
    <row r="1035" spans="2:6" x14ac:dyDescent="0.25">
      <c r="B1035" s="4"/>
      <c r="C1035" s="4"/>
      <c r="D1035" s="4"/>
      <c r="E1035" s="4"/>
      <c r="F1035" s="4" t="s">
        <v>1870</v>
      </c>
    </row>
    <row r="1036" spans="2:6" x14ac:dyDescent="0.25">
      <c r="B1036" s="4"/>
      <c r="C1036" s="4"/>
      <c r="D1036" s="4"/>
      <c r="E1036" s="4"/>
      <c r="F1036" s="4" t="s">
        <v>1871</v>
      </c>
    </row>
    <row r="1037" spans="2:6" x14ac:dyDescent="0.25">
      <c r="B1037" s="4"/>
      <c r="C1037" s="4"/>
      <c r="D1037" s="4"/>
      <c r="E1037" s="4"/>
      <c r="F1037" s="4" t="s">
        <v>1872</v>
      </c>
    </row>
    <row r="1038" spans="2:6" x14ac:dyDescent="0.25">
      <c r="B1038" s="4"/>
      <c r="C1038" s="4"/>
      <c r="D1038" s="4"/>
      <c r="E1038" s="4"/>
      <c r="F1038" s="4" t="s">
        <v>1873</v>
      </c>
    </row>
    <row r="1039" spans="2:6" x14ac:dyDescent="0.25">
      <c r="B1039" s="4"/>
      <c r="C1039" s="4"/>
      <c r="D1039" s="4"/>
      <c r="E1039" s="4"/>
      <c r="F1039" s="4" t="s">
        <v>1874</v>
      </c>
    </row>
    <row r="1040" spans="2:6" x14ac:dyDescent="0.25">
      <c r="B1040" s="4"/>
      <c r="C1040" s="4"/>
      <c r="D1040" s="4"/>
      <c r="E1040" s="4"/>
      <c r="F1040" s="4" t="s">
        <v>1875</v>
      </c>
    </row>
    <row r="1041" spans="2:6" x14ac:dyDescent="0.25">
      <c r="B1041" s="4"/>
      <c r="C1041" s="4"/>
      <c r="D1041" s="4"/>
      <c r="E1041" s="4"/>
      <c r="F1041" s="4" t="s">
        <v>1876</v>
      </c>
    </row>
    <row r="1042" spans="2:6" x14ac:dyDescent="0.25">
      <c r="B1042" s="4"/>
      <c r="C1042" s="4"/>
      <c r="D1042" s="4"/>
      <c r="E1042" s="4"/>
      <c r="F1042" s="4" t="s">
        <v>1877</v>
      </c>
    </row>
    <row r="1043" spans="2:6" x14ac:dyDescent="0.25">
      <c r="B1043" s="4"/>
      <c r="C1043" s="4"/>
      <c r="D1043" s="4"/>
      <c r="E1043" s="4"/>
      <c r="F1043" s="4" t="s">
        <v>1878</v>
      </c>
    </row>
    <row r="1044" spans="2:6" x14ac:dyDescent="0.25">
      <c r="B1044" s="4"/>
      <c r="C1044" s="4"/>
      <c r="D1044" s="4"/>
      <c r="E1044" s="4"/>
      <c r="F1044" s="4" t="s">
        <v>1879</v>
      </c>
    </row>
    <row r="1045" spans="2:6" x14ac:dyDescent="0.25">
      <c r="B1045" s="4"/>
      <c r="C1045" s="4"/>
      <c r="D1045" s="4"/>
      <c r="E1045" s="4"/>
      <c r="F1045" s="4" t="s">
        <v>1880</v>
      </c>
    </row>
    <row r="1046" spans="2:6" x14ac:dyDescent="0.25">
      <c r="B1046" s="4"/>
      <c r="C1046" s="4"/>
      <c r="D1046" s="4"/>
      <c r="E1046" s="4"/>
      <c r="F1046" s="4" t="s">
        <v>1881</v>
      </c>
    </row>
    <row r="1047" spans="2:6" x14ac:dyDescent="0.25">
      <c r="B1047" s="4"/>
      <c r="C1047" s="4"/>
      <c r="D1047" s="4"/>
      <c r="E1047" s="4"/>
      <c r="F1047" s="4" t="s">
        <v>1882</v>
      </c>
    </row>
    <row r="1048" spans="2:6" x14ac:dyDescent="0.25">
      <c r="B1048" s="4"/>
      <c r="C1048" s="4"/>
      <c r="D1048" s="4"/>
      <c r="E1048" s="4"/>
      <c r="F1048" s="4" t="s">
        <v>1883</v>
      </c>
    </row>
    <row r="1049" spans="2:6" x14ac:dyDescent="0.25">
      <c r="B1049" s="4"/>
      <c r="C1049" s="4"/>
      <c r="D1049" s="4"/>
      <c r="E1049" s="4"/>
      <c r="F1049" s="4" t="s">
        <v>1884</v>
      </c>
    </row>
    <row r="1050" spans="2:6" x14ac:dyDescent="0.25">
      <c r="B1050" s="4"/>
      <c r="C1050" s="4"/>
      <c r="D1050" s="4"/>
      <c r="E1050" s="4"/>
      <c r="F1050" s="4" t="s">
        <v>1885</v>
      </c>
    </row>
    <row r="1051" spans="2:6" x14ac:dyDescent="0.25">
      <c r="B1051" s="4"/>
      <c r="C1051" s="4"/>
      <c r="D1051" s="4"/>
      <c r="E1051" s="4"/>
      <c r="F1051" s="4" t="s">
        <v>1886</v>
      </c>
    </row>
    <row r="1052" spans="2:6" x14ac:dyDescent="0.25">
      <c r="B1052" s="4"/>
      <c r="C1052" s="4"/>
      <c r="D1052" s="4"/>
      <c r="E1052" s="4"/>
      <c r="F1052" s="4" t="s">
        <v>1887</v>
      </c>
    </row>
    <row r="1053" spans="2:6" x14ac:dyDescent="0.25">
      <c r="B1053" s="4"/>
      <c r="C1053" s="4"/>
      <c r="D1053" s="4"/>
      <c r="E1053" s="4"/>
      <c r="F1053" s="4" t="s">
        <v>1888</v>
      </c>
    </row>
    <row r="1054" spans="2:6" x14ac:dyDescent="0.25">
      <c r="B1054" s="4"/>
      <c r="C1054" s="4"/>
      <c r="D1054" s="4"/>
      <c r="E1054" s="4"/>
      <c r="F1054" s="4" t="s">
        <v>1889</v>
      </c>
    </row>
    <row r="1055" spans="2:6" x14ac:dyDescent="0.25">
      <c r="B1055" s="4"/>
      <c r="C1055" s="4"/>
      <c r="D1055" s="4"/>
      <c r="E1055" s="4"/>
      <c r="F1055" s="4" t="s">
        <v>1890</v>
      </c>
    </row>
    <row r="1056" spans="2:6" x14ac:dyDescent="0.25">
      <c r="B1056" s="4"/>
      <c r="C1056" s="4"/>
      <c r="D1056" s="4"/>
      <c r="E1056" s="4"/>
      <c r="F1056" s="4" t="s">
        <v>1891</v>
      </c>
    </row>
    <row r="1057" spans="2:6" x14ac:dyDescent="0.25">
      <c r="B1057" s="4"/>
      <c r="C1057" s="4"/>
      <c r="D1057" s="4"/>
      <c r="E1057" s="4"/>
      <c r="F1057" s="4" t="s">
        <v>1892</v>
      </c>
    </row>
    <row r="1058" spans="2:6" x14ac:dyDescent="0.25">
      <c r="B1058" s="4"/>
      <c r="C1058" s="4"/>
      <c r="D1058" s="4"/>
      <c r="E1058" s="4"/>
      <c r="F1058" s="4" t="s">
        <v>1893</v>
      </c>
    </row>
    <row r="1059" spans="2:6" x14ac:dyDescent="0.25">
      <c r="B1059" s="4"/>
      <c r="C1059" s="4"/>
      <c r="D1059" s="4"/>
      <c r="E1059" s="4"/>
      <c r="F1059" s="4" t="s">
        <v>1894</v>
      </c>
    </row>
    <row r="1060" spans="2:6" x14ac:dyDescent="0.25">
      <c r="B1060" s="4"/>
      <c r="C1060" s="4"/>
      <c r="D1060" s="4"/>
      <c r="E1060" s="4"/>
      <c r="F1060" s="4" t="s">
        <v>1895</v>
      </c>
    </row>
    <row r="1061" spans="2:6" x14ac:dyDescent="0.25">
      <c r="B1061" s="4"/>
      <c r="C1061" s="4"/>
      <c r="D1061" s="4"/>
      <c r="E1061" s="4"/>
      <c r="F1061" s="4" t="s">
        <v>1896</v>
      </c>
    </row>
    <row r="1062" spans="2:6" x14ac:dyDescent="0.25">
      <c r="B1062" s="4"/>
      <c r="C1062" s="4"/>
      <c r="D1062" s="4"/>
      <c r="E1062" s="4"/>
      <c r="F1062" s="4" t="s">
        <v>1897</v>
      </c>
    </row>
    <row r="1063" spans="2:6" x14ac:dyDescent="0.25">
      <c r="B1063" s="4"/>
      <c r="C1063" s="4"/>
      <c r="D1063" s="4"/>
      <c r="E1063" s="4"/>
      <c r="F1063" s="4" t="s">
        <v>1898</v>
      </c>
    </row>
    <row r="1064" spans="2:6" x14ac:dyDescent="0.25">
      <c r="B1064" s="4"/>
      <c r="C1064" s="4"/>
      <c r="D1064" s="4"/>
      <c r="E1064" s="4"/>
      <c r="F1064" s="4" t="s">
        <v>1899</v>
      </c>
    </row>
    <row r="1065" spans="2:6" x14ac:dyDescent="0.25">
      <c r="B1065" s="4"/>
      <c r="C1065" s="4"/>
      <c r="D1065" s="4"/>
      <c r="E1065" s="4"/>
      <c r="F1065" s="4" t="s">
        <v>1900</v>
      </c>
    </row>
    <row r="1066" spans="2:6" x14ac:dyDescent="0.25">
      <c r="B1066" s="4"/>
      <c r="C1066" s="4"/>
      <c r="D1066" s="4"/>
      <c r="E1066" s="4"/>
      <c r="F1066" s="4" t="s">
        <v>1901</v>
      </c>
    </row>
    <row r="1067" spans="2:6" x14ac:dyDescent="0.25">
      <c r="B1067" s="4"/>
      <c r="C1067" s="4"/>
      <c r="D1067" s="4"/>
      <c r="E1067" s="4"/>
      <c r="F1067" s="4" t="s">
        <v>1902</v>
      </c>
    </row>
    <row r="1068" spans="2:6" x14ac:dyDescent="0.25">
      <c r="B1068" s="4"/>
      <c r="C1068" s="4"/>
      <c r="D1068" s="4"/>
      <c r="E1068" s="4"/>
      <c r="F1068" s="4" t="s">
        <v>1903</v>
      </c>
    </row>
    <row r="1069" spans="2:6" x14ac:dyDescent="0.25">
      <c r="B1069" s="4"/>
      <c r="C1069" s="4"/>
      <c r="D1069" s="4"/>
      <c r="E1069" s="4"/>
      <c r="F1069" s="4" t="s">
        <v>1904</v>
      </c>
    </row>
    <row r="1070" spans="2:6" x14ac:dyDescent="0.25">
      <c r="B1070" s="4"/>
      <c r="C1070" s="4"/>
      <c r="D1070" s="4"/>
      <c r="E1070" s="4"/>
      <c r="F1070" s="4" t="s">
        <v>1905</v>
      </c>
    </row>
    <row r="1071" spans="2:6" x14ac:dyDescent="0.25">
      <c r="B1071" s="4"/>
      <c r="C1071" s="4"/>
      <c r="D1071" s="4"/>
      <c r="E1071" s="4"/>
      <c r="F1071" s="4" t="s">
        <v>1906</v>
      </c>
    </row>
    <row r="1072" spans="2:6" x14ac:dyDescent="0.25">
      <c r="B1072" s="4"/>
      <c r="C1072" s="4"/>
      <c r="D1072" s="4"/>
      <c r="E1072" s="4"/>
      <c r="F1072" s="4" t="s">
        <v>1907</v>
      </c>
    </row>
    <row r="1073" spans="2:6" x14ac:dyDescent="0.25">
      <c r="B1073" s="4"/>
      <c r="C1073" s="4"/>
      <c r="D1073" s="4"/>
      <c r="E1073" s="4"/>
      <c r="F1073" s="4" t="s">
        <v>1908</v>
      </c>
    </row>
    <row r="1074" spans="2:6" x14ac:dyDescent="0.25">
      <c r="B1074" s="4"/>
      <c r="C1074" s="4"/>
      <c r="D1074" s="4"/>
      <c r="E1074" s="4"/>
      <c r="F1074" s="4" t="s">
        <v>1909</v>
      </c>
    </row>
    <row r="1075" spans="2:6" x14ac:dyDescent="0.25">
      <c r="B1075" s="4"/>
      <c r="C1075" s="4"/>
      <c r="D1075" s="4"/>
      <c r="E1075" s="4"/>
      <c r="F1075" s="4" t="s">
        <v>1910</v>
      </c>
    </row>
    <row r="1076" spans="2:6" x14ac:dyDescent="0.25">
      <c r="B1076" s="4"/>
      <c r="C1076" s="4"/>
      <c r="D1076" s="4"/>
      <c r="E1076" s="4"/>
      <c r="F1076" s="4" t="s">
        <v>1911</v>
      </c>
    </row>
    <row r="1077" spans="2:6" x14ac:dyDescent="0.25">
      <c r="B1077" s="4"/>
      <c r="C1077" s="4"/>
      <c r="D1077" s="4"/>
      <c r="E1077" s="4"/>
      <c r="F1077" s="4" t="s">
        <v>1912</v>
      </c>
    </row>
    <row r="1078" spans="2:6" x14ac:dyDescent="0.25">
      <c r="B1078" s="4"/>
      <c r="C1078" s="4"/>
      <c r="D1078" s="4"/>
      <c r="E1078" s="4"/>
      <c r="F1078" s="4" t="s">
        <v>1913</v>
      </c>
    </row>
    <row r="1079" spans="2:6" x14ac:dyDescent="0.25">
      <c r="B1079" s="4"/>
      <c r="C1079" s="4"/>
      <c r="D1079" s="4"/>
      <c r="E1079" s="4"/>
      <c r="F1079" s="4" t="s">
        <v>1914</v>
      </c>
    </row>
    <row r="1080" spans="2:6" x14ac:dyDescent="0.25">
      <c r="B1080" s="4"/>
      <c r="C1080" s="4"/>
      <c r="D1080" s="4"/>
      <c r="E1080" s="4"/>
      <c r="F1080" s="4" t="s">
        <v>1915</v>
      </c>
    </row>
    <row r="1081" spans="2:6" x14ac:dyDescent="0.25">
      <c r="B1081" s="4"/>
      <c r="C1081" s="4"/>
      <c r="D1081" s="4"/>
      <c r="E1081" s="4"/>
      <c r="F1081" s="4" t="s">
        <v>1916</v>
      </c>
    </row>
    <row r="1082" spans="2:6" x14ac:dyDescent="0.25">
      <c r="B1082" s="4"/>
      <c r="C1082" s="4"/>
      <c r="D1082" s="4"/>
      <c r="E1082" s="4"/>
      <c r="F1082" s="4" t="s">
        <v>1917</v>
      </c>
    </row>
    <row r="1083" spans="2:6" x14ac:dyDescent="0.25">
      <c r="B1083" s="4"/>
      <c r="C1083" s="4"/>
      <c r="D1083" s="4"/>
      <c r="E1083" s="4"/>
      <c r="F1083" s="4" t="s">
        <v>1918</v>
      </c>
    </row>
    <row r="1084" spans="2:6" x14ac:dyDescent="0.25">
      <c r="B1084" s="4"/>
      <c r="C1084" s="4"/>
      <c r="D1084" s="4"/>
      <c r="E1084" s="4"/>
      <c r="F1084" s="4" t="s">
        <v>1919</v>
      </c>
    </row>
    <row r="1085" spans="2:6" x14ac:dyDescent="0.25">
      <c r="B1085" s="4"/>
      <c r="C1085" s="4"/>
      <c r="D1085" s="4"/>
      <c r="E1085" s="4"/>
      <c r="F1085" s="4" t="s">
        <v>1920</v>
      </c>
    </row>
    <row r="1086" spans="2:6" x14ac:dyDescent="0.25">
      <c r="B1086" s="4"/>
      <c r="C1086" s="4"/>
      <c r="D1086" s="4"/>
      <c r="E1086" s="4"/>
      <c r="F1086" s="4" t="s">
        <v>1921</v>
      </c>
    </row>
    <row r="1087" spans="2:6" x14ac:dyDescent="0.25">
      <c r="B1087" s="4"/>
      <c r="C1087" s="4"/>
      <c r="D1087" s="4"/>
      <c r="E1087" s="4"/>
      <c r="F1087" s="4" t="s">
        <v>1922</v>
      </c>
    </row>
    <row r="1088" spans="2:6" x14ac:dyDescent="0.25">
      <c r="B1088" s="4"/>
      <c r="C1088" s="4"/>
      <c r="D1088" s="4"/>
      <c r="E1088" s="4"/>
      <c r="F1088" s="4" t="s">
        <v>1923</v>
      </c>
    </row>
    <row r="1089" spans="2:6" x14ac:dyDescent="0.25">
      <c r="B1089" s="4"/>
      <c r="C1089" s="4"/>
      <c r="D1089" s="4"/>
      <c r="E1089" s="4"/>
      <c r="F1089" s="4" t="s">
        <v>1924</v>
      </c>
    </row>
    <row r="1090" spans="2:6" x14ac:dyDescent="0.25">
      <c r="B1090" s="4"/>
      <c r="C1090" s="4"/>
      <c r="D1090" s="4"/>
      <c r="E1090" s="4"/>
      <c r="F1090" s="4" t="s">
        <v>1925</v>
      </c>
    </row>
    <row r="1091" spans="2:6" x14ac:dyDescent="0.25">
      <c r="B1091" s="4"/>
      <c r="C1091" s="4"/>
      <c r="D1091" s="4"/>
      <c r="E1091" s="4"/>
      <c r="F1091" s="4" t="s">
        <v>1926</v>
      </c>
    </row>
    <row r="1092" spans="2:6" x14ac:dyDescent="0.25">
      <c r="B1092" s="4"/>
      <c r="C1092" s="4"/>
      <c r="D1092" s="4"/>
      <c r="E1092" s="4"/>
      <c r="F1092" s="4" t="s">
        <v>1927</v>
      </c>
    </row>
    <row r="1093" spans="2:6" x14ac:dyDescent="0.25">
      <c r="B1093" s="4"/>
      <c r="C1093" s="4"/>
      <c r="D1093" s="4"/>
      <c r="E1093" s="4"/>
      <c r="F1093" s="4" t="s">
        <v>1928</v>
      </c>
    </row>
    <row r="1094" spans="2:6" x14ac:dyDescent="0.25">
      <c r="B1094" s="4"/>
      <c r="C1094" s="4"/>
      <c r="D1094" s="4"/>
      <c r="E1094" s="4"/>
      <c r="F1094" s="4" t="s">
        <v>1929</v>
      </c>
    </row>
    <row r="1095" spans="2:6" x14ac:dyDescent="0.25">
      <c r="B1095" s="4"/>
      <c r="C1095" s="4"/>
      <c r="D1095" s="4"/>
      <c r="E1095" s="4"/>
      <c r="F1095" s="4" t="s">
        <v>1930</v>
      </c>
    </row>
    <row r="1096" spans="2:6" x14ac:dyDescent="0.25">
      <c r="B1096" s="4"/>
      <c r="C1096" s="4"/>
      <c r="D1096" s="4"/>
      <c r="E1096" s="4"/>
      <c r="F1096" s="4" t="s">
        <v>1931</v>
      </c>
    </row>
    <row r="1097" spans="2:6" x14ac:dyDescent="0.25">
      <c r="B1097" s="4"/>
      <c r="C1097" s="4"/>
      <c r="D1097" s="4"/>
      <c r="E1097" s="4"/>
      <c r="F1097" s="4" t="s">
        <v>1932</v>
      </c>
    </row>
    <row r="1098" spans="2:6" x14ac:dyDescent="0.25">
      <c r="B1098" s="4"/>
      <c r="C1098" s="4"/>
      <c r="D1098" s="4"/>
      <c r="E1098" s="4"/>
      <c r="F1098" s="4" t="s">
        <v>1933</v>
      </c>
    </row>
    <row r="1099" spans="2:6" x14ac:dyDescent="0.25">
      <c r="B1099" s="4"/>
      <c r="C1099" s="4"/>
      <c r="D1099" s="4"/>
      <c r="E1099" s="4"/>
      <c r="F1099" s="4" t="s">
        <v>1934</v>
      </c>
    </row>
    <row r="1100" spans="2:6" x14ac:dyDescent="0.25">
      <c r="B1100" s="4"/>
      <c r="C1100" s="4"/>
      <c r="D1100" s="4"/>
      <c r="E1100" s="4"/>
      <c r="F1100" s="4" t="s">
        <v>1935</v>
      </c>
    </row>
    <row r="1101" spans="2:6" x14ac:dyDescent="0.25">
      <c r="B1101" s="4"/>
      <c r="C1101" s="4"/>
      <c r="D1101" s="4"/>
      <c r="E1101" s="4"/>
      <c r="F1101" s="4" t="s">
        <v>1936</v>
      </c>
    </row>
    <row r="1102" spans="2:6" x14ac:dyDescent="0.25">
      <c r="B1102" s="4"/>
      <c r="C1102" s="4"/>
      <c r="D1102" s="4"/>
      <c r="E1102" s="4"/>
      <c r="F1102" s="4" t="s">
        <v>1937</v>
      </c>
    </row>
    <row r="1103" spans="2:6" x14ac:dyDescent="0.25">
      <c r="B1103" s="4"/>
      <c r="C1103" s="4"/>
      <c r="D1103" s="4"/>
      <c r="E1103" s="4"/>
      <c r="F1103" s="4" t="s">
        <v>1938</v>
      </c>
    </row>
    <row r="1104" spans="2:6" x14ac:dyDescent="0.25">
      <c r="B1104" s="4"/>
      <c r="C1104" s="4"/>
      <c r="D1104" s="4"/>
      <c r="E1104" s="4"/>
      <c r="F1104" s="4" t="s">
        <v>1939</v>
      </c>
    </row>
    <row r="1105" spans="2:6" x14ac:dyDescent="0.25">
      <c r="B1105" s="4"/>
      <c r="C1105" s="4"/>
      <c r="D1105" s="4"/>
      <c r="E1105" s="4"/>
      <c r="F1105" s="4" t="s">
        <v>1940</v>
      </c>
    </row>
    <row r="1106" spans="2:6" x14ac:dyDescent="0.25">
      <c r="B1106" s="4"/>
      <c r="C1106" s="4"/>
      <c r="D1106" s="4"/>
      <c r="E1106" s="4"/>
      <c r="F1106" s="4" t="s">
        <v>1941</v>
      </c>
    </row>
    <row r="1107" spans="2:6" x14ac:dyDescent="0.25">
      <c r="B1107" s="4"/>
      <c r="C1107" s="4"/>
      <c r="D1107" s="4"/>
      <c r="E1107" s="4"/>
      <c r="F1107" s="4" t="s">
        <v>1942</v>
      </c>
    </row>
    <row r="1108" spans="2:6" x14ac:dyDescent="0.25">
      <c r="B1108" s="4"/>
      <c r="C1108" s="4"/>
      <c r="D1108" s="4"/>
      <c r="E1108" s="4"/>
      <c r="F1108" s="4" t="s">
        <v>1943</v>
      </c>
    </row>
    <row r="1109" spans="2:6" x14ac:dyDescent="0.25">
      <c r="B1109" s="4"/>
      <c r="C1109" s="4"/>
      <c r="D1109" s="4"/>
      <c r="E1109" s="4"/>
      <c r="F1109" s="4" t="s">
        <v>1944</v>
      </c>
    </row>
    <row r="1110" spans="2:6" x14ac:dyDescent="0.25">
      <c r="B1110" s="4"/>
      <c r="C1110" s="4"/>
      <c r="D1110" s="4"/>
      <c r="E1110" s="4"/>
      <c r="F1110" s="4" t="s">
        <v>1945</v>
      </c>
    </row>
    <row r="1111" spans="2:6" x14ac:dyDescent="0.25">
      <c r="B1111" s="4"/>
      <c r="C1111" s="4"/>
      <c r="D1111" s="4"/>
      <c r="E1111" s="4"/>
      <c r="F1111" s="4" t="s">
        <v>1946</v>
      </c>
    </row>
    <row r="1112" spans="2:6" x14ac:dyDescent="0.25">
      <c r="B1112" s="4"/>
      <c r="C1112" s="4"/>
      <c r="D1112" s="4"/>
      <c r="E1112" s="4"/>
      <c r="F1112" s="4" t="s">
        <v>1947</v>
      </c>
    </row>
    <row r="1113" spans="2:6" x14ac:dyDescent="0.25">
      <c r="B1113" s="4"/>
      <c r="C1113" s="4"/>
      <c r="D1113" s="4"/>
      <c r="E1113" s="4"/>
      <c r="F1113" s="4" t="s">
        <v>1948</v>
      </c>
    </row>
    <row r="1114" spans="2:6" x14ac:dyDescent="0.25">
      <c r="B1114" s="4"/>
      <c r="C1114" s="4"/>
      <c r="D1114" s="4"/>
      <c r="E1114" s="4"/>
      <c r="F1114" s="4" t="s">
        <v>1949</v>
      </c>
    </row>
    <row r="1115" spans="2:6" x14ac:dyDescent="0.25">
      <c r="B1115" s="4"/>
      <c r="C1115" s="4"/>
      <c r="D1115" s="4"/>
      <c r="E1115" s="4"/>
      <c r="F1115" s="4" t="s">
        <v>1950</v>
      </c>
    </row>
    <row r="1116" spans="2:6" x14ac:dyDescent="0.25">
      <c r="B1116" s="4"/>
      <c r="C1116" s="4"/>
      <c r="D1116" s="4"/>
      <c r="E1116" s="4"/>
      <c r="F1116" s="4" t="s">
        <v>1951</v>
      </c>
    </row>
    <row r="1117" spans="2:6" x14ac:dyDescent="0.25">
      <c r="B1117" s="4"/>
      <c r="C1117" s="4"/>
      <c r="D1117" s="4"/>
      <c r="E1117" s="4"/>
      <c r="F1117" s="4" t="s">
        <v>1952</v>
      </c>
    </row>
    <row r="1118" spans="2:6" x14ac:dyDescent="0.25">
      <c r="B1118" s="4"/>
      <c r="C1118" s="4"/>
      <c r="D1118" s="4"/>
      <c r="E1118" s="4"/>
      <c r="F1118" s="4" t="s">
        <v>1953</v>
      </c>
    </row>
    <row r="1119" spans="2:6" x14ac:dyDescent="0.25">
      <c r="B1119" s="4"/>
      <c r="C1119" s="4"/>
      <c r="D1119" s="4"/>
      <c r="E1119" s="4"/>
      <c r="F1119" s="4" t="s">
        <v>1954</v>
      </c>
    </row>
    <row r="1120" spans="2:6" x14ac:dyDescent="0.25">
      <c r="B1120" s="4"/>
      <c r="C1120" s="4"/>
      <c r="D1120" s="4"/>
      <c r="E1120" s="4"/>
      <c r="F1120" s="4" t="s">
        <v>1955</v>
      </c>
    </row>
    <row r="1121" spans="2:6" x14ac:dyDescent="0.25">
      <c r="B1121" s="4"/>
      <c r="C1121" s="4"/>
      <c r="D1121" s="4"/>
      <c r="E1121" s="4"/>
      <c r="F1121" s="4" t="s">
        <v>1956</v>
      </c>
    </row>
    <row r="1122" spans="2:6" x14ac:dyDescent="0.25">
      <c r="B1122" s="4"/>
      <c r="C1122" s="4"/>
      <c r="D1122" s="4"/>
      <c r="E1122" s="4"/>
      <c r="F1122" s="4" t="s">
        <v>1957</v>
      </c>
    </row>
    <row r="1123" spans="2:6" x14ac:dyDescent="0.25">
      <c r="B1123" s="4"/>
      <c r="C1123" s="4"/>
      <c r="D1123" s="4"/>
      <c r="E1123" s="4"/>
      <c r="F1123" s="4" t="s">
        <v>1958</v>
      </c>
    </row>
    <row r="1124" spans="2:6" x14ac:dyDescent="0.25">
      <c r="B1124" s="4"/>
      <c r="C1124" s="4"/>
      <c r="D1124" s="4"/>
      <c r="E1124" s="4"/>
      <c r="F1124" s="4" t="s">
        <v>1959</v>
      </c>
    </row>
    <row r="1125" spans="2:6" x14ac:dyDescent="0.25">
      <c r="B1125" s="4"/>
      <c r="C1125" s="4"/>
      <c r="D1125" s="4"/>
      <c r="E1125" s="4"/>
      <c r="F1125" s="4" t="s">
        <v>1960</v>
      </c>
    </row>
    <row r="1126" spans="2:6" x14ac:dyDescent="0.25">
      <c r="B1126" s="4"/>
      <c r="C1126" s="4"/>
      <c r="D1126" s="4"/>
      <c r="E1126" s="4"/>
      <c r="F1126" s="4" t="s">
        <v>1961</v>
      </c>
    </row>
    <row r="1127" spans="2:6" x14ac:dyDescent="0.25">
      <c r="B1127" s="4"/>
      <c r="C1127" s="4"/>
      <c r="D1127" s="4"/>
      <c r="E1127" s="4"/>
      <c r="F1127" s="4" t="s">
        <v>1962</v>
      </c>
    </row>
    <row r="1128" spans="2:6" x14ac:dyDescent="0.25">
      <c r="B1128" s="4"/>
      <c r="C1128" s="4"/>
      <c r="D1128" s="4"/>
      <c r="E1128" s="4"/>
      <c r="F1128" s="4" t="s">
        <v>1963</v>
      </c>
    </row>
    <row r="1129" spans="2:6" x14ac:dyDescent="0.25">
      <c r="B1129" s="4"/>
      <c r="C1129" s="4"/>
      <c r="D1129" s="4"/>
      <c r="E1129" s="4"/>
      <c r="F1129" s="4" t="s">
        <v>1964</v>
      </c>
    </row>
    <row r="1130" spans="2:6" x14ac:dyDescent="0.25">
      <c r="B1130" s="4"/>
      <c r="C1130" s="4"/>
      <c r="D1130" s="4"/>
      <c r="E1130" s="4"/>
      <c r="F1130" s="4" t="s">
        <v>1965</v>
      </c>
    </row>
    <row r="1131" spans="2:6" x14ac:dyDescent="0.25">
      <c r="B1131" s="4"/>
      <c r="C1131" s="4"/>
      <c r="D1131" s="4"/>
      <c r="E1131" s="4"/>
      <c r="F1131" s="4" t="s">
        <v>1966</v>
      </c>
    </row>
    <row r="1132" spans="2:6" x14ac:dyDescent="0.25">
      <c r="B1132" s="4"/>
      <c r="C1132" s="4"/>
      <c r="D1132" s="4"/>
      <c r="E1132" s="4"/>
      <c r="F1132" s="4" t="s">
        <v>1967</v>
      </c>
    </row>
    <row r="1133" spans="2:6" x14ac:dyDescent="0.25">
      <c r="B1133" s="4"/>
      <c r="C1133" s="4"/>
      <c r="D1133" s="4"/>
      <c r="E1133" s="4"/>
      <c r="F1133" s="4" t="s">
        <v>1968</v>
      </c>
    </row>
    <row r="1134" spans="2:6" x14ac:dyDescent="0.25">
      <c r="B1134" s="4"/>
      <c r="C1134" s="4"/>
      <c r="D1134" s="4"/>
      <c r="E1134" s="4"/>
      <c r="F1134" s="4" t="s">
        <v>1969</v>
      </c>
    </row>
    <row r="1135" spans="2:6" x14ac:dyDescent="0.25">
      <c r="B1135" s="4"/>
      <c r="C1135" s="4"/>
      <c r="D1135" s="4"/>
      <c r="E1135" s="4"/>
      <c r="F1135" s="4" t="s">
        <v>1970</v>
      </c>
    </row>
    <row r="1136" spans="2:6" x14ac:dyDescent="0.25">
      <c r="B1136" s="4"/>
      <c r="C1136" s="4"/>
      <c r="D1136" s="4"/>
      <c r="E1136" s="4"/>
      <c r="F1136" s="4" t="s">
        <v>1971</v>
      </c>
    </row>
    <row r="1137" spans="2:6" x14ac:dyDescent="0.25">
      <c r="B1137" s="4"/>
      <c r="C1137" s="4"/>
      <c r="D1137" s="4"/>
      <c r="E1137" s="4"/>
      <c r="F1137" s="4" t="s">
        <v>1972</v>
      </c>
    </row>
    <row r="1138" spans="2:6" x14ac:dyDescent="0.25">
      <c r="B1138" s="4"/>
      <c r="C1138" s="4"/>
      <c r="D1138" s="4"/>
      <c r="E1138" s="4"/>
      <c r="F1138" s="4" t="s">
        <v>1973</v>
      </c>
    </row>
    <row r="1139" spans="2:6" x14ac:dyDescent="0.25">
      <c r="B1139" s="4"/>
      <c r="C1139" s="4"/>
      <c r="D1139" s="4"/>
      <c r="E1139" s="4"/>
      <c r="F1139" s="4" t="s">
        <v>1974</v>
      </c>
    </row>
    <row r="1140" spans="2:6" x14ac:dyDescent="0.25">
      <c r="B1140" s="4"/>
      <c r="C1140" s="4"/>
      <c r="D1140" s="4"/>
      <c r="E1140" s="4"/>
      <c r="F1140" s="4" t="s">
        <v>1975</v>
      </c>
    </row>
    <row r="1141" spans="2:6" x14ac:dyDescent="0.25">
      <c r="B1141" s="4"/>
      <c r="C1141" s="4"/>
      <c r="D1141" s="4"/>
      <c r="E1141" s="4"/>
      <c r="F1141" s="4" t="s">
        <v>1976</v>
      </c>
    </row>
    <row r="1142" spans="2:6" x14ac:dyDescent="0.25">
      <c r="B1142" s="4"/>
      <c r="C1142" s="4"/>
      <c r="D1142" s="4"/>
      <c r="E1142" s="4"/>
      <c r="F1142" s="4" t="s">
        <v>1977</v>
      </c>
    </row>
    <row r="1143" spans="2:6" x14ac:dyDescent="0.25">
      <c r="B1143" s="4"/>
      <c r="C1143" s="4"/>
      <c r="D1143" s="4"/>
      <c r="E1143" s="4"/>
      <c r="F1143" s="4" t="s">
        <v>1978</v>
      </c>
    </row>
    <row r="1144" spans="2:6" x14ac:dyDescent="0.25">
      <c r="B1144" s="4"/>
      <c r="C1144" s="4"/>
      <c r="D1144" s="4"/>
      <c r="E1144" s="4"/>
      <c r="F1144" s="4" t="s">
        <v>1979</v>
      </c>
    </row>
    <row r="1145" spans="2:6" x14ac:dyDescent="0.25">
      <c r="B1145" s="4"/>
      <c r="C1145" s="4"/>
      <c r="D1145" s="4"/>
      <c r="E1145" s="4"/>
      <c r="F1145" s="4" t="s">
        <v>1980</v>
      </c>
    </row>
    <row r="1146" spans="2:6" x14ac:dyDescent="0.25">
      <c r="B1146" s="4"/>
      <c r="C1146" s="4"/>
      <c r="D1146" s="4"/>
      <c r="E1146" s="4"/>
      <c r="F1146" s="4" t="s">
        <v>1981</v>
      </c>
    </row>
    <row r="1147" spans="2:6" x14ac:dyDescent="0.25">
      <c r="B1147" s="4"/>
      <c r="C1147" s="4"/>
      <c r="D1147" s="4"/>
      <c r="E1147" s="4"/>
      <c r="F1147" s="4" t="s">
        <v>1982</v>
      </c>
    </row>
    <row r="1148" spans="2:6" x14ac:dyDescent="0.25">
      <c r="B1148" s="4"/>
      <c r="C1148" s="4"/>
      <c r="D1148" s="4"/>
      <c r="E1148" s="4"/>
      <c r="F1148" s="4" t="s">
        <v>1983</v>
      </c>
    </row>
    <row r="1149" spans="2:6" x14ac:dyDescent="0.25">
      <c r="B1149" s="4"/>
      <c r="C1149" s="4"/>
      <c r="D1149" s="4"/>
      <c r="E1149" s="4"/>
      <c r="F1149" s="4" t="s">
        <v>1984</v>
      </c>
    </row>
    <row r="1150" spans="2:6" x14ac:dyDescent="0.25">
      <c r="B1150" s="4"/>
      <c r="C1150" s="4"/>
      <c r="D1150" s="4"/>
      <c r="E1150" s="4"/>
      <c r="F1150" s="4" t="s">
        <v>1985</v>
      </c>
    </row>
    <row r="1151" spans="2:6" x14ac:dyDescent="0.25">
      <c r="B1151" s="4"/>
      <c r="C1151" s="4"/>
      <c r="D1151" s="4"/>
      <c r="E1151" s="4"/>
      <c r="F1151" s="4" t="s">
        <v>1986</v>
      </c>
    </row>
    <row r="1152" spans="2:6" x14ac:dyDescent="0.25">
      <c r="B1152" s="4"/>
      <c r="C1152" s="4"/>
      <c r="D1152" s="4"/>
      <c r="E1152" s="4"/>
      <c r="F1152" s="4" t="s">
        <v>1987</v>
      </c>
    </row>
    <row r="1153" spans="2:6" x14ac:dyDescent="0.25">
      <c r="B1153" s="4"/>
      <c r="C1153" s="4"/>
      <c r="D1153" s="4"/>
      <c r="E1153" s="4"/>
      <c r="F1153" s="4" t="s">
        <v>1988</v>
      </c>
    </row>
    <row r="1154" spans="2:6" x14ac:dyDescent="0.25">
      <c r="B1154" s="4"/>
      <c r="C1154" s="4"/>
      <c r="D1154" s="4"/>
      <c r="E1154" s="4"/>
      <c r="F1154" s="4" t="s">
        <v>1989</v>
      </c>
    </row>
    <row r="1155" spans="2:6" x14ac:dyDescent="0.25">
      <c r="B1155" s="4"/>
      <c r="C1155" s="4"/>
      <c r="D1155" s="4"/>
      <c r="E1155" s="4"/>
      <c r="F1155" s="4" t="s">
        <v>1990</v>
      </c>
    </row>
    <row r="1156" spans="2:6" x14ac:dyDescent="0.25">
      <c r="B1156" s="4"/>
      <c r="C1156" s="4"/>
      <c r="D1156" s="4"/>
      <c r="E1156" s="4"/>
      <c r="F1156" s="4" t="s">
        <v>1991</v>
      </c>
    </row>
    <row r="1157" spans="2:6" x14ac:dyDescent="0.25">
      <c r="B1157" s="4"/>
      <c r="C1157" s="4"/>
      <c r="D1157" s="4"/>
      <c r="E1157" s="4"/>
      <c r="F1157" s="4" t="s">
        <v>1992</v>
      </c>
    </row>
    <row r="1158" spans="2:6" x14ac:dyDescent="0.25">
      <c r="B1158" s="4"/>
      <c r="C1158" s="4"/>
      <c r="D1158" s="4"/>
      <c r="E1158" s="4"/>
      <c r="F1158" s="4" t="s">
        <v>1993</v>
      </c>
    </row>
    <row r="1159" spans="2:6" x14ac:dyDescent="0.25">
      <c r="B1159" s="4"/>
      <c r="C1159" s="4"/>
      <c r="D1159" s="4"/>
      <c r="E1159" s="4"/>
      <c r="F1159" s="4" t="s">
        <v>1994</v>
      </c>
    </row>
    <row r="1160" spans="2:6" x14ac:dyDescent="0.25">
      <c r="B1160" s="4"/>
      <c r="C1160" s="4"/>
      <c r="D1160" s="4"/>
      <c r="E1160" s="4"/>
      <c r="F1160" s="4" t="s">
        <v>1995</v>
      </c>
    </row>
    <row r="1161" spans="2:6" x14ac:dyDescent="0.25">
      <c r="B1161" s="4"/>
      <c r="C1161" s="4"/>
      <c r="D1161" s="4"/>
      <c r="E1161" s="4"/>
      <c r="F1161" s="4" t="s">
        <v>1996</v>
      </c>
    </row>
    <row r="1162" spans="2:6" x14ac:dyDescent="0.25">
      <c r="B1162" s="4"/>
      <c r="C1162" s="4"/>
      <c r="D1162" s="4"/>
      <c r="E1162" s="4"/>
      <c r="F1162" s="4" t="s">
        <v>1997</v>
      </c>
    </row>
    <row r="1163" spans="2:6" x14ac:dyDescent="0.25">
      <c r="B1163" s="4"/>
      <c r="C1163" s="4"/>
      <c r="D1163" s="4"/>
      <c r="E1163" s="4"/>
      <c r="F1163" s="4" t="s">
        <v>1998</v>
      </c>
    </row>
    <row r="1164" spans="2:6" x14ac:dyDescent="0.25">
      <c r="B1164" s="4"/>
      <c r="C1164" s="4"/>
      <c r="D1164" s="4"/>
      <c r="E1164" s="4"/>
      <c r="F1164" s="4" t="s">
        <v>1999</v>
      </c>
    </row>
    <row r="1165" spans="2:6" x14ac:dyDescent="0.25">
      <c r="B1165" s="4"/>
      <c r="C1165" s="4"/>
      <c r="D1165" s="4"/>
      <c r="E1165" s="4"/>
      <c r="F1165" s="4" t="s">
        <v>2000</v>
      </c>
    </row>
    <row r="1166" spans="2:6" x14ac:dyDescent="0.25">
      <c r="B1166" s="4"/>
      <c r="C1166" s="4"/>
      <c r="D1166" s="4"/>
      <c r="E1166" s="4"/>
      <c r="F1166" s="4" t="s">
        <v>2001</v>
      </c>
    </row>
    <row r="1167" spans="2:6" x14ac:dyDescent="0.25">
      <c r="B1167" s="4"/>
      <c r="C1167" s="4"/>
      <c r="D1167" s="4"/>
      <c r="E1167" s="4"/>
      <c r="F1167" s="4" t="s">
        <v>2002</v>
      </c>
    </row>
    <row r="1168" spans="2:6" x14ac:dyDescent="0.25">
      <c r="B1168" s="4"/>
      <c r="C1168" s="4"/>
      <c r="D1168" s="4"/>
      <c r="E1168" s="4"/>
      <c r="F1168" s="4" t="s">
        <v>2003</v>
      </c>
    </row>
    <row r="1169" spans="2:6" x14ac:dyDescent="0.25">
      <c r="B1169" s="4"/>
      <c r="C1169" s="4"/>
      <c r="D1169" s="4"/>
      <c r="E1169" s="4"/>
      <c r="F1169" s="4" t="s">
        <v>2004</v>
      </c>
    </row>
    <row r="1170" spans="2:6" x14ac:dyDescent="0.25">
      <c r="B1170" s="4"/>
      <c r="C1170" s="4"/>
      <c r="D1170" s="4"/>
      <c r="E1170" s="4"/>
      <c r="F1170" s="4" t="s">
        <v>2005</v>
      </c>
    </row>
    <row r="1171" spans="2:6" x14ac:dyDescent="0.25">
      <c r="B1171" s="4"/>
      <c r="C1171" s="4"/>
      <c r="D1171" s="4"/>
      <c r="E1171" s="4"/>
      <c r="F1171" s="4" t="s">
        <v>2006</v>
      </c>
    </row>
    <row r="1172" spans="2:6" x14ac:dyDescent="0.25">
      <c r="B1172" s="4"/>
      <c r="C1172" s="4"/>
      <c r="D1172" s="4"/>
      <c r="E1172" s="4"/>
      <c r="F1172" s="4" t="s">
        <v>2007</v>
      </c>
    </row>
    <row r="1173" spans="2:6" x14ac:dyDescent="0.25">
      <c r="B1173" s="4"/>
      <c r="C1173" s="4"/>
      <c r="D1173" s="4"/>
      <c r="E1173" s="4"/>
      <c r="F1173" s="4" t="s">
        <v>2008</v>
      </c>
    </row>
    <row r="1174" spans="2:6" x14ac:dyDescent="0.25">
      <c r="B1174" s="4"/>
      <c r="C1174" s="4"/>
      <c r="D1174" s="4"/>
      <c r="E1174" s="4"/>
      <c r="F1174" s="4" t="s">
        <v>2009</v>
      </c>
    </row>
    <row r="1175" spans="2:6" x14ac:dyDescent="0.25">
      <c r="B1175" s="4"/>
      <c r="C1175" s="4"/>
      <c r="D1175" s="4"/>
      <c r="E1175" s="4"/>
      <c r="F1175" s="4" t="s">
        <v>2010</v>
      </c>
    </row>
    <row r="1176" spans="2:6" x14ac:dyDescent="0.25">
      <c r="B1176" s="4"/>
      <c r="C1176" s="4"/>
      <c r="D1176" s="4"/>
      <c r="E1176" s="4"/>
      <c r="F1176" s="4" t="s">
        <v>2011</v>
      </c>
    </row>
    <row r="1177" spans="2:6" x14ac:dyDescent="0.25">
      <c r="B1177" s="4"/>
      <c r="C1177" s="4"/>
      <c r="D1177" s="4"/>
      <c r="E1177" s="4"/>
      <c r="F1177" s="4" t="s">
        <v>2012</v>
      </c>
    </row>
    <row r="1178" spans="2:6" x14ac:dyDescent="0.25">
      <c r="B1178" s="4"/>
      <c r="C1178" s="4"/>
      <c r="D1178" s="4"/>
      <c r="E1178" s="4"/>
      <c r="F1178" s="4" t="s">
        <v>2013</v>
      </c>
    </row>
    <row r="1179" spans="2:6" x14ac:dyDescent="0.25">
      <c r="B1179" s="4"/>
      <c r="C1179" s="4"/>
      <c r="D1179" s="4"/>
      <c r="E1179" s="4"/>
      <c r="F1179" s="4" t="s">
        <v>2014</v>
      </c>
    </row>
    <row r="1180" spans="2:6" x14ac:dyDescent="0.25">
      <c r="B1180" s="4"/>
      <c r="C1180" s="4"/>
      <c r="D1180" s="4"/>
      <c r="E1180" s="4"/>
      <c r="F1180" s="4" t="s">
        <v>2015</v>
      </c>
    </row>
    <row r="1181" spans="2:6" x14ac:dyDescent="0.25">
      <c r="B1181" s="4"/>
      <c r="C1181" s="4"/>
      <c r="D1181" s="4"/>
      <c r="E1181" s="4"/>
      <c r="F1181" s="4" t="s">
        <v>2016</v>
      </c>
    </row>
    <row r="1182" spans="2:6" x14ac:dyDescent="0.25">
      <c r="B1182" s="4"/>
      <c r="C1182" s="4"/>
      <c r="D1182" s="4"/>
      <c r="E1182" s="4"/>
      <c r="F1182" s="4" t="s">
        <v>2017</v>
      </c>
    </row>
    <row r="1183" spans="2:6" x14ac:dyDescent="0.25">
      <c r="B1183" s="4"/>
      <c r="C1183" s="4"/>
      <c r="D1183" s="4"/>
      <c r="E1183" s="4"/>
      <c r="F1183" s="4" t="s">
        <v>2018</v>
      </c>
    </row>
    <row r="1184" spans="2:6" x14ac:dyDescent="0.25">
      <c r="B1184" s="4"/>
      <c r="C1184" s="4"/>
      <c r="D1184" s="4"/>
      <c r="E1184" s="4"/>
      <c r="F1184" s="4" t="s">
        <v>2019</v>
      </c>
    </row>
    <row r="1185" spans="2:6" x14ac:dyDescent="0.25">
      <c r="B1185" s="4"/>
      <c r="C1185" s="4"/>
      <c r="D1185" s="4"/>
      <c r="E1185" s="4"/>
      <c r="F1185" s="4" t="s">
        <v>2020</v>
      </c>
    </row>
    <row r="1186" spans="2:6" x14ac:dyDescent="0.25">
      <c r="B1186" s="4"/>
      <c r="C1186" s="4"/>
      <c r="D1186" s="4"/>
      <c r="E1186" s="4"/>
      <c r="F1186" s="4" t="s">
        <v>2021</v>
      </c>
    </row>
    <row r="1187" spans="2:6" x14ac:dyDescent="0.25">
      <c r="B1187" s="4"/>
      <c r="C1187" s="4"/>
      <c r="D1187" s="4"/>
      <c r="E1187" s="4"/>
      <c r="F1187" s="4" t="s">
        <v>2022</v>
      </c>
    </row>
    <row r="1188" spans="2:6" x14ac:dyDescent="0.25">
      <c r="B1188" s="4"/>
      <c r="C1188" s="4"/>
      <c r="D1188" s="4"/>
      <c r="E1188" s="4"/>
      <c r="F1188" s="4" t="s">
        <v>2023</v>
      </c>
    </row>
    <row r="1189" spans="2:6" x14ac:dyDescent="0.25">
      <c r="B1189" s="4"/>
      <c r="C1189" s="4"/>
      <c r="D1189" s="4"/>
      <c r="E1189" s="4"/>
      <c r="F1189" s="4" t="s">
        <v>2024</v>
      </c>
    </row>
    <row r="1190" spans="2:6" x14ac:dyDescent="0.25">
      <c r="B1190" s="4"/>
      <c r="C1190" s="4"/>
      <c r="D1190" s="4"/>
      <c r="E1190" s="4"/>
      <c r="F1190" s="4" t="s">
        <v>2025</v>
      </c>
    </row>
    <row r="1191" spans="2:6" x14ac:dyDescent="0.25">
      <c r="B1191" s="4"/>
      <c r="C1191" s="4"/>
      <c r="D1191" s="4"/>
      <c r="E1191" s="4"/>
      <c r="F1191" s="4" t="s">
        <v>2026</v>
      </c>
    </row>
    <row r="1192" spans="2:6" x14ac:dyDescent="0.25">
      <c r="B1192" s="4"/>
      <c r="C1192" s="4"/>
      <c r="D1192" s="4"/>
      <c r="E1192" s="4"/>
      <c r="F1192" s="4" t="s">
        <v>2027</v>
      </c>
    </row>
    <row r="1193" spans="2:6" x14ac:dyDescent="0.25">
      <c r="B1193" s="4"/>
      <c r="C1193" s="4"/>
      <c r="D1193" s="4"/>
      <c r="E1193" s="4"/>
      <c r="F1193" s="4" t="s">
        <v>2028</v>
      </c>
    </row>
    <row r="1194" spans="2:6" x14ac:dyDescent="0.25">
      <c r="B1194" s="4"/>
      <c r="C1194" s="4"/>
      <c r="D1194" s="4"/>
      <c r="E1194" s="4"/>
      <c r="F1194" s="4" t="s">
        <v>2029</v>
      </c>
    </row>
    <row r="1195" spans="2:6" x14ac:dyDescent="0.25">
      <c r="B1195" s="4"/>
      <c r="C1195" s="4"/>
      <c r="D1195" s="4"/>
      <c r="E1195" s="4"/>
      <c r="F1195" s="4" t="s">
        <v>2030</v>
      </c>
    </row>
    <row r="1196" spans="2:6" x14ac:dyDescent="0.25">
      <c r="B1196" s="4"/>
      <c r="C1196" s="4"/>
      <c r="D1196" s="4"/>
      <c r="E1196" s="4"/>
      <c r="F1196" s="4" t="s">
        <v>2031</v>
      </c>
    </row>
    <row r="1197" spans="2:6" x14ac:dyDescent="0.25">
      <c r="B1197" s="4"/>
      <c r="C1197" s="4"/>
      <c r="D1197" s="4"/>
      <c r="E1197" s="4"/>
      <c r="F1197" s="4" t="s">
        <v>2032</v>
      </c>
    </row>
    <row r="1198" spans="2:6" x14ac:dyDescent="0.25">
      <c r="B1198" s="4"/>
      <c r="C1198" s="4"/>
      <c r="D1198" s="4"/>
      <c r="E1198" s="4"/>
      <c r="F1198" s="4" t="s">
        <v>2033</v>
      </c>
    </row>
    <row r="1199" spans="2:6" x14ac:dyDescent="0.25">
      <c r="B1199" s="4"/>
      <c r="C1199" s="4"/>
      <c r="D1199" s="4"/>
      <c r="E1199" s="4"/>
      <c r="F1199" s="4" t="s">
        <v>2034</v>
      </c>
    </row>
    <row r="1200" spans="2:6" x14ac:dyDescent="0.25">
      <c r="B1200" s="4"/>
      <c r="C1200" s="4"/>
      <c r="D1200" s="4"/>
      <c r="E1200" s="4"/>
      <c r="F1200" s="4" t="s">
        <v>2035</v>
      </c>
    </row>
    <row r="1201" spans="2:6" x14ac:dyDescent="0.25">
      <c r="B1201" s="4"/>
      <c r="C1201" s="4"/>
      <c r="D1201" s="4"/>
      <c r="E1201" s="4"/>
      <c r="F1201" s="4" t="s">
        <v>2036</v>
      </c>
    </row>
    <row r="1202" spans="2:6" x14ac:dyDescent="0.25">
      <c r="B1202" s="4"/>
      <c r="C1202" s="4"/>
      <c r="D1202" s="4"/>
      <c r="E1202" s="4"/>
      <c r="F1202" s="4" t="s">
        <v>2037</v>
      </c>
    </row>
    <row r="1203" spans="2:6" x14ac:dyDescent="0.25">
      <c r="B1203" s="4"/>
      <c r="C1203" s="4"/>
      <c r="D1203" s="4"/>
      <c r="E1203" s="4"/>
      <c r="F1203" s="4" t="s">
        <v>2038</v>
      </c>
    </row>
    <row r="1204" spans="2:6" x14ac:dyDescent="0.25">
      <c r="B1204" s="4"/>
      <c r="C1204" s="4"/>
      <c r="D1204" s="4"/>
      <c r="E1204" s="4"/>
      <c r="F1204" s="4" t="s">
        <v>2039</v>
      </c>
    </row>
    <row r="1205" spans="2:6" x14ac:dyDescent="0.25">
      <c r="B1205" s="4"/>
      <c r="C1205" s="4"/>
      <c r="D1205" s="4"/>
      <c r="E1205" s="4"/>
      <c r="F1205" s="4" t="s">
        <v>2040</v>
      </c>
    </row>
    <row r="1206" spans="2:6" x14ac:dyDescent="0.25">
      <c r="B1206" s="4"/>
      <c r="C1206" s="4"/>
      <c r="D1206" s="4"/>
      <c r="E1206" s="4"/>
      <c r="F1206" s="4" t="s">
        <v>2041</v>
      </c>
    </row>
    <row r="1207" spans="2:6" x14ac:dyDescent="0.25">
      <c r="B1207" s="4"/>
      <c r="C1207" s="4"/>
      <c r="D1207" s="4"/>
      <c r="E1207" s="4"/>
      <c r="F1207" s="4" t="s">
        <v>2042</v>
      </c>
    </row>
    <row r="1208" spans="2:6" x14ac:dyDescent="0.25">
      <c r="B1208" s="4"/>
      <c r="C1208" s="4"/>
      <c r="D1208" s="4"/>
      <c r="E1208" s="4"/>
      <c r="F1208" s="4" t="s">
        <v>2043</v>
      </c>
    </row>
    <row r="1209" spans="2:6" x14ac:dyDescent="0.25">
      <c r="B1209" s="4"/>
      <c r="C1209" s="4"/>
      <c r="D1209" s="4"/>
      <c r="E1209" s="4"/>
      <c r="F1209" s="4" t="s">
        <v>2044</v>
      </c>
    </row>
    <row r="1210" spans="2:6" x14ac:dyDescent="0.25">
      <c r="B1210" s="4"/>
      <c r="C1210" s="4"/>
      <c r="D1210" s="4"/>
      <c r="E1210" s="4"/>
      <c r="F1210" s="4" t="s">
        <v>2045</v>
      </c>
    </row>
    <row r="1211" spans="2:6" x14ac:dyDescent="0.25">
      <c r="B1211" s="4"/>
      <c r="C1211" s="4"/>
      <c r="D1211" s="4"/>
      <c r="E1211" s="4"/>
      <c r="F1211" s="4" t="s">
        <v>2046</v>
      </c>
    </row>
    <row r="1212" spans="2:6" x14ac:dyDescent="0.25">
      <c r="B1212" s="4"/>
      <c r="C1212" s="4"/>
      <c r="D1212" s="4"/>
      <c r="E1212" s="4"/>
      <c r="F1212" s="4" t="s">
        <v>2047</v>
      </c>
    </row>
    <row r="1213" spans="2:6" x14ac:dyDescent="0.25">
      <c r="B1213" s="4"/>
      <c r="C1213" s="4"/>
      <c r="D1213" s="4"/>
      <c r="E1213" s="4"/>
      <c r="F1213" s="4" t="s">
        <v>2048</v>
      </c>
    </row>
    <row r="1214" spans="2:6" x14ac:dyDescent="0.25">
      <c r="B1214" s="4"/>
      <c r="C1214" s="4"/>
      <c r="D1214" s="4"/>
      <c r="E1214" s="4"/>
      <c r="F1214" s="4" t="s">
        <v>2049</v>
      </c>
    </row>
    <row r="1215" spans="2:6" x14ac:dyDescent="0.25">
      <c r="B1215" s="4"/>
      <c r="C1215" s="4"/>
      <c r="D1215" s="4"/>
      <c r="E1215" s="4"/>
      <c r="F1215" s="4" t="s">
        <v>2050</v>
      </c>
    </row>
    <row r="1216" spans="2:6" x14ac:dyDescent="0.25">
      <c r="B1216" s="4"/>
      <c r="C1216" s="4"/>
      <c r="D1216" s="4"/>
      <c r="E1216" s="4"/>
      <c r="F1216" s="4" t="s">
        <v>2051</v>
      </c>
    </row>
    <row r="1217" spans="2:6" x14ac:dyDescent="0.25">
      <c r="B1217" s="4"/>
      <c r="C1217" s="4"/>
      <c r="D1217" s="4"/>
      <c r="E1217" s="4"/>
      <c r="F1217" s="4" t="s">
        <v>2052</v>
      </c>
    </row>
    <row r="1218" spans="2:6" x14ac:dyDescent="0.25">
      <c r="B1218" s="4"/>
      <c r="C1218" s="4"/>
      <c r="D1218" s="4"/>
      <c r="E1218" s="4"/>
      <c r="F1218" s="4" t="s">
        <v>2053</v>
      </c>
    </row>
    <row r="1219" spans="2:6" x14ac:dyDescent="0.25">
      <c r="B1219" s="4"/>
      <c r="C1219" s="4"/>
      <c r="D1219" s="4"/>
      <c r="E1219" s="4"/>
      <c r="F1219" s="4" t="s">
        <v>2054</v>
      </c>
    </row>
    <row r="1220" spans="2:6" x14ac:dyDescent="0.25">
      <c r="B1220" s="4"/>
      <c r="C1220" s="4"/>
      <c r="D1220" s="4"/>
      <c r="E1220" s="4"/>
      <c r="F1220" s="4" t="s">
        <v>2055</v>
      </c>
    </row>
    <row r="1221" spans="2:6" x14ac:dyDescent="0.25">
      <c r="B1221" s="4"/>
      <c r="C1221" s="4"/>
      <c r="D1221" s="4"/>
      <c r="E1221" s="4"/>
      <c r="F1221" s="4" t="s">
        <v>2056</v>
      </c>
    </row>
    <row r="1222" spans="2:6" x14ac:dyDescent="0.25">
      <c r="B1222" s="4"/>
      <c r="C1222" s="4"/>
      <c r="D1222" s="4"/>
      <c r="E1222" s="4"/>
      <c r="F1222" s="4" t="s">
        <v>2057</v>
      </c>
    </row>
    <row r="1223" spans="2:6" x14ac:dyDescent="0.25">
      <c r="B1223" s="4"/>
      <c r="C1223" s="4"/>
      <c r="D1223" s="4"/>
      <c r="E1223" s="4"/>
      <c r="F1223" s="4" t="s">
        <v>2058</v>
      </c>
    </row>
    <row r="1224" spans="2:6" x14ac:dyDescent="0.25">
      <c r="B1224" s="4"/>
      <c r="C1224" s="4"/>
      <c r="D1224" s="4"/>
      <c r="E1224" s="4"/>
      <c r="F1224" s="4" t="s">
        <v>2059</v>
      </c>
    </row>
    <row r="1225" spans="2:6" x14ac:dyDescent="0.25">
      <c r="B1225" s="4"/>
      <c r="C1225" s="4"/>
      <c r="D1225" s="4"/>
      <c r="E1225" s="4"/>
      <c r="F1225" s="4" t="s">
        <v>2060</v>
      </c>
    </row>
    <row r="1226" spans="2:6" x14ac:dyDescent="0.25">
      <c r="B1226" s="4"/>
      <c r="C1226" s="4"/>
      <c r="D1226" s="4"/>
      <c r="E1226" s="4"/>
      <c r="F1226" s="4" t="s">
        <v>2061</v>
      </c>
    </row>
    <row r="1227" spans="2:6" x14ac:dyDescent="0.25">
      <c r="B1227" s="4"/>
      <c r="C1227" s="4"/>
      <c r="D1227" s="4"/>
      <c r="E1227" s="4"/>
      <c r="F1227" s="4" t="s">
        <v>2062</v>
      </c>
    </row>
    <row r="1228" spans="2:6" x14ac:dyDescent="0.25">
      <c r="B1228" s="4"/>
      <c r="C1228" s="4"/>
      <c r="D1228" s="4"/>
      <c r="E1228" s="4"/>
      <c r="F1228" s="4" t="s">
        <v>2063</v>
      </c>
    </row>
    <row r="1229" spans="2:6" x14ac:dyDescent="0.25">
      <c r="B1229" s="4"/>
      <c r="C1229" s="4"/>
      <c r="D1229" s="4"/>
      <c r="E1229" s="4"/>
      <c r="F1229" s="4" t="s">
        <v>2064</v>
      </c>
    </row>
    <row r="1230" spans="2:6" x14ac:dyDescent="0.25">
      <c r="B1230" s="4"/>
      <c r="C1230" s="4"/>
      <c r="D1230" s="4"/>
      <c r="E1230" s="4"/>
      <c r="F1230" s="4" t="s">
        <v>2065</v>
      </c>
    </row>
    <row r="1231" spans="2:6" x14ac:dyDescent="0.25">
      <c r="B1231" s="4"/>
      <c r="C1231" s="4"/>
      <c r="D1231" s="4"/>
      <c r="E1231" s="4"/>
      <c r="F1231" s="4" t="s">
        <v>2066</v>
      </c>
    </row>
    <row r="1232" spans="2:6" x14ac:dyDescent="0.25">
      <c r="B1232" s="4"/>
      <c r="C1232" s="4"/>
      <c r="D1232" s="4"/>
      <c r="E1232" s="4"/>
      <c r="F1232" s="4" t="s">
        <v>2067</v>
      </c>
    </row>
    <row r="1233" spans="2:6" x14ac:dyDescent="0.25">
      <c r="B1233" s="4"/>
      <c r="C1233" s="4"/>
      <c r="D1233" s="4"/>
      <c r="E1233" s="4"/>
      <c r="F1233" s="4" t="s">
        <v>2068</v>
      </c>
    </row>
    <row r="1234" spans="2:6" x14ac:dyDescent="0.25">
      <c r="B1234" s="4"/>
      <c r="C1234" s="4"/>
      <c r="D1234" s="4"/>
      <c r="E1234" s="4"/>
      <c r="F1234" s="4" t="s">
        <v>2069</v>
      </c>
    </row>
    <row r="1235" spans="2:6" x14ac:dyDescent="0.25">
      <c r="B1235" s="4"/>
      <c r="C1235" s="4"/>
      <c r="D1235" s="4"/>
      <c r="E1235" s="4"/>
      <c r="F1235" s="4" t="s">
        <v>2070</v>
      </c>
    </row>
    <row r="1236" spans="2:6" x14ac:dyDescent="0.25">
      <c r="B1236" s="4"/>
      <c r="C1236" s="4"/>
      <c r="D1236" s="4"/>
      <c r="E1236" s="4"/>
      <c r="F1236" s="4" t="s">
        <v>2071</v>
      </c>
    </row>
    <row r="1237" spans="2:6" x14ac:dyDescent="0.25">
      <c r="B1237" s="4"/>
      <c r="C1237" s="4"/>
      <c r="D1237" s="4"/>
      <c r="E1237" s="4"/>
      <c r="F1237" s="4" t="s">
        <v>2072</v>
      </c>
    </row>
    <row r="1238" spans="2:6" x14ac:dyDescent="0.25">
      <c r="B1238" s="4"/>
      <c r="C1238" s="4"/>
      <c r="D1238" s="4"/>
      <c r="E1238" s="4"/>
      <c r="F1238" s="4" t="s">
        <v>2073</v>
      </c>
    </row>
    <row r="1239" spans="2:6" x14ac:dyDescent="0.25">
      <c r="B1239" s="4"/>
      <c r="C1239" s="4"/>
      <c r="D1239" s="4"/>
      <c r="E1239" s="4"/>
      <c r="F1239" s="4" t="s">
        <v>2074</v>
      </c>
    </row>
    <row r="1240" spans="2:6" x14ac:dyDescent="0.25">
      <c r="B1240" s="4"/>
      <c r="C1240" s="4"/>
      <c r="D1240" s="4"/>
      <c r="E1240" s="4"/>
      <c r="F1240" s="4" t="s">
        <v>2075</v>
      </c>
    </row>
    <row r="1241" spans="2:6" x14ac:dyDescent="0.25">
      <c r="B1241" s="4"/>
      <c r="C1241" s="4"/>
      <c r="D1241" s="4"/>
      <c r="E1241" s="4"/>
      <c r="F1241" s="4" t="s">
        <v>2076</v>
      </c>
    </row>
    <row r="1242" spans="2:6" x14ac:dyDescent="0.25">
      <c r="B1242" s="4"/>
      <c r="C1242" s="4"/>
      <c r="D1242" s="4"/>
      <c r="E1242" s="4"/>
      <c r="F1242" s="4" t="s">
        <v>2077</v>
      </c>
    </row>
    <row r="1243" spans="2:6" x14ac:dyDescent="0.25">
      <c r="B1243" s="4"/>
      <c r="C1243" s="4"/>
      <c r="D1243" s="4"/>
      <c r="E1243" s="4"/>
      <c r="F1243" s="4" t="s">
        <v>2078</v>
      </c>
    </row>
    <row r="1244" spans="2:6" x14ac:dyDescent="0.25">
      <c r="B1244" s="4"/>
      <c r="C1244" s="4"/>
      <c r="D1244" s="4"/>
      <c r="E1244" s="4"/>
      <c r="F1244" s="4" t="s">
        <v>2079</v>
      </c>
    </row>
    <row r="1245" spans="2:6" x14ac:dyDescent="0.25">
      <c r="B1245" s="4"/>
      <c r="C1245" s="4"/>
      <c r="D1245" s="4"/>
      <c r="E1245" s="4"/>
      <c r="F1245" s="4" t="s">
        <v>2080</v>
      </c>
    </row>
    <row r="1246" spans="2:6" x14ac:dyDescent="0.25">
      <c r="B1246" s="4"/>
      <c r="C1246" s="4"/>
      <c r="D1246" s="4"/>
      <c r="E1246" s="4"/>
      <c r="F1246" s="4" t="s">
        <v>2081</v>
      </c>
    </row>
    <row r="1247" spans="2:6" x14ac:dyDescent="0.25">
      <c r="B1247" s="4"/>
      <c r="C1247" s="4"/>
      <c r="D1247" s="4"/>
      <c r="E1247" s="4"/>
      <c r="F1247" s="4" t="s">
        <v>2082</v>
      </c>
    </row>
    <row r="1248" spans="2:6" x14ac:dyDescent="0.25">
      <c r="B1248" s="4"/>
      <c r="C1248" s="4"/>
      <c r="D1248" s="4"/>
      <c r="E1248" s="4"/>
      <c r="F1248" s="4" t="s">
        <v>2083</v>
      </c>
    </row>
    <row r="1249" spans="2:6" x14ac:dyDescent="0.25">
      <c r="B1249" s="4"/>
      <c r="C1249" s="4"/>
      <c r="D1249" s="4"/>
      <c r="E1249" s="4"/>
      <c r="F1249" s="4" t="s">
        <v>2084</v>
      </c>
    </row>
    <row r="1250" spans="2:6" x14ac:dyDescent="0.25">
      <c r="B1250" s="4"/>
      <c r="C1250" s="4"/>
      <c r="D1250" s="4"/>
      <c r="E1250" s="4"/>
      <c r="F1250" s="4" t="s">
        <v>2085</v>
      </c>
    </row>
    <row r="1251" spans="2:6" x14ac:dyDescent="0.25">
      <c r="B1251" s="4"/>
      <c r="C1251" s="4"/>
      <c r="D1251" s="4"/>
      <c r="E1251" s="4"/>
      <c r="F1251" s="4" t="s">
        <v>2086</v>
      </c>
    </row>
    <row r="1252" spans="2:6" x14ac:dyDescent="0.25">
      <c r="B1252" s="4"/>
      <c r="C1252" s="4"/>
      <c r="D1252" s="4"/>
      <c r="E1252" s="4"/>
      <c r="F1252" s="4" t="s">
        <v>2087</v>
      </c>
    </row>
    <row r="1253" spans="2:6" x14ac:dyDescent="0.25">
      <c r="B1253" s="4"/>
      <c r="C1253" s="4"/>
      <c r="D1253" s="4"/>
      <c r="E1253" s="4"/>
      <c r="F1253" s="4" t="s">
        <v>2088</v>
      </c>
    </row>
    <row r="1254" spans="2:6" x14ac:dyDescent="0.25">
      <c r="B1254" s="4"/>
      <c r="C1254" s="4"/>
      <c r="D1254" s="4"/>
      <c r="E1254" s="4"/>
      <c r="F1254" s="4" t="s">
        <v>2089</v>
      </c>
    </row>
    <row r="1255" spans="2:6" x14ac:dyDescent="0.25">
      <c r="B1255" s="4"/>
      <c r="C1255" s="4"/>
      <c r="D1255" s="4"/>
      <c r="E1255" s="4"/>
      <c r="F1255" s="4" t="s">
        <v>2090</v>
      </c>
    </row>
    <row r="1256" spans="2:6" x14ac:dyDescent="0.25">
      <c r="B1256" s="4"/>
      <c r="C1256" s="4"/>
      <c r="D1256" s="4"/>
      <c r="E1256" s="4"/>
      <c r="F1256" s="4" t="s">
        <v>2091</v>
      </c>
    </row>
    <row r="1257" spans="2:6" x14ac:dyDescent="0.25">
      <c r="B1257" s="4"/>
      <c r="C1257" s="4"/>
      <c r="D1257" s="4"/>
      <c r="E1257" s="4"/>
      <c r="F1257" s="4" t="s">
        <v>2092</v>
      </c>
    </row>
    <row r="1258" spans="2:6" x14ac:dyDescent="0.25">
      <c r="B1258" s="4"/>
      <c r="C1258" s="4"/>
      <c r="D1258" s="4"/>
      <c r="E1258" s="4"/>
      <c r="F1258" s="4" t="s">
        <v>2093</v>
      </c>
    </row>
    <row r="1259" spans="2:6" x14ac:dyDescent="0.25">
      <c r="B1259" s="4"/>
      <c r="C1259" s="4"/>
      <c r="D1259" s="4"/>
      <c r="E1259" s="4"/>
      <c r="F1259" s="4" t="s">
        <v>2094</v>
      </c>
    </row>
    <row r="1260" spans="2:6" x14ac:dyDescent="0.25">
      <c r="B1260" s="4"/>
      <c r="C1260" s="4"/>
      <c r="D1260" s="4"/>
      <c r="E1260" s="4"/>
      <c r="F1260" s="4" t="s">
        <v>2095</v>
      </c>
    </row>
    <row r="1261" spans="2:6" x14ac:dyDescent="0.25">
      <c r="B1261" s="4"/>
      <c r="C1261" s="4"/>
      <c r="D1261" s="4"/>
      <c r="E1261" s="4"/>
      <c r="F1261" s="4" t="s">
        <v>2096</v>
      </c>
    </row>
    <row r="1262" spans="2:6" x14ac:dyDescent="0.25">
      <c r="B1262" s="4"/>
      <c r="C1262" s="4"/>
      <c r="D1262" s="4"/>
      <c r="E1262" s="4"/>
      <c r="F1262" s="4" t="s">
        <v>2097</v>
      </c>
    </row>
    <row r="1263" spans="2:6" x14ac:dyDescent="0.25">
      <c r="B1263" s="4"/>
      <c r="C1263" s="4"/>
      <c r="D1263" s="4"/>
      <c r="E1263" s="4"/>
      <c r="F1263" s="4" t="s">
        <v>2098</v>
      </c>
    </row>
    <row r="1264" spans="2:6" x14ac:dyDescent="0.25">
      <c r="B1264" s="4"/>
      <c r="C1264" s="4"/>
      <c r="D1264" s="4"/>
      <c r="E1264" s="4"/>
      <c r="F1264" s="4" t="s">
        <v>2099</v>
      </c>
    </row>
    <row r="1265" spans="2:6" x14ac:dyDescent="0.25">
      <c r="B1265" s="4"/>
      <c r="C1265" s="4"/>
      <c r="D1265" s="4"/>
      <c r="E1265" s="4"/>
      <c r="F1265" s="4" t="s">
        <v>2100</v>
      </c>
    </row>
    <row r="1266" spans="2:6" x14ac:dyDescent="0.25">
      <c r="B1266" s="4"/>
      <c r="C1266" s="4"/>
      <c r="D1266" s="4"/>
      <c r="E1266" s="4"/>
      <c r="F1266" s="4" t="s">
        <v>2101</v>
      </c>
    </row>
    <row r="1267" spans="2:6" x14ac:dyDescent="0.25">
      <c r="B1267" s="4"/>
      <c r="C1267" s="4"/>
      <c r="D1267" s="4"/>
      <c r="E1267" s="4"/>
      <c r="F1267" s="4" t="s">
        <v>2102</v>
      </c>
    </row>
    <row r="1268" spans="2:6" x14ac:dyDescent="0.25">
      <c r="B1268" s="4"/>
      <c r="C1268" s="4"/>
      <c r="D1268" s="4"/>
      <c r="E1268" s="4"/>
      <c r="F1268" s="4" t="s">
        <v>2103</v>
      </c>
    </row>
    <row r="1269" spans="2:6" x14ac:dyDescent="0.25">
      <c r="B1269" s="4"/>
      <c r="C1269" s="4"/>
      <c r="D1269" s="4"/>
      <c r="E1269" s="4"/>
      <c r="F1269" s="4" t="s">
        <v>2104</v>
      </c>
    </row>
    <row r="1270" spans="2:6" x14ac:dyDescent="0.25">
      <c r="B1270" s="4"/>
      <c r="C1270" s="4"/>
      <c r="D1270" s="4"/>
      <c r="E1270" s="4"/>
      <c r="F1270" s="4" t="s">
        <v>2105</v>
      </c>
    </row>
    <row r="1271" spans="2:6" x14ac:dyDescent="0.25">
      <c r="B1271" s="4"/>
      <c r="C1271" s="4"/>
      <c r="D1271" s="4"/>
      <c r="E1271" s="4"/>
      <c r="F1271" s="4" t="s">
        <v>2106</v>
      </c>
    </row>
    <row r="1272" spans="2:6" x14ac:dyDescent="0.25">
      <c r="B1272" s="4"/>
      <c r="C1272" s="4"/>
      <c r="D1272" s="4"/>
      <c r="E1272" s="4"/>
      <c r="F1272" s="4" t="s">
        <v>2107</v>
      </c>
    </row>
    <row r="1273" spans="2:6" x14ac:dyDescent="0.25">
      <c r="B1273" s="4"/>
      <c r="C1273" s="4"/>
      <c r="D1273" s="4"/>
      <c r="E1273" s="4"/>
      <c r="F1273" s="4" t="s">
        <v>2108</v>
      </c>
    </row>
    <row r="1274" spans="2:6" x14ac:dyDescent="0.25">
      <c r="B1274" s="4"/>
      <c r="C1274" s="4"/>
      <c r="D1274" s="4"/>
      <c r="E1274" s="4"/>
      <c r="F1274" s="4" t="s">
        <v>2109</v>
      </c>
    </row>
    <row r="1275" spans="2:6" x14ac:dyDescent="0.25">
      <c r="B1275" s="4"/>
      <c r="C1275" s="4"/>
      <c r="D1275" s="4"/>
      <c r="E1275" s="4"/>
      <c r="F1275" s="4" t="s">
        <v>2110</v>
      </c>
    </row>
    <row r="1276" spans="2:6" x14ac:dyDescent="0.25">
      <c r="B1276" s="4"/>
      <c r="C1276" s="4"/>
      <c r="D1276" s="4"/>
      <c r="E1276" s="4"/>
      <c r="F1276" s="4" t="s">
        <v>2111</v>
      </c>
    </row>
    <row r="1277" spans="2:6" x14ac:dyDescent="0.25">
      <c r="B1277" s="4"/>
      <c r="C1277" s="4"/>
      <c r="D1277" s="4"/>
      <c r="E1277" s="4"/>
      <c r="F1277" s="4" t="s">
        <v>2112</v>
      </c>
    </row>
    <row r="1278" spans="2:6" x14ac:dyDescent="0.25">
      <c r="B1278" s="4"/>
      <c r="C1278" s="4"/>
      <c r="D1278" s="4"/>
      <c r="E1278" s="4"/>
      <c r="F1278" s="4" t="s">
        <v>2113</v>
      </c>
    </row>
    <row r="1279" spans="2:6" x14ac:dyDescent="0.25">
      <c r="B1279" s="4"/>
      <c r="C1279" s="4"/>
      <c r="D1279" s="4"/>
      <c r="E1279" s="4"/>
      <c r="F1279" s="4" t="s">
        <v>2114</v>
      </c>
    </row>
    <row r="1280" spans="2:6" x14ac:dyDescent="0.25">
      <c r="B1280" s="4"/>
      <c r="C1280" s="4"/>
      <c r="D1280" s="4"/>
      <c r="E1280" s="4"/>
      <c r="F1280" s="4" t="s">
        <v>2115</v>
      </c>
    </row>
    <row r="1281" spans="2:6" x14ac:dyDescent="0.25">
      <c r="B1281" s="4"/>
      <c r="C1281" s="4"/>
      <c r="D1281" s="4"/>
      <c r="E1281" s="4"/>
      <c r="F1281" s="4" t="s">
        <v>2116</v>
      </c>
    </row>
    <row r="1282" spans="2:6" x14ac:dyDescent="0.25">
      <c r="B1282" s="4"/>
      <c r="C1282" s="4"/>
      <c r="D1282" s="4"/>
      <c r="E1282" s="4"/>
      <c r="F1282" s="4" t="s">
        <v>2117</v>
      </c>
    </row>
    <row r="1283" spans="2:6" x14ac:dyDescent="0.25">
      <c r="B1283" s="4"/>
      <c r="C1283" s="4"/>
      <c r="D1283" s="4"/>
      <c r="E1283" s="4"/>
      <c r="F1283" s="4" t="s">
        <v>2118</v>
      </c>
    </row>
    <row r="1284" spans="2:6" x14ac:dyDescent="0.25">
      <c r="B1284" s="4"/>
      <c r="C1284" s="4"/>
      <c r="D1284" s="4"/>
      <c r="E1284" s="4"/>
      <c r="F1284" s="4" t="s">
        <v>2119</v>
      </c>
    </row>
    <row r="1285" spans="2:6" x14ac:dyDescent="0.25">
      <c r="B1285" s="4"/>
      <c r="C1285" s="4"/>
      <c r="D1285" s="4"/>
      <c r="E1285" s="4"/>
      <c r="F1285" s="4" t="s">
        <v>2120</v>
      </c>
    </row>
    <row r="1286" spans="2:6" x14ac:dyDescent="0.25">
      <c r="B1286" s="4"/>
      <c r="C1286" s="4"/>
      <c r="D1286" s="4"/>
      <c r="E1286" s="4"/>
      <c r="F1286" s="4" t="s">
        <v>2121</v>
      </c>
    </row>
    <row r="1287" spans="2:6" x14ac:dyDescent="0.25">
      <c r="B1287" s="4"/>
      <c r="C1287" s="4"/>
      <c r="D1287" s="4"/>
      <c r="E1287" s="4"/>
      <c r="F1287" s="4" t="s">
        <v>2122</v>
      </c>
    </row>
    <row r="1288" spans="2:6" x14ac:dyDescent="0.25">
      <c r="B1288" s="4"/>
      <c r="C1288" s="4"/>
      <c r="D1288" s="4"/>
      <c r="E1288" s="4"/>
      <c r="F1288" s="4" t="s">
        <v>2123</v>
      </c>
    </row>
    <row r="1289" spans="2:6" x14ac:dyDescent="0.25">
      <c r="B1289" s="4"/>
      <c r="C1289" s="4"/>
      <c r="D1289" s="4"/>
      <c r="E1289" s="4"/>
      <c r="F1289" s="4" t="s">
        <v>2124</v>
      </c>
    </row>
    <row r="1290" spans="2:6" x14ac:dyDescent="0.25">
      <c r="B1290" s="4"/>
      <c r="C1290" s="4"/>
      <c r="D1290" s="4"/>
      <c r="E1290" s="4"/>
      <c r="F1290" s="4" t="s">
        <v>2125</v>
      </c>
    </row>
    <row r="1291" spans="2:6" x14ac:dyDescent="0.25">
      <c r="B1291" s="4"/>
      <c r="C1291" s="4"/>
      <c r="D1291" s="4"/>
      <c r="E1291" s="4"/>
      <c r="F1291" s="4" t="s">
        <v>2126</v>
      </c>
    </row>
    <row r="1292" spans="2:6" x14ac:dyDescent="0.25">
      <c r="B1292" s="4"/>
      <c r="C1292" s="4"/>
      <c r="D1292" s="4"/>
      <c r="E1292" s="4"/>
      <c r="F1292" s="4" t="s">
        <v>2127</v>
      </c>
    </row>
    <row r="1293" spans="2:6" x14ac:dyDescent="0.25">
      <c r="B1293" s="4"/>
      <c r="C1293" s="4"/>
      <c r="D1293" s="4"/>
      <c r="E1293" s="4"/>
      <c r="F1293" s="4" t="s">
        <v>2128</v>
      </c>
    </row>
    <row r="1294" spans="2:6" x14ac:dyDescent="0.25">
      <c r="B1294" s="4"/>
      <c r="C1294" s="4"/>
      <c r="D1294" s="4"/>
      <c r="E1294" s="4"/>
      <c r="F1294" s="4" t="s">
        <v>2129</v>
      </c>
    </row>
    <row r="1295" spans="2:6" x14ac:dyDescent="0.25">
      <c r="B1295" s="4"/>
      <c r="C1295" s="4"/>
      <c r="D1295" s="4"/>
      <c r="E1295" s="4"/>
      <c r="F1295" s="4" t="s">
        <v>2130</v>
      </c>
    </row>
    <row r="1296" spans="2:6" x14ac:dyDescent="0.25">
      <c r="B1296" s="4"/>
      <c r="C1296" s="4"/>
      <c r="D1296" s="4"/>
      <c r="E1296" s="4"/>
      <c r="F1296" s="4" t="s">
        <v>2131</v>
      </c>
    </row>
    <row r="1297" spans="2:6" x14ac:dyDescent="0.25">
      <c r="B1297" s="4"/>
      <c r="C1297" s="4"/>
      <c r="D1297" s="4"/>
      <c r="E1297" s="4"/>
      <c r="F1297" s="4" t="s">
        <v>2132</v>
      </c>
    </row>
    <row r="1298" spans="2:6" x14ac:dyDescent="0.25">
      <c r="B1298" s="4"/>
      <c r="C1298" s="4"/>
      <c r="D1298" s="4"/>
      <c r="E1298" s="4"/>
      <c r="F1298" s="4" t="s">
        <v>2133</v>
      </c>
    </row>
    <row r="1299" spans="2:6" x14ac:dyDescent="0.25">
      <c r="B1299" s="4"/>
      <c r="C1299" s="4"/>
      <c r="D1299" s="4"/>
      <c r="E1299" s="4"/>
      <c r="F1299" s="4" t="s">
        <v>2134</v>
      </c>
    </row>
    <row r="1300" spans="2:6" x14ac:dyDescent="0.25">
      <c r="B1300" s="4"/>
      <c r="C1300" s="4"/>
      <c r="D1300" s="4"/>
      <c r="E1300" s="4"/>
      <c r="F1300" s="4" t="s">
        <v>2135</v>
      </c>
    </row>
    <row r="1301" spans="2:6" x14ac:dyDescent="0.25">
      <c r="B1301" s="4"/>
      <c r="C1301" s="4"/>
      <c r="D1301" s="4"/>
      <c r="E1301" s="4"/>
      <c r="F1301" s="4" t="s">
        <v>2136</v>
      </c>
    </row>
    <row r="1302" spans="2:6" x14ac:dyDescent="0.25">
      <c r="B1302" s="4"/>
      <c r="C1302" s="4"/>
      <c r="D1302" s="4"/>
      <c r="E1302" s="4"/>
      <c r="F1302" s="4" t="s">
        <v>2137</v>
      </c>
    </row>
    <row r="1303" spans="2:6" x14ac:dyDescent="0.25">
      <c r="B1303" s="4"/>
      <c r="C1303" s="4"/>
      <c r="D1303" s="4"/>
      <c r="E1303" s="4"/>
      <c r="F1303" s="4" t="s">
        <v>2138</v>
      </c>
    </row>
    <row r="1304" spans="2:6" x14ac:dyDescent="0.25">
      <c r="B1304" s="4"/>
      <c r="C1304" s="4"/>
      <c r="D1304" s="4"/>
      <c r="E1304" s="4"/>
      <c r="F1304" s="4" t="s">
        <v>2139</v>
      </c>
    </row>
    <row r="1305" spans="2:6" x14ac:dyDescent="0.25">
      <c r="B1305" s="4"/>
      <c r="C1305" s="4"/>
      <c r="D1305" s="4"/>
      <c r="E1305" s="4"/>
      <c r="F1305" s="4" t="s">
        <v>2140</v>
      </c>
    </row>
    <row r="1306" spans="2:6" x14ac:dyDescent="0.25">
      <c r="B1306" s="4"/>
      <c r="C1306" s="4"/>
      <c r="D1306" s="4"/>
      <c r="E1306" s="4"/>
      <c r="F1306" s="4" t="s">
        <v>2141</v>
      </c>
    </row>
    <row r="1307" spans="2:6" x14ac:dyDescent="0.25">
      <c r="B1307" s="4"/>
      <c r="C1307" s="4"/>
      <c r="D1307" s="4"/>
      <c r="E1307" s="4"/>
      <c r="F1307" s="4" t="s">
        <v>2142</v>
      </c>
    </row>
    <row r="1308" spans="2:6" x14ac:dyDescent="0.25">
      <c r="B1308" s="4"/>
      <c r="C1308" s="4"/>
      <c r="D1308" s="4"/>
      <c r="E1308" s="4"/>
      <c r="F1308" s="4" t="s">
        <v>2143</v>
      </c>
    </row>
    <row r="1309" spans="2:6" x14ac:dyDescent="0.25">
      <c r="B1309" s="4"/>
      <c r="C1309" s="4"/>
      <c r="D1309" s="4"/>
      <c r="E1309" s="4"/>
      <c r="F1309" s="4" t="s">
        <v>2144</v>
      </c>
    </row>
    <row r="1310" spans="2:6" x14ac:dyDescent="0.25">
      <c r="B1310" s="4"/>
      <c r="C1310" s="4"/>
      <c r="D1310" s="4"/>
      <c r="E1310" s="4"/>
      <c r="F1310" s="4" t="s">
        <v>2145</v>
      </c>
    </row>
    <row r="1311" spans="2:6" x14ac:dyDescent="0.25">
      <c r="B1311" s="4"/>
      <c r="C1311" s="4"/>
      <c r="D1311" s="4"/>
      <c r="E1311" s="4"/>
      <c r="F1311" s="4" t="s">
        <v>2146</v>
      </c>
    </row>
    <row r="1312" spans="2:6" x14ac:dyDescent="0.25">
      <c r="B1312" s="4"/>
      <c r="C1312" s="4"/>
      <c r="D1312" s="4"/>
      <c r="E1312" s="4"/>
      <c r="F1312" s="4" t="s">
        <v>2147</v>
      </c>
    </row>
    <row r="1313" spans="2:6" x14ac:dyDescent="0.25">
      <c r="B1313" s="4"/>
      <c r="C1313" s="4"/>
      <c r="D1313" s="4"/>
      <c r="E1313" s="4"/>
      <c r="F1313" s="4" t="s">
        <v>2148</v>
      </c>
    </row>
    <row r="1314" spans="2:6" x14ac:dyDescent="0.25">
      <c r="B1314" s="4"/>
      <c r="C1314" s="4"/>
      <c r="D1314" s="4"/>
      <c r="E1314" s="4"/>
      <c r="F1314" s="4" t="s">
        <v>2149</v>
      </c>
    </row>
    <row r="1315" spans="2:6" x14ac:dyDescent="0.25">
      <c r="B1315" s="4"/>
      <c r="C1315" s="4"/>
      <c r="D1315" s="4"/>
      <c r="E1315" s="4"/>
      <c r="F1315" s="4" t="s">
        <v>2150</v>
      </c>
    </row>
    <row r="1316" spans="2:6" x14ac:dyDescent="0.25">
      <c r="B1316" s="4"/>
      <c r="C1316" s="4"/>
      <c r="D1316" s="4"/>
      <c r="E1316" s="4"/>
      <c r="F1316" s="4" t="s">
        <v>2151</v>
      </c>
    </row>
    <row r="1317" spans="2:6" x14ac:dyDescent="0.25">
      <c r="B1317" s="4"/>
      <c r="C1317" s="4"/>
      <c r="D1317" s="4"/>
      <c r="E1317" s="4"/>
      <c r="F1317" s="4" t="s">
        <v>2152</v>
      </c>
    </row>
    <row r="1318" spans="2:6" x14ac:dyDescent="0.25">
      <c r="B1318" s="4"/>
      <c r="C1318" s="4"/>
      <c r="D1318" s="4"/>
      <c r="E1318" s="4"/>
      <c r="F1318" s="4" t="s">
        <v>2153</v>
      </c>
    </row>
    <row r="1319" spans="2:6" x14ac:dyDescent="0.25">
      <c r="B1319" s="4"/>
      <c r="C1319" s="4"/>
      <c r="D1319" s="4"/>
      <c r="E1319" s="4"/>
      <c r="F1319" s="4" t="s">
        <v>2154</v>
      </c>
    </row>
    <row r="1320" spans="2:6" x14ac:dyDescent="0.25">
      <c r="B1320" s="4"/>
      <c r="C1320" s="4"/>
      <c r="D1320" s="4"/>
      <c r="E1320" s="4"/>
      <c r="F1320" s="4" t="s">
        <v>2155</v>
      </c>
    </row>
    <row r="1321" spans="2:6" x14ac:dyDescent="0.25">
      <c r="B1321" s="4"/>
      <c r="C1321" s="4"/>
      <c r="D1321" s="4"/>
      <c r="E1321" s="4"/>
      <c r="F1321" s="4" t="s">
        <v>2156</v>
      </c>
    </row>
    <row r="1322" spans="2:6" x14ac:dyDescent="0.25">
      <c r="B1322" s="4"/>
      <c r="C1322" s="4"/>
      <c r="D1322" s="4"/>
      <c r="E1322" s="4"/>
      <c r="F1322" s="4" t="s">
        <v>2157</v>
      </c>
    </row>
    <row r="1323" spans="2:6" x14ac:dyDescent="0.25">
      <c r="B1323" s="4"/>
      <c r="C1323" s="4"/>
      <c r="D1323" s="4"/>
      <c r="E1323" s="4"/>
      <c r="F1323" s="4" t="s">
        <v>2158</v>
      </c>
    </row>
    <row r="1324" spans="2:6" x14ac:dyDescent="0.25">
      <c r="B1324" s="4"/>
      <c r="C1324" s="4"/>
      <c r="D1324" s="4"/>
      <c r="E1324" s="4"/>
      <c r="F1324" s="4" t="s">
        <v>2159</v>
      </c>
    </row>
    <row r="1325" spans="2:6" x14ac:dyDescent="0.25">
      <c r="B1325" s="4"/>
      <c r="C1325" s="4"/>
      <c r="D1325" s="4"/>
      <c r="E1325" s="4"/>
      <c r="F1325" s="4" t="s">
        <v>2160</v>
      </c>
    </row>
    <row r="1326" spans="2:6" x14ac:dyDescent="0.25">
      <c r="B1326" s="4"/>
      <c r="C1326" s="4"/>
      <c r="D1326" s="4"/>
      <c r="E1326" s="4"/>
      <c r="F1326" s="4" t="s">
        <v>2161</v>
      </c>
    </row>
    <row r="1327" spans="2:6" x14ac:dyDescent="0.25">
      <c r="B1327" s="4"/>
      <c r="C1327" s="4"/>
      <c r="D1327" s="4"/>
      <c r="E1327" s="4"/>
      <c r="F1327" s="4" t="s">
        <v>2162</v>
      </c>
    </row>
    <row r="1328" spans="2:6" x14ac:dyDescent="0.25">
      <c r="B1328" s="4"/>
      <c r="C1328" s="4"/>
      <c r="D1328" s="4"/>
      <c r="E1328" s="4"/>
      <c r="F1328" s="4" t="s">
        <v>2163</v>
      </c>
    </row>
    <row r="1329" spans="2:6" x14ac:dyDescent="0.25">
      <c r="B1329" s="4"/>
      <c r="C1329" s="4"/>
      <c r="D1329" s="4"/>
      <c r="E1329" s="4"/>
      <c r="F1329" s="4" t="s">
        <v>2164</v>
      </c>
    </row>
    <row r="1330" spans="2:6" x14ac:dyDescent="0.25">
      <c r="B1330" s="4"/>
      <c r="C1330" s="4"/>
      <c r="D1330" s="4"/>
      <c r="E1330" s="4"/>
      <c r="F1330" s="4" t="s">
        <v>2165</v>
      </c>
    </row>
    <row r="1331" spans="2:6" x14ac:dyDescent="0.25">
      <c r="B1331" s="4"/>
      <c r="C1331" s="4"/>
      <c r="D1331" s="4"/>
      <c r="E1331" s="4"/>
      <c r="F1331" s="4" t="s">
        <v>2166</v>
      </c>
    </row>
    <row r="1332" spans="2:6" x14ac:dyDescent="0.25">
      <c r="B1332" s="4"/>
      <c r="C1332" s="4"/>
      <c r="D1332" s="4"/>
      <c r="E1332" s="4"/>
      <c r="F1332" s="4" t="s">
        <v>2167</v>
      </c>
    </row>
    <row r="1333" spans="2:6" x14ac:dyDescent="0.25">
      <c r="B1333" s="4"/>
      <c r="C1333" s="4"/>
      <c r="D1333" s="4"/>
      <c r="E1333" s="4"/>
      <c r="F1333" s="4" t="s">
        <v>2168</v>
      </c>
    </row>
    <row r="1334" spans="2:6" x14ac:dyDescent="0.25">
      <c r="B1334" s="4"/>
      <c r="C1334" s="4"/>
      <c r="D1334" s="4"/>
      <c r="E1334" s="4"/>
      <c r="F1334" s="4" t="s">
        <v>2169</v>
      </c>
    </row>
    <row r="1335" spans="2:6" x14ac:dyDescent="0.25">
      <c r="B1335" s="4"/>
      <c r="C1335" s="4"/>
      <c r="D1335" s="4"/>
      <c r="E1335" s="4"/>
      <c r="F1335" s="4" t="s">
        <v>2170</v>
      </c>
    </row>
    <row r="1336" spans="2:6" x14ac:dyDescent="0.25">
      <c r="B1336" s="4"/>
      <c r="C1336" s="4"/>
      <c r="D1336" s="4"/>
      <c r="E1336" s="4"/>
      <c r="F1336" s="4" t="s">
        <v>2171</v>
      </c>
    </row>
    <row r="1337" spans="2:6" x14ac:dyDescent="0.25">
      <c r="B1337" s="4"/>
      <c r="C1337" s="4"/>
      <c r="D1337" s="4"/>
      <c r="E1337" s="4"/>
      <c r="F1337" s="4" t="s">
        <v>2172</v>
      </c>
    </row>
    <row r="1338" spans="2:6" x14ac:dyDescent="0.25">
      <c r="B1338" s="4"/>
      <c r="C1338" s="4"/>
      <c r="D1338" s="4"/>
      <c r="E1338" s="4"/>
      <c r="F1338" s="4" t="s">
        <v>2173</v>
      </c>
    </row>
    <row r="1339" spans="2:6" x14ac:dyDescent="0.25">
      <c r="B1339" s="4"/>
      <c r="C1339" s="4"/>
      <c r="D1339" s="4"/>
      <c r="E1339" s="4"/>
      <c r="F1339" s="4" t="s">
        <v>2174</v>
      </c>
    </row>
    <row r="1340" spans="2:6" x14ac:dyDescent="0.25">
      <c r="B1340" s="4"/>
      <c r="C1340" s="4"/>
      <c r="D1340" s="4"/>
      <c r="E1340" s="4"/>
      <c r="F1340" s="4" t="s">
        <v>2175</v>
      </c>
    </row>
    <row r="1341" spans="2:6" x14ac:dyDescent="0.25">
      <c r="B1341" s="4"/>
      <c r="C1341" s="4"/>
      <c r="D1341" s="4"/>
      <c r="E1341" s="4"/>
      <c r="F1341" s="4" t="s">
        <v>2176</v>
      </c>
    </row>
    <row r="1342" spans="2:6" x14ac:dyDescent="0.25">
      <c r="B1342" s="4"/>
      <c r="C1342" s="4"/>
      <c r="D1342" s="4"/>
      <c r="E1342" s="4"/>
      <c r="F1342" s="4" t="s">
        <v>2177</v>
      </c>
    </row>
    <row r="1343" spans="2:6" x14ac:dyDescent="0.25">
      <c r="B1343" s="4"/>
      <c r="C1343" s="4"/>
      <c r="D1343" s="4"/>
      <c r="E1343" s="4"/>
      <c r="F1343" s="4" t="s">
        <v>2178</v>
      </c>
    </row>
    <row r="1344" spans="2:6" x14ac:dyDescent="0.25">
      <c r="B1344" s="4"/>
      <c r="C1344" s="4"/>
      <c r="D1344" s="4"/>
      <c r="E1344" s="4"/>
      <c r="F1344" s="4" t="s">
        <v>2179</v>
      </c>
    </row>
    <row r="1345" spans="2:6" x14ac:dyDescent="0.25">
      <c r="B1345" s="4"/>
      <c r="C1345" s="4"/>
      <c r="D1345" s="4"/>
      <c r="E1345" s="4"/>
      <c r="F1345" s="4" t="s">
        <v>2180</v>
      </c>
    </row>
    <row r="1346" spans="2:6" x14ac:dyDescent="0.25">
      <c r="B1346" s="4"/>
      <c r="C1346" s="4"/>
      <c r="D1346" s="4"/>
      <c r="E1346" s="4"/>
      <c r="F1346" s="4" t="s">
        <v>2181</v>
      </c>
    </row>
    <row r="1347" spans="2:6" x14ac:dyDescent="0.25">
      <c r="B1347" s="4"/>
      <c r="C1347" s="4"/>
      <c r="D1347" s="4"/>
      <c r="E1347" s="4"/>
      <c r="F1347" s="4" t="s">
        <v>2182</v>
      </c>
    </row>
    <row r="1348" spans="2:6" x14ac:dyDescent="0.25">
      <c r="B1348" s="4"/>
      <c r="C1348" s="4"/>
      <c r="D1348" s="4"/>
      <c r="E1348" s="4"/>
      <c r="F1348" s="4" t="s">
        <v>2183</v>
      </c>
    </row>
    <row r="1349" spans="2:6" x14ac:dyDescent="0.25">
      <c r="B1349" s="4"/>
      <c r="C1349" s="4"/>
      <c r="D1349" s="4"/>
      <c r="E1349" s="4"/>
      <c r="F1349" s="4" t="s">
        <v>2184</v>
      </c>
    </row>
    <row r="1350" spans="2:6" x14ac:dyDescent="0.25">
      <c r="B1350" s="4"/>
      <c r="C1350" s="4"/>
      <c r="D1350" s="4"/>
      <c r="E1350" s="4"/>
      <c r="F1350" s="4" t="s">
        <v>2185</v>
      </c>
    </row>
    <row r="1351" spans="2:6" x14ac:dyDescent="0.25">
      <c r="B1351" s="4"/>
      <c r="C1351" s="4"/>
      <c r="D1351" s="4"/>
      <c r="E1351" s="4"/>
      <c r="F1351" s="4" t="s">
        <v>2186</v>
      </c>
    </row>
    <row r="1352" spans="2:6" x14ac:dyDescent="0.25">
      <c r="B1352" s="4"/>
      <c r="C1352" s="4"/>
      <c r="D1352" s="4"/>
      <c r="E1352" s="4"/>
      <c r="F1352" s="4" t="s">
        <v>2187</v>
      </c>
    </row>
    <row r="1353" spans="2:6" x14ac:dyDescent="0.25">
      <c r="B1353" s="4"/>
      <c r="C1353" s="4"/>
      <c r="D1353" s="4"/>
      <c r="E1353" s="4"/>
      <c r="F1353" s="4" t="s">
        <v>2188</v>
      </c>
    </row>
    <row r="1354" spans="2:6" x14ac:dyDescent="0.25">
      <c r="B1354" s="4"/>
      <c r="C1354" s="4"/>
      <c r="D1354" s="4"/>
      <c r="E1354" s="4"/>
      <c r="F1354" s="4" t="s">
        <v>2189</v>
      </c>
    </row>
    <row r="1355" spans="2:6" x14ac:dyDescent="0.25">
      <c r="B1355" s="4"/>
      <c r="C1355" s="4"/>
      <c r="D1355" s="4"/>
      <c r="E1355" s="4"/>
      <c r="F1355" s="4" t="s">
        <v>2190</v>
      </c>
    </row>
    <row r="1356" spans="2:6" x14ac:dyDescent="0.25">
      <c r="B1356" s="4"/>
      <c r="C1356" s="4"/>
      <c r="D1356" s="4"/>
      <c r="E1356" s="4"/>
      <c r="F1356" s="4" t="s">
        <v>2191</v>
      </c>
    </row>
    <row r="1357" spans="2:6" x14ac:dyDescent="0.25">
      <c r="B1357" s="4"/>
      <c r="C1357" s="4"/>
      <c r="D1357" s="4"/>
      <c r="E1357" s="4"/>
      <c r="F1357" s="4" t="s">
        <v>2192</v>
      </c>
    </row>
    <row r="1358" spans="2:6" x14ac:dyDescent="0.25">
      <c r="B1358" s="4"/>
      <c r="C1358" s="4"/>
      <c r="D1358" s="4"/>
      <c r="E1358" s="4"/>
      <c r="F1358" s="4" t="s">
        <v>2193</v>
      </c>
    </row>
    <row r="1359" spans="2:6" x14ac:dyDescent="0.25">
      <c r="B1359" s="4"/>
      <c r="C1359" s="4"/>
      <c r="D1359" s="4"/>
      <c r="E1359" s="4"/>
      <c r="F1359" s="4" t="s">
        <v>2194</v>
      </c>
    </row>
    <row r="1360" spans="2:6" x14ac:dyDescent="0.25">
      <c r="B1360" s="4"/>
      <c r="C1360" s="4"/>
      <c r="D1360" s="4"/>
      <c r="E1360" s="4"/>
      <c r="F1360" s="4" t="s">
        <v>2195</v>
      </c>
    </row>
    <row r="1361" spans="2:6" x14ac:dyDescent="0.25">
      <c r="B1361" s="4"/>
      <c r="C1361" s="4"/>
      <c r="D1361" s="4"/>
      <c r="E1361" s="4"/>
      <c r="F1361" s="4" t="s">
        <v>2196</v>
      </c>
    </row>
    <row r="1362" spans="2:6" x14ac:dyDescent="0.25">
      <c r="B1362" s="4"/>
      <c r="C1362" s="4"/>
      <c r="D1362" s="4"/>
      <c r="E1362" s="4"/>
      <c r="F1362" s="4" t="s">
        <v>2197</v>
      </c>
    </row>
    <row r="1363" spans="2:6" x14ac:dyDescent="0.25">
      <c r="B1363" s="4"/>
      <c r="C1363" s="4"/>
      <c r="D1363" s="4"/>
      <c r="E1363" s="4"/>
      <c r="F1363" s="4" t="s">
        <v>2198</v>
      </c>
    </row>
    <row r="1364" spans="2:6" x14ac:dyDescent="0.25">
      <c r="B1364" s="4"/>
      <c r="C1364" s="4"/>
      <c r="D1364" s="4"/>
      <c r="E1364" s="4"/>
      <c r="F1364" s="4" t="s">
        <v>2199</v>
      </c>
    </row>
    <row r="1365" spans="2:6" x14ac:dyDescent="0.25">
      <c r="B1365" s="4"/>
      <c r="C1365" s="4"/>
      <c r="D1365" s="4"/>
      <c r="E1365" s="4"/>
      <c r="F1365" s="4" t="s">
        <v>2200</v>
      </c>
    </row>
    <row r="1366" spans="2:6" x14ac:dyDescent="0.25">
      <c r="B1366" s="4"/>
      <c r="C1366" s="4"/>
      <c r="D1366" s="4"/>
      <c r="E1366" s="4"/>
      <c r="F1366" s="4" t="s">
        <v>2201</v>
      </c>
    </row>
    <row r="1367" spans="2:6" x14ac:dyDescent="0.25">
      <c r="B1367" s="4"/>
      <c r="C1367" s="4"/>
      <c r="D1367" s="4"/>
      <c r="E1367" s="4"/>
      <c r="F1367" s="4" t="s">
        <v>2202</v>
      </c>
    </row>
    <row r="1368" spans="2:6" x14ac:dyDescent="0.25">
      <c r="B1368" s="4"/>
      <c r="C1368" s="4"/>
      <c r="D1368" s="4"/>
      <c r="E1368" s="4"/>
      <c r="F1368" s="4" t="s">
        <v>2203</v>
      </c>
    </row>
    <row r="1369" spans="2:6" x14ac:dyDescent="0.25">
      <c r="B1369" s="4"/>
      <c r="C1369" s="4"/>
      <c r="D1369" s="4"/>
      <c r="E1369" s="4"/>
      <c r="F1369" s="4" t="s">
        <v>2204</v>
      </c>
    </row>
    <row r="1370" spans="2:6" x14ac:dyDescent="0.25">
      <c r="B1370" s="4"/>
      <c r="C1370" s="4"/>
      <c r="D1370" s="4"/>
      <c r="E1370" s="4"/>
      <c r="F1370" s="4" t="s">
        <v>2205</v>
      </c>
    </row>
    <row r="1371" spans="2:6" x14ac:dyDescent="0.25">
      <c r="B1371" s="4"/>
      <c r="C1371" s="4"/>
      <c r="D1371" s="4"/>
      <c r="E1371" s="4"/>
      <c r="F1371" s="4" t="s">
        <v>2206</v>
      </c>
    </row>
    <row r="1372" spans="2:6" x14ac:dyDescent="0.25">
      <c r="B1372" s="4"/>
      <c r="C1372" s="4"/>
      <c r="D1372" s="4"/>
      <c r="E1372" s="4"/>
      <c r="F1372" s="4" t="s">
        <v>2207</v>
      </c>
    </row>
    <row r="1373" spans="2:6" x14ac:dyDescent="0.25">
      <c r="B1373" s="4"/>
      <c r="C1373" s="4"/>
      <c r="D1373" s="4"/>
      <c r="E1373" s="4"/>
      <c r="F1373" s="4" t="s">
        <v>2208</v>
      </c>
    </row>
    <row r="1374" spans="2:6" x14ac:dyDescent="0.25">
      <c r="B1374" s="4"/>
      <c r="C1374" s="4"/>
      <c r="D1374" s="4"/>
      <c r="E1374" s="4"/>
      <c r="F1374" s="4" t="s">
        <v>2209</v>
      </c>
    </row>
    <row r="1375" spans="2:6" x14ac:dyDescent="0.25">
      <c r="B1375" s="4"/>
      <c r="C1375" s="4"/>
      <c r="D1375" s="4"/>
      <c r="E1375" s="4"/>
      <c r="F1375" s="4" t="s">
        <v>2210</v>
      </c>
    </row>
    <row r="1376" spans="2:6" x14ac:dyDescent="0.25">
      <c r="B1376" s="4"/>
      <c r="C1376" s="4"/>
      <c r="D1376" s="4"/>
      <c r="E1376" s="4"/>
      <c r="F1376" s="4" t="s">
        <v>2211</v>
      </c>
    </row>
    <row r="1377" spans="2:6" x14ac:dyDescent="0.25">
      <c r="B1377" s="4"/>
      <c r="C1377" s="4"/>
      <c r="D1377" s="4"/>
      <c r="E1377" s="4"/>
      <c r="F1377" s="4" t="s">
        <v>2212</v>
      </c>
    </row>
    <row r="1378" spans="2:6" x14ac:dyDescent="0.25">
      <c r="B1378" s="4"/>
      <c r="C1378" s="4"/>
      <c r="D1378" s="4"/>
      <c r="E1378" s="4"/>
      <c r="F1378" s="4" t="s">
        <v>2213</v>
      </c>
    </row>
    <row r="1379" spans="2:6" x14ac:dyDescent="0.25">
      <c r="B1379" s="4"/>
      <c r="C1379" s="4"/>
      <c r="D1379" s="4"/>
      <c r="E1379" s="4"/>
      <c r="F1379" s="4" t="s">
        <v>2214</v>
      </c>
    </row>
    <row r="1380" spans="2:6" x14ac:dyDescent="0.25">
      <c r="B1380" s="4"/>
      <c r="C1380" s="4"/>
      <c r="D1380" s="4"/>
      <c r="E1380" s="4"/>
      <c r="F1380" s="4" t="s">
        <v>2215</v>
      </c>
    </row>
    <row r="1381" spans="2:6" x14ac:dyDescent="0.25">
      <c r="B1381" s="4"/>
      <c r="C1381" s="4"/>
      <c r="D1381" s="4"/>
      <c r="E1381" s="4"/>
      <c r="F1381" s="4" t="s">
        <v>2216</v>
      </c>
    </row>
    <row r="1382" spans="2:6" x14ac:dyDescent="0.25">
      <c r="B1382" s="4"/>
      <c r="C1382" s="4"/>
      <c r="D1382" s="4"/>
      <c r="E1382" s="4"/>
      <c r="F1382" s="4" t="s">
        <v>2217</v>
      </c>
    </row>
    <row r="1383" spans="2:6" x14ac:dyDescent="0.25">
      <c r="B1383" s="4"/>
      <c r="C1383" s="4"/>
      <c r="D1383" s="4"/>
      <c r="E1383" s="4"/>
      <c r="F1383" s="4" t="s">
        <v>2218</v>
      </c>
    </row>
    <row r="1384" spans="2:6" x14ac:dyDescent="0.25">
      <c r="B1384" s="4"/>
      <c r="C1384" s="4"/>
      <c r="D1384" s="4"/>
      <c r="E1384" s="4"/>
      <c r="F1384" s="4" t="s">
        <v>2219</v>
      </c>
    </row>
    <row r="1385" spans="2:6" x14ac:dyDescent="0.25">
      <c r="B1385" s="4"/>
      <c r="C1385" s="4"/>
      <c r="D1385" s="4"/>
      <c r="E1385" s="4"/>
      <c r="F1385" s="4" t="s">
        <v>2220</v>
      </c>
    </row>
    <row r="1386" spans="2:6" x14ac:dyDescent="0.25">
      <c r="B1386" s="4"/>
      <c r="C1386" s="4"/>
      <c r="D1386" s="4"/>
      <c r="E1386" s="4"/>
      <c r="F1386" s="4" t="s">
        <v>2221</v>
      </c>
    </row>
    <row r="1387" spans="2:6" x14ac:dyDescent="0.25">
      <c r="B1387" s="4"/>
      <c r="C1387" s="4"/>
      <c r="D1387" s="4"/>
      <c r="E1387" s="4"/>
      <c r="F1387" s="4" t="s">
        <v>2222</v>
      </c>
    </row>
    <row r="1388" spans="2:6" x14ac:dyDescent="0.25">
      <c r="B1388" s="4"/>
      <c r="C1388" s="4"/>
      <c r="D1388" s="4"/>
      <c r="E1388" s="4"/>
      <c r="F1388" s="4" t="s">
        <v>2223</v>
      </c>
    </row>
    <row r="1389" spans="2:6" x14ac:dyDescent="0.25">
      <c r="B1389" s="4"/>
      <c r="C1389" s="4"/>
      <c r="D1389" s="4"/>
      <c r="E1389" s="4"/>
      <c r="F1389" s="4" t="s">
        <v>2224</v>
      </c>
    </row>
    <row r="1390" spans="2:6" x14ac:dyDescent="0.25">
      <c r="B1390" s="4"/>
      <c r="C1390" s="4"/>
      <c r="D1390" s="4"/>
      <c r="E1390" s="4"/>
      <c r="F1390" s="4" t="s">
        <v>2225</v>
      </c>
    </row>
    <row r="1391" spans="2:6" x14ac:dyDescent="0.25">
      <c r="B1391" s="4"/>
      <c r="C1391" s="4"/>
      <c r="D1391" s="4"/>
      <c r="E1391" s="4"/>
      <c r="F1391" s="4" t="s">
        <v>2226</v>
      </c>
    </row>
    <row r="1392" spans="2:6" x14ac:dyDescent="0.25">
      <c r="B1392" s="4"/>
      <c r="C1392" s="4"/>
      <c r="D1392" s="4"/>
      <c r="E1392" s="4"/>
      <c r="F1392" s="4" t="s">
        <v>2227</v>
      </c>
    </row>
    <row r="1393" spans="2:6" x14ac:dyDescent="0.25">
      <c r="B1393" s="4"/>
      <c r="C1393" s="4"/>
      <c r="D1393" s="4"/>
      <c r="E1393" s="4"/>
      <c r="F1393" s="4" t="s">
        <v>2228</v>
      </c>
    </row>
    <row r="1394" spans="2:6" x14ac:dyDescent="0.25">
      <c r="B1394" s="4"/>
      <c r="C1394" s="4"/>
      <c r="D1394" s="4"/>
      <c r="E1394" s="4"/>
      <c r="F1394" s="4" t="s">
        <v>2229</v>
      </c>
    </row>
    <row r="1395" spans="2:6" x14ac:dyDescent="0.25">
      <c r="B1395" s="4"/>
      <c r="C1395" s="4"/>
      <c r="D1395" s="4"/>
      <c r="E1395" s="4"/>
      <c r="F1395" s="4" t="s">
        <v>2230</v>
      </c>
    </row>
    <row r="1396" spans="2:6" x14ac:dyDescent="0.25">
      <c r="B1396" s="4"/>
      <c r="C1396" s="4"/>
      <c r="D1396" s="4"/>
      <c r="E1396" s="4"/>
      <c r="F1396" s="4" t="s">
        <v>2231</v>
      </c>
    </row>
    <row r="1397" spans="2:6" x14ac:dyDescent="0.25">
      <c r="B1397" s="4"/>
      <c r="C1397" s="4"/>
      <c r="D1397" s="4"/>
      <c r="E1397" s="4"/>
      <c r="F1397" s="4" t="s">
        <v>2232</v>
      </c>
    </row>
    <row r="1398" spans="2:6" x14ac:dyDescent="0.25">
      <c r="B1398" s="4"/>
      <c r="C1398" s="4"/>
      <c r="D1398" s="4"/>
      <c r="E1398" s="4"/>
      <c r="F1398" s="4" t="s">
        <v>2233</v>
      </c>
    </row>
    <row r="1399" spans="2:6" x14ac:dyDescent="0.25">
      <c r="B1399" s="4"/>
      <c r="C1399" s="4"/>
      <c r="D1399" s="4"/>
      <c r="E1399" s="4"/>
      <c r="F1399" s="4" t="s">
        <v>2234</v>
      </c>
    </row>
    <row r="1400" spans="2:6" x14ac:dyDescent="0.25">
      <c r="B1400" s="4"/>
      <c r="C1400" s="4"/>
      <c r="D1400" s="4"/>
      <c r="E1400" s="4"/>
      <c r="F1400" s="4" t="s">
        <v>2235</v>
      </c>
    </row>
    <row r="1401" spans="2:6" x14ac:dyDescent="0.25">
      <c r="B1401" s="4"/>
      <c r="C1401" s="4"/>
      <c r="D1401" s="4"/>
      <c r="E1401" s="4"/>
      <c r="F1401" s="4" t="s">
        <v>2236</v>
      </c>
    </row>
    <row r="1402" spans="2:6" x14ac:dyDescent="0.25">
      <c r="B1402" s="4"/>
      <c r="C1402" s="4"/>
      <c r="D1402" s="4"/>
      <c r="E1402" s="4"/>
      <c r="F1402" s="4" t="s">
        <v>2237</v>
      </c>
    </row>
    <row r="1403" spans="2:6" x14ac:dyDescent="0.25">
      <c r="B1403" s="4"/>
      <c r="C1403" s="4"/>
      <c r="D1403" s="4"/>
      <c r="E1403" s="4"/>
      <c r="F1403" s="4" t="s">
        <v>2238</v>
      </c>
    </row>
    <row r="1404" spans="2:6" x14ac:dyDescent="0.25">
      <c r="B1404" s="4"/>
      <c r="C1404" s="4"/>
      <c r="D1404" s="4"/>
      <c r="E1404" s="4"/>
      <c r="F1404" s="4" t="s">
        <v>2239</v>
      </c>
    </row>
    <row r="1405" spans="2:6" x14ac:dyDescent="0.25">
      <c r="B1405" s="4"/>
      <c r="C1405" s="4"/>
      <c r="D1405" s="4"/>
      <c r="E1405" s="4"/>
      <c r="F1405" s="4" t="s">
        <v>2240</v>
      </c>
    </row>
    <row r="1406" spans="2:6" x14ac:dyDescent="0.25">
      <c r="B1406" s="4"/>
      <c r="C1406" s="4"/>
      <c r="D1406" s="4"/>
      <c r="E1406" s="4"/>
      <c r="F1406" s="4" t="s">
        <v>2241</v>
      </c>
    </row>
    <row r="1407" spans="2:6" x14ac:dyDescent="0.25">
      <c r="B1407" s="4"/>
      <c r="C1407" s="4"/>
      <c r="D1407" s="4"/>
      <c r="E1407" s="4"/>
      <c r="F1407" s="4" t="s">
        <v>2242</v>
      </c>
    </row>
    <row r="1408" spans="2:6" x14ac:dyDescent="0.25">
      <c r="B1408" s="4"/>
      <c r="C1408" s="4"/>
      <c r="D1408" s="4"/>
      <c r="E1408" s="4"/>
      <c r="F1408" s="4" t="s">
        <v>2243</v>
      </c>
    </row>
    <row r="1409" spans="2:6" x14ac:dyDescent="0.25">
      <c r="B1409" s="4"/>
      <c r="C1409" s="4"/>
      <c r="D1409" s="4"/>
      <c r="E1409" s="4"/>
      <c r="F1409" s="4" t="s">
        <v>2244</v>
      </c>
    </row>
    <row r="1410" spans="2:6" x14ac:dyDescent="0.25">
      <c r="B1410" s="4"/>
      <c r="C1410" s="4"/>
      <c r="D1410" s="4"/>
      <c r="E1410" s="4"/>
      <c r="F1410" s="4" t="s">
        <v>2245</v>
      </c>
    </row>
    <row r="1411" spans="2:6" x14ac:dyDescent="0.25">
      <c r="B1411" s="4"/>
      <c r="C1411" s="4"/>
      <c r="D1411" s="4"/>
      <c r="E1411" s="4"/>
      <c r="F1411" s="4" t="s">
        <v>2246</v>
      </c>
    </row>
    <row r="1412" spans="2:6" x14ac:dyDescent="0.25">
      <c r="B1412" s="4"/>
      <c r="C1412" s="4"/>
      <c r="D1412" s="4"/>
      <c r="E1412" s="4"/>
      <c r="F1412" s="4" t="s">
        <v>2247</v>
      </c>
    </row>
    <row r="1413" spans="2:6" x14ac:dyDescent="0.25">
      <c r="B1413" s="4"/>
      <c r="C1413" s="4"/>
      <c r="D1413" s="4"/>
      <c r="E1413" s="4"/>
      <c r="F1413" s="4" t="s">
        <v>2248</v>
      </c>
    </row>
    <row r="1414" spans="2:6" x14ac:dyDescent="0.25">
      <c r="B1414" s="4"/>
      <c r="C1414" s="4"/>
      <c r="D1414" s="4"/>
      <c r="E1414" s="4"/>
      <c r="F1414" s="4" t="s">
        <v>2249</v>
      </c>
    </row>
    <row r="1415" spans="2:6" x14ac:dyDescent="0.25">
      <c r="B1415" s="4"/>
      <c r="C1415" s="4"/>
      <c r="D1415" s="4"/>
      <c r="E1415" s="4"/>
      <c r="F1415" s="4" t="s">
        <v>2250</v>
      </c>
    </row>
    <row r="1416" spans="2:6" x14ac:dyDescent="0.25">
      <c r="B1416" s="4"/>
      <c r="C1416" s="4"/>
      <c r="D1416" s="4"/>
      <c r="E1416" s="4"/>
      <c r="F1416" s="4" t="s">
        <v>2251</v>
      </c>
    </row>
    <row r="1417" spans="2:6" x14ac:dyDescent="0.25">
      <c r="B1417" s="4"/>
      <c r="C1417" s="4"/>
      <c r="D1417" s="4"/>
      <c r="E1417" s="4"/>
      <c r="F1417" s="4" t="s">
        <v>2252</v>
      </c>
    </row>
    <row r="1418" spans="2:6" x14ac:dyDescent="0.25">
      <c r="B1418" s="4"/>
      <c r="C1418" s="4"/>
      <c r="D1418" s="4"/>
      <c r="E1418" s="4"/>
      <c r="F1418" s="4" t="s">
        <v>2253</v>
      </c>
    </row>
    <row r="1419" spans="2:6" x14ac:dyDescent="0.25">
      <c r="B1419" s="4"/>
      <c r="C1419" s="4"/>
      <c r="D1419" s="4"/>
      <c r="E1419" s="4"/>
      <c r="F1419" s="4" t="s">
        <v>2254</v>
      </c>
    </row>
    <row r="1420" spans="2:6" x14ac:dyDescent="0.25">
      <c r="B1420" s="4"/>
      <c r="C1420" s="4"/>
      <c r="D1420" s="4"/>
      <c r="E1420" s="4"/>
      <c r="F1420" s="4" t="s">
        <v>2255</v>
      </c>
    </row>
    <row r="1421" spans="2:6" x14ac:dyDescent="0.25">
      <c r="B1421" s="4"/>
      <c r="C1421" s="4"/>
      <c r="D1421" s="4"/>
      <c r="E1421" s="4"/>
      <c r="F1421" s="4" t="s">
        <v>2256</v>
      </c>
    </row>
    <row r="1422" spans="2:6" x14ac:dyDescent="0.25">
      <c r="B1422" s="4"/>
      <c r="C1422" s="4"/>
      <c r="D1422" s="4"/>
      <c r="E1422" s="4"/>
      <c r="F1422" s="4" t="s">
        <v>2257</v>
      </c>
    </row>
    <row r="1423" spans="2:6" x14ac:dyDescent="0.25">
      <c r="B1423" s="4"/>
      <c r="C1423" s="4"/>
      <c r="D1423" s="4"/>
      <c r="E1423" s="4"/>
      <c r="F1423" s="4" t="s">
        <v>2258</v>
      </c>
    </row>
    <row r="1424" spans="2:6" x14ac:dyDescent="0.25">
      <c r="B1424" s="4"/>
      <c r="C1424" s="4"/>
      <c r="D1424" s="4"/>
      <c r="E1424" s="4"/>
      <c r="F1424" s="4" t="s">
        <v>2259</v>
      </c>
    </row>
    <row r="1425" spans="2:6" x14ac:dyDescent="0.25">
      <c r="B1425" s="4"/>
      <c r="C1425" s="4"/>
      <c r="D1425" s="4"/>
      <c r="E1425" s="4"/>
      <c r="F1425" s="4" t="s">
        <v>2260</v>
      </c>
    </row>
    <row r="1426" spans="2:6" x14ac:dyDescent="0.25">
      <c r="B1426" s="4"/>
      <c r="C1426" s="4"/>
      <c r="D1426" s="4"/>
      <c r="E1426" s="4"/>
      <c r="F1426" s="4" t="s">
        <v>2261</v>
      </c>
    </row>
    <row r="1427" spans="2:6" x14ac:dyDescent="0.25">
      <c r="B1427" s="4"/>
      <c r="C1427" s="4"/>
      <c r="D1427" s="4"/>
      <c r="E1427" s="4"/>
      <c r="F1427" s="4" t="s">
        <v>2262</v>
      </c>
    </row>
    <row r="1428" spans="2:6" x14ac:dyDescent="0.25">
      <c r="B1428" s="4"/>
      <c r="C1428" s="4"/>
      <c r="D1428" s="4"/>
      <c r="E1428" s="4"/>
      <c r="F1428" s="4" t="s">
        <v>2263</v>
      </c>
    </row>
    <row r="1429" spans="2:6" x14ac:dyDescent="0.25">
      <c r="B1429" s="4"/>
      <c r="C1429" s="4"/>
      <c r="D1429" s="4"/>
      <c r="E1429" s="4"/>
      <c r="F1429" s="4" t="s">
        <v>2264</v>
      </c>
    </row>
    <row r="1430" spans="2:6" x14ac:dyDescent="0.25">
      <c r="B1430" s="4"/>
      <c r="C1430" s="4"/>
      <c r="D1430" s="4"/>
      <c r="E1430" s="4"/>
      <c r="F1430" s="4" t="s">
        <v>2265</v>
      </c>
    </row>
    <row r="1431" spans="2:6" x14ac:dyDescent="0.25">
      <c r="B1431" s="4"/>
      <c r="C1431" s="4"/>
      <c r="D1431" s="4"/>
      <c r="E1431" s="4"/>
      <c r="F1431" s="4" t="s">
        <v>2266</v>
      </c>
    </row>
    <row r="1432" spans="2:6" x14ac:dyDescent="0.25">
      <c r="B1432" s="4"/>
      <c r="C1432" s="4"/>
      <c r="D1432" s="4"/>
      <c r="E1432" s="4"/>
      <c r="F1432" s="4" t="s">
        <v>2267</v>
      </c>
    </row>
    <row r="1433" spans="2:6" x14ac:dyDescent="0.25">
      <c r="B1433" s="4"/>
      <c r="C1433" s="4"/>
      <c r="D1433" s="4"/>
      <c r="E1433" s="4"/>
      <c r="F1433" s="4" t="s">
        <v>2268</v>
      </c>
    </row>
    <row r="1434" spans="2:6" x14ac:dyDescent="0.25">
      <c r="B1434" s="4"/>
      <c r="C1434" s="4"/>
      <c r="D1434" s="4"/>
      <c r="E1434" s="4"/>
      <c r="F1434" s="4" t="s">
        <v>2269</v>
      </c>
    </row>
    <row r="1435" spans="2:6" x14ac:dyDescent="0.25">
      <c r="B1435" s="4"/>
      <c r="C1435" s="4"/>
      <c r="D1435" s="4"/>
      <c r="E1435" s="4"/>
      <c r="F1435" s="4" t="s">
        <v>2270</v>
      </c>
    </row>
    <row r="1436" spans="2:6" x14ac:dyDescent="0.25">
      <c r="B1436" s="4"/>
      <c r="C1436" s="4"/>
      <c r="D1436" s="4"/>
      <c r="E1436" s="4"/>
      <c r="F1436" s="4" t="s">
        <v>2271</v>
      </c>
    </row>
    <row r="1437" spans="2:6" x14ac:dyDescent="0.25">
      <c r="B1437" s="4"/>
      <c r="C1437" s="4"/>
      <c r="D1437" s="4"/>
      <c r="E1437" s="4"/>
      <c r="F1437" s="4" t="s">
        <v>2272</v>
      </c>
    </row>
    <row r="1438" spans="2:6" x14ac:dyDescent="0.25">
      <c r="B1438" s="4"/>
      <c r="C1438" s="4"/>
      <c r="D1438" s="4"/>
      <c r="E1438" s="4"/>
      <c r="F1438" s="4" t="s">
        <v>2273</v>
      </c>
    </row>
    <row r="1439" spans="2:6" x14ac:dyDescent="0.25">
      <c r="B1439" s="4"/>
      <c r="C1439" s="4"/>
      <c r="D1439" s="4"/>
      <c r="E1439" s="4"/>
      <c r="F1439" s="4" t="s">
        <v>2274</v>
      </c>
    </row>
    <row r="1440" spans="2:6" x14ac:dyDescent="0.25">
      <c r="B1440" s="4"/>
      <c r="C1440" s="4"/>
      <c r="D1440" s="4"/>
      <c r="E1440" s="4"/>
      <c r="F1440" s="4" t="s">
        <v>2275</v>
      </c>
    </row>
    <row r="1441" spans="2:6" x14ac:dyDescent="0.25">
      <c r="B1441" s="4"/>
      <c r="C1441" s="4"/>
      <c r="D1441" s="4"/>
      <c r="E1441" s="4"/>
      <c r="F1441" s="4" t="s">
        <v>2276</v>
      </c>
    </row>
    <row r="1442" spans="2:6" x14ac:dyDescent="0.25">
      <c r="B1442" s="4"/>
      <c r="C1442" s="4"/>
      <c r="D1442" s="4"/>
      <c r="E1442" s="4"/>
      <c r="F1442" s="4" t="s">
        <v>2277</v>
      </c>
    </row>
    <row r="1443" spans="2:6" x14ac:dyDescent="0.25">
      <c r="B1443" s="4"/>
      <c r="C1443" s="4"/>
      <c r="D1443" s="4"/>
      <c r="E1443" s="4"/>
      <c r="F1443" s="4" t="s">
        <v>2278</v>
      </c>
    </row>
    <row r="1444" spans="2:6" x14ac:dyDescent="0.25">
      <c r="B1444" s="4"/>
      <c r="C1444" s="4"/>
      <c r="D1444" s="4"/>
      <c r="E1444" s="4"/>
      <c r="F1444" s="4" t="s">
        <v>2279</v>
      </c>
    </row>
    <row r="1445" spans="2:6" x14ac:dyDescent="0.25">
      <c r="B1445" s="4"/>
      <c r="C1445" s="4"/>
      <c r="D1445" s="4"/>
      <c r="E1445" s="4"/>
      <c r="F1445" s="4" t="s">
        <v>2280</v>
      </c>
    </row>
    <row r="1446" spans="2:6" x14ac:dyDescent="0.25">
      <c r="B1446" s="4"/>
      <c r="C1446" s="4"/>
      <c r="D1446" s="4"/>
      <c r="E1446" s="4"/>
      <c r="F1446" s="4" t="s">
        <v>2281</v>
      </c>
    </row>
    <row r="1447" spans="2:6" x14ac:dyDescent="0.25">
      <c r="B1447" s="4"/>
      <c r="C1447" s="4"/>
      <c r="D1447" s="4"/>
      <c r="E1447" s="4"/>
      <c r="F1447" s="4" t="s">
        <v>2282</v>
      </c>
    </row>
    <row r="1448" spans="2:6" x14ac:dyDescent="0.25">
      <c r="B1448" s="4"/>
      <c r="C1448" s="4"/>
      <c r="D1448" s="4"/>
      <c r="E1448" s="4"/>
      <c r="F1448" s="4" t="s">
        <v>2283</v>
      </c>
    </row>
    <row r="1449" spans="2:6" x14ac:dyDescent="0.25">
      <c r="B1449" s="4"/>
      <c r="C1449" s="4"/>
      <c r="D1449" s="4"/>
      <c r="E1449" s="4"/>
      <c r="F1449" s="4" t="s">
        <v>2284</v>
      </c>
    </row>
    <row r="1450" spans="2:6" x14ac:dyDescent="0.25">
      <c r="B1450" s="4"/>
      <c r="C1450" s="4"/>
      <c r="D1450" s="4"/>
      <c r="E1450" s="4"/>
      <c r="F1450" s="4" t="s">
        <v>2285</v>
      </c>
    </row>
    <row r="1451" spans="2:6" x14ac:dyDescent="0.25">
      <c r="B1451" s="4"/>
      <c r="C1451" s="4"/>
      <c r="D1451" s="4"/>
      <c r="E1451" s="4"/>
      <c r="F1451" s="4" t="s">
        <v>2286</v>
      </c>
    </row>
    <row r="1452" spans="2:6" x14ac:dyDescent="0.25">
      <c r="B1452" s="4"/>
      <c r="C1452" s="4"/>
      <c r="D1452" s="4"/>
      <c r="E1452" s="4"/>
      <c r="F1452" s="4" t="s">
        <v>2287</v>
      </c>
    </row>
    <row r="1453" spans="2:6" x14ac:dyDescent="0.25">
      <c r="B1453" s="4"/>
      <c r="C1453" s="4"/>
      <c r="D1453" s="4"/>
      <c r="E1453" s="4"/>
      <c r="F1453" s="4" t="s">
        <v>2288</v>
      </c>
    </row>
    <row r="1454" spans="2:6" x14ac:dyDescent="0.25">
      <c r="B1454" s="4"/>
      <c r="C1454" s="4"/>
      <c r="D1454" s="4"/>
      <c r="E1454" s="4"/>
      <c r="F1454" s="4" t="s">
        <v>2289</v>
      </c>
    </row>
    <row r="1455" spans="2:6" x14ac:dyDescent="0.25">
      <c r="B1455" s="4"/>
      <c r="C1455" s="4"/>
      <c r="D1455" s="4"/>
      <c r="E1455" s="4"/>
      <c r="F1455" s="4" t="s">
        <v>2290</v>
      </c>
    </row>
    <row r="1456" spans="2:6" x14ac:dyDescent="0.25">
      <c r="B1456" s="4"/>
      <c r="C1456" s="4"/>
      <c r="D1456" s="4"/>
      <c r="E1456" s="4"/>
      <c r="F1456" s="4" t="s">
        <v>2291</v>
      </c>
    </row>
    <row r="1457" spans="2:6" x14ac:dyDescent="0.25">
      <c r="B1457" s="4"/>
      <c r="C1457" s="4"/>
      <c r="D1457" s="4"/>
      <c r="E1457" s="4"/>
      <c r="F1457" s="4" t="s">
        <v>2292</v>
      </c>
    </row>
    <row r="1458" spans="2:6" x14ac:dyDescent="0.25">
      <c r="B1458" s="4"/>
      <c r="C1458" s="4"/>
      <c r="D1458" s="4"/>
      <c r="E1458" s="4"/>
      <c r="F1458" s="4" t="s">
        <v>2293</v>
      </c>
    </row>
    <row r="1459" spans="2:6" x14ac:dyDescent="0.25">
      <c r="B1459" s="4"/>
      <c r="C1459" s="4"/>
      <c r="D1459" s="4"/>
      <c r="E1459" s="4"/>
      <c r="F1459" s="4" t="s">
        <v>2294</v>
      </c>
    </row>
    <row r="1460" spans="2:6" x14ac:dyDescent="0.25">
      <c r="B1460" s="4"/>
      <c r="C1460" s="4"/>
      <c r="D1460" s="4"/>
      <c r="E1460" s="4"/>
      <c r="F1460" s="4" t="s">
        <v>2295</v>
      </c>
    </row>
    <row r="1461" spans="2:6" x14ac:dyDescent="0.25">
      <c r="B1461" s="4"/>
      <c r="C1461" s="4"/>
      <c r="D1461" s="4"/>
      <c r="E1461" s="4"/>
      <c r="F1461" s="4" t="s">
        <v>2296</v>
      </c>
    </row>
    <row r="1462" spans="2:6" x14ac:dyDescent="0.25">
      <c r="B1462" s="4"/>
      <c r="C1462" s="4"/>
      <c r="D1462" s="4"/>
      <c r="E1462" s="4"/>
      <c r="F1462" s="4" t="s">
        <v>2297</v>
      </c>
    </row>
    <row r="1463" spans="2:6" x14ac:dyDescent="0.25">
      <c r="B1463" s="4"/>
      <c r="C1463" s="4"/>
      <c r="D1463" s="4"/>
      <c r="E1463" s="4"/>
      <c r="F1463" s="4" t="s">
        <v>2298</v>
      </c>
    </row>
    <row r="1464" spans="2:6" x14ac:dyDescent="0.25">
      <c r="B1464" s="4"/>
      <c r="C1464" s="4"/>
      <c r="D1464" s="4"/>
      <c r="E1464" s="4"/>
      <c r="F1464" s="4" t="s">
        <v>2299</v>
      </c>
    </row>
    <row r="1465" spans="2:6" x14ac:dyDescent="0.25">
      <c r="B1465" s="4"/>
      <c r="C1465" s="4"/>
      <c r="D1465" s="4"/>
      <c r="E1465" s="4"/>
      <c r="F1465" s="4" t="s">
        <v>2300</v>
      </c>
    </row>
    <row r="1466" spans="2:6" x14ac:dyDescent="0.25">
      <c r="B1466" s="4"/>
      <c r="C1466" s="4"/>
      <c r="D1466" s="4"/>
      <c r="E1466" s="4"/>
      <c r="F1466" s="4" t="s">
        <v>2301</v>
      </c>
    </row>
    <row r="1467" spans="2:6" x14ac:dyDescent="0.25">
      <c r="B1467" s="4"/>
      <c r="C1467" s="4"/>
      <c r="D1467" s="4"/>
      <c r="E1467" s="4"/>
      <c r="F1467" s="4" t="s">
        <v>2302</v>
      </c>
    </row>
    <row r="1468" spans="2:6" x14ac:dyDescent="0.25">
      <c r="B1468" s="4"/>
      <c r="C1468" s="4"/>
      <c r="D1468" s="4"/>
      <c r="E1468" s="4"/>
      <c r="F1468" s="4" t="s">
        <v>2303</v>
      </c>
    </row>
    <row r="1469" spans="2:6" x14ac:dyDescent="0.25">
      <c r="B1469" s="4"/>
      <c r="C1469" s="4"/>
      <c r="D1469" s="4"/>
      <c r="E1469" s="4"/>
      <c r="F1469" s="4" t="s">
        <v>2304</v>
      </c>
    </row>
    <row r="1470" spans="2:6" x14ac:dyDescent="0.25">
      <c r="B1470" s="4"/>
      <c r="C1470" s="4"/>
      <c r="D1470" s="4"/>
      <c r="E1470" s="4"/>
      <c r="F1470" s="4" t="s">
        <v>2305</v>
      </c>
    </row>
    <row r="1471" spans="2:6" x14ac:dyDescent="0.25">
      <c r="B1471" s="4"/>
      <c r="C1471" s="4"/>
      <c r="D1471" s="4"/>
      <c r="E1471" s="4"/>
      <c r="F1471" s="4" t="s">
        <v>2306</v>
      </c>
    </row>
    <row r="1472" spans="2:6" x14ac:dyDescent="0.25">
      <c r="B1472" s="4"/>
      <c r="C1472" s="4"/>
      <c r="D1472" s="4"/>
      <c r="E1472" s="4"/>
      <c r="F1472" s="4" t="s">
        <v>2307</v>
      </c>
    </row>
    <row r="1473" spans="2:6" x14ac:dyDescent="0.25">
      <c r="B1473" s="4"/>
      <c r="C1473" s="4"/>
      <c r="D1473" s="4"/>
      <c r="E1473" s="4"/>
      <c r="F1473" s="4" t="s">
        <v>2308</v>
      </c>
    </row>
    <row r="1474" spans="2:6" x14ac:dyDescent="0.25">
      <c r="B1474" s="4"/>
      <c r="C1474" s="4"/>
      <c r="D1474" s="4"/>
      <c r="E1474" s="4"/>
      <c r="F1474" s="4" t="s">
        <v>2309</v>
      </c>
    </row>
    <row r="1475" spans="2:6" x14ac:dyDescent="0.25">
      <c r="B1475" s="4"/>
      <c r="C1475" s="4"/>
      <c r="D1475" s="4"/>
      <c r="E1475" s="4"/>
      <c r="F1475" s="4" t="s">
        <v>2310</v>
      </c>
    </row>
    <row r="1476" spans="2:6" x14ac:dyDescent="0.25">
      <c r="B1476" s="4"/>
      <c r="C1476" s="4"/>
      <c r="D1476" s="4"/>
      <c r="E1476" s="4"/>
      <c r="F1476" s="4" t="s">
        <v>2311</v>
      </c>
    </row>
    <row r="1477" spans="2:6" x14ac:dyDescent="0.25">
      <c r="B1477" s="4"/>
      <c r="C1477" s="4"/>
      <c r="D1477" s="4"/>
      <c r="E1477" s="4"/>
      <c r="F1477" s="4" t="s">
        <v>2312</v>
      </c>
    </row>
    <row r="1478" spans="2:6" x14ac:dyDescent="0.25">
      <c r="B1478" s="4"/>
      <c r="C1478" s="4"/>
      <c r="D1478" s="4"/>
      <c r="E1478" s="4"/>
      <c r="F1478" s="4" t="s">
        <v>2313</v>
      </c>
    </row>
    <row r="1479" spans="2:6" x14ac:dyDescent="0.25">
      <c r="B1479" s="4"/>
      <c r="C1479" s="4"/>
      <c r="D1479" s="4"/>
      <c r="E1479" s="4"/>
      <c r="F1479" s="4" t="s">
        <v>2314</v>
      </c>
    </row>
    <row r="1480" spans="2:6" x14ac:dyDescent="0.25">
      <c r="B1480" s="4"/>
      <c r="C1480" s="4"/>
      <c r="D1480" s="4"/>
      <c r="E1480" s="4"/>
      <c r="F1480" s="4" t="s">
        <v>2315</v>
      </c>
    </row>
    <row r="1481" spans="2:6" x14ac:dyDescent="0.25">
      <c r="B1481" s="4"/>
      <c r="C1481" s="4"/>
      <c r="D1481" s="4"/>
      <c r="E1481" s="4"/>
      <c r="F1481" s="4" t="s">
        <v>2316</v>
      </c>
    </row>
    <row r="1482" spans="2:6" x14ac:dyDescent="0.25">
      <c r="B1482" s="4"/>
      <c r="C1482" s="4"/>
      <c r="D1482" s="4"/>
      <c r="E1482" s="4"/>
      <c r="F1482" s="4" t="s">
        <v>2317</v>
      </c>
    </row>
    <row r="1483" spans="2:6" x14ac:dyDescent="0.25">
      <c r="B1483" s="4"/>
      <c r="C1483" s="4"/>
      <c r="D1483" s="4"/>
      <c r="E1483" s="4"/>
      <c r="F1483" s="4" t="s">
        <v>2318</v>
      </c>
    </row>
    <row r="1484" spans="2:6" x14ac:dyDescent="0.25">
      <c r="B1484" s="4"/>
      <c r="C1484" s="4"/>
      <c r="D1484" s="4"/>
      <c r="E1484" s="4"/>
      <c r="F1484" s="4" t="s">
        <v>2319</v>
      </c>
    </row>
    <row r="1485" spans="2:6" x14ac:dyDescent="0.25">
      <c r="B1485" s="4"/>
      <c r="C1485" s="4"/>
      <c r="D1485" s="4"/>
      <c r="E1485" s="4"/>
      <c r="F1485" s="4" t="s">
        <v>2320</v>
      </c>
    </row>
    <row r="1486" spans="2:6" x14ac:dyDescent="0.25">
      <c r="B1486" s="4"/>
      <c r="C1486" s="4"/>
      <c r="D1486" s="4"/>
      <c r="E1486" s="4"/>
      <c r="F1486" s="4" t="s">
        <v>2321</v>
      </c>
    </row>
    <row r="1487" spans="2:6" x14ac:dyDescent="0.25">
      <c r="B1487" s="4"/>
      <c r="C1487" s="4"/>
      <c r="D1487" s="4"/>
      <c r="E1487" s="4"/>
      <c r="F1487" s="4" t="s">
        <v>2322</v>
      </c>
    </row>
    <row r="1488" spans="2:6" x14ac:dyDescent="0.25">
      <c r="B1488" s="4"/>
      <c r="C1488" s="4"/>
      <c r="D1488" s="4"/>
      <c r="E1488" s="4"/>
      <c r="F1488" s="4" t="s">
        <v>2323</v>
      </c>
    </row>
    <row r="1489" spans="2:6" x14ac:dyDescent="0.25">
      <c r="B1489" s="4"/>
      <c r="C1489" s="4"/>
      <c r="D1489" s="4"/>
      <c r="E1489" s="4"/>
      <c r="F1489" s="4" t="s">
        <v>2324</v>
      </c>
    </row>
    <row r="1490" spans="2:6" x14ac:dyDescent="0.25">
      <c r="B1490" s="4"/>
      <c r="C1490" s="4"/>
      <c r="D1490" s="4"/>
      <c r="E1490" s="4"/>
      <c r="F1490" s="4" t="s">
        <v>2325</v>
      </c>
    </row>
    <row r="1491" spans="2:6" x14ac:dyDescent="0.25">
      <c r="B1491" s="4"/>
      <c r="C1491" s="4"/>
      <c r="D1491" s="4"/>
      <c r="E1491" s="4"/>
      <c r="F1491" s="4" t="s">
        <v>2326</v>
      </c>
    </row>
    <row r="1492" spans="2:6" x14ac:dyDescent="0.25">
      <c r="B1492" s="4"/>
      <c r="C1492" s="4"/>
      <c r="D1492" s="4"/>
      <c r="E1492" s="4"/>
      <c r="F1492" s="4" t="s">
        <v>2327</v>
      </c>
    </row>
    <row r="1493" spans="2:6" x14ac:dyDescent="0.25">
      <c r="B1493" s="4"/>
      <c r="C1493" s="4"/>
      <c r="D1493" s="4"/>
      <c r="E1493" s="4"/>
      <c r="F1493" s="4" t="s">
        <v>2328</v>
      </c>
    </row>
    <row r="1494" spans="2:6" x14ac:dyDescent="0.25">
      <c r="B1494" s="4"/>
      <c r="C1494" s="4"/>
      <c r="D1494" s="4"/>
      <c r="E1494" s="4"/>
      <c r="F1494" s="4" t="s">
        <v>2329</v>
      </c>
    </row>
    <row r="1495" spans="2:6" x14ac:dyDescent="0.25">
      <c r="B1495" s="4"/>
      <c r="C1495" s="4"/>
      <c r="D1495" s="4"/>
      <c r="E1495" s="4"/>
      <c r="F1495" s="4" t="s">
        <v>2330</v>
      </c>
    </row>
    <row r="1496" spans="2:6" x14ac:dyDescent="0.25">
      <c r="B1496" s="4"/>
      <c r="C1496" s="4"/>
      <c r="D1496" s="4"/>
      <c r="E1496" s="4"/>
      <c r="F1496" s="4" t="s">
        <v>2331</v>
      </c>
    </row>
    <row r="1497" spans="2:6" x14ac:dyDescent="0.25">
      <c r="B1497" s="4"/>
      <c r="C1497" s="4"/>
      <c r="D1497" s="4"/>
      <c r="E1497" s="4"/>
      <c r="F1497" s="4" t="s">
        <v>2332</v>
      </c>
    </row>
    <row r="1498" spans="2:6" x14ac:dyDescent="0.25">
      <c r="B1498" s="4"/>
      <c r="C1498" s="4"/>
      <c r="D1498" s="4"/>
      <c r="E1498" s="4"/>
      <c r="F1498" s="4" t="s">
        <v>2333</v>
      </c>
    </row>
    <row r="1499" spans="2:6" x14ac:dyDescent="0.25">
      <c r="B1499" s="4"/>
      <c r="C1499" s="4"/>
      <c r="D1499" s="4"/>
      <c r="E1499" s="4"/>
      <c r="F1499" s="4" t="s">
        <v>2334</v>
      </c>
    </row>
    <row r="1500" spans="2:6" x14ac:dyDescent="0.25">
      <c r="B1500" s="4"/>
      <c r="C1500" s="4"/>
      <c r="D1500" s="4"/>
      <c r="E1500" s="4"/>
      <c r="F1500" s="4" t="s">
        <v>2335</v>
      </c>
    </row>
    <row r="1501" spans="2:6" x14ac:dyDescent="0.25">
      <c r="B1501" s="4"/>
      <c r="C1501" s="4"/>
      <c r="D1501" s="4"/>
      <c r="E1501" s="4"/>
      <c r="F1501" s="4" t="s">
        <v>2336</v>
      </c>
    </row>
    <row r="1502" spans="2:6" x14ac:dyDescent="0.25">
      <c r="B1502" s="4"/>
      <c r="C1502" s="4"/>
      <c r="D1502" s="4"/>
      <c r="E1502" s="4"/>
      <c r="F1502" s="4" t="s">
        <v>2337</v>
      </c>
    </row>
    <row r="1503" spans="2:6" x14ac:dyDescent="0.25">
      <c r="B1503" s="4"/>
      <c r="C1503" s="4"/>
      <c r="D1503" s="4"/>
      <c r="E1503" s="4"/>
      <c r="F1503" s="4" t="s">
        <v>2338</v>
      </c>
    </row>
    <row r="1504" spans="2:6" x14ac:dyDescent="0.25">
      <c r="B1504" s="4"/>
      <c r="C1504" s="4"/>
      <c r="D1504" s="4"/>
      <c r="E1504" s="4"/>
      <c r="F1504" s="4" t="s">
        <v>2339</v>
      </c>
    </row>
    <row r="1505" spans="2:6" x14ac:dyDescent="0.25">
      <c r="B1505" s="4"/>
      <c r="C1505" s="4"/>
      <c r="D1505" s="4"/>
      <c r="E1505" s="4"/>
      <c r="F1505" s="4" t="s">
        <v>2340</v>
      </c>
    </row>
    <row r="1506" spans="2:6" x14ac:dyDescent="0.25">
      <c r="B1506" s="4"/>
      <c r="C1506" s="4"/>
      <c r="D1506" s="4"/>
      <c r="E1506" s="4"/>
      <c r="F1506" s="4" t="s">
        <v>2341</v>
      </c>
    </row>
    <row r="1507" spans="2:6" x14ac:dyDescent="0.25">
      <c r="B1507" s="4"/>
      <c r="C1507" s="4"/>
      <c r="D1507" s="4"/>
      <c r="E1507" s="4"/>
      <c r="F1507" s="4" t="s">
        <v>2342</v>
      </c>
    </row>
    <row r="1508" spans="2:6" x14ac:dyDescent="0.25">
      <c r="B1508" s="4"/>
      <c r="C1508" s="4"/>
      <c r="D1508" s="4"/>
      <c r="E1508" s="4"/>
      <c r="F1508" s="4" t="s">
        <v>2343</v>
      </c>
    </row>
    <row r="1509" spans="2:6" x14ac:dyDescent="0.25">
      <c r="B1509" s="4"/>
      <c r="C1509" s="4"/>
      <c r="D1509" s="4"/>
      <c r="E1509" s="4"/>
      <c r="F1509" s="4" t="s">
        <v>2344</v>
      </c>
    </row>
    <row r="1510" spans="2:6" x14ac:dyDescent="0.25">
      <c r="B1510" s="4"/>
      <c r="C1510" s="4"/>
      <c r="D1510" s="4"/>
      <c r="E1510" s="4"/>
      <c r="F1510" s="4" t="s">
        <v>2345</v>
      </c>
    </row>
    <row r="1511" spans="2:6" x14ac:dyDescent="0.25">
      <c r="B1511" s="4"/>
      <c r="C1511" s="4"/>
      <c r="D1511" s="4"/>
      <c r="E1511" s="4"/>
      <c r="F1511" s="4" t="s">
        <v>2346</v>
      </c>
    </row>
    <row r="1512" spans="2:6" x14ac:dyDescent="0.25">
      <c r="B1512" s="4"/>
      <c r="C1512" s="4"/>
      <c r="D1512" s="4"/>
      <c r="E1512" s="4"/>
      <c r="F1512" s="4" t="s">
        <v>2347</v>
      </c>
    </row>
    <row r="1513" spans="2:6" x14ac:dyDescent="0.25">
      <c r="B1513" s="4"/>
      <c r="C1513" s="4"/>
      <c r="D1513" s="4"/>
      <c r="E1513" s="4"/>
      <c r="F1513" s="4" t="s">
        <v>2348</v>
      </c>
    </row>
    <row r="1514" spans="2:6" x14ac:dyDescent="0.25">
      <c r="B1514" s="4"/>
      <c r="C1514" s="4"/>
      <c r="D1514" s="4"/>
      <c r="E1514" s="4"/>
      <c r="F1514" s="4" t="s">
        <v>2349</v>
      </c>
    </row>
    <row r="1515" spans="2:6" x14ac:dyDescent="0.25">
      <c r="B1515" s="4"/>
      <c r="C1515" s="4"/>
      <c r="D1515" s="4"/>
      <c r="E1515" s="4"/>
      <c r="F1515" s="4" t="s">
        <v>2350</v>
      </c>
    </row>
    <row r="1516" spans="2:6" x14ac:dyDescent="0.25">
      <c r="B1516" s="4"/>
      <c r="C1516" s="4"/>
      <c r="D1516" s="4"/>
      <c r="E1516" s="4"/>
      <c r="F1516" s="4" t="s">
        <v>2351</v>
      </c>
    </row>
    <row r="1517" spans="2:6" x14ac:dyDescent="0.25">
      <c r="B1517" s="4"/>
      <c r="C1517" s="4"/>
      <c r="D1517" s="4"/>
      <c r="E1517" s="4"/>
      <c r="F1517" s="4" t="s">
        <v>2352</v>
      </c>
    </row>
    <row r="1518" spans="2:6" x14ac:dyDescent="0.25">
      <c r="B1518" s="4"/>
      <c r="C1518" s="4"/>
      <c r="D1518" s="4"/>
      <c r="E1518" s="4"/>
      <c r="F1518" s="4" t="s">
        <v>2353</v>
      </c>
    </row>
    <row r="1519" spans="2:6" x14ac:dyDescent="0.25">
      <c r="B1519" s="4"/>
      <c r="C1519" s="4"/>
      <c r="D1519" s="4"/>
      <c r="E1519" s="4"/>
      <c r="F1519" s="4" t="s">
        <v>2354</v>
      </c>
    </row>
    <row r="1520" spans="2:6" x14ac:dyDescent="0.25">
      <c r="B1520" s="4"/>
      <c r="C1520" s="4"/>
      <c r="D1520" s="4"/>
      <c r="E1520" s="4"/>
      <c r="F1520" s="4" t="s">
        <v>2355</v>
      </c>
    </row>
    <row r="1521" spans="2:6" x14ac:dyDescent="0.25">
      <c r="B1521" s="4"/>
      <c r="C1521" s="4"/>
      <c r="D1521" s="4"/>
      <c r="E1521" s="4"/>
      <c r="F1521" s="4" t="s">
        <v>2356</v>
      </c>
    </row>
    <row r="1522" spans="2:6" x14ac:dyDescent="0.25">
      <c r="B1522" s="4"/>
      <c r="C1522" s="4"/>
      <c r="D1522" s="4"/>
      <c r="E1522" s="4"/>
      <c r="F1522" s="4" t="s">
        <v>2357</v>
      </c>
    </row>
    <row r="1523" spans="2:6" x14ac:dyDescent="0.25">
      <c r="B1523" s="4"/>
      <c r="C1523" s="4"/>
      <c r="D1523" s="4"/>
      <c r="E1523" s="4"/>
      <c r="F1523" s="4" t="s">
        <v>2358</v>
      </c>
    </row>
    <row r="1524" spans="2:6" x14ac:dyDescent="0.25">
      <c r="B1524" s="4"/>
      <c r="C1524" s="4"/>
      <c r="D1524" s="4"/>
      <c r="E1524" s="4"/>
      <c r="F1524" s="4" t="s">
        <v>2359</v>
      </c>
    </row>
    <row r="1525" spans="2:6" x14ac:dyDescent="0.25">
      <c r="B1525" s="4"/>
      <c r="C1525" s="4"/>
      <c r="D1525" s="4"/>
      <c r="E1525" s="4"/>
      <c r="F1525" s="4" t="s">
        <v>2360</v>
      </c>
    </row>
    <row r="1526" spans="2:6" x14ac:dyDescent="0.25">
      <c r="B1526" s="4"/>
      <c r="C1526" s="4"/>
      <c r="D1526" s="4"/>
      <c r="E1526" s="4"/>
      <c r="F1526" s="4" t="s">
        <v>2361</v>
      </c>
    </row>
    <row r="1527" spans="2:6" x14ac:dyDescent="0.25">
      <c r="B1527" s="4"/>
      <c r="C1527" s="4"/>
      <c r="D1527" s="4"/>
      <c r="E1527" s="4"/>
      <c r="F1527" s="4" t="s">
        <v>2362</v>
      </c>
    </row>
    <row r="1528" spans="2:6" x14ac:dyDescent="0.25">
      <c r="B1528" s="4"/>
      <c r="C1528" s="4"/>
      <c r="D1528" s="4"/>
      <c r="E1528" s="4"/>
      <c r="F1528" s="4" t="s">
        <v>2363</v>
      </c>
    </row>
    <row r="1529" spans="2:6" x14ac:dyDescent="0.25">
      <c r="B1529" s="4"/>
      <c r="C1529" s="4"/>
      <c r="D1529" s="4"/>
      <c r="E1529" s="4"/>
      <c r="F1529" s="4" t="s">
        <v>2364</v>
      </c>
    </row>
    <row r="1530" spans="2:6" x14ac:dyDescent="0.25">
      <c r="B1530" s="4"/>
      <c r="C1530" s="4"/>
      <c r="D1530" s="4"/>
      <c r="E1530" s="4"/>
      <c r="F1530" s="4" t="s">
        <v>2365</v>
      </c>
    </row>
    <row r="1531" spans="2:6" x14ac:dyDescent="0.25">
      <c r="B1531" s="4"/>
      <c r="C1531" s="4"/>
      <c r="D1531" s="4"/>
      <c r="E1531" s="4"/>
      <c r="F1531" s="4" t="s">
        <v>2366</v>
      </c>
    </row>
    <row r="1532" spans="2:6" x14ac:dyDescent="0.25">
      <c r="B1532" s="4"/>
      <c r="C1532" s="4"/>
      <c r="D1532" s="4"/>
      <c r="E1532" s="4"/>
      <c r="F1532" s="4" t="s">
        <v>2367</v>
      </c>
    </row>
    <row r="1533" spans="2:6" x14ac:dyDescent="0.25">
      <c r="B1533" s="4"/>
      <c r="C1533" s="4"/>
      <c r="D1533" s="4"/>
      <c r="E1533" s="4"/>
      <c r="F1533" s="4" t="s">
        <v>2368</v>
      </c>
    </row>
    <row r="1534" spans="2:6" x14ac:dyDescent="0.25">
      <c r="B1534" s="4"/>
      <c r="C1534" s="4"/>
      <c r="D1534" s="4"/>
      <c r="E1534" s="4"/>
      <c r="F1534" s="4" t="s">
        <v>2369</v>
      </c>
    </row>
    <row r="1535" spans="2:6" x14ac:dyDescent="0.25">
      <c r="B1535" s="4"/>
      <c r="C1535" s="4"/>
      <c r="D1535" s="4"/>
      <c r="E1535" s="4"/>
      <c r="F1535" s="4" t="s">
        <v>2370</v>
      </c>
    </row>
    <row r="1536" spans="2:6" x14ac:dyDescent="0.25">
      <c r="B1536" s="4"/>
      <c r="C1536" s="4"/>
      <c r="D1536" s="4"/>
      <c r="E1536" s="4"/>
      <c r="F1536" s="4" t="s">
        <v>2371</v>
      </c>
    </row>
    <row r="1537" spans="2:6" x14ac:dyDescent="0.25">
      <c r="B1537" s="4"/>
      <c r="C1537" s="4"/>
      <c r="D1537" s="4"/>
      <c r="E1537" s="4"/>
      <c r="F1537" s="4" t="s">
        <v>2372</v>
      </c>
    </row>
    <row r="1538" spans="2:6" x14ac:dyDescent="0.25">
      <c r="B1538" s="4"/>
      <c r="C1538" s="4"/>
      <c r="D1538" s="4"/>
      <c r="E1538" s="4"/>
      <c r="F1538" s="4" t="s">
        <v>2373</v>
      </c>
    </row>
    <row r="1539" spans="2:6" x14ac:dyDescent="0.25">
      <c r="B1539" s="4"/>
      <c r="C1539" s="4"/>
      <c r="D1539" s="4"/>
      <c r="E1539" s="4"/>
      <c r="F1539" s="4" t="s">
        <v>2374</v>
      </c>
    </row>
    <row r="1540" spans="2:6" x14ac:dyDescent="0.25">
      <c r="B1540" s="4"/>
      <c r="C1540" s="4"/>
      <c r="D1540" s="4"/>
      <c r="E1540" s="4"/>
      <c r="F1540" s="4" t="s">
        <v>2375</v>
      </c>
    </row>
    <row r="1541" spans="2:6" x14ac:dyDescent="0.25">
      <c r="B1541" s="4"/>
      <c r="C1541" s="4"/>
      <c r="D1541" s="4"/>
      <c r="E1541" s="4"/>
      <c r="F1541" s="4" t="s">
        <v>2376</v>
      </c>
    </row>
    <row r="1542" spans="2:6" x14ac:dyDescent="0.25">
      <c r="B1542" s="4"/>
      <c r="C1542" s="4"/>
      <c r="D1542" s="4"/>
      <c r="E1542" s="4"/>
      <c r="F1542" s="4" t="s">
        <v>2377</v>
      </c>
    </row>
    <row r="1543" spans="2:6" x14ac:dyDescent="0.25">
      <c r="B1543" s="4"/>
      <c r="C1543" s="4"/>
      <c r="D1543" s="4"/>
      <c r="E1543" s="4"/>
      <c r="F1543" s="4" t="s">
        <v>2378</v>
      </c>
    </row>
    <row r="1544" spans="2:6" x14ac:dyDescent="0.25">
      <c r="B1544" s="4"/>
      <c r="C1544" s="4"/>
      <c r="D1544" s="4"/>
      <c r="E1544" s="4"/>
      <c r="F1544" s="4" t="s">
        <v>2379</v>
      </c>
    </row>
    <row r="1545" spans="2:6" x14ac:dyDescent="0.25">
      <c r="B1545" s="4"/>
      <c r="C1545" s="4"/>
      <c r="D1545" s="4"/>
      <c r="E1545" s="4"/>
      <c r="F1545" s="4" t="s">
        <v>2380</v>
      </c>
    </row>
    <row r="1546" spans="2:6" x14ac:dyDescent="0.25">
      <c r="B1546" s="4"/>
      <c r="C1546" s="4"/>
      <c r="D1546" s="4"/>
      <c r="E1546" s="4"/>
      <c r="F1546" s="4" t="s">
        <v>2381</v>
      </c>
    </row>
    <row r="1547" spans="2:6" x14ac:dyDescent="0.25">
      <c r="B1547" s="4"/>
      <c r="C1547" s="4"/>
      <c r="D1547" s="4"/>
      <c r="E1547" s="4"/>
      <c r="F1547" s="4" t="s">
        <v>2382</v>
      </c>
    </row>
    <row r="1548" spans="2:6" x14ac:dyDescent="0.25">
      <c r="B1548" s="4"/>
      <c r="C1548" s="4"/>
      <c r="D1548" s="4"/>
      <c r="E1548" s="4"/>
      <c r="F1548" s="4" t="s">
        <v>2383</v>
      </c>
    </row>
    <row r="1549" spans="2:6" x14ac:dyDescent="0.25">
      <c r="B1549" s="4"/>
      <c r="C1549" s="4"/>
      <c r="D1549" s="4"/>
      <c r="E1549" s="4"/>
      <c r="F1549" s="4" t="s">
        <v>2384</v>
      </c>
    </row>
    <row r="1550" spans="2:6" x14ac:dyDescent="0.25">
      <c r="B1550" s="4"/>
      <c r="C1550" s="4"/>
      <c r="D1550" s="4"/>
      <c r="E1550" s="4"/>
      <c r="F1550" s="4" t="s">
        <v>2385</v>
      </c>
    </row>
    <row r="1551" spans="2:6" x14ac:dyDescent="0.25">
      <c r="B1551" s="4"/>
      <c r="C1551" s="4"/>
      <c r="D1551" s="4"/>
      <c r="E1551" s="4"/>
      <c r="F1551" s="4" t="s">
        <v>2386</v>
      </c>
    </row>
    <row r="1552" spans="2:6" x14ac:dyDescent="0.25">
      <c r="B1552" s="4"/>
      <c r="C1552" s="4"/>
      <c r="D1552" s="4"/>
      <c r="E1552" s="4"/>
      <c r="F1552" s="4" t="s">
        <v>2387</v>
      </c>
    </row>
    <row r="1553" spans="2:6" x14ac:dyDescent="0.25">
      <c r="B1553" s="4"/>
      <c r="C1553" s="4"/>
      <c r="D1553" s="4"/>
      <c r="E1553" s="4"/>
      <c r="F1553" s="4" t="s">
        <v>2388</v>
      </c>
    </row>
    <row r="1554" spans="2:6" x14ac:dyDescent="0.25">
      <c r="B1554" s="4"/>
      <c r="C1554" s="4"/>
      <c r="D1554" s="4"/>
      <c r="E1554" s="4"/>
      <c r="F1554" s="4" t="s">
        <v>2389</v>
      </c>
    </row>
    <row r="1555" spans="2:6" x14ac:dyDescent="0.25">
      <c r="B1555" s="4"/>
      <c r="C1555" s="4"/>
      <c r="D1555" s="4"/>
      <c r="E1555" s="4"/>
      <c r="F1555" s="4" t="s">
        <v>2390</v>
      </c>
    </row>
    <row r="1556" spans="2:6" x14ac:dyDescent="0.25">
      <c r="B1556" s="4"/>
      <c r="C1556" s="4"/>
      <c r="D1556" s="4"/>
      <c r="E1556" s="4"/>
      <c r="F1556" s="4" t="s">
        <v>2391</v>
      </c>
    </row>
    <row r="1557" spans="2:6" x14ac:dyDescent="0.25">
      <c r="B1557" s="4"/>
      <c r="C1557" s="4"/>
      <c r="D1557" s="4"/>
      <c r="E1557" s="4"/>
      <c r="F1557" s="4" t="s">
        <v>2392</v>
      </c>
    </row>
    <row r="1558" spans="2:6" x14ac:dyDescent="0.25">
      <c r="B1558" s="4"/>
      <c r="C1558" s="4"/>
      <c r="D1558" s="4"/>
      <c r="E1558" s="4"/>
      <c r="F1558" s="4" t="s">
        <v>2393</v>
      </c>
    </row>
    <row r="1559" spans="2:6" x14ac:dyDescent="0.25">
      <c r="B1559" s="4"/>
      <c r="C1559" s="4"/>
      <c r="D1559" s="4"/>
      <c r="E1559" s="4"/>
      <c r="F1559" s="4" t="s">
        <v>2394</v>
      </c>
    </row>
    <row r="1560" spans="2:6" x14ac:dyDescent="0.25">
      <c r="B1560" s="4"/>
      <c r="C1560" s="4"/>
      <c r="D1560" s="4"/>
      <c r="E1560" s="4"/>
      <c r="F1560" s="4" t="s">
        <v>2395</v>
      </c>
    </row>
    <row r="1561" spans="2:6" x14ac:dyDescent="0.25">
      <c r="B1561" s="4"/>
      <c r="C1561" s="4"/>
      <c r="D1561" s="4"/>
      <c r="E1561" s="4"/>
      <c r="F1561" s="4" t="s">
        <v>2396</v>
      </c>
    </row>
    <row r="1562" spans="2:6" x14ac:dyDescent="0.25">
      <c r="B1562" s="4"/>
      <c r="C1562" s="4"/>
      <c r="D1562" s="4"/>
      <c r="E1562" s="4"/>
      <c r="F1562" s="4" t="s">
        <v>2397</v>
      </c>
    </row>
    <row r="1563" spans="2:6" x14ac:dyDescent="0.25">
      <c r="B1563" s="4"/>
      <c r="C1563" s="4"/>
      <c r="D1563" s="4"/>
      <c r="E1563" s="4"/>
      <c r="F1563" s="4" t="s">
        <v>2398</v>
      </c>
    </row>
    <row r="1564" spans="2:6" x14ac:dyDescent="0.25">
      <c r="B1564" s="4"/>
      <c r="C1564" s="4"/>
      <c r="D1564" s="4"/>
      <c r="E1564" s="4"/>
      <c r="F1564" s="4" t="s">
        <v>2399</v>
      </c>
    </row>
    <row r="1565" spans="2:6" x14ac:dyDescent="0.25">
      <c r="B1565" s="4"/>
      <c r="C1565" s="4"/>
      <c r="D1565" s="4"/>
      <c r="E1565" s="4"/>
      <c r="F1565" s="4" t="s">
        <v>2400</v>
      </c>
    </row>
    <row r="1566" spans="2:6" x14ac:dyDescent="0.25">
      <c r="B1566" s="4"/>
      <c r="C1566" s="4"/>
      <c r="D1566" s="4"/>
      <c r="E1566" s="4"/>
      <c r="F1566" s="4" t="s">
        <v>2401</v>
      </c>
    </row>
    <row r="1567" spans="2:6" x14ac:dyDescent="0.25">
      <c r="B1567" s="4"/>
      <c r="C1567" s="4"/>
      <c r="D1567" s="4"/>
      <c r="E1567" s="4"/>
      <c r="F1567" s="4" t="s">
        <v>2402</v>
      </c>
    </row>
    <row r="1568" spans="2:6" x14ac:dyDescent="0.25">
      <c r="B1568" s="4"/>
      <c r="C1568" s="4"/>
      <c r="D1568" s="4"/>
      <c r="E1568" s="4"/>
      <c r="F1568" s="4" t="s">
        <v>2403</v>
      </c>
    </row>
    <row r="1569" spans="2:6" x14ac:dyDescent="0.25">
      <c r="B1569" s="4"/>
      <c r="C1569" s="4"/>
      <c r="D1569" s="4"/>
      <c r="E1569" s="4"/>
      <c r="F1569" s="4" t="s">
        <v>2404</v>
      </c>
    </row>
    <row r="1570" spans="2:6" x14ac:dyDescent="0.25">
      <c r="B1570" s="4"/>
      <c r="C1570" s="4"/>
      <c r="D1570" s="4"/>
      <c r="E1570" s="4"/>
      <c r="F1570" s="4" t="s">
        <v>2405</v>
      </c>
    </row>
    <row r="1571" spans="2:6" x14ac:dyDescent="0.25">
      <c r="B1571" s="4"/>
      <c r="C1571" s="4"/>
      <c r="D1571" s="4"/>
      <c r="E1571" s="4"/>
      <c r="F1571" s="4" t="s">
        <v>2406</v>
      </c>
    </row>
    <row r="1572" spans="2:6" x14ac:dyDescent="0.25">
      <c r="B1572" s="4"/>
      <c r="C1572" s="4"/>
      <c r="D1572" s="4"/>
      <c r="E1572" s="4"/>
      <c r="F1572" s="4" t="s">
        <v>2407</v>
      </c>
    </row>
    <row r="1573" spans="2:6" x14ac:dyDescent="0.25">
      <c r="B1573" s="4"/>
      <c r="C1573" s="4"/>
      <c r="D1573" s="4"/>
      <c r="E1573" s="4"/>
      <c r="F1573" s="4" t="s">
        <v>2408</v>
      </c>
    </row>
    <row r="1574" spans="2:6" x14ac:dyDescent="0.25">
      <c r="B1574" s="4"/>
      <c r="C1574" s="4"/>
      <c r="D1574" s="4"/>
      <c r="E1574" s="4"/>
      <c r="F1574" s="4" t="s">
        <v>2409</v>
      </c>
    </row>
    <row r="1575" spans="2:6" x14ac:dyDescent="0.25">
      <c r="B1575" s="4"/>
      <c r="C1575" s="4"/>
      <c r="D1575" s="4"/>
      <c r="E1575" s="4"/>
      <c r="F1575" s="4" t="s">
        <v>2410</v>
      </c>
    </row>
    <row r="1576" spans="2:6" x14ac:dyDescent="0.25">
      <c r="B1576" s="4"/>
      <c r="C1576" s="4"/>
      <c r="D1576" s="4"/>
      <c r="E1576" s="4"/>
      <c r="F1576" s="4" t="s">
        <v>2411</v>
      </c>
    </row>
    <row r="1577" spans="2:6" x14ac:dyDescent="0.25">
      <c r="B1577" s="4"/>
      <c r="C1577" s="4"/>
      <c r="D1577" s="4"/>
      <c r="E1577" s="4"/>
      <c r="F1577" s="4" t="s">
        <v>2412</v>
      </c>
    </row>
    <row r="1578" spans="2:6" x14ac:dyDescent="0.25">
      <c r="B1578" s="4"/>
      <c r="C1578" s="4"/>
      <c r="D1578" s="4"/>
      <c r="E1578" s="4"/>
      <c r="F1578" s="4" t="s">
        <v>2413</v>
      </c>
    </row>
    <row r="1579" spans="2:6" x14ac:dyDescent="0.25">
      <c r="B1579" s="4"/>
      <c r="C1579" s="4"/>
      <c r="D1579" s="4"/>
      <c r="E1579" s="4"/>
      <c r="F1579" s="4" t="s">
        <v>2414</v>
      </c>
    </row>
    <row r="1580" spans="2:6" x14ac:dyDescent="0.25">
      <c r="B1580" s="4"/>
      <c r="C1580" s="4"/>
      <c r="D1580" s="4"/>
      <c r="E1580" s="4"/>
      <c r="F1580" s="4" t="s">
        <v>2415</v>
      </c>
    </row>
    <row r="1581" spans="2:6" x14ac:dyDescent="0.25">
      <c r="B1581" s="4"/>
      <c r="C1581" s="4"/>
      <c r="D1581" s="4"/>
      <c r="E1581" s="4"/>
      <c r="F1581" s="4" t="s">
        <v>2416</v>
      </c>
    </row>
    <row r="1582" spans="2:6" x14ac:dyDescent="0.25">
      <c r="B1582" s="4"/>
      <c r="C1582" s="4"/>
      <c r="D1582" s="4"/>
      <c r="E1582" s="4"/>
      <c r="F1582" s="4" t="s">
        <v>2417</v>
      </c>
    </row>
    <row r="1583" spans="2:6" x14ac:dyDescent="0.25">
      <c r="B1583" s="4"/>
      <c r="C1583" s="4"/>
      <c r="D1583" s="4"/>
      <c r="E1583" s="4"/>
      <c r="F1583" s="4" t="s">
        <v>2418</v>
      </c>
    </row>
    <row r="1584" spans="2:6" x14ac:dyDescent="0.25">
      <c r="B1584" s="4"/>
      <c r="C1584" s="4"/>
      <c r="D1584" s="4"/>
      <c r="E1584" s="4"/>
      <c r="F1584" s="4" t="s">
        <v>2419</v>
      </c>
    </row>
    <row r="1585" spans="2:6" x14ac:dyDescent="0.25">
      <c r="B1585" s="4"/>
      <c r="C1585" s="4"/>
      <c r="D1585" s="4"/>
      <c r="E1585" s="4"/>
      <c r="F1585" s="4" t="s">
        <v>2420</v>
      </c>
    </row>
    <row r="1586" spans="2:6" x14ac:dyDescent="0.25">
      <c r="B1586" s="4"/>
      <c r="C1586" s="4"/>
      <c r="D1586" s="4"/>
      <c r="E1586" s="4"/>
      <c r="F1586" s="4" t="s">
        <v>2421</v>
      </c>
    </row>
    <row r="1587" spans="2:6" x14ac:dyDescent="0.25">
      <c r="B1587" s="4"/>
      <c r="C1587" s="4"/>
      <c r="D1587" s="4"/>
      <c r="E1587" s="4"/>
      <c r="F1587" s="4" t="s">
        <v>2422</v>
      </c>
    </row>
    <row r="1588" spans="2:6" x14ac:dyDescent="0.25">
      <c r="B1588" s="4"/>
      <c r="C1588" s="4"/>
      <c r="D1588" s="4"/>
      <c r="E1588" s="4"/>
      <c r="F1588" s="4" t="s">
        <v>2423</v>
      </c>
    </row>
    <row r="1589" spans="2:6" x14ac:dyDescent="0.25">
      <c r="B1589" s="4"/>
      <c r="C1589" s="4"/>
      <c r="D1589" s="4"/>
      <c r="E1589" s="4"/>
      <c r="F1589" s="4" t="s">
        <v>2424</v>
      </c>
    </row>
    <row r="1590" spans="2:6" x14ac:dyDescent="0.25">
      <c r="B1590" s="4"/>
      <c r="C1590" s="4"/>
      <c r="D1590" s="4"/>
      <c r="E1590" s="4"/>
      <c r="F1590" s="4" t="s">
        <v>2425</v>
      </c>
    </row>
    <row r="1591" spans="2:6" x14ac:dyDescent="0.25">
      <c r="B1591" s="4"/>
      <c r="C1591" s="4"/>
      <c r="D1591" s="4"/>
      <c r="E1591" s="4"/>
      <c r="F1591" s="4" t="s">
        <v>2426</v>
      </c>
    </row>
    <row r="1592" spans="2:6" x14ac:dyDescent="0.25">
      <c r="B1592" s="4"/>
      <c r="C1592" s="4"/>
      <c r="D1592" s="4"/>
      <c r="E1592" s="4"/>
      <c r="F1592" s="4" t="s">
        <v>2427</v>
      </c>
    </row>
    <row r="1593" spans="2:6" x14ac:dyDescent="0.25">
      <c r="B1593" s="4"/>
      <c r="C1593" s="4"/>
      <c r="D1593" s="4"/>
      <c r="E1593" s="4"/>
      <c r="F1593" s="4" t="s">
        <v>2428</v>
      </c>
    </row>
    <row r="1594" spans="2:6" x14ac:dyDescent="0.25">
      <c r="B1594" s="4"/>
      <c r="C1594" s="4"/>
      <c r="D1594" s="4"/>
      <c r="E1594" s="4"/>
      <c r="F1594" s="4" t="s">
        <v>2429</v>
      </c>
    </row>
    <row r="1595" spans="2:6" x14ac:dyDescent="0.25">
      <c r="B1595" s="4"/>
      <c r="C1595" s="4"/>
      <c r="D1595" s="4"/>
      <c r="E1595" s="4"/>
      <c r="F1595" s="4" t="s">
        <v>2430</v>
      </c>
    </row>
    <row r="1596" spans="2:6" x14ac:dyDescent="0.25">
      <c r="B1596" s="4"/>
      <c r="C1596" s="4"/>
      <c r="D1596" s="4"/>
      <c r="E1596" s="4"/>
      <c r="F1596" s="4" t="s">
        <v>2431</v>
      </c>
    </row>
    <row r="1597" spans="2:6" x14ac:dyDescent="0.25">
      <c r="B1597" s="4"/>
      <c r="C1597" s="4"/>
      <c r="D1597" s="4"/>
      <c r="E1597" s="4"/>
      <c r="F1597" s="4" t="s">
        <v>2432</v>
      </c>
    </row>
    <row r="1598" spans="2:6" x14ac:dyDescent="0.25">
      <c r="B1598" s="4"/>
      <c r="C1598" s="4"/>
      <c r="D1598" s="4"/>
      <c r="E1598" s="4"/>
      <c r="F1598" s="4" t="s">
        <v>2433</v>
      </c>
    </row>
    <row r="1599" spans="2:6" x14ac:dyDescent="0.25">
      <c r="B1599" s="4"/>
      <c r="C1599" s="4"/>
      <c r="D1599" s="4"/>
      <c r="E1599" s="4"/>
      <c r="F1599" s="4" t="s">
        <v>2434</v>
      </c>
    </row>
    <row r="1600" spans="2:6" x14ac:dyDescent="0.25">
      <c r="B1600" s="4"/>
      <c r="C1600" s="4"/>
      <c r="D1600" s="4"/>
      <c r="E1600" s="4"/>
      <c r="F1600" s="4" t="s">
        <v>2435</v>
      </c>
    </row>
    <row r="1601" spans="2:6" x14ac:dyDescent="0.25">
      <c r="B1601" s="4"/>
      <c r="C1601" s="4"/>
      <c r="D1601" s="4"/>
      <c r="E1601" s="4"/>
      <c r="F1601" s="4" t="s">
        <v>2436</v>
      </c>
    </row>
    <row r="1602" spans="2:6" x14ac:dyDescent="0.25">
      <c r="B1602" s="4"/>
      <c r="C1602" s="4"/>
      <c r="D1602" s="4"/>
      <c r="E1602" s="4"/>
      <c r="F1602" s="4" t="s">
        <v>2437</v>
      </c>
    </row>
    <row r="1603" spans="2:6" x14ac:dyDescent="0.25">
      <c r="B1603" s="4"/>
      <c r="C1603" s="4"/>
      <c r="D1603" s="4"/>
      <c r="E1603" s="4"/>
      <c r="F1603" s="4" t="s">
        <v>2438</v>
      </c>
    </row>
    <row r="1604" spans="2:6" x14ac:dyDescent="0.25">
      <c r="B1604" s="4"/>
      <c r="C1604" s="4"/>
      <c r="D1604" s="4"/>
      <c r="E1604" s="4"/>
      <c r="F1604" s="4" t="s">
        <v>2439</v>
      </c>
    </row>
    <row r="1605" spans="2:6" x14ac:dyDescent="0.25">
      <c r="B1605" s="4"/>
      <c r="C1605" s="4"/>
      <c r="D1605" s="4"/>
      <c r="E1605" s="4"/>
      <c r="F1605" s="4" t="s">
        <v>2440</v>
      </c>
    </row>
    <row r="1606" spans="2:6" x14ac:dyDescent="0.25">
      <c r="B1606" s="4"/>
      <c r="C1606" s="4"/>
      <c r="D1606" s="4"/>
      <c r="E1606" s="4"/>
      <c r="F1606" s="4" t="s">
        <v>2441</v>
      </c>
    </row>
    <row r="1607" spans="2:6" x14ac:dyDescent="0.25">
      <c r="B1607" s="4"/>
      <c r="C1607" s="4"/>
      <c r="D1607" s="4"/>
      <c r="E1607" s="4"/>
      <c r="F1607" s="4" t="s">
        <v>2442</v>
      </c>
    </row>
    <row r="1608" spans="2:6" x14ac:dyDescent="0.25">
      <c r="B1608" s="4"/>
      <c r="C1608" s="4"/>
      <c r="D1608" s="4"/>
      <c r="E1608" s="4"/>
      <c r="F1608" s="4" t="s">
        <v>2443</v>
      </c>
    </row>
    <row r="1609" spans="2:6" x14ac:dyDescent="0.25">
      <c r="B1609" s="4"/>
      <c r="C1609" s="4"/>
      <c r="D1609" s="4"/>
      <c r="E1609" s="4"/>
      <c r="F1609" s="4" t="s">
        <v>2444</v>
      </c>
    </row>
    <row r="1610" spans="2:6" x14ac:dyDescent="0.25">
      <c r="B1610" s="4"/>
      <c r="C1610" s="4"/>
      <c r="D1610" s="4"/>
      <c r="E1610" s="4"/>
      <c r="F1610" s="4" t="s">
        <v>2445</v>
      </c>
    </row>
    <row r="1611" spans="2:6" x14ac:dyDescent="0.25">
      <c r="B1611" s="4"/>
      <c r="C1611" s="4"/>
      <c r="D1611" s="4"/>
      <c r="E1611" s="4"/>
      <c r="F1611" s="4" t="s">
        <v>2446</v>
      </c>
    </row>
    <row r="1612" spans="2:6" x14ac:dyDescent="0.25">
      <c r="B1612" s="4"/>
      <c r="C1612" s="4"/>
      <c r="D1612" s="4"/>
      <c r="E1612" s="4"/>
      <c r="F1612" s="4" t="s">
        <v>2447</v>
      </c>
    </row>
    <row r="1613" spans="2:6" x14ac:dyDescent="0.25">
      <c r="B1613" s="4"/>
      <c r="C1613" s="4"/>
      <c r="D1613" s="4"/>
      <c r="E1613" s="4"/>
      <c r="F1613" s="4" t="s">
        <v>2448</v>
      </c>
    </row>
    <row r="1614" spans="2:6" x14ac:dyDescent="0.25">
      <c r="B1614" s="4"/>
      <c r="C1614" s="4"/>
      <c r="D1614" s="4"/>
      <c r="E1614" s="4"/>
      <c r="F1614" s="4" t="s">
        <v>2449</v>
      </c>
    </row>
    <row r="1615" spans="2:6" x14ac:dyDescent="0.25">
      <c r="B1615" s="4"/>
      <c r="C1615" s="4"/>
      <c r="D1615" s="4"/>
      <c r="E1615" s="4"/>
      <c r="F1615" s="4" t="s">
        <v>2450</v>
      </c>
    </row>
    <row r="1616" spans="2:6" x14ac:dyDescent="0.25">
      <c r="B1616" s="4"/>
      <c r="C1616" s="4"/>
      <c r="D1616" s="4"/>
      <c r="E1616" s="4"/>
      <c r="F1616" s="4" t="s">
        <v>2451</v>
      </c>
    </row>
    <row r="1617" spans="2:6" x14ac:dyDescent="0.25">
      <c r="B1617" s="4"/>
      <c r="C1617" s="4"/>
      <c r="D1617" s="4"/>
      <c r="E1617" s="4"/>
      <c r="F1617" s="4" t="s">
        <v>2452</v>
      </c>
    </row>
    <row r="1618" spans="2:6" x14ac:dyDescent="0.25">
      <c r="B1618" s="4"/>
      <c r="C1618" s="4"/>
      <c r="D1618" s="4"/>
      <c r="E1618" s="4"/>
      <c r="F1618" s="4" t="s">
        <v>2453</v>
      </c>
    </row>
    <row r="1619" spans="2:6" x14ac:dyDescent="0.25">
      <c r="B1619" s="4"/>
      <c r="C1619" s="4"/>
      <c r="D1619" s="4"/>
      <c r="E1619" s="4"/>
      <c r="F1619" s="4" t="s">
        <v>2454</v>
      </c>
    </row>
    <row r="1620" spans="2:6" x14ac:dyDescent="0.25">
      <c r="B1620" s="4"/>
      <c r="C1620" s="4"/>
      <c r="D1620" s="4"/>
      <c r="E1620" s="4"/>
      <c r="F1620" s="4" t="s">
        <v>2455</v>
      </c>
    </row>
    <row r="1621" spans="2:6" x14ac:dyDescent="0.25">
      <c r="B1621" s="4"/>
      <c r="C1621" s="4"/>
      <c r="D1621" s="4"/>
      <c r="E1621" s="4"/>
      <c r="F1621" s="4" t="s">
        <v>2456</v>
      </c>
    </row>
    <row r="1622" spans="2:6" x14ac:dyDescent="0.25">
      <c r="B1622" s="4"/>
      <c r="C1622" s="4"/>
      <c r="D1622" s="4"/>
      <c r="E1622" s="4"/>
      <c r="F1622" s="4" t="s">
        <v>2457</v>
      </c>
    </row>
    <row r="1623" spans="2:6" x14ac:dyDescent="0.25">
      <c r="B1623" s="4"/>
      <c r="C1623" s="4"/>
      <c r="D1623" s="4"/>
      <c r="E1623" s="4"/>
      <c r="F1623" s="4" t="s">
        <v>2458</v>
      </c>
    </row>
    <row r="1624" spans="2:6" x14ac:dyDescent="0.25">
      <c r="B1624" s="4"/>
      <c r="C1624" s="4"/>
      <c r="D1624" s="4"/>
      <c r="E1624" s="4"/>
      <c r="F1624" s="4" t="s">
        <v>2459</v>
      </c>
    </row>
    <row r="1625" spans="2:6" x14ac:dyDescent="0.25">
      <c r="B1625" s="4"/>
      <c r="C1625" s="4"/>
      <c r="D1625" s="4"/>
      <c r="E1625" s="4"/>
      <c r="F1625" s="4" t="s">
        <v>2460</v>
      </c>
    </row>
    <row r="1626" spans="2:6" x14ac:dyDescent="0.25">
      <c r="B1626" s="4"/>
      <c r="C1626" s="4"/>
      <c r="D1626" s="4"/>
      <c r="E1626" s="4"/>
      <c r="F1626" s="4" t="s">
        <v>2461</v>
      </c>
    </row>
    <row r="1627" spans="2:6" x14ac:dyDescent="0.25">
      <c r="B1627" s="4"/>
      <c r="C1627" s="4"/>
      <c r="D1627" s="4"/>
      <c r="E1627" s="4"/>
      <c r="F1627" s="4" t="s">
        <v>2462</v>
      </c>
    </row>
    <row r="1628" spans="2:6" x14ac:dyDescent="0.25">
      <c r="B1628" s="4"/>
      <c r="C1628" s="4"/>
      <c r="D1628" s="4"/>
      <c r="E1628" s="4"/>
      <c r="F1628" s="4" t="s">
        <v>2463</v>
      </c>
    </row>
    <row r="1629" spans="2:6" x14ac:dyDescent="0.25">
      <c r="B1629" s="4"/>
      <c r="C1629" s="4"/>
      <c r="D1629" s="4"/>
      <c r="E1629" s="4"/>
      <c r="F1629" s="4" t="s">
        <v>2464</v>
      </c>
    </row>
    <row r="1630" spans="2:6" x14ac:dyDescent="0.25">
      <c r="B1630" s="4"/>
      <c r="C1630" s="4"/>
      <c r="D1630" s="4"/>
      <c r="E1630" s="4"/>
      <c r="F1630" s="4" t="s">
        <v>2465</v>
      </c>
    </row>
    <row r="1631" spans="2:6" x14ac:dyDescent="0.25">
      <c r="B1631" s="4"/>
      <c r="C1631" s="4"/>
      <c r="D1631" s="4"/>
      <c r="E1631" s="4"/>
      <c r="F1631" s="4" t="s">
        <v>2466</v>
      </c>
    </row>
    <row r="1632" spans="2:6" x14ac:dyDescent="0.25">
      <c r="B1632" s="4"/>
      <c r="C1632" s="4"/>
      <c r="D1632" s="4"/>
      <c r="E1632" s="4"/>
      <c r="F1632" s="4" t="s">
        <v>2467</v>
      </c>
    </row>
    <row r="1633" spans="2:6" x14ac:dyDescent="0.25">
      <c r="B1633" s="4"/>
      <c r="C1633" s="4"/>
      <c r="D1633" s="4"/>
      <c r="E1633" s="4"/>
      <c r="F1633" s="4" t="s">
        <v>2468</v>
      </c>
    </row>
    <row r="1634" spans="2:6" x14ac:dyDescent="0.25">
      <c r="B1634" s="4"/>
      <c r="C1634" s="4"/>
      <c r="D1634" s="4"/>
      <c r="E1634" s="4"/>
      <c r="F1634" s="4" t="s">
        <v>2469</v>
      </c>
    </row>
    <row r="1635" spans="2:6" x14ac:dyDescent="0.25">
      <c r="B1635" s="4"/>
      <c r="C1635" s="4"/>
      <c r="D1635" s="4"/>
      <c r="E1635" s="4"/>
      <c r="F1635" s="4" t="s">
        <v>2470</v>
      </c>
    </row>
    <row r="1636" spans="2:6" x14ac:dyDescent="0.25">
      <c r="B1636" s="4"/>
      <c r="C1636" s="4"/>
      <c r="D1636" s="4"/>
      <c r="E1636" s="4"/>
      <c r="F1636" s="4" t="s">
        <v>2471</v>
      </c>
    </row>
    <row r="1637" spans="2:6" x14ac:dyDescent="0.25">
      <c r="B1637" s="4"/>
      <c r="C1637" s="4"/>
      <c r="D1637" s="4"/>
      <c r="E1637" s="4"/>
      <c r="F1637" s="4" t="s">
        <v>2472</v>
      </c>
    </row>
    <row r="1638" spans="2:6" x14ac:dyDescent="0.25">
      <c r="B1638" s="4"/>
      <c r="C1638" s="4"/>
      <c r="D1638" s="4"/>
      <c r="E1638" s="4"/>
      <c r="F1638" s="4" t="s">
        <v>2473</v>
      </c>
    </row>
    <row r="1639" spans="2:6" x14ac:dyDescent="0.25">
      <c r="B1639" s="4"/>
      <c r="C1639" s="4"/>
      <c r="D1639" s="4"/>
      <c r="E1639" s="4"/>
      <c r="F1639" s="4" t="s">
        <v>2474</v>
      </c>
    </row>
    <row r="1640" spans="2:6" x14ac:dyDescent="0.25">
      <c r="B1640" s="4"/>
      <c r="C1640" s="4"/>
      <c r="D1640" s="4"/>
      <c r="E1640" s="4"/>
      <c r="F1640" s="4" t="s">
        <v>2475</v>
      </c>
    </row>
    <row r="1641" spans="2:6" x14ac:dyDescent="0.25">
      <c r="B1641" s="4"/>
      <c r="C1641" s="4"/>
      <c r="D1641" s="4"/>
      <c r="E1641" s="4"/>
      <c r="F1641" s="4" t="s">
        <v>2476</v>
      </c>
    </row>
    <row r="1642" spans="2:6" x14ac:dyDescent="0.25">
      <c r="B1642" s="4"/>
      <c r="C1642" s="4"/>
      <c r="D1642" s="4"/>
      <c r="E1642" s="4"/>
      <c r="F1642" s="4" t="s">
        <v>2477</v>
      </c>
    </row>
    <row r="1643" spans="2:6" x14ac:dyDescent="0.25">
      <c r="B1643" s="4"/>
      <c r="C1643" s="4"/>
      <c r="D1643" s="4"/>
      <c r="E1643" s="4"/>
      <c r="F1643" s="4" t="s">
        <v>2478</v>
      </c>
    </row>
    <row r="1644" spans="2:6" x14ac:dyDescent="0.25">
      <c r="B1644" s="4"/>
      <c r="C1644" s="4"/>
      <c r="D1644" s="4"/>
      <c r="E1644" s="4"/>
      <c r="F1644" s="4" t="s">
        <v>2479</v>
      </c>
    </row>
    <row r="1645" spans="2:6" x14ac:dyDescent="0.25">
      <c r="B1645" s="4"/>
      <c r="C1645" s="4"/>
      <c r="D1645" s="4"/>
      <c r="E1645" s="4"/>
      <c r="F1645" s="4" t="s">
        <v>2480</v>
      </c>
    </row>
    <row r="1646" spans="2:6" x14ac:dyDescent="0.25">
      <c r="B1646" s="4"/>
      <c r="C1646" s="4"/>
      <c r="D1646" s="4"/>
      <c r="E1646" s="4"/>
      <c r="F1646" s="4" t="s">
        <v>2481</v>
      </c>
    </row>
    <row r="1647" spans="2:6" x14ac:dyDescent="0.25">
      <c r="B1647" s="4"/>
      <c r="C1647" s="4"/>
      <c r="D1647" s="4"/>
      <c r="E1647" s="4"/>
      <c r="F1647" s="4" t="s">
        <v>2482</v>
      </c>
    </row>
    <row r="1648" spans="2:6" x14ac:dyDescent="0.25">
      <c r="B1648" s="4"/>
      <c r="C1648" s="4"/>
      <c r="D1648" s="4"/>
      <c r="E1648" s="4"/>
      <c r="F1648" s="4" t="s">
        <v>2483</v>
      </c>
    </row>
    <row r="1649" spans="2:6" x14ac:dyDescent="0.25">
      <c r="B1649" s="4"/>
      <c r="C1649" s="4"/>
      <c r="D1649" s="4"/>
      <c r="E1649" s="4"/>
      <c r="F1649" s="4" t="s">
        <v>2484</v>
      </c>
    </row>
    <row r="1650" spans="2:6" x14ac:dyDescent="0.25">
      <c r="B1650" s="4"/>
      <c r="C1650" s="4"/>
      <c r="D1650" s="4"/>
      <c r="E1650" s="4"/>
      <c r="F1650" s="4" t="s">
        <v>2485</v>
      </c>
    </row>
    <row r="1651" spans="2:6" x14ac:dyDescent="0.25">
      <c r="B1651" s="4"/>
      <c r="C1651" s="4"/>
      <c r="D1651" s="4"/>
      <c r="E1651" s="4"/>
      <c r="F1651" s="4" t="s">
        <v>2486</v>
      </c>
    </row>
    <row r="1652" spans="2:6" x14ac:dyDescent="0.25">
      <c r="B1652" s="4"/>
      <c r="C1652" s="4"/>
      <c r="D1652" s="4"/>
      <c r="E1652" s="4"/>
      <c r="F1652" s="4" t="s">
        <v>2487</v>
      </c>
    </row>
    <row r="1653" spans="2:6" x14ac:dyDescent="0.25">
      <c r="B1653" s="4"/>
      <c r="C1653" s="4"/>
      <c r="D1653" s="4"/>
      <c r="E1653" s="4"/>
      <c r="F1653" s="4" t="s">
        <v>2488</v>
      </c>
    </row>
    <row r="1654" spans="2:6" x14ac:dyDescent="0.25">
      <c r="B1654" s="4"/>
      <c r="C1654" s="4"/>
      <c r="D1654" s="4"/>
      <c r="E1654" s="4"/>
      <c r="F1654" s="4" t="s">
        <v>2489</v>
      </c>
    </row>
    <row r="1655" spans="2:6" x14ac:dyDescent="0.25">
      <c r="B1655" s="4"/>
      <c r="C1655" s="4"/>
      <c r="D1655" s="4"/>
      <c r="E1655" s="4"/>
      <c r="F1655" s="4" t="s">
        <v>2490</v>
      </c>
    </row>
    <row r="1656" spans="2:6" x14ac:dyDescent="0.25">
      <c r="B1656" s="4"/>
      <c r="C1656" s="4"/>
      <c r="D1656" s="4"/>
      <c r="E1656" s="4"/>
      <c r="F1656" s="4" t="s">
        <v>2491</v>
      </c>
    </row>
    <row r="1657" spans="2:6" x14ac:dyDescent="0.25">
      <c r="B1657" s="4"/>
      <c r="C1657" s="4"/>
      <c r="D1657" s="4"/>
      <c r="E1657" s="4"/>
      <c r="F1657" s="4" t="s">
        <v>2492</v>
      </c>
    </row>
    <row r="1658" spans="2:6" x14ac:dyDescent="0.25">
      <c r="B1658" s="4"/>
      <c r="C1658" s="4"/>
      <c r="D1658" s="4"/>
      <c r="E1658" s="4"/>
      <c r="F1658" s="4" t="s">
        <v>2493</v>
      </c>
    </row>
    <row r="1659" spans="2:6" x14ac:dyDescent="0.25">
      <c r="B1659" s="4"/>
      <c r="C1659" s="4"/>
      <c r="D1659" s="4"/>
      <c r="E1659" s="4"/>
      <c r="F1659" s="4" t="s">
        <v>2494</v>
      </c>
    </row>
    <row r="1660" spans="2:6" x14ac:dyDescent="0.25">
      <c r="B1660" s="4"/>
      <c r="C1660" s="4"/>
      <c r="D1660" s="4"/>
      <c r="E1660" s="4"/>
      <c r="F1660" s="4" t="s">
        <v>2495</v>
      </c>
    </row>
    <row r="1661" spans="2:6" x14ac:dyDescent="0.25">
      <c r="B1661" s="4"/>
      <c r="C1661" s="4"/>
      <c r="D1661" s="4"/>
      <c r="E1661" s="4"/>
      <c r="F1661" s="4" t="s">
        <v>2496</v>
      </c>
    </row>
    <row r="1662" spans="2:6" x14ac:dyDescent="0.25">
      <c r="B1662" s="4"/>
      <c r="C1662" s="4"/>
      <c r="D1662" s="4"/>
      <c r="E1662" s="4"/>
      <c r="F1662" s="4" t="s">
        <v>2497</v>
      </c>
    </row>
    <row r="1663" spans="2:6" x14ac:dyDescent="0.25">
      <c r="B1663" s="4"/>
      <c r="C1663" s="4"/>
      <c r="D1663" s="4"/>
      <c r="E1663" s="4"/>
      <c r="F1663" s="4" t="s">
        <v>2498</v>
      </c>
    </row>
    <row r="1664" spans="2:6" x14ac:dyDescent="0.25">
      <c r="B1664" s="4"/>
      <c r="C1664" s="4"/>
      <c r="D1664" s="4"/>
      <c r="E1664" s="4"/>
      <c r="F1664" s="4" t="s">
        <v>2499</v>
      </c>
    </row>
    <row r="1665" spans="2:6" x14ac:dyDescent="0.25">
      <c r="B1665" s="4"/>
      <c r="C1665" s="4"/>
      <c r="D1665" s="4"/>
      <c r="E1665" s="4"/>
      <c r="F1665" s="4" t="s">
        <v>2500</v>
      </c>
    </row>
    <row r="1666" spans="2:6" x14ac:dyDescent="0.25">
      <c r="B1666" s="4"/>
      <c r="C1666" s="4"/>
      <c r="D1666" s="4"/>
      <c r="E1666" s="4"/>
      <c r="F1666" s="4" t="s">
        <v>2501</v>
      </c>
    </row>
    <row r="1667" spans="2:6" x14ac:dyDescent="0.25">
      <c r="B1667" s="4"/>
      <c r="C1667" s="4"/>
      <c r="D1667" s="4"/>
      <c r="E1667" s="4"/>
      <c r="F1667" s="4" t="s">
        <v>2502</v>
      </c>
    </row>
    <row r="1668" spans="2:6" x14ac:dyDescent="0.25">
      <c r="B1668" s="4"/>
      <c r="C1668" s="4"/>
      <c r="D1668" s="4"/>
      <c r="E1668" s="4"/>
      <c r="F1668" s="4" t="s">
        <v>2503</v>
      </c>
    </row>
    <row r="1669" spans="2:6" x14ac:dyDescent="0.25">
      <c r="B1669" s="4"/>
      <c r="C1669" s="4"/>
      <c r="D1669" s="4"/>
      <c r="E1669" s="4"/>
      <c r="F1669" s="4" t="s">
        <v>2504</v>
      </c>
    </row>
    <row r="1670" spans="2:6" x14ac:dyDescent="0.25">
      <c r="B1670" s="4"/>
      <c r="C1670" s="4"/>
      <c r="D1670" s="4"/>
      <c r="E1670" s="4"/>
      <c r="F1670" s="4" t="s">
        <v>2505</v>
      </c>
    </row>
    <row r="1671" spans="2:6" x14ac:dyDescent="0.25">
      <c r="B1671" s="4"/>
      <c r="C1671" s="4"/>
      <c r="D1671" s="4"/>
      <c r="E1671" s="4"/>
      <c r="F1671" s="4" t="s">
        <v>2506</v>
      </c>
    </row>
    <row r="1672" spans="2:6" x14ac:dyDescent="0.25">
      <c r="B1672" s="4"/>
      <c r="C1672" s="4"/>
      <c r="D1672" s="4"/>
      <c r="E1672" s="4"/>
      <c r="F1672" s="4" t="s">
        <v>2507</v>
      </c>
    </row>
    <row r="1673" spans="2:6" x14ac:dyDescent="0.25">
      <c r="B1673" s="4"/>
      <c r="C1673" s="4"/>
      <c r="D1673" s="4"/>
      <c r="E1673" s="4"/>
      <c r="F1673" s="4" t="s">
        <v>2508</v>
      </c>
    </row>
    <row r="1674" spans="2:6" x14ac:dyDescent="0.25">
      <c r="B1674" s="4"/>
      <c r="C1674" s="4"/>
      <c r="D1674" s="4"/>
      <c r="E1674" s="4"/>
      <c r="F1674" s="4" t="s">
        <v>2509</v>
      </c>
    </row>
    <row r="1675" spans="2:6" x14ac:dyDescent="0.25">
      <c r="B1675" s="4"/>
      <c r="C1675" s="4"/>
      <c r="D1675" s="4"/>
      <c r="E1675" s="4"/>
      <c r="F1675" s="4" t="s">
        <v>2510</v>
      </c>
    </row>
    <row r="1676" spans="2:6" x14ac:dyDescent="0.25">
      <c r="B1676" s="4"/>
      <c r="C1676" s="4"/>
      <c r="D1676" s="4"/>
      <c r="E1676" s="4"/>
      <c r="F1676" s="4" t="s">
        <v>2511</v>
      </c>
    </row>
    <row r="1677" spans="2:6" x14ac:dyDescent="0.25">
      <c r="B1677" s="4"/>
      <c r="C1677" s="4"/>
      <c r="D1677" s="4"/>
      <c r="E1677" s="4"/>
      <c r="F1677" s="4" t="s">
        <v>2512</v>
      </c>
    </row>
    <row r="1678" spans="2:6" x14ac:dyDescent="0.25">
      <c r="B1678" s="4"/>
      <c r="C1678" s="4"/>
      <c r="D1678" s="4"/>
      <c r="E1678" s="4"/>
      <c r="F1678" s="4" t="s">
        <v>2513</v>
      </c>
    </row>
    <row r="1679" spans="2:6" x14ac:dyDescent="0.25">
      <c r="B1679" s="4"/>
      <c r="C1679" s="4"/>
      <c r="D1679" s="4"/>
      <c r="E1679" s="4"/>
      <c r="F1679" s="4" t="s">
        <v>2514</v>
      </c>
    </row>
    <row r="1680" spans="2:6" x14ac:dyDescent="0.25">
      <c r="B1680" s="4"/>
      <c r="C1680" s="4"/>
      <c r="D1680" s="4"/>
      <c r="E1680" s="4"/>
      <c r="F1680" s="4" t="s">
        <v>2515</v>
      </c>
    </row>
    <row r="1681" spans="2:6" x14ac:dyDescent="0.25">
      <c r="B1681" s="4"/>
      <c r="C1681" s="4"/>
      <c r="D1681" s="4"/>
      <c r="E1681" s="4"/>
      <c r="F1681" s="4" t="s">
        <v>2516</v>
      </c>
    </row>
    <row r="1682" spans="2:6" x14ac:dyDescent="0.25">
      <c r="B1682" s="4"/>
      <c r="C1682" s="4"/>
      <c r="D1682" s="4"/>
      <c r="E1682" s="4"/>
      <c r="F1682" s="4" t="s">
        <v>2517</v>
      </c>
    </row>
    <row r="1683" spans="2:6" x14ac:dyDescent="0.25">
      <c r="B1683" s="4"/>
      <c r="C1683" s="4"/>
      <c r="D1683" s="4"/>
      <c r="E1683" s="4"/>
      <c r="F1683" s="4" t="s">
        <v>2518</v>
      </c>
    </row>
    <row r="1684" spans="2:6" x14ac:dyDescent="0.25">
      <c r="B1684" s="4"/>
      <c r="C1684" s="4"/>
      <c r="D1684" s="4"/>
      <c r="E1684" s="4"/>
      <c r="F1684" s="4" t="s">
        <v>2519</v>
      </c>
    </row>
    <row r="1685" spans="2:6" x14ac:dyDescent="0.25">
      <c r="B1685" s="4"/>
      <c r="C1685" s="4"/>
      <c r="D1685" s="4"/>
      <c r="E1685" s="4"/>
      <c r="F1685" s="4" t="s">
        <v>2520</v>
      </c>
    </row>
    <row r="1686" spans="2:6" x14ac:dyDescent="0.25">
      <c r="B1686" s="4"/>
      <c r="C1686" s="4"/>
      <c r="D1686" s="4"/>
      <c r="E1686" s="4"/>
      <c r="F1686" s="4" t="s">
        <v>2521</v>
      </c>
    </row>
    <row r="1687" spans="2:6" x14ac:dyDescent="0.25">
      <c r="B1687" s="4"/>
      <c r="C1687" s="4"/>
      <c r="D1687" s="4"/>
      <c r="E1687" s="4"/>
      <c r="F1687" s="4" t="s">
        <v>2522</v>
      </c>
    </row>
    <row r="1688" spans="2:6" x14ac:dyDescent="0.25">
      <c r="B1688" s="4"/>
      <c r="C1688" s="4"/>
      <c r="D1688" s="4"/>
      <c r="E1688" s="4"/>
      <c r="F1688" s="4" t="s">
        <v>2523</v>
      </c>
    </row>
    <row r="1689" spans="2:6" x14ac:dyDescent="0.25">
      <c r="B1689" s="4"/>
      <c r="C1689" s="4"/>
      <c r="D1689" s="4"/>
      <c r="E1689" s="4"/>
      <c r="F1689" s="4" t="s">
        <v>2524</v>
      </c>
    </row>
    <row r="1690" spans="2:6" x14ac:dyDescent="0.25">
      <c r="B1690" s="4"/>
      <c r="C1690" s="4"/>
      <c r="D1690" s="4"/>
      <c r="E1690" s="4"/>
      <c r="F1690" s="4" t="s">
        <v>2525</v>
      </c>
    </row>
    <row r="1691" spans="2:6" x14ac:dyDescent="0.25">
      <c r="B1691" s="4"/>
      <c r="C1691" s="4"/>
      <c r="D1691" s="4"/>
      <c r="E1691" s="4"/>
      <c r="F1691" s="4" t="s">
        <v>2526</v>
      </c>
    </row>
    <row r="1692" spans="2:6" x14ac:dyDescent="0.25">
      <c r="B1692" s="4"/>
      <c r="C1692" s="4"/>
      <c r="D1692" s="4"/>
      <c r="E1692" s="4"/>
      <c r="F1692" s="4" t="s">
        <v>2527</v>
      </c>
    </row>
    <row r="1693" spans="2:6" x14ac:dyDescent="0.25">
      <c r="B1693" s="4"/>
      <c r="C1693" s="4"/>
      <c r="D1693" s="4"/>
      <c r="E1693" s="4"/>
      <c r="F1693" s="4" t="s">
        <v>2528</v>
      </c>
    </row>
    <row r="1694" spans="2:6" x14ac:dyDescent="0.25">
      <c r="B1694" s="4"/>
      <c r="C1694" s="4"/>
      <c r="D1694" s="4"/>
      <c r="E1694" s="4"/>
      <c r="F1694" s="4" t="s">
        <v>2529</v>
      </c>
    </row>
    <row r="1695" spans="2:6" x14ac:dyDescent="0.25">
      <c r="B1695" s="4"/>
      <c r="C1695" s="4"/>
      <c r="D1695" s="4"/>
      <c r="E1695" s="4"/>
      <c r="F1695" s="4" t="s">
        <v>2530</v>
      </c>
    </row>
    <row r="1696" spans="2:6" x14ac:dyDescent="0.25">
      <c r="B1696" s="4"/>
      <c r="C1696" s="4"/>
      <c r="D1696" s="4"/>
      <c r="E1696" s="4"/>
      <c r="F1696" s="4" t="s">
        <v>2531</v>
      </c>
    </row>
    <row r="1697" spans="2:6" x14ac:dyDescent="0.25">
      <c r="B1697" s="4"/>
      <c r="C1697" s="4"/>
      <c r="D1697" s="4"/>
      <c r="E1697" s="4"/>
      <c r="F1697" s="4" t="s">
        <v>2532</v>
      </c>
    </row>
    <row r="1698" spans="2:6" x14ac:dyDescent="0.25">
      <c r="B1698" s="4"/>
      <c r="C1698" s="4"/>
      <c r="D1698" s="4"/>
      <c r="E1698" s="4"/>
      <c r="F1698" s="4" t="s">
        <v>2533</v>
      </c>
    </row>
    <row r="1699" spans="2:6" x14ac:dyDescent="0.25">
      <c r="B1699" s="4"/>
      <c r="C1699" s="4"/>
      <c r="D1699" s="4"/>
      <c r="E1699" s="4"/>
      <c r="F1699" s="4" t="s">
        <v>2534</v>
      </c>
    </row>
    <row r="1700" spans="2:6" x14ac:dyDescent="0.25">
      <c r="B1700" s="4"/>
      <c r="C1700" s="4"/>
      <c r="D1700" s="4"/>
      <c r="E1700" s="4"/>
      <c r="F1700" s="4" t="s">
        <v>2535</v>
      </c>
    </row>
    <row r="1701" spans="2:6" x14ac:dyDescent="0.25">
      <c r="B1701" s="4"/>
      <c r="C1701" s="4"/>
      <c r="D1701" s="4"/>
      <c r="E1701" s="4"/>
      <c r="F1701" s="4" t="s">
        <v>2536</v>
      </c>
    </row>
    <row r="1702" spans="2:6" x14ac:dyDescent="0.25">
      <c r="B1702" s="4"/>
      <c r="C1702" s="4"/>
      <c r="D1702" s="4"/>
      <c r="E1702" s="4"/>
      <c r="F1702" s="4" t="s">
        <v>2537</v>
      </c>
    </row>
    <row r="1703" spans="2:6" x14ac:dyDescent="0.25">
      <c r="B1703" s="4"/>
      <c r="C1703" s="4"/>
      <c r="D1703" s="4"/>
      <c r="E1703" s="4"/>
      <c r="F1703" s="4" t="s">
        <v>2538</v>
      </c>
    </row>
    <row r="1704" spans="2:6" x14ac:dyDescent="0.25">
      <c r="B1704" s="4"/>
      <c r="C1704" s="4"/>
      <c r="D1704" s="4"/>
      <c r="E1704" s="4"/>
      <c r="F1704" s="4" t="s">
        <v>2539</v>
      </c>
    </row>
    <row r="1705" spans="2:6" x14ac:dyDescent="0.25">
      <c r="B1705" s="4"/>
      <c r="C1705" s="4"/>
      <c r="D1705" s="4"/>
      <c r="E1705" s="4"/>
      <c r="F1705" s="4" t="s">
        <v>2540</v>
      </c>
    </row>
    <row r="1706" spans="2:6" x14ac:dyDescent="0.25">
      <c r="B1706" s="4"/>
      <c r="C1706" s="4"/>
      <c r="D1706" s="4"/>
      <c r="E1706" s="4"/>
      <c r="F1706" s="4" t="s">
        <v>2541</v>
      </c>
    </row>
    <row r="1707" spans="2:6" x14ac:dyDescent="0.25">
      <c r="B1707" s="4"/>
      <c r="C1707" s="4"/>
      <c r="D1707" s="4"/>
      <c r="E1707" s="4"/>
      <c r="F1707" s="4" t="s">
        <v>2542</v>
      </c>
    </row>
    <row r="1708" spans="2:6" x14ac:dyDescent="0.25">
      <c r="B1708" s="4"/>
      <c r="C1708" s="4"/>
      <c r="D1708" s="4"/>
      <c r="E1708" s="4"/>
      <c r="F1708" s="4" t="s">
        <v>2543</v>
      </c>
    </row>
    <row r="1709" spans="2:6" x14ac:dyDescent="0.25">
      <c r="B1709" s="4"/>
      <c r="C1709" s="4"/>
      <c r="D1709" s="4"/>
      <c r="E1709" s="4"/>
      <c r="F1709" s="4" t="s">
        <v>2544</v>
      </c>
    </row>
    <row r="1710" spans="2:6" x14ac:dyDescent="0.25">
      <c r="B1710" s="4"/>
      <c r="C1710" s="4"/>
      <c r="D1710" s="4"/>
      <c r="E1710" s="4"/>
      <c r="F1710" s="4" t="s">
        <v>2545</v>
      </c>
    </row>
    <row r="1711" spans="2:6" x14ac:dyDescent="0.25">
      <c r="B1711" s="4"/>
      <c r="C1711" s="4"/>
      <c r="D1711" s="4"/>
      <c r="E1711" s="4"/>
      <c r="F1711" s="4" t="s">
        <v>2546</v>
      </c>
    </row>
    <row r="1712" spans="2:6" x14ac:dyDescent="0.25">
      <c r="B1712" s="4"/>
      <c r="C1712" s="4"/>
      <c r="D1712" s="4"/>
      <c r="E1712" s="4"/>
      <c r="F1712" s="4" t="s">
        <v>2547</v>
      </c>
    </row>
    <row r="1713" spans="2:6" x14ac:dyDescent="0.25">
      <c r="B1713" s="4"/>
      <c r="C1713" s="4"/>
      <c r="D1713" s="4"/>
      <c r="E1713" s="4"/>
      <c r="F1713" s="4" t="s">
        <v>2548</v>
      </c>
    </row>
    <row r="1714" spans="2:6" x14ac:dyDescent="0.25">
      <c r="B1714" s="4"/>
      <c r="C1714" s="4"/>
      <c r="D1714" s="4"/>
      <c r="E1714" s="4"/>
      <c r="F1714" s="4" t="s">
        <v>2549</v>
      </c>
    </row>
    <row r="1715" spans="2:6" x14ac:dyDescent="0.25">
      <c r="B1715" s="4"/>
      <c r="C1715" s="4"/>
      <c r="D1715" s="4"/>
      <c r="E1715" s="4"/>
      <c r="F1715" s="4" t="s">
        <v>2550</v>
      </c>
    </row>
    <row r="1716" spans="2:6" x14ac:dyDescent="0.25">
      <c r="B1716" s="4"/>
      <c r="C1716" s="4"/>
      <c r="D1716" s="4"/>
      <c r="E1716" s="4"/>
      <c r="F1716" s="4" t="s">
        <v>2551</v>
      </c>
    </row>
    <row r="1717" spans="2:6" x14ac:dyDescent="0.25">
      <c r="B1717" s="4"/>
      <c r="C1717" s="4"/>
      <c r="D1717" s="4"/>
      <c r="E1717" s="4"/>
      <c r="F1717" s="4" t="s">
        <v>2552</v>
      </c>
    </row>
    <row r="1718" spans="2:6" x14ac:dyDescent="0.25">
      <c r="B1718" s="4"/>
      <c r="C1718" s="4"/>
      <c r="D1718" s="4"/>
      <c r="E1718" s="4"/>
      <c r="F1718" s="4" t="s">
        <v>2553</v>
      </c>
    </row>
    <row r="1719" spans="2:6" x14ac:dyDescent="0.25">
      <c r="B1719" s="4"/>
      <c r="C1719" s="4"/>
      <c r="D1719" s="4"/>
      <c r="E1719" s="4"/>
      <c r="F1719" s="4" t="s">
        <v>2554</v>
      </c>
    </row>
    <row r="1720" spans="2:6" x14ac:dyDescent="0.25">
      <c r="B1720" s="4"/>
      <c r="C1720" s="4"/>
      <c r="D1720" s="4"/>
      <c r="E1720" s="4"/>
      <c r="F1720" s="4" t="s">
        <v>2555</v>
      </c>
    </row>
    <row r="1721" spans="2:6" x14ac:dyDescent="0.25">
      <c r="B1721" s="4"/>
      <c r="C1721" s="4"/>
      <c r="D1721" s="4"/>
      <c r="E1721" s="4"/>
      <c r="F1721" s="4" t="s">
        <v>2556</v>
      </c>
    </row>
    <row r="1722" spans="2:6" x14ac:dyDescent="0.25">
      <c r="B1722" s="4"/>
      <c r="C1722" s="4"/>
      <c r="D1722" s="4"/>
      <c r="E1722" s="4"/>
      <c r="F1722" s="4" t="s">
        <v>2557</v>
      </c>
    </row>
    <row r="1723" spans="2:6" x14ac:dyDescent="0.25">
      <c r="B1723" s="4"/>
      <c r="C1723" s="4"/>
      <c r="D1723" s="4"/>
      <c r="E1723" s="4"/>
      <c r="F1723" s="4" t="s">
        <v>2558</v>
      </c>
    </row>
    <row r="1724" spans="2:6" x14ac:dyDescent="0.25">
      <c r="B1724" s="4"/>
      <c r="C1724" s="4"/>
      <c r="D1724" s="4"/>
      <c r="E1724" s="4"/>
      <c r="F1724" s="4" t="s">
        <v>2559</v>
      </c>
    </row>
    <row r="1725" spans="2:6" x14ac:dyDescent="0.25">
      <c r="B1725" s="4"/>
      <c r="C1725" s="4"/>
      <c r="D1725" s="4"/>
      <c r="E1725" s="4"/>
      <c r="F1725" s="4" t="s">
        <v>2560</v>
      </c>
    </row>
    <row r="1726" spans="2:6" x14ac:dyDescent="0.25">
      <c r="B1726" s="4"/>
      <c r="C1726" s="4"/>
      <c r="D1726" s="4"/>
      <c r="E1726" s="4"/>
      <c r="F1726" s="4" t="s">
        <v>2561</v>
      </c>
    </row>
    <row r="1727" spans="2:6" x14ac:dyDescent="0.25">
      <c r="B1727" s="4"/>
      <c r="C1727" s="4"/>
      <c r="D1727" s="4"/>
      <c r="E1727" s="4"/>
      <c r="F1727" s="4" t="s">
        <v>2562</v>
      </c>
    </row>
    <row r="1728" spans="2:6" x14ac:dyDescent="0.25">
      <c r="B1728" s="4"/>
      <c r="C1728" s="4"/>
      <c r="D1728" s="4"/>
      <c r="E1728" s="4"/>
      <c r="F1728" s="4" t="s">
        <v>2563</v>
      </c>
    </row>
    <row r="1729" spans="2:6" x14ac:dyDescent="0.25">
      <c r="B1729" s="4"/>
      <c r="C1729" s="4"/>
      <c r="D1729" s="4"/>
      <c r="E1729" s="4"/>
      <c r="F1729" s="4" t="s">
        <v>2564</v>
      </c>
    </row>
    <row r="1730" spans="2:6" x14ac:dyDescent="0.25">
      <c r="B1730" s="4"/>
      <c r="C1730" s="4"/>
      <c r="D1730" s="4"/>
      <c r="E1730" s="4"/>
      <c r="F1730" s="4" t="s">
        <v>2565</v>
      </c>
    </row>
    <row r="1731" spans="2:6" x14ac:dyDescent="0.25">
      <c r="B1731" s="4"/>
      <c r="C1731" s="4"/>
      <c r="D1731" s="4"/>
      <c r="E1731" s="4"/>
      <c r="F1731" s="4" t="s">
        <v>2566</v>
      </c>
    </row>
    <row r="1732" spans="2:6" x14ac:dyDescent="0.25">
      <c r="B1732" s="4"/>
      <c r="C1732" s="4"/>
      <c r="D1732" s="4"/>
      <c r="E1732" s="4"/>
      <c r="F1732" s="4" t="s">
        <v>2567</v>
      </c>
    </row>
    <row r="1733" spans="2:6" x14ac:dyDescent="0.25">
      <c r="B1733" s="4"/>
      <c r="C1733" s="4"/>
      <c r="D1733" s="4"/>
      <c r="E1733" s="4"/>
      <c r="F1733" s="4" t="s">
        <v>2568</v>
      </c>
    </row>
    <row r="1734" spans="2:6" x14ac:dyDescent="0.25">
      <c r="B1734" s="4"/>
      <c r="C1734" s="4"/>
      <c r="D1734" s="4"/>
      <c r="E1734" s="4"/>
      <c r="F1734" s="4" t="s">
        <v>2569</v>
      </c>
    </row>
    <row r="1735" spans="2:6" x14ac:dyDescent="0.25">
      <c r="B1735" s="4"/>
      <c r="C1735" s="4"/>
      <c r="D1735" s="4"/>
      <c r="E1735" s="4"/>
      <c r="F1735" s="4" t="s">
        <v>2570</v>
      </c>
    </row>
    <row r="1736" spans="2:6" x14ac:dyDescent="0.25">
      <c r="B1736" s="4"/>
      <c r="C1736" s="4"/>
      <c r="D1736" s="4"/>
      <c r="E1736" s="4"/>
      <c r="F1736" s="4" t="s">
        <v>2571</v>
      </c>
    </row>
    <row r="1737" spans="2:6" x14ac:dyDescent="0.25">
      <c r="B1737" s="4"/>
      <c r="C1737" s="4"/>
      <c r="D1737" s="4"/>
      <c r="E1737" s="4"/>
      <c r="F1737" s="4" t="s">
        <v>2572</v>
      </c>
    </row>
    <row r="1738" spans="2:6" x14ac:dyDescent="0.25">
      <c r="B1738" s="4"/>
      <c r="C1738" s="4"/>
      <c r="D1738" s="4"/>
      <c r="E1738" s="4"/>
      <c r="F1738" s="4" t="s">
        <v>2573</v>
      </c>
    </row>
    <row r="1739" spans="2:6" x14ac:dyDescent="0.25">
      <c r="B1739" s="4"/>
      <c r="C1739" s="4"/>
      <c r="D1739" s="4"/>
      <c r="E1739" s="4"/>
      <c r="F1739" s="4" t="s">
        <v>2574</v>
      </c>
    </row>
    <row r="1740" spans="2:6" x14ac:dyDescent="0.25">
      <c r="B1740" s="4"/>
      <c r="C1740" s="4"/>
      <c r="D1740" s="4"/>
      <c r="E1740" s="4"/>
      <c r="F1740" s="4" t="s">
        <v>2575</v>
      </c>
    </row>
    <row r="1741" spans="2:6" x14ac:dyDescent="0.25">
      <c r="B1741" s="4"/>
      <c r="C1741" s="4"/>
      <c r="D1741" s="4"/>
      <c r="E1741" s="4"/>
      <c r="F1741" s="4" t="s">
        <v>2576</v>
      </c>
    </row>
    <row r="1742" spans="2:6" x14ac:dyDescent="0.25">
      <c r="B1742" s="4"/>
      <c r="C1742" s="4"/>
      <c r="D1742" s="4"/>
      <c r="E1742" s="4"/>
      <c r="F1742" s="4" t="s">
        <v>2577</v>
      </c>
    </row>
    <row r="1743" spans="2:6" x14ac:dyDescent="0.25">
      <c r="B1743" s="4"/>
      <c r="C1743" s="4"/>
      <c r="D1743" s="4"/>
      <c r="E1743" s="4"/>
      <c r="F1743" s="4" t="s">
        <v>2578</v>
      </c>
    </row>
    <row r="1744" spans="2:6" x14ac:dyDescent="0.25">
      <c r="B1744" s="4"/>
      <c r="C1744" s="4"/>
      <c r="D1744" s="4"/>
      <c r="E1744" s="4"/>
      <c r="F1744" s="4" t="s">
        <v>2579</v>
      </c>
    </row>
    <row r="1745" spans="2:6" x14ac:dyDescent="0.25">
      <c r="B1745" s="4"/>
      <c r="C1745" s="4"/>
      <c r="D1745" s="4"/>
      <c r="E1745" s="4"/>
      <c r="F1745" s="4" t="s">
        <v>2580</v>
      </c>
    </row>
    <row r="1746" spans="2:6" x14ac:dyDescent="0.25">
      <c r="B1746" s="4"/>
      <c r="C1746" s="4"/>
      <c r="D1746" s="4"/>
      <c r="E1746" s="4"/>
      <c r="F1746" s="4" t="s">
        <v>2581</v>
      </c>
    </row>
    <row r="1747" spans="2:6" x14ac:dyDescent="0.25">
      <c r="B1747" s="4"/>
      <c r="C1747" s="4"/>
      <c r="D1747" s="4"/>
      <c r="E1747" s="4"/>
      <c r="F1747" s="4" t="s">
        <v>2582</v>
      </c>
    </row>
    <row r="1748" spans="2:6" x14ac:dyDescent="0.25">
      <c r="B1748" s="4"/>
      <c r="C1748" s="4"/>
      <c r="D1748" s="4"/>
      <c r="E1748" s="4"/>
      <c r="F1748" s="4" t="s">
        <v>2583</v>
      </c>
    </row>
    <row r="1749" spans="2:6" x14ac:dyDescent="0.25">
      <c r="B1749" s="4"/>
      <c r="C1749" s="4"/>
      <c r="D1749" s="4"/>
      <c r="E1749" s="4"/>
      <c r="F1749" s="4" t="s">
        <v>2584</v>
      </c>
    </row>
    <row r="1750" spans="2:6" x14ac:dyDescent="0.25">
      <c r="B1750" s="4"/>
      <c r="C1750" s="4"/>
      <c r="D1750" s="4"/>
      <c r="E1750" s="4"/>
      <c r="F1750" s="4" t="s">
        <v>2585</v>
      </c>
    </row>
    <row r="1751" spans="2:6" x14ac:dyDescent="0.25">
      <c r="B1751" s="4"/>
      <c r="C1751" s="4"/>
      <c r="D1751" s="4"/>
      <c r="E1751" s="4"/>
      <c r="F1751" s="4" t="s">
        <v>2586</v>
      </c>
    </row>
    <row r="1752" spans="2:6" x14ac:dyDescent="0.25">
      <c r="B1752" s="4"/>
      <c r="C1752" s="4"/>
      <c r="D1752" s="4"/>
      <c r="E1752" s="4"/>
      <c r="F1752" s="4" t="s">
        <v>2587</v>
      </c>
    </row>
    <row r="1753" spans="2:6" x14ac:dyDescent="0.25">
      <c r="B1753" s="4"/>
      <c r="C1753" s="4"/>
      <c r="D1753" s="4"/>
      <c r="E1753" s="4"/>
      <c r="F1753" s="4" t="s">
        <v>2588</v>
      </c>
    </row>
    <row r="1754" spans="2:6" x14ac:dyDescent="0.25">
      <c r="B1754" s="4"/>
      <c r="C1754" s="4"/>
      <c r="D1754" s="4"/>
      <c r="E1754" s="4"/>
      <c r="F1754" s="4" t="s">
        <v>2589</v>
      </c>
    </row>
    <row r="1755" spans="2:6" x14ac:dyDescent="0.25">
      <c r="B1755" s="4"/>
      <c r="C1755" s="4"/>
      <c r="D1755" s="4"/>
      <c r="E1755" s="4"/>
      <c r="F1755" s="4" t="s">
        <v>2590</v>
      </c>
    </row>
    <row r="1756" spans="2:6" x14ac:dyDescent="0.25">
      <c r="B1756" s="4"/>
      <c r="C1756" s="4"/>
      <c r="D1756" s="4"/>
      <c r="E1756" s="4"/>
      <c r="F1756" s="4" t="s">
        <v>2591</v>
      </c>
    </row>
    <row r="1757" spans="2:6" x14ac:dyDescent="0.25">
      <c r="B1757" s="4"/>
      <c r="C1757" s="4"/>
      <c r="D1757" s="4"/>
      <c r="E1757" s="4"/>
      <c r="F1757" s="4" t="s">
        <v>2592</v>
      </c>
    </row>
    <row r="1758" spans="2:6" x14ac:dyDescent="0.25">
      <c r="B1758" s="4"/>
      <c r="C1758" s="4"/>
      <c r="D1758" s="4"/>
      <c r="E1758" s="4"/>
      <c r="F1758" s="4" t="s">
        <v>2593</v>
      </c>
    </row>
    <row r="1759" spans="2:6" x14ac:dyDescent="0.25">
      <c r="B1759" s="4"/>
      <c r="C1759" s="4"/>
      <c r="D1759" s="4"/>
      <c r="E1759" s="4"/>
      <c r="F1759" s="4" t="s">
        <v>2594</v>
      </c>
    </row>
    <row r="1760" spans="2:6" x14ac:dyDescent="0.25">
      <c r="B1760" s="4"/>
      <c r="C1760" s="4"/>
      <c r="D1760" s="4"/>
      <c r="E1760" s="4"/>
      <c r="F1760" s="4" t="s">
        <v>2595</v>
      </c>
    </row>
    <row r="1761" spans="2:6" x14ac:dyDescent="0.25">
      <c r="B1761" s="4"/>
      <c r="C1761" s="4"/>
      <c r="D1761" s="4"/>
      <c r="E1761" s="4"/>
      <c r="F1761" s="4" t="s">
        <v>2596</v>
      </c>
    </row>
    <row r="1762" spans="2:6" x14ac:dyDescent="0.25">
      <c r="B1762" s="4"/>
      <c r="C1762" s="4"/>
      <c r="D1762" s="4"/>
      <c r="E1762" s="4"/>
      <c r="F1762" s="4" t="s">
        <v>2597</v>
      </c>
    </row>
    <row r="1763" spans="2:6" x14ac:dyDescent="0.25">
      <c r="B1763" s="4"/>
      <c r="C1763" s="4"/>
      <c r="D1763" s="4"/>
      <c r="E1763" s="4"/>
      <c r="F1763" s="4" t="s">
        <v>2598</v>
      </c>
    </row>
    <row r="1764" spans="2:6" x14ac:dyDescent="0.25">
      <c r="B1764" s="4"/>
      <c r="C1764" s="4"/>
      <c r="D1764" s="4"/>
      <c r="E1764" s="4"/>
      <c r="F1764" s="4" t="s">
        <v>2599</v>
      </c>
    </row>
    <row r="1765" spans="2:6" x14ac:dyDescent="0.25">
      <c r="B1765" s="4"/>
      <c r="C1765" s="4"/>
      <c r="D1765" s="4"/>
      <c r="E1765" s="4"/>
      <c r="F1765" s="4" t="s">
        <v>2600</v>
      </c>
    </row>
    <row r="1766" spans="2:6" x14ac:dyDescent="0.25">
      <c r="B1766" s="4"/>
      <c r="C1766" s="4"/>
      <c r="D1766" s="4"/>
      <c r="E1766" s="4"/>
      <c r="F1766" s="4" t="s">
        <v>2601</v>
      </c>
    </row>
    <row r="1767" spans="2:6" x14ac:dyDescent="0.25">
      <c r="B1767" s="4"/>
      <c r="C1767" s="4"/>
      <c r="D1767" s="4"/>
      <c r="E1767" s="4"/>
      <c r="F1767" s="4" t="s">
        <v>2602</v>
      </c>
    </row>
    <row r="1768" spans="2:6" x14ac:dyDescent="0.25">
      <c r="B1768" s="4"/>
      <c r="C1768" s="4"/>
      <c r="D1768" s="4"/>
      <c r="E1768" s="4"/>
      <c r="F1768" s="4" t="s">
        <v>2603</v>
      </c>
    </row>
    <row r="1769" spans="2:6" x14ac:dyDescent="0.25">
      <c r="B1769" s="4"/>
      <c r="C1769" s="4"/>
      <c r="D1769" s="4"/>
      <c r="E1769" s="4"/>
      <c r="F1769" s="4" t="s">
        <v>2604</v>
      </c>
    </row>
    <row r="1770" spans="2:6" x14ac:dyDescent="0.25">
      <c r="B1770" s="4"/>
      <c r="C1770" s="4"/>
      <c r="D1770" s="4"/>
      <c r="E1770" s="4"/>
      <c r="F1770" s="4" t="s">
        <v>2605</v>
      </c>
    </row>
    <row r="1771" spans="2:6" x14ac:dyDescent="0.25">
      <c r="B1771" s="4"/>
      <c r="C1771" s="4"/>
      <c r="D1771" s="4"/>
      <c r="E1771" s="4"/>
      <c r="F1771" s="4" t="s">
        <v>2606</v>
      </c>
    </row>
    <row r="1772" spans="2:6" x14ac:dyDescent="0.25">
      <c r="B1772" s="4"/>
      <c r="C1772" s="4"/>
      <c r="D1772" s="4"/>
      <c r="E1772" s="4"/>
      <c r="F1772" s="4" t="s">
        <v>2607</v>
      </c>
    </row>
    <row r="1773" spans="2:6" x14ac:dyDescent="0.25">
      <c r="B1773" s="4"/>
      <c r="C1773" s="4"/>
      <c r="D1773" s="4"/>
      <c r="E1773" s="4"/>
      <c r="F1773" s="4" t="s">
        <v>2608</v>
      </c>
    </row>
    <row r="1774" spans="2:6" x14ac:dyDescent="0.25">
      <c r="B1774" s="4"/>
      <c r="C1774" s="4"/>
      <c r="D1774" s="4"/>
      <c r="E1774" s="4"/>
      <c r="F1774" s="4" t="s">
        <v>2609</v>
      </c>
    </row>
    <row r="1775" spans="2:6" x14ac:dyDescent="0.25">
      <c r="B1775" s="4"/>
      <c r="C1775" s="4"/>
      <c r="D1775" s="4"/>
      <c r="E1775" s="4"/>
      <c r="F1775" s="4" t="s">
        <v>2610</v>
      </c>
    </row>
    <row r="1776" spans="2:6" x14ac:dyDescent="0.25">
      <c r="B1776" s="4"/>
      <c r="C1776" s="4"/>
      <c r="D1776" s="4"/>
      <c r="E1776" s="4"/>
      <c r="F1776" s="4" t="s">
        <v>2611</v>
      </c>
    </row>
    <row r="1777" spans="2:6" x14ac:dyDescent="0.25">
      <c r="B1777" s="4"/>
      <c r="C1777" s="4"/>
      <c r="D1777" s="4"/>
      <c r="E1777" s="4"/>
      <c r="F1777" s="4" t="s">
        <v>2612</v>
      </c>
    </row>
    <row r="1778" spans="2:6" x14ac:dyDescent="0.25">
      <c r="B1778" s="4"/>
      <c r="C1778" s="4"/>
      <c r="D1778" s="4"/>
      <c r="E1778" s="4"/>
      <c r="F1778" s="4" t="s">
        <v>2613</v>
      </c>
    </row>
    <row r="1779" spans="2:6" x14ac:dyDescent="0.25">
      <c r="B1779" s="4"/>
      <c r="C1779" s="4"/>
      <c r="D1779" s="4"/>
      <c r="E1779" s="4"/>
      <c r="F1779" s="4" t="s">
        <v>2614</v>
      </c>
    </row>
    <row r="1780" spans="2:6" x14ac:dyDescent="0.25">
      <c r="B1780" s="4"/>
      <c r="C1780" s="4"/>
      <c r="D1780" s="4"/>
      <c r="E1780" s="4"/>
      <c r="F1780" s="4" t="s">
        <v>2615</v>
      </c>
    </row>
    <row r="1781" spans="2:6" x14ac:dyDescent="0.25">
      <c r="B1781" s="4"/>
      <c r="C1781" s="4"/>
      <c r="D1781" s="4"/>
      <c r="E1781" s="4"/>
      <c r="F1781" s="4" t="s">
        <v>2616</v>
      </c>
    </row>
    <row r="1782" spans="2:6" x14ac:dyDescent="0.25">
      <c r="B1782" s="4"/>
      <c r="C1782" s="4"/>
      <c r="D1782" s="4"/>
      <c r="E1782" s="4"/>
      <c r="F1782" s="4" t="s">
        <v>2617</v>
      </c>
    </row>
    <row r="1783" spans="2:6" x14ac:dyDescent="0.25">
      <c r="B1783" s="4"/>
      <c r="C1783" s="4"/>
      <c r="D1783" s="4"/>
      <c r="E1783" s="4"/>
      <c r="F1783" s="4" t="s">
        <v>2618</v>
      </c>
    </row>
    <row r="1784" spans="2:6" x14ac:dyDescent="0.25">
      <c r="B1784" s="4"/>
      <c r="C1784" s="4"/>
      <c r="D1784" s="4"/>
      <c r="E1784" s="4"/>
      <c r="F1784" s="4" t="s">
        <v>2619</v>
      </c>
    </row>
    <row r="1785" spans="2:6" x14ac:dyDescent="0.25">
      <c r="B1785" s="4"/>
      <c r="C1785" s="4"/>
      <c r="D1785" s="4"/>
      <c r="E1785" s="4"/>
      <c r="F1785" s="4" t="s">
        <v>2620</v>
      </c>
    </row>
    <row r="1786" spans="2:6" x14ac:dyDescent="0.25">
      <c r="B1786" s="4"/>
      <c r="C1786" s="4"/>
      <c r="D1786" s="4"/>
      <c r="E1786" s="4"/>
      <c r="F1786" s="4" t="s">
        <v>2621</v>
      </c>
    </row>
    <row r="1787" spans="2:6" x14ac:dyDescent="0.25">
      <c r="B1787" s="4"/>
      <c r="C1787" s="4"/>
      <c r="D1787" s="4"/>
      <c r="E1787" s="4"/>
      <c r="F1787" s="4" t="s">
        <v>2622</v>
      </c>
    </row>
    <row r="1788" spans="2:6" x14ac:dyDescent="0.25">
      <c r="B1788" s="4"/>
      <c r="C1788" s="4"/>
      <c r="D1788" s="4"/>
      <c r="E1788" s="4"/>
      <c r="F1788" s="4" t="s">
        <v>2623</v>
      </c>
    </row>
    <row r="1789" spans="2:6" x14ac:dyDescent="0.25">
      <c r="B1789" s="4"/>
      <c r="C1789" s="4"/>
      <c r="D1789" s="4"/>
      <c r="E1789" s="4"/>
      <c r="F1789" s="4" t="s">
        <v>2624</v>
      </c>
    </row>
    <row r="1790" spans="2:6" x14ac:dyDescent="0.25">
      <c r="B1790" s="4"/>
      <c r="C1790" s="4"/>
      <c r="D1790" s="4"/>
      <c r="E1790" s="4"/>
      <c r="F1790" s="4" t="s">
        <v>2625</v>
      </c>
    </row>
    <row r="1791" spans="2:6" x14ac:dyDescent="0.25">
      <c r="B1791" s="4"/>
      <c r="C1791" s="4"/>
      <c r="D1791" s="4"/>
      <c r="E1791" s="4"/>
      <c r="F1791" s="4" t="s">
        <v>2626</v>
      </c>
    </row>
    <row r="1792" spans="2:6" x14ac:dyDescent="0.25">
      <c r="B1792" s="4"/>
      <c r="C1792" s="4"/>
      <c r="D1792" s="4"/>
      <c r="E1792" s="4"/>
      <c r="F1792" s="4" t="s">
        <v>2627</v>
      </c>
    </row>
    <row r="1793" spans="2:6" x14ac:dyDescent="0.25">
      <c r="B1793" s="4"/>
      <c r="C1793" s="4"/>
      <c r="D1793" s="4"/>
      <c r="E1793" s="4"/>
      <c r="F1793" s="4" t="s">
        <v>2628</v>
      </c>
    </row>
    <row r="1794" spans="2:6" x14ac:dyDescent="0.25">
      <c r="B1794" s="4"/>
      <c r="C1794" s="4"/>
      <c r="D1794" s="4"/>
      <c r="E1794" s="4"/>
      <c r="F1794" s="4" t="s">
        <v>2629</v>
      </c>
    </row>
    <row r="1795" spans="2:6" x14ac:dyDescent="0.25">
      <c r="B1795" s="4"/>
      <c r="C1795" s="4"/>
      <c r="D1795" s="4"/>
      <c r="E1795" s="4"/>
      <c r="F1795" s="4" t="s">
        <v>2630</v>
      </c>
    </row>
    <row r="1796" spans="2:6" x14ac:dyDescent="0.25">
      <c r="B1796" s="4"/>
      <c r="C1796" s="4"/>
      <c r="D1796" s="4"/>
      <c r="E1796" s="4"/>
      <c r="F1796" s="4" t="s">
        <v>2631</v>
      </c>
    </row>
    <row r="1797" spans="2:6" x14ac:dyDescent="0.25">
      <c r="B1797" s="4"/>
      <c r="C1797" s="4"/>
      <c r="D1797" s="4"/>
      <c r="E1797" s="4"/>
      <c r="F1797" s="4" t="s">
        <v>2632</v>
      </c>
    </row>
    <row r="1798" spans="2:6" x14ac:dyDescent="0.25">
      <c r="B1798" s="4"/>
      <c r="C1798" s="4"/>
      <c r="D1798" s="4"/>
      <c r="E1798" s="4"/>
      <c r="F1798" s="4" t="s">
        <v>2633</v>
      </c>
    </row>
    <row r="1799" spans="2:6" x14ac:dyDescent="0.25">
      <c r="B1799" s="4"/>
      <c r="C1799" s="4"/>
      <c r="D1799" s="4"/>
      <c r="E1799" s="4"/>
      <c r="F1799" s="4" t="s">
        <v>2634</v>
      </c>
    </row>
    <row r="1800" spans="2:6" x14ac:dyDescent="0.25">
      <c r="B1800" s="4"/>
      <c r="C1800" s="4"/>
      <c r="D1800" s="4"/>
      <c r="E1800" s="4"/>
      <c r="F1800" s="4" t="s">
        <v>2635</v>
      </c>
    </row>
    <row r="1801" spans="2:6" x14ac:dyDescent="0.25">
      <c r="B1801" s="4"/>
      <c r="C1801" s="4"/>
      <c r="D1801" s="4"/>
      <c r="E1801" s="4"/>
      <c r="F1801" s="4" t="s">
        <v>2636</v>
      </c>
    </row>
    <row r="1802" spans="2:6" x14ac:dyDescent="0.25">
      <c r="B1802" s="4"/>
      <c r="C1802" s="4"/>
      <c r="D1802" s="4"/>
      <c r="E1802" s="4"/>
      <c r="F1802" s="4" t="s">
        <v>2637</v>
      </c>
    </row>
    <row r="1803" spans="2:6" x14ac:dyDescent="0.25">
      <c r="B1803" s="4"/>
      <c r="C1803" s="4"/>
      <c r="D1803" s="4"/>
      <c r="E1803" s="4"/>
      <c r="F1803" s="4" t="s">
        <v>2638</v>
      </c>
    </row>
    <row r="1804" spans="2:6" x14ac:dyDescent="0.25">
      <c r="B1804" s="4"/>
      <c r="C1804" s="4"/>
      <c r="D1804" s="4"/>
      <c r="E1804" s="4"/>
      <c r="F1804" s="4" t="s">
        <v>2639</v>
      </c>
    </row>
    <row r="1805" spans="2:6" x14ac:dyDescent="0.25">
      <c r="B1805" s="4"/>
      <c r="C1805" s="4"/>
      <c r="D1805" s="4"/>
      <c r="E1805" s="4"/>
      <c r="F1805" s="4" t="s">
        <v>2640</v>
      </c>
    </row>
    <row r="1806" spans="2:6" x14ac:dyDescent="0.25">
      <c r="B1806" s="4"/>
      <c r="C1806" s="4"/>
      <c r="D1806" s="4"/>
      <c r="E1806" s="4"/>
      <c r="F1806" s="4" t="s">
        <v>2641</v>
      </c>
    </row>
    <row r="1807" spans="2:6" x14ac:dyDescent="0.25">
      <c r="B1807" s="4"/>
      <c r="C1807" s="4"/>
      <c r="D1807" s="4"/>
      <c r="E1807" s="4"/>
      <c r="F1807" s="4" t="s">
        <v>2642</v>
      </c>
    </row>
    <row r="1808" spans="2:6" x14ac:dyDescent="0.25">
      <c r="B1808" s="4"/>
      <c r="C1808" s="4"/>
      <c r="D1808" s="4"/>
      <c r="E1808" s="4"/>
      <c r="F1808" s="4" t="s">
        <v>2643</v>
      </c>
    </row>
    <row r="1809" spans="2:6" x14ac:dyDescent="0.25">
      <c r="B1809" s="4"/>
      <c r="C1809" s="4"/>
      <c r="D1809" s="4"/>
      <c r="E1809" s="4"/>
      <c r="F1809" s="4" t="s">
        <v>2644</v>
      </c>
    </row>
    <row r="1810" spans="2:6" x14ac:dyDescent="0.25">
      <c r="B1810" s="4"/>
      <c r="C1810" s="4"/>
      <c r="D1810" s="4"/>
      <c r="E1810" s="4"/>
      <c r="F1810" s="4" t="s">
        <v>2645</v>
      </c>
    </row>
    <row r="1811" spans="2:6" x14ac:dyDescent="0.25">
      <c r="B1811" s="4"/>
      <c r="C1811" s="4"/>
      <c r="D1811" s="4"/>
      <c r="E1811" s="4"/>
      <c r="F1811" s="4" t="s">
        <v>2646</v>
      </c>
    </row>
    <row r="1812" spans="2:6" x14ac:dyDescent="0.25">
      <c r="B1812" s="4"/>
      <c r="C1812" s="4"/>
      <c r="D1812" s="4"/>
      <c r="E1812" s="4"/>
      <c r="F1812" s="4" t="s">
        <v>2647</v>
      </c>
    </row>
    <row r="1813" spans="2:6" x14ac:dyDescent="0.25">
      <c r="B1813" s="4"/>
      <c r="C1813" s="4"/>
      <c r="D1813" s="4"/>
      <c r="E1813" s="4"/>
      <c r="F1813" s="4" t="s">
        <v>2648</v>
      </c>
    </row>
    <row r="1814" spans="2:6" x14ac:dyDescent="0.25">
      <c r="B1814" s="4"/>
      <c r="C1814" s="4"/>
      <c r="D1814" s="4"/>
      <c r="E1814" s="4"/>
      <c r="F1814" s="4" t="s">
        <v>2649</v>
      </c>
    </row>
    <row r="1815" spans="2:6" x14ac:dyDescent="0.25">
      <c r="B1815" s="4"/>
      <c r="C1815" s="4"/>
      <c r="D1815" s="4"/>
      <c r="E1815" s="4"/>
      <c r="F1815" s="4" t="s">
        <v>2650</v>
      </c>
    </row>
    <row r="1816" spans="2:6" x14ac:dyDescent="0.25">
      <c r="B1816" s="4"/>
      <c r="C1816" s="4"/>
      <c r="D1816" s="4"/>
      <c r="E1816" s="4"/>
      <c r="F1816" s="4" t="s">
        <v>2651</v>
      </c>
    </row>
    <row r="1817" spans="2:6" x14ac:dyDescent="0.25">
      <c r="B1817" s="4"/>
      <c r="C1817" s="4"/>
      <c r="D1817" s="4"/>
      <c r="E1817" s="4"/>
      <c r="F1817" s="4" t="s">
        <v>2652</v>
      </c>
    </row>
    <row r="1818" spans="2:6" x14ac:dyDescent="0.25">
      <c r="B1818" s="4"/>
      <c r="C1818" s="4"/>
      <c r="D1818" s="4"/>
      <c r="E1818" s="4"/>
      <c r="F1818" s="4" t="s">
        <v>2653</v>
      </c>
    </row>
    <row r="1819" spans="2:6" x14ac:dyDescent="0.25">
      <c r="B1819" s="4"/>
      <c r="C1819" s="4"/>
      <c r="D1819" s="4"/>
      <c r="E1819" s="4"/>
      <c r="F1819" s="4" t="s">
        <v>2654</v>
      </c>
    </row>
    <row r="1820" spans="2:6" x14ac:dyDescent="0.25">
      <c r="B1820" s="4"/>
      <c r="C1820" s="4"/>
      <c r="D1820" s="4"/>
      <c r="E1820" s="4"/>
      <c r="F1820" s="4" t="s">
        <v>2655</v>
      </c>
    </row>
    <row r="1821" spans="2:6" x14ac:dyDescent="0.25">
      <c r="B1821" s="4"/>
      <c r="C1821" s="4"/>
      <c r="D1821" s="4"/>
      <c r="E1821" s="4"/>
      <c r="F1821" s="4" t="s">
        <v>2656</v>
      </c>
    </row>
    <row r="1822" spans="2:6" x14ac:dyDescent="0.25">
      <c r="B1822" s="4"/>
      <c r="C1822" s="4"/>
      <c r="D1822" s="4"/>
      <c r="E1822" s="4"/>
      <c r="F1822" s="4" t="s">
        <v>2657</v>
      </c>
    </row>
    <row r="1823" spans="2:6" x14ac:dyDescent="0.25">
      <c r="B1823" s="4"/>
      <c r="C1823" s="4"/>
      <c r="D1823" s="4"/>
      <c r="E1823" s="4"/>
      <c r="F1823" s="4" t="s">
        <v>2658</v>
      </c>
    </row>
    <row r="1824" spans="2:6" x14ac:dyDescent="0.25">
      <c r="B1824" s="4"/>
      <c r="C1824" s="4"/>
      <c r="D1824" s="4"/>
      <c r="E1824" s="4"/>
      <c r="F1824" s="4" t="s">
        <v>2659</v>
      </c>
    </row>
    <row r="1825" spans="2:6" x14ac:dyDescent="0.25">
      <c r="B1825" s="4"/>
      <c r="C1825" s="4"/>
      <c r="D1825" s="4"/>
      <c r="E1825" s="4"/>
      <c r="F1825" s="4" t="s">
        <v>2660</v>
      </c>
    </row>
    <row r="1826" spans="2:6" x14ac:dyDescent="0.25">
      <c r="B1826" s="4"/>
      <c r="C1826" s="4"/>
      <c r="D1826" s="4"/>
      <c r="E1826" s="4"/>
      <c r="F1826" s="4" t="s">
        <v>2661</v>
      </c>
    </row>
    <row r="1827" spans="2:6" x14ac:dyDescent="0.25">
      <c r="B1827" s="4"/>
      <c r="C1827" s="4"/>
      <c r="D1827" s="4"/>
      <c r="E1827" s="4"/>
      <c r="F1827" s="4" t="s">
        <v>2662</v>
      </c>
    </row>
    <row r="1828" spans="2:6" x14ac:dyDescent="0.25">
      <c r="B1828" s="4"/>
      <c r="C1828" s="4"/>
      <c r="D1828" s="4"/>
      <c r="E1828" s="4"/>
      <c r="F1828" s="4" t="s">
        <v>2663</v>
      </c>
    </row>
    <row r="1829" spans="2:6" x14ac:dyDescent="0.25">
      <c r="B1829" s="4"/>
      <c r="C1829" s="4"/>
      <c r="D1829" s="4"/>
      <c r="E1829" s="4"/>
      <c r="F1829" s="4" t="s">
        <v>2664</v>
      </c>
    </row>
    <row r="1830" spans="2:6" x14ac:dyDescent="0.25">
      <c r="B1830" s="4"/>
      <c r="C1830" s="4"/>
      <c r="D1830" s="4"/>
      <c r="E1830" s="4"/>
      <c r="F1830" s="4" t="s">
        <v>2665</v>
      </c>
    </row>
    <row r="1831" spans="2:6" x14ac:dyDescent="0.25">
      <c r="B1831" s="4"/>
      <c r="C1831" s="4"/>
      <c r="D1831" s="4"/>
      <c r="E1831" s="4"/>
      <c r="F1831" s="4" t="s">
        <v>2666</v>
      </c>
    </row>
    <row r="1832" spans="2:6" x14ac:dyDescent="0.25">
      <c r="B1832" s="4"/>
      <c r="C1832" s="4"/>
      <c r="D1832" s="4"/>
      <c r="E1832" s="4"/>
      <c r="F1832" s="4" t="s">
        <v>2667</v>
      </c>
    </row>
    <row r="1833" spans="2:6" x14ac:dyDescent="0.25">
      <c r="B1833" s="4"/>
      <c r="C1833" s="4"/>
      <c r="D1833" s="4"/>
      <c r="E1833" s="4"/>
      <c r="F1833" s="4" t="s">
        <v>2668</v>
      </c>
    </row>
    <row r="1834" spans="2:6" x14ac:dyDescent="0.25">
      <c r="B1834" s="4"/>
      <c r="C1834" s="4"/>
      <c r="D1834" s="4"/>
      <c r="E1834" s="4"/>
      <c r="F1834" s="4" t="s">
        <v>2669</v>
      </c>
    </row>
    <row r="1835" spans="2:6" x14ac:dyDescent="0.25">
      <c r="B1835" s="4"/>
      <c r="C1835" s="4"/>
      <c r="D1835" s="4"/>
      <c r="E1835" s="4"/>
      <c r="F1835" s="4" t="s">
        <v>2670</v>
      </c>
    </row>
    <row r="1836" spans="2:6" x14ac:dyDescent="0.25">
      <c r="B1836" s="4"/>
      <c r="C1836" s="4"/>
      <c r="D1836" s="4"/>
      <c r="E1836" s="4"/>
      <c r="F1836" s="4" t="s">
        <v>2671</v>
      </c>
    </row>
    <row r="1837" spans="2:6" x14ac:dyDescent="0.25">
      <c r="B1837" s="4"/>
      <c r="C1837" s="4"/>
      <c r="D1837" s="4"/>
      <c r="E1837" s="4"/>
      <c r="F1837" s="4" t="s">
        <v>2672</v>
      </c>
    </row>
    <row r="1838" spans="2:6" x14ac:dyDescent="0.25">
      <c r="B1838" s="4"/>
      <c r="C1838" s="4"/>
      <c r="D1838" s="4"/>
      <c r="E1838" s="4"/>
      <c r="F1838" s="4" t="s">
        <v>2673</v>
      </c>
    </row>
    <row r="1839" spans="2:6" x14ac:dyDescent="0.25">
      <c r="B1839" s="4"/>
      <c r="C1839" s="4"/>
      <c r="D1839" s="4"/>
      <c r="E1839" s="4"/>
      <c r="F1839" s="4" t="s">
        <v>2674</v>
      </c>
    </row>
    <row r="1840" spans="2:6" x14ac:dyDescent="0.25">
      <c r="B1840" s="4"/>
      <c r="C1840" s="4"/>
      <c r="D1840" s="4"/>
      <c r="E1840" s="4"/>
      <c r="F1840" s="4" t="s">
        <v>2675</v>
      </c>
    </row>
    <row r="1841" spans="2:6" x14ac:dyDescent="0.25">
      <c r="B1841" s="4"/>
      <c r="C1841" s="4"/>
      <c r="D1841" s="4"/>
      <c r="E1841" s="4"/>
      <c r="F1841" s="4" t="s">
        <v>2676</v>
      </c>
    </row>
    <row r="1842" spans="2:6" x14ac:dyDescent="0.25">
      <c r="B1842" s="4"/>
      <c r="C1842" s="4"/>
      <c r="D1842" s="4"/>
      <c r="E1842" s="4"/>
      <c r="F1842" s="4" t="s">
        <v>2677</v>
      </c>
    </row>
    <row r="1843" spans="2:6" x14ac:dyDescent="0.25">
      <c r="B1843" s="4"/>
      <c r="C1843" s="4"/>
      <c r="D1843" s="4"/>
      <c r="E1843" s="4"/>
      <c r="F1843" s="4" t="s">
        <v>2678</v>
      </c>
    </row>
    <row r="1844" spans="2:6" x14ac:dyDescent="0.25">
      <c r="B1844" s="4"/>
      <c r="C1844" s="4"/>
      <c r="D1844" s="4"/>
      <c r="E1844" s="4"/>
      <c r="F1844" s="4" t="s">
        <v>2679</v>
      </c>
    </row>
    <row r="1845" spans="2:6" x14ac:dyDescent="0.25">
      <c r="B1845" s="4"/>
      <c r="C1845" s="4"/>
      <c r="D1845" s="4"/>
      <c r="E1845" s="4"/>
      <c r="F1845" s="4" t="s">
        <v>2680</v>
      </c>
    </row>
    <row r="1846" spans="2:6" x14ac:dyDescent="0.25">
      <c r="B1846" s="4"/>
      <c r="C1846" s="4"/>
      <c r="D1846" s="4"/>
      <c r="E1846" s="4"/>
      <c r="F1846" s="4" t="s">
        <v>2681</v>
      </c>
    </row>
    <row r="1847" spans="2:6" x14ac:dyDescent="0.25">
      <c r="B1847" s="4"/>
      <c r="C1847" s="4"/>
      <c r="D1847" s="4"/>
      <c r="E1847" s="4"/>
      <c r="F1847" s="4" t="s">
        <v>2682</v>
      </c>
    </row>
    <row r="1848" spans="2:6" x14ac:dyDescent="0.25">
      <c r="B1848" s="4"/>
      <c r="C1848" s="4"/>
      <c r="D1848" s="4"/>
      <c r="E1848" s="4"/>
      <c r="F1848" s="4" t="s">
        <v>2683</v>
      </c>
    </row>
    <row r="1849" spans="2:6" x14ac:dyDescent="0.25">
      <c r="B1849" s="4"/>
      <c r="C1849" s="4"/>
      <c r="D1849" s="4"/>
      <c r="E1849" s="4"/>
      <c r="F1849" s="4" t="s">
        <v>2684</v>
      </c>
    </row>
    <row r="1850" spans="2:6" x14ac:dyDescent="0.25">
      <c r="B1850" s="4"/>
      <c r="C1850" s="4"/>
      <c r="D1850" s="4"/>
      <c r="E1850" s="4"/>
      <c r="F1850" s="4" t="s">
        <v>2685</v>
      </c>
    </row>
    <row r="1851" spans="2:6" x14ac:dyDescent="0.25">
      <c r="B1851" s="4"/>
      <c r="C1851" s="4"/>
      <c r="D1851" s="4"/>
      <c r="E1851" s="4"/>
      <c r="F1851" s="4" t="s">
        <v>2686</v>
      </c>
    </row>
    <row r="1852" spans="2:6" x14ac:dyDescent="0.25">
      <c r="B1852" s="4"/>
      <c r="C1852" s="4"/>
      <c r="D1852" s="4"/>
      <c r="E1852" s="4"/>
      <c r="F1852" s="4" t="s">
        <v>2687</v>
      </c>
    </row>
    <row r="1853" spans="2:6" x14ac:dyDescent="0.25">
      <c r="B1853" s="4"/>
      <c r="C1853" s="4"/>
      <c r="D1853" s="4"/>
      <c r="E1853" s="4"/>
      <c r="F1853" s="4" t="s">
        <v>2688</v>
      </c>
    </row>
    <row r="1854" spans="2:6" x14ac:dyDescent="0.25">
      <c r="B1854" s="4"/>
      <c r="C1854" s="4"/>
      <c r="D1854" s="4"/>
      <c r="E1854" s="4"/>
      <c r="F1854" s="4" t="s">
        <v>2689</v>
      </c>
    </row>
    <row r="1855" spans="2:6" x14ac:dyDescent="0.25">
      <c r="B1855" s="4"/>
      <c r="C1855" s="4"/>
      <c r="D1855" s="4"/>
      <c r="E1855" s="4"/>
      <c r="F1855" s="4" t="s">
        <v>2690</v>
      </c>
    </row>
    <row r="1856" spans="2:6" x14ac:dyDescent="0.25">
      <c r="B1856" s="4"/>
      <c r="C1856" s="4"/>
      <c r="D1856" s="4"/>
      <c r="E1856" s="4"/>
      <c r="F1856" s="4" t="s">
        <v>2691</v>
      </c>
    </row>
    <row r="1857" spans="2:6" x14ac:dyDescent="0.25">
      <c r="B1857" s="4"/>
      <c r="C1857" s="4"/>
      <c r="D1857" s="4"/>
      <c r="E1857" s="4"/>
      <c r="F1857" s="4" t="s">
        <v>2692</v>
      </c>
    </row>
    <row r="1858" spans="2:6" x14ac:dyDescent="0.25">
      <c r="B1858" s="4"/>
      <c r="C1858" s="4"/>
      <c r="D1858" s="4"/>
      <c r="E1858" s="4"/>
      <c r="F1858" s="4" t="s">
        <v>2693</v>
      </c>
    </row>
    <row r="1859" spans="2:6" x14ac:dyDescent="0.25">
      <c r="B1859" s="4"/>
      <c r="C1859" s="4"/>
      <c r="D1859" s="4"/>
      <c r="E1859" s="4"/>
      <c r="F1859" s="4" t="s">
        <v>2694</v>
      </c>
    </row>
    <row r="1860" spans="2:6" x14ac:dyDescent="0.25">
      <c r="B1860" s="4"/>
      <c r="C1860" s="4"/>
      <c r="D1860" s="4"/>
      <c r="E1860" s="4"/>
      <c r="F1860" s="4" t="s">
        <v>2695</v>
      </c>
    </row>
    <row r="1861" spans="2:6" x14ac:dyDescent="0.25">
      <c r="B1861" s="4"/>
      <c r="C1861" s="4"/>
      <c r="D1861" s="4"/>
      <c r="E1861" s="4"/>
      <c r="F1861" s="4" t="s">
        <v>2696</v>
      </c>
    </row>
    <row r="1862" spans="2:6" x14ac:dyDescent="0.25">
      <c r="B1862" s="4"/>
      <c r="C1862" s="4"/>
      <c r="D1862" s="4"/>
      <c r="E1862" s="4"/>
      <c r="F1862" s="4" t="s">
        <v>2697</v>
      </c>
    </row>
    <row r="1863" spans="2:6" x14ac:dyDescent="0.25">
      <c r="B1863" s="4"/>
      <c r="C1863" s="4"/>
      <c r="D1863" s="4"/>
      <c r="E1863" s="4"/>
      <c r="F1863" s="4" t="s">
        <v>2698</v>
      </c>
    </row>
    <row r="1864" spans="2:6" x14ac:dyDescent="0.25">
      <c r="B1864" s="4"/>
      <c r="C1864" s="4"/>
      <c r="D1864" s="4"/>
      <c r="E1864" s="4"/>
      <c r="F1864" s="4" t="s">
        <v>2699</v>
      </c>
    </row>
    <row r="1865" spans="2:6" x14ac:dyDescent="0.25">
      <c r="B1865" s="4"/>
      <c r="C1865" s="4"/>
      <c r="D1865" s="4"/>
      <c r="E1865" s="4"/>
      <c r="F1865" s="4" t="s">
        <v>2700</v>
      </c>
    </row>
    <row r="1866" spans="2:6" x14ac:dyDescent="0.25">
      <c r="B1866" s="4"/>
      <c r="C1866" s="4"/>
      <c r="D1866" s="4"/>
      <c r="E1866" s="4"/>
      <c r="F1866" s="4" t="s">
        <v>2701</v>
      </c>
    </row>
    <row r="1867" spans="2:6" x14ac:dyDescent="0.25">
      <c r="B1867" s="4"/>
      <c r="C1867" s="4"/>
      <c r="D1867" s="4"/>
      <c r="E1867" s="4"/>
      <c r="F1867" s="4" t="s">
        <v>2702</v>
      </c>
    </row>
    <row r="1868" spans="2:6" x14ac:dyDescent="0.25">
      <c r="B1868" s="4"/>
      <c r="C1868" s="4"/>
      <c r="D1868" s="4"/>
      <c r="E1868" s="4"/>
      <c r="F1868" s="4" t="s">
        <v>2703</v>
      </c>
    </row>
    <row r="1869" spans="2:6" x14ac:dyDescent="0.25">
      <c r="B1869" s="4"/>
      <c r="C1869" s="4"/>
      <c r="D1869" s="4"/>
      <c r="E1869" s="4"/>
      <c r="F1869" s="4" t="s">
        <v>2704</v>
      </c>
    </row>
    <row r="1870" spans="2:6" x14ac:dyDescent="0.25">
      <c r="B1870" s="4"/>
      <c r="C1870" s="4"/>
      <c r="D1870" s="4"/>
      <c r="E1870" s="4"/>
      <c r="F1870" s="4" t="s">
        <v>2705</v>
      </c>
    </row>
    <row r="1871" spans="2:6" x14ac:dyDescent="0.25">
      <c r="B1871" s="4"/>
      <c r="C1871" s="4"/>
      <c r="D1871" s="4"/>
      <c r="E1871" s="4"/>
      <c r="F1871" s="4" t="s">
        <v>2706</v>
      </c>
    </row>
    <row r="1872" spans="2:6" x14ac:dyDescent="0.25">
      <c r="B1872" s="4"/>
      <c r="C1872" s="4"/>
      <c r="D1872" s="4"/>
      <c r="E1872" s="4"/>
      <c r="F1872" s="4" t="s">
        <v>2707</v>
      </c>
    </row>
    <row r="1873" spans="2:6" x14ac:dyDescent="0.25">
      <c r="B1873" s="4"/>
      <c r="C1873" s="4"/>
      <c r="D1873" s="4"/>
      <c r="E1873" s="4"/>
      <c r="F1873" s="4" t="s">
        <v>2708</v>
      </c>
    </row>
    <row r="1874" spans="2:6" x14ac:dyDescent="0.25">
      <c r="B1874" s="4"/>
      <c r="C1874" s="4"/>
      <c r="D1874" s="4"/>
      <c r="E1874" s="4"/>
      <c r="F1874" s="4" t="s">
        <v>2709</v>
      </c>
    </row>
    <row r="1875" spans="2:6" x14ac:dyDescent="0.25">
      <c r="B1875" s="4"/>
      <c r="C1875" s="4"/>
      <c r="D1875" s="4"/>
      <c r="E1875" s="4"/>
      <c r="F1875" s="4" t="s">
        <v>2710</v>
      </c>
    </row>
    <row r="1876" spans="2:6" x14ac:dyDescent="0.25">
      <c r="B1876" s="4"/>
      <c r="C1876" s="4"/>
      <c r="D1876" s="4"/>
      <c r="E1876" s="4"/>
      <c r="F1876" s="4" t="s">
        <v>2711</v>
      </c>
    </row>
    <row r="1877" spans="2:6" x14ac:dyDescent="0.25">
      <c r="B1877" s="4"/>
      <c r="C1877" s="4"/>
      <c r="D1877" s="4"/>
      <c r="E1877" s="4"/>
      <c r="F1877" s="4" t="s">
        <v>2712</v>
      </c>
    </row>
    <row r="1878" spans="2:6" x14ac:dyDescent="0.25">
      <c r="B1878" s="4"/>
      <c r="C1878" s="4"/>
      <c r="D1878" s="4"/>
      <c r="E1878" s="4"/>
      <c r="F1878" s="4" t="s">
        <v>2713</v>
      </c>
    </row>
    <row r="1879" spans="2:6" x14ac:dyDescent="0.25">
      <c r="B1879" s="4"/>
      <c r="C1879" s="4"/>
      <c r="D1879" s="4"/>
      <c r="E1879" s="4"/>
      <c r="F1879" s="4" t="s">
        <v>2714</v>
      </c>
    </row>
    <row r="1880" spans="2:6" x14ac:dyDescent="0.25">
      <c r="B1880" s="4"/>
      <c r="C1880" s="4"/>
      <c r="D1880" s="4"/>
      <c r="E1880" s="4"/>
      <c r="F1880" s="4" t="s">
        <v>2715</v>
      </c>
    </row>
    <row r="1881" spans="2:6" x14ac:dyDescent="0.25">
      <c r="B1881" s="4"/>
      <c r="C1881" s="4"/>
      <c r="D1881" s="4"/>
      <c r="E1881" s="4"/>
      <c r="F1881" s="4" t="s">
        <v>2716</v>
      </c>
    </row>
    <row r="1882" spans="2:6" x14ac:dyDescent="0.25">
      <c r="B1882" s="4"/>
      <c r="C1882" s="4"/>
      <c r="D1882" s="4"/>
      <c r="E1882" s="4"/>
      <c r="F1882" s="4" t="s">
        <v>2717</v>
      </c>
    </row>
    <row r="1883" spans="2:6" x14ac:dyDescent="0.25">
      <c r="B1883" s="4"/>
      <c r="C1883" s="4"/>
      <c r="D1883" s="4"/>
      <c r="E1883" s="4"/>
      <c r="F1883" s="4" t="s">
        <v>2718</v>
      </c>
    </row>
    <row r="1884" spans="2:6" x14ac:dyDescent="0.25">
      <c r="B1884" s="4"/>
      <c r="C1884" s="4"/>
      <c r="D1884" s="4"/>
      <c r="E1884" s="4"/>
      <c r="F1884" s="4" t="s">
        <v>2719</v>
      </c>
    </row>
    <row r="1885" spans="2:6" x14ac:dyDescent="0.25">
      <c r="B1885" s="4"/>
      <c r="C1885" s="4"/>
      <c r="D1885" s="4"/>
      <c r="E1885" s="4"/>
      <c r="F1885" s="4" t="s">
        <v>2720</v>
      </c>
    </row>
    <row r="1886" spans="2:6" x14ac:dyDescent="0.25">
      <c r="B1886" s="4"/>
      <c r="C1886" s="4"/>
      <c r="D1886" s="4"/>
      <c r="E1886" s="4"/>
      <c r="F1886" s="4" t="s">
        <v>2721</v>
      </c>
    </row>
    <row r="1887" spans="2:6" x14ac:dyDescent="0.25">
      <c r="B1887" s="4"/>
      <c r="C1887" s="4"/>
      <c r="D1887" s="4"/>
      <c r="E1887" s="4"/>
      <c r="F1887" s="4" t="s">
        <v>2722</v>
      </c>
    </row>
    <row r="1888" spans="2:6" x14ac:dyDescent="0.25">
      <c r="B1888" s="4"/>
      <c r="C1888" s="4"/>
      <c r="D1888" s="4"/>
      <c r="E1888" s="4"/>
      <c r="F1888" s="4" t="s">
        <v>2723</v>
      </c>
    </row>
    <row r="1889" spans="2:6" x14ac:dyDescent="0.25">
      <c r="B1889" s="4"/>
      <c r="C1889" s="4"/>
      <c r="D1889" s="4"/>
      <c r="E1889" s="4"/>
      <c r="F1889" s="4" t="s">
        <v>2724</v>
      </c>
    </row>
    <row r="1890" spans="2:6" x14ac:dyDescent="0.25">
      <c r="B1890" s="4"/>
      <c r="C1890" s="4"/>
      <c r="D1890" s="4"/>
      <c r="E1890" s="4"/>
      <c r="F1890" s="4" t="s">
        <v>2725</v>
      </c>
    </row>
    <row r="1891" spans="2:6" x14ac:dyDescent="0.25">
      <c r="B1891" s="4"/>
      <c r="C1891" s="4"/>
      <c r="D1891" s="4"/>
      <c r="E1891" s="4"/>
      <c r="F1891" s="4" t="s">
        <v>2726</v>
      </c>
    </row>
    <row r="1892" spans="2:6" x14ac:dyDescent="0.25">
      <c r="B1892" s="4"/>
      <c r="C1892" s="4"/>
      <c r="D1892" s="4"/>
      <c r="E1892" s="4"/>
      <c r="F1892" s="4" t="s">
        <v>2727</v>
      </c>
    </row>
    <row r="1893" spans="2:6" x14ac:dyDescent="0.25">
      <c r="B1893" s="4"/>
      <c r="C1893" s="4"/>
      <c r="D1893" s="4"/>
      <c r="E1893" s="4"/>
      <c r="F1893" s="4" t="s">
        <v>2728</v>
      </c>
    </row>
    <row r="1894" spans="2:6" x14ac:dyDescent="0.25">
      <c r="B1894" s="4"/>
      <c r="C1894" s="4"/>
      <c r="D1894" s="4"/>
      <c r="E1894" s="4"/>
      <c r="F1894" s="4" t="s">
        <v>2729</v>
      </c>
    </row>
    <row r="1895" spans="2:6" x14ac:dyDescent="0.25">
      <c r="B1895" s="4"/>
      <c r="C1895" s="4"/>
      <c r="D1895" s="4"/>
      <c r="E1895" s="4"/>
      <c r="F1895" s="4" t="s">
        <v>2730</v>
      </c>
    </row>
    <row r="1896" spans="2:6" x14ac:dyDescent="0.25">
      <c r="B1896" s="4"/>
      <c r="C1896" s="4"/>
      <c r="D1896" s="4"/>
      <c r="E1896" s="4"/>
      <c r="F1896" s="4" t="s">
        <v>2731</v>
      </c>
    </row>
    <row r="1897" spans="2:6" x14ac:dyDescent="0.25">
      <c r="B1897" s="4"/>
      <c r="C1897" s="4"/>
      <c r="D1897" s="4"/>
      <c r="E1897" s="4"/>
      <c r="F1897" s="4" t="s">
        <v>2732</v>
      </c>
    </row>
    <row r="1898" spans="2:6" x14ac:dyDescent="0.25">
      <c r="B1898" s="4"/>
      <c r="C1898" s="4"/>
      <c r="D1898" s="4"/>
      <c r="E1898" s="4"/>
      <c r="F1898" s="4" t="s">
        <v>2733</v>
      </c>
    </row>
    <row r="1899" spans="2:6" x14ac:dyDescent="0.25">
      <c r="B1899" s="4"/>
      <c r="C1899" s="4"/>
      <c r="D1899" s="4"/>
      <c r="E1899" s="4"/>
      <c r="F1899" s="4" t="s">
        <v>2734</v>
      </c>
    </row>
    <row r="1900" spans="2:6" x14ac:dyDescent="0.25">
      <c r="B1900" s="4"/>
      <c r="C1900" s="4"/>
      <c r="D1900" s="4"/>
      <c r="E1900" s="4"/>
      <c r="F1900" s="4" t="s">
        <v>2735</v>
      </c>
    </row>
    <row r="1901" spans="2:6" x14ac:dyDescent="0.25">
      <c r="B1901" s="4"/>
      <c r="C1901" s="4"/>
      <c r="D1901" s="4"/>
      <c r="E1901" s="4"/>
      <c r="F1901" s="4" t="s">
        <v>2736</v>
      </c>
    </row>
    <row r="1902" spans="2:6" x14ac:dyDescent="0.25">
      <c r="B1902" s="4"/>
      <c r="C1902" s="4"/>
      <c r="D1902" s="4"/>
      <c r="E1902" s="4"/>
      <c r="F1902" s="4" t="s">
        <v>2737</v>
      </c>
    </row>
    <row r="1903" spans="2:6" x14ac:dyDescent="0.25">
      <c r="B1903" s="4"/>
      <c r="C1903" s="4"/>
      <c r="D1903" s="4"/>
      <c r="E1903" s="4"/>
      <c r="F1903" s="4" t="s">
        <v>2738</v>
      </c>
    </row>
    <row r="1904" spans="2:6" x14ac:dyDescent="0.25">
      <c r="B1904" s="4"/>
      <c r="C1904" s="4"/>
      <c r="D1904" s="4"/>
      <c r="E1904" s="4"/>
      <c r="F1904" s="4" t="s">
        <v>2739</v>
      </c>
    </row>
    <row r="1905" spans="2:6" x14ac:dyDescent="0.25">
      <c r="B1905" s="4"/>
      <c r="C1905" s="4"/>
      <c r="D1905" s="4"/>
      <c r="E1905" s="4"/>
      <c r="F1905" s="4" t="s">
        <v>2740</v>
      </c>
    </row>
    <row r="1906" spans="2:6" x14ac:dyDescent="0.25">
      <c r="B1906" s="4"/>
      <c r="C1906" s="4"/>
      <c r="D1906" s="4"/>
      <c r="E1906" s="4"/>
      <c r="F1906" s="4" t="s">
        <v>2741</v>
      </c>
    </row>
    <row r="1907" spans="2:6" x14ac:dyDescent="0.25">
      <c r="B1907" s="4"/>
      <c r="C1907" s="4"/>
      <c r="D1907" s="4"/>
      <c r="E1907" s="4"/>
      <c r="F1907" s="4" t="s">
        <v>2742</v>
      </c>
    </row>
    <row r="1908" spans="2:6" x14ac:dyDescent="0.25">
      <c r="B1908" s="4"/>
      <c r="C1908" s="4"/>
      <c r="D1908" s="4"/>
      <c r="E1908" s="4"/>
      <c r="F1908" s="4" t="s">
        <v>2743</v>
      </c>
    </row>
    <row r="1909" spans="2:6" x14ac:dyDescent="0.25">
      <c r="B1909" s="4"/>
      <c r="C1909" s="4"/>
      <c r="D1909" s="4"/>
      <c r="E1909" s="4"/>
      <c r="F1909" s="4" t="s">
        <v>2744</v>
      </c>
    </row>
    <row r="1910" spans="2:6" x14ac:dyDescent="0.25">
      <c r="B1910" s="4"/>
      <c r="C1910" s="4"/>
      <c r="D1910" s="4"/>
      <c r="E1910" s="4"/>
      <c r="F1910" s="4" t="s">
        <v>2745</v>
      </c>
    </row>
    <row r="1911" spans="2:6" x14ac:dyDescent="0.25">
      <c r="B1911" s="4"/>
      <c r="C1911" s="4"/>
      <c r="D1911" s="4"/>
      <c r="E1911" s="4"/>
      <c r="F1911" s="4" t="s">
        <v>2746</v>
      </c>
    </row>
    <row r="1912" spans="2:6" x14ac:dyDescent="0.25">
      <c r="B1912" s="4"/>
      <c r="C1912" s="4"/>
      <c r="D1912" s="4"/>
      <c r="E1912" s="4"/>
      <c r="F1912" s="4" t="s">
        <v>2747</v>
      </c>
    </row>
    <row r="1913" spans="2:6" x14ac:dyDescent="0.25">
      <c r="B1913" s="4"/>
      <c r="C1913" s="4"/>
      <c r="D1913" s="4"/>
      <c r="E1913" s="4"/>
      <c r="F1913" s="4" t="s">
        <v>2748</v>
      </c>
    </row>
    <row r="1914" spans="2:6" x14ac:dyDescent="0.25">
      <c r="B1914" s="4"/>
      <c r="C1914" s="4"/>
      <c r="D1914" s="4"/>
      <c r="E1914" s="4"/>
      <c r="F1914" s="4" t="s">
        <v>2749</v>
      </c>
    </row>
    <row r="1915" spans="2:6" x14ac:dyDescent="0.25">
      <c r="B1915" s="4"/>
      <c r="C1915" s="4"/>
      <c r="D1915" s="4"/>
      <c r="E1915" s="4"/>
      <c r="F1915" s="4" t="s">
        <v>2750</v>
      </c>
    </row>
    <row r="1916" spans="2:6" x14ac:dyDescent="0.25">
      <c r="B1916" s="4"/>
      <c r="C1916" s="4"/>
      <c r="D1916" s="4"/>
      <c r="E1916" s="4"/>
      <c r="F1916" s="4" t="s">
        <v>2751</v>
      </c>
    </row>
    <row r="1917" spans="2:6" x14ac:dyDescent="0.25">
      <c r="B1917" s="4"/>
      <c r="C1917" s="4"/>
      <c r="D1917" s="4"/>
      <c r="E1917" s="4"/>
      <c r="F1917" s="4" t="s">
        <v>2752</v>
      </c>
    </row>
    <row r="1918" spans="2:6" x14ac:dyDescent="0.25">
      <c r="B1918" s="4"/>
      <c r="C1918" s="4"/>
      <c r="D1918" s="4"/>
      <c r="E1918" s="4"/>
      <c r="F1918" s="4" t="s">
        <v>2753</v>
      </c>
    </row>
    <row r="1919" spans="2:6" x14ac:dyDescent="0.25">
      <c r="B1919" s="4"/>
      <c r="C1919" s="4"/>
      <c r="D1919" s="4"/>
      <c r="E1919" s="4"/>
      <c r="F1919" s="4" t="s">
        <v>2754</v>
      </c>
    </row>
    <row r="1920" spans="2:6" x14ac:dyDescent="0.25">
      <c r="B1920" s="4"/>
      <c r="C1920" s="4"/>
      <c r="D1920" s="4"/>
      <c r="E1920" s="4"/>
      <c r="F1920" s="4" t="s">
        <v>2755</v>
      </c>
    </row>
    <row r="1921" spans="2:6" x14ac:dyDescent="0.25">
      <c r="B1921" s="4"/>
      <c r="C1921" s="4"/>
      <c r="D1921" s="4"/>
      <c r="E1921" s="4"/>
      <c r="F1921" s="4" t="s">
        <v>2756</v>
      </c>
    </row>
    <row r="1922" spans="2:6" x14ac:dyDescent="0.25">
      <c r="B1922" s="4"/>
      <c r="C1922" s="4"/>
      <c r="D1922" s="4"/>
      <c r="E1922" s="4"/>
      <c r="F1922" s="4" t="s">
        <v>2757</v>
      </c>
    </row>
    <row r="1923" spans="2:6" x14ac:dyDescent="0.25">
      <c r="B1923" s="4"/>
      <c r="C1923" s="4"/>
      <c r="D1923" s="4"/>
      <c r="E1923" s="4"/>
      <c r="F1923" s="4" t="s">
        <v>2758</v>
      </c>
    </row>
    <row r="1924" spans="2:6" x14ac:dyDescent="0.25">
      <c r="B1924" s="4"/>
      <c r="C1924" s="4"/>
      <c r="D1924" s="4"/>
      <c r="E1924" s="4"/>
      <c r="F1924" s="4" t="s">
        <v>2759</v>
      </c>
    </row>
    <row r="1925" spans="2:6" x14ac:dyDescent="0.25">
      <c r="B1925" s="4"/>
      <c r="C1925" s="4"/>
      <c r="D1925" s="4"/>
      <c r="E1925" s="4"/>
      <c r="F1925" s="4" t="s">
        <v>2760</v>
      </c>
    </row>
    <row r="1926" spans="2:6" x14ac:dyDescent="0.25">
      <c r="B1926" s="4"/>
      <c r="C1926" s="4"/>
      <c r="D1926" s="4"/>
      <c r="E1926" s="4"/>
      <c r="F1926" s="4" t="s">
        <v>2761</v>
      </c>
    </row>
    <row r="1927" spans="2:6" x14ac:dyDescent="0.25">
      <c r="B1927" s="4"/>
      <c r="C1927" s="4"/>
      <c r="D1927" s="4"/>
      <c r="E1927" s="4"/>
      <c r="F1927" s="4" t="s">
        <v>2762</v>
      </c>
    </row>
    <row r="1928" spans="2:6" x14ac:dyDescent="0.25">
      <c r="B1928" s="4"/>
      <c r="C1928" s="4"/>
      <c r="D1928" s="4"/>
      <c r="E1928" s="4"/>
      <c r="F1928" s="4" t="s">
        <v>2763</v>
      </c>
    </row>
    <row r="1929" spans="2:6" x14ac:dyDescent="0.25">
      <c r="B1929" s="4"/>
      <c r="C1929" s="4"/>
      <c r="D1929" s="4"/>
      <c r="E1929" s="4"/>
      <c r="F1929" s="4" t="s">
        <v>2764</v>
      </c>
    </row>
    <row r="1930" spans="2:6" x14ac:dyDescent="0.25">
      <c r="B1930" s="4"/>
      <c r="C1930" s="4"/>
      <c r="D1930" s="4"/>
      <c r="E1930" s="4"/>
      <c r="F1930" s="4" t="s">
        <v>2765</v>
      </c>
    </row>
    <row r="1931" spans="2:6" x14ac:dyDescent="0.25">
      <c r="B1931" s="4"/>
      <c r="C1931" s="4"/>
      <c r="D1931" s="4"/>
      <c r="E1931" s="4"/>
      <c r="F1931" s="4" t="s">
        <v>2766</v>
      </c>
    </row>
    <row r="1932" spans="2:6" x14ac:dyDescent="0.25">
      <c r="B1932" s="4"/>
      <c r="C1932" s="4"/>
      <c r="D1932" s="4"/>
      <c r="E1932" s="4"/>
      <c r="F1932" s="4" t="s">
        <v>2767</v>
      </c>
    </row>
    <row r="1933" spans="2:6" x14ac:dyDescent="0.25">
      <c r="B1933" s="4"/>
      <c r="C1933" s="4"/>
      <c r="D1933" s="4"/>
      <c r="E1933" s="4"/>
      <c r="F1933" s="4" t="s">
        <v>2768</v>
      </c>
    </row>
    <row r="1934" spans="2:6" x14ac:dyDescent="0.25">
      <c r="B1934" s="4"/>
      <c r="C1934" s="4"/>
      <c r="D1934" s="4"/>
      <c r="E1934" s="4"/>
      <c r="F1934" s="4" t="s">
        <v>2769</v>
      </c>
    </row>
    <row r="1935" spans="2:6" x14ac:dyDescent="0.25">
      <c r="B1935" s="4"/>
      <c r="C1935" s="4"/>
      <c r="D1935" s="4"/>
      <c r="E1935" s="4"/>
      <c r="F1935" s="4" t="s">
        <v>2770</v>
      </c>
    </row>
    <row r="1936" spans="2:6" x14ac:dyDescent="0.25">
      <c r="B1936" s="4"/>
      <c r="C1936" s="4"/>
      <c r="D1936" s="4"/>
      <c r="E1936" s="4"/>
      <c r="F1936" s="4" t="s">
        <v>2771</v>
      </c>
    </row>
    <row r="1937" spans="2:6" x14ac:dyDescent="0.25">
      <c r="B1937" s="4"/>
      <c r="C1937" s="4"/>
      <c r="D1937" s="4"/>
      <c r="E1937" s="4"/>
      <c r="F1937" s="4" t="s">
        <v>2772</v>
      </c>
    </row>
    <row r="1938" spans="2:6" x14ac:dyDescent="0.25">
      <c r="B1938" s="4"/>
      <c r="C1938" s="4"/>
      <c r="D1938" s="4"/>
      <c r="E1938" s="4"/>
      <c r="F1938" s="4" t="s">
        <v>2773</v>
      </c>
    </row>
    <row r="1939" spans="2:6" x14ac:dyDescent="0.25">
      <c r="B1939" s="4"/>
      <c r="C1939" s="4"/>
      <c r="D1939" s="4"/>
      <c r="E1939" s="4"/>
      <c r="F1939" s="4" t="s">
        <v>2774</v>
      </c>
    </row>
    <row r="1940" spans="2:6" x14ac:dyDescent="0.25">
      <c r="B1940" s="4"/>
      <c r="C1940" s="4"/>
      <c r="D1940" s="4"/>
      <c r="E1940" s="4"/>
      <c r="F1940" s="4" t="s">
        <v>2775</v>
      </c>
    </row>
    <row r="1941" spans="2:6" x14ac:dyDescent="0.25">
      <c r="B1941" s="4"/>
      <c r="C1941" s="4"/>
      <c r="D1941" s="4"/>
      <c r="E1941" s="4"/>
      <c r="F1941" s="4" t="s">
        <v>2776</v>
      </c>
    </row>
    <row r="1942" spans="2:6" x14ac:dyDescent="0.25">
      <c r="B1942" s="4"/>
      <c r="C1942" s="4"/>
      <c r="D1942" s="4"/>
      <c r="E1942" s="4"/>
      <c r="F1942" s="4" t="s">
        <v>2777</v>
      </c>
    </row>
    <row r="1943" spans="2:6" x14ac:dyDescent="0.25">
      <c r="B1943" s="4"/>
      <c r="C1943" s="4"/>
      <c r="D1943" s="4"/>
      <c r="E1943" s="4"/>
      <c r="F1943" s="4" t="s">
        <v>2778</v>
      </c>
    </row>
    <row r="1944" spans="2:6" x14ac:dyDescent="0.25">
      <c r="B1944" s="4"/>
      <c r="C1944" s="4"/>
      <c r="D1944" s="4"/>
      <c r="E1944" s="4"/>
      <c r="F1944" s="4" t="s">
        <v>2779</v>
      </c>
    </row>
    <row r="1945" spans="2:6" x14ac:dyDescent="0.25">
      <c r="B1945" s="4"/>
      <c r="C1945" s="4"/>
      <c r="D1945" s="4"/>
      <c r="E1945" s="4"/>
      <c r="F1945" s="4" t="s">
        <v>2780</v>
      </c>
    </row>
    <row r="1946" spans="2:6" x14ac:dyDescent="0.25">
      <c r="B1946" s="4"/>
      <c r="C1946" s="4"/>
      <c r="D1946" s="4"/>
      <c r="E1946" s="4"/>
      <c r="F1946" s="4" t="s">
        <v>2781</v>
      </c>
    </row>
    <row r="1947" spans="2:6" x14ac:dyDescent="0.25">
      <c r="B1947" s="4"/>
      <c r="C1947" s="4"/>
      <c r="D1947" s="4"/>
      <c r="E1947" s="4"/>
      <c r="F1947" s="4" t="s">
        <v>2782</v>
      </c>
    </row>
    <row r="1948" spans="2:6" x14ac:dyDescent="0.25">
      <c r="B1948" s="4"/>
      <c r="C1948" s="4"/>
      <c r="D1948" s="4"/>
      <c r="E1948" s="4"/>
      <c r="F1948" s="4" t="s">
        <v>2783</v>
      </c>
    </row>
    <row r="1949" spans="2:6" x14ac:dyDescent="0.25">
      <c r="B1949" s="4"/>
      <c r="C1949" s="4"/>
      <c r="D1949" s="4"/>
      <c r="E1949" s="4"/>
      <c r="F1949" s="4" t="s">
        <v>2784</v>
      </c>
    </row>
    <row r="1950" spans="2:6" x14ac:dyDescent="0.25">
      <c r="B1950" s="4"/>
      <c r="C1950" s="4"/>
      <c r="D1950" s="4"/>
      <c r="E1950" s="4"/>
      <c r="F1950" s="4" t="s">
        <v>2785</v>
      </c>
    </row>
    <row r="1951" spans="2:6" x14ac:dyDescent="0.25">
      <c r="B1951" s="4"/>
      <c r="C1951" s="4"/>
      <c r="D1951" s="4"/>
      <c r="E1951" s="4"/>
      <c r="F1951" s="4" t="s">
        <v>2786</v>
      </c>
    </row>
    <row r="1952" spans="2:6" x14ac:dyDescent="0.25">
      <c r="B1952" s="4"/>
      <c r="C1952" s="4"/>
      <c r="D1952" s="4"/>
      <c r="E1952" s="4"/>
      <c r="F1952" s="4" t="s">
        <v>2787</v>
      </c>
    </row>
    <row r="1953" spans="2:6" x14ac:dyDescent="0.25">
      <c r="B1953" s="4"/>
      <c r="C1953" s="4"/>
      <c r="D1953" s="4"/>
      <c r="E1953" s="4"/>
      <c r="F1953" s="4" t="s">
        <v>2788</v>
      </c>
    </row>
    <row r="1954" spans="2:6" x14ac:dyDescent="0.25">
      <c r="B1954" s="4"/>
      <c r="C1954" s="4"/>
      <c r="D1954" s="4"/>
      <c r="E1954" s="4"/>
      <c r="F1954" s="4" t="s">
        <v>2789</v>
      </c>
    </row>
    <row r="1955" spans="2:6" x14ac:dyDescent="0.25">
      <c r="B1955" s="4"/>
      <c r="C1955" s="4"/>
      <c r="D1955" s="4"/>
      <c r="E1955" s="4"/>
      <c r="F1955" s="4" t="s">
        <v>2790</v>
      </c>
    </row>
    <row r="1956" spans="2:6" x14ac:dyDescent="0.25">
      <c r="B1956" s="4"/>
      <c r="C1956" s="4"/>
      <c r="D1956" s="4"/>
      <c r="E1956" s="4"/>
      <c r="F1956" s="4" t="s">
        <v>2791</v>
      </c>
    </row>
    <row r="1957" spans="2:6" x14ac:dyDescent="0.25">
      <c r="B1957" s="4"/>
      <c r="C1957" s="4"/>
      <c r="D1957" s="4"/>
      <c r="E1957" s="4"/>
      <c r="F1957" s="4" t="s">
        <v>2792</v>
      </c>
    </row>
    <row r="1958" spans="2:6" x14ac:dyDescent="0.25">
      <c r="B1958" s="4"/>
      <c r="C1958" s="4"/>
      <c r="D1958" s="4"/>
      <c r="E1958" s="4"/>
      <c r="F1958" s="4" t="s">
        <v>2793</v>
      </c>
    </row>
    <row r="1959" spans="2:6" x14ac:dyDescent="0.25">
      <c r="B1959" s="4"/>
      <c r="C1959" s="4"/>
      <c r="D1959" s="4"/>
      <c r="E1959" s="4"/>
      <c r="F1959" s="4" t="s">
        <v>2794</v>
      </c>
    </row>
    <row r="1960" spans="2:6" x14ac:dyDescent="0.25">
      <c r="B1960" s="4"/>
      <c r="C1960" s="4"/>
      <c r="D1960" s="4"/>
      <c r="E1960" s="4"/>
      <c r="F1960" s="4" t="s">
        <v>2795</v>
      </c>
    </row>
    <row r="1961" spans="2:6" x14ac:dyDescent="0.25">
      <c r="B1961" s="4"/>
      <c r="C1961" s="4"/>
      <c r="D1961" s="4"/>
      <c r="E1961" s="4"/>
      <c r="F1961" s="4" t="s">
        <v>2796</v>
      </c>
    </row>
    <row r="1962" spans="2:6" x14ac:dyDescent="0.25">
      <c r="B1962" s="4"/>
      <c r="C1962" s="4"/>
      <c r="D1962" s="4"/>
      <c r="E1962" s="4"/>
      <c r="F1962" s="4" t="s">
        <v>2797</v>
      </c>
    </row>
    <row r="1963" spans="2:6" x14ac:dyDescent="0.25">
      <c r="B1963" s="4"/>
      <c r="C1963" s="4"/>
      <c r="D1963" s="4"/>
      <c r="E1963" s="4"/>
      <c r="F1963" s="4" t="s">
        <v>2798</v>
      </c>
    </row>
    <row r="1964" spans="2:6" x14ac:dyDescent="0.25">
      <c r="B1964" s="4"/>
      <c r="C1964" s="4"/>
      <c r="D1964" s="4"/>
      <c r="E1964" s="4"/>
      <c r="F1964" s="4" t="s">
        <v>2799</v>
      </c>
    </row>
    <row r="1965" spans="2:6" x14ac:dyDescent="0.25">
      <c r="B1965" s="4"/>
      <c r="C1965" s="4"/>
      <c r="D1965" s="4"/>
      <c r="E1965" s="4"/>
      <c r="F1965" s="4" t="s">
        <v>2800</v>
      </c>
    </row>
    <row r="1966" spans="2:6" x14ac:dyDescent="0.25">
      <c r="B1966" s="4"/>
      <c r="C1966" s="4"/>
      <c r="D1966" s="4"/>
      <c r="E1966" s="4"/>
      <c r="F1966" s="4" t="s">
        <v>2801</v>
      </c>
    </row>
    <row r="1967" spans="2:6" x14ac:dyDescent="0.25">
      <c r="B1967" s="4"/>
      <c r="C1967" s="4"/>
      <c r="D1967" s="4"/>
      <c r="E1967" s="4"/>
      <c r="F1967" s="4" t="s">
        <v>2802</v>
      </c>
    </row>
    <row r="1968" spans="2:6" x14ac:dyDescent="0.25">
      <c r="B1968" s="4"/>
      <c r="C1968" s="4"/>
      <c r="D1968" s="4"/>
      <c r="E1968" s="4"/>
      <c r="F1968" s="4" t="s">
        <v>2803</v>
      </c>
    </row>
    <row r="1969" spans="2:6" x14ac:dyDescent="0.25">
      <c r="B1969" s="4"/>
      <c r="C1969" s="4"/>
      <c r="D1969" s="4"/>
      <c r="E1969" s="4"/>
      <c r="F1969" s="4" t="s">
        <v>2804</v>
      </c>
    </row>
    <row r="1970" spans="2:6" x14ac:dyDescent="0.25">
      <c r="B1970" s="4"/>
      <c r="C1970" s="4"/>
      <c r="D1970" s="4"/>
      <c r="E1970" s="4"/>
      <c r="F1970" s="4" t="s">
        <v>2805</v>
      </c>
    </row>
    <row r="1971" spans="2:6" x14ac:dyDescent="0.25">
      <c r="B1971" s="4"/>
      <c r="C1971" s="4"/>
      <c r="D1971" s="4"/>
      <c r="E1971" s="4"/>
      <c r="F1971" s="4" t="s">
        <v>2806</v>
      </c>
    </row>
    <row r="1972" spans="2:6" x14ac:dyDescent="0.25">
      <c r="B1972" s="4"/>
      <c r="C1972" s="4"/>
      <c r="D1972" s="4"/>
      <c r="E1972" s="4"/>
      <c r="F1972" s="4" t="s">
        <v>2807</v>
      </c>
    </row>
    <row r="1973" spans="2:6" x14ac:dyDescent="0.25">
      <c r="B1973" s="4"/>
      <c r="C1973" s="4"/>
      <c r="D1973" s="4"/>
      <c r="E1973" s="4"/>
      <c r="F1973" s="4" t="s">
        <v>2808</v>
      </c>
    </row>
    <row r="1974" spans="2:6" x14ac:dyDescent="0.25">
      <c r="B1974" s="4"/>
      <c r="C1974" s="4"/>
      <c r="D1974" s="4"/>
      <c r="E1974" s="4"/>
      <c r="F1974" s="4" t="s">
        <v>2809</v>
      </c>
    </row>
    <row r="1975" spans="2:6" x14ac:dyDescent="0.25">
      <c r="B1975" s="4"/>
      <c r="C1975" s="4"/>
      <c r="D1975" s="4"/>
      <c r="E1975" s="4"/>
      <c r="F1975" s="4" t="s">
        <v>2810</v>
      </c>
    </row>
    <row r="1976" spans="2:6" x14ac:dyDescent="0.25">
      <c r="B1976" s="4"/>
      <c r="C1976" s="4"/>
      <c r="D1976" s="4"/>
      <c r="E1976" s="4"/>
      <c r="F1976" s="4" t="s">
        <v>2811</v>
      </c>
    </row>
    <row r="1977" spans="2:6" x14ac:dyDescent="0.25">
      <c r="B1977" s="4"/>
      <c r="C1977" s="4"/>
      <c r="D1977" s="4"/>
      <c r="E1977" s="4"/>
      <c r="F1977" s="4" t="s">
        <v>2812</v>
      </c>
    </row>
    <row r="1978" spans="2:6" x14ac:dyDescent="0.25">
      <c r="B1978" s="4"/>
      <c r="C1978" s="4"/>
      <c r="D1978" s="4"/>
      <c r="E1978" s="4"/>
      <c r="F1978" s="4" t="s">
        <v>2813</v>
      </c>
    </row>
    <row r="1979" spans="2:6" x14ac:dyDescent="0.25">
      <c r="B1979" s="4"/>
      <c r="C1979" s="4"/>
      <c r="D1979" s="4"/>
      <c r="E1979" s="4"/>
      <c r="F1979" s="4" t="s">
        <v>2814</v>
      </c>
    </row>
    <row r="1980" spans="2:6" x14ac:dyDescent="0.25">
      <c r="B1980" s="4"/>
      <c r="C1980" s="4"/>
      <c r="D1980" s="4"/>
      <c r="E1980" s="4"/>
      <c r="F1980" s="4" t="s">
        <v>2815</v>
      </c>
    </row>
    <row r="1981" spans="2:6" x14ac:dyDescent="0.25">
      <c r="B1981" s="4"/>
      <c r="C1981" s="4"/>
      <c r="D1981" s="4"/>
      <c r="E1981" s="4"/>
      <c r="F1981" s="4" t="s">
        <v>2816</v>
      </c>
    </row>
    <row r="1982" spans="2:6" x14ac:dyDescent="0.25">
      <c r="B1982" s="4"/>
      <c r="C1982" s="4"/>
      <c r="D1982" s="4"/>
      <c r="E1982" s="4"/>
      <c r="F1982" s="4" t="s">
        <v>2817</v>
      </c>
    </row>
    <row r="1983" spans="2:6" x14ac:dyDescent="0.25">
      <c r="B1983" s="4"/>
      <c r="C1983" s="4"/>
      <c r="D1983" s="4"/>
      <c r="E1983" s="4"/>
      <c r="F1983" s="4" t="s">
        <v>2818</v>
      </c>
    </row>
    <row r="1984" spans="2:6" x14ac:dyDescent="0.25">
      <c r="B1984" s="4"/>
      <c r="C1984" s="4"/>
      <c r="D1984" s="4"/>
      <c r="E1984" s="4"/>
      <c r="F1984" s="4" t="s">
        <v>2819</v>
      </c>
    </row>
    <row r="1985" spans="2:6" x14ac:dyDescent="0.25">
      <c r="B1985" s="4"/>
      <c r="C1985" s="4"/>
      <c r="D1985" s="4"/>
      <c r="E1985" s="4"/>
      <c r="F1985" s="4" t="s">
        <v>2820</v>
      </c>
    </row>
    <row r="1986" spans="2:6" x14ac:dyDescent="0.25">
      <c r="B1986" s="4"/>
      <c r="C1986" s="4"/>
      <c r="D1986" s="4"/>
      <c r="E1986" s="4"/>
      <c r="F1986" s="4" t="s">
        <v>2821</v>
      </c>
    </row>
    <row r="1987" spans="2:6" x14ac:dyDescent="0.25">
      <c r="B1987" s="4"/>
      <c r="C1987" s="4"/>
      <c r="D1987" s="4"/>
      <c r="E1987" s="4"/>
      <c r="F1987" s="4" t="s">
        <v>2822</v>
      </c>
    </row>
    <row r="1988" spans="2:6" x14ac:dyDescent="0.25">
      <c r="B1988" s="4"/>
      <c r="C1988" s="4"/>
      <c r="D1988" s="4"/>
      <c r="E1988" s="4"/>
      <c r="F1988" s="4" t="s">
        <v>2823</v>
      </c>
    </row>
    <row r="1989" spans="2:6" x14ac:dyDescent="0.25">
      <c r="B1989" s="4"/>
      <c r="C1989" s="4"/>
      <c r="D1989" s="4"/>
      <c r="E1989" s="4"/>
      <c r="F1989" s="4" t="s">
        <v>2824</v>
      </c>
    </row>
    <row r="1990" spans="2:6" x14ac:dyDescent="0.25">
      <c r="B1990" s="4"/>
      <c r="C1990" s="4"/>
      <c r="D1990" s="4"/>
      <c r="E1990" s="4"/>
      <c r="F1990" s="4" t="s">
        <v>2825</v>
      </c>
    </row>
    <row r="1991" spans="2:6" x14ac:dyDescent="0.25">
      <c r="B1991" s="4"/>
      <c r="C1991" s="4"/>
      <c r="D1991" s="4"/>
      <c r="E1991" s="4"/>
      <c r="F1991" s="4" t="s">
        <v>2826</v>
      </c>
    </row>
    <row r="1992" spans="2:6" x14ac:dyDescent="0.25">
      <c r="B1992" s="4"/>
      <c r="C1992" s="4"/>
      <c r="D1992" s="4"/>
      <c r="E1992" s="4"/>
      <c r="F1992" s="4" t="s">
        <v>2827</v>
      </c>
    </row>
    <row r="1993" spans="2:6" x14ac:dyDescent="0.25">
      <c r="B1993" s="4"/>
      <c r="C1993" s="4"/>
      <c r="D1993" s="4"/>
      <c r="E1993" s="4"/>
      <c r="F1993" s="4" t="s">
        <v>2828</v>
      </c>
    </row>
    <row r="1994" spans="2:6" x14ac:dyDescent="0.25">
      <c r="B1994" s="4"/>
      <c r="C1994" s="4"/>
      <c r="D1994" s="4"/>
      <c r="E1994" s="4"/>
      <c r="F1994" s="4" t="s">
        <v>2829</v>
      </c>
    </row>
    <row r="1995" spans="2:6" x14ac:dyDescent="0.25">
      <c r="B1995" s="4"/>
      <c r="C1995" s="4"/>
      <c r="D1995" s="4"/>
      <c r="E1995" s="4"/>
      <c r="F1995" s="4" t="s">
        <v>2830</v>
      </c>
    </row>
    <row r="1996" spans="2:6" x14ac:dyDescent="0.25">
      <c r="B1996" s="4"/>
      <c r="C1996" s="4"/>
      <c r="D1996" s="4"/>
      <c r="E1996" s="4"/>
      <c r="F1996" s="4" t="s">
        <v>2831</v>
      </c>
    </row>
    <row r="1997" spans="2:6" x14ac:dyDescent="0.25">
      <c r="B1997" s="4"/>
      <c r="C1997" s="4"/>
      <c r="D1997" s="4"/>
      <c r="E1997" s="4"/>
      <c r="F1997" s="4" t="s">
        <v>2832</v>
      </c>
    </row>
    <row r="1998" spans="2:6" x14ac:dyDescent="0.25">
      <c r="B1998" s="4"/>
      <c r="C1998" s="4"/>
      <c r="D1998" s="4"/>
      <c r="E1998" s="4"/>
      <c r="F1998" s="4" t="s">
        <v>2833</v>
      </c>
    </row>
    <row r="1999" spans="2:6" x14ac:dyDescent="0.25">
      <c r="B1999" s="4"/>
      <c r="C1999" s="4"/>
      <c r="D1999" s="4"/>
      <c r="E1999" s="4"/>
      <c r="F1999" s="4" t="s">
        <v>2834</v>
      </c>
    </row>
    <row r="2000" spans="2:6" x14ac:dyDescent="0.25">
      <c r="B2000" s="4"/>
      <c r="C2000" s="4"/>
      <c r="D2000" s="4"/>
      <c r="E2000" s="4"/>
      <c r="F2000" s="4" t="s">
        <v>2835</v>
      </c>
    </row>
    <row r="2001" spans="2:6" x14ac:dyDescent="0.25">
      <c r="B2001" s="4"/>
      <c r="C2001" s="4"/>
      <c r="D2001" s="4"/>
      <c r="E2001" s="4"/>
      <c r="F2001" s="4" t="s">
        <v>2836</v>
      </c>
    </row>
    <row r="2002" spans="2:6" x14ac:dyDescent="0.25">
      <c r="B2002" s="4"/>
      <c r="C2002" s="4"/>
      <c r="D2002" s="4"/>
      <c r="E2002" s="4"/>
      <c r="F2002" s="4" t="s">
        <v>2837</v>
      </c>
    </row>
    <row r="2003" spans="2:6" x14ac:dyDescent="0.25">
      <c r="B2003" s="4"/>
      <c r="C2003" s="4"/>
      <c r="D2003" s="4"/>
      <c r="E2003" s="4"/>
      <c r="F2003" s="4" t="s">
        <v>2838</v>
      </c>
    </row>
    <row r="2004" spans="2:6" x14ac:dyDescent="0.25">
      <c r="B2004" s="4"/>
      <c r="C2004" s="4"/>
      <c r="D2004" s="4"/>
      <c r="E2004" s="4"/>
      <c r="F2004" s="4" t="s">
        <v>2839</v>
      </c>
    </row>
    <row r="2005" spans="2:6" x14ac:dyDescent="0.25">
      <c r="B2005" s="4"/>
      <c r="C2005" s="4"/>
      <c r="D2005" s="4"/>
      <c r="E2005" s="4"/>
      <c r="F2005" s="4" t="s">
        <v>2840</v>
      </c>
    </row>
    <row r="2006" spans="2:6" x14ac:dyDescent="0.25">
      <c r="B2006" s="4"/>
      <c r="C2006" s="4"/>
      <c r="D2006" s="4"/>
      <c r="E2006" s="4"/>
      <c r="F2006" s="4" t="s">
        <v>2841</v>
      </c>
    </row>
    <row r="2007" spans="2:6" x14ac:dyDescent="0.25">
      <c r="B2007" s="4"/>
      <c r="C2007" s="4"/>
      <c r="D2007" s="4"/>
      <c r="E2007" s="4"/>
      <c r="F2007" s="4" t="s">
        <v>2842</v>
      </c>
    </row>
    <row r="2008" spans="2:6" x14ac:dyDescent="0.25">
      <c r="B2008" s="4"/>
      <c r="C2008" s="4"/>
      <c r="D2008" s="4"/>
      <c r="E2008" s="4"/>
      <c r="F2008" s="4" t="s">
        <v>2843</v>
      </c>
    </row>
    <row r="2009" spans="2:6" x14ac:dyDescent="0.25">
      <c r="B2009" s="4"/>
      <c r="C2009" s="4"/>
      <c r="D2009" s="4"/>
      <c r="E2009" s="4"/>
      <c r="F2009" s="4" t="s">
        <v>2844</v>
      </c>
    </row>
    <row r="2010" spans="2:6" x14ac:dyDescent="0.25">
      <c r="B2010" s="4"/>
      <c r="C2010" s="4"/>
      <c r="D2010" s="4"/>
      <c r="E2010" s="4"/>
      <c r="F2010" s="4" t="s">
        <v>2845</v>
      </c>
    </row>
    <row r="2011" spans="2:6" x14ac:dyDescent="0.25">
      <c r="B2011" s="4"/>
      <c r="C2011" s="4"/>
      <c r="D2011" s="4"/>
      <c r="E2011" s="4"/>
      <c r="F2011" s="4" t="s">
        <v>2846</v>
      </c>
    </row>
    <row r="2012" spans="2:6" x14ac:dyDescent="0.25">
      <c r="B2012" s="4"/>
      <c r="C2012" s="4"/>
      <c r="D2012" s="4"/>
      <c r="E2012" s="4"/>
      <c r="F2012" s="4" t="s">
        <v>2847</v>
      </c>
    </row>
    <row r="2013" spans="2:6" x14ac:dyDescent="0.25">
      <c r="B2013" s="4"/>
      <c r="C2013" s="4"/>
      <c r="D2013" s="4"/>
      <c r="E2013" s="4"/>
      <c r="F2013" s="4" t="s">
        <v>2848</v>
      </c>
    </row>
    <row r="2014" spans="2:6" x14ac:dyDescent="0.25">
      <c r="B2014" s="4"/>
      <c r="C2014" s="4"/>
      <c r="D2014" s="4"/>
      <c r="E2014" s="4"/>
      <c r="F2014" s="4" t="s">
        <v>2849</v>
      </c>
    </row>
    <row r="2015" spans="2:6" x14ac:dyDescent="0.25">
      <c r="B2015" s="4"/>
      <c r="C2015" s="4"/>
      <c r="D2015" s="4"/>
      <c r="E2015" s="4"/>
      <c r="F2015" s="4" t="s">
        <v>2850</v>
      </c>
    </row>
    <row r="2016" spans="2:6" x14ac:dyDescent="0.25">
      <c r="B2016" s="4"/>
      <c r="C2016" s="4"/>
      <c r="D2016" s="4"/>
      <c r="E2016" s="4"/>
      <c r="F2016" s="4" t="s">
        <v>2851</v>
      </c>
    </row>
    <row r="2017" spans="2:6" x14ac:dyDescent="0.25">
      <c r="B2017" s="4"/>
      <c r="C2017" s="4"/>
      <c r="D2017" s="4"/>
      <c r="E2017" s="4"/>
      <c r="F2017" s="4" t="s">
        <v>2852</v>
      </c>
    </row>
    <row r="2018" spans="2:6" x14ac:dyDescent="0.25">
      <c r="B2018" s="4"/>
      <c r="C2018" s="4"/>
      <c r="D2018" s="4"/>
      <c r="E2018" s="4"/>
      <c r="F2018" s="4" t="s">
        <v>2853</v>
      </c>
    </row>
    <row r="2019" spans="2:6" x14ac:dyDescent="0.25">
      <c r="B2019" s="4"/>
      <c r="C2019" s="4"/>
      <c r="D2019" s="4"/>
      <c r="E2019" s="4"/>
      <c r="F2019" s="4" t="s">
        <v>2854</v>
      </c>
    </row>
    <row r="2020" spans="2:6" x14ac:dyDescent="0.25">
      <c r="B2020" s="4"/>
      <c r="C2020" s="4"/>
      <c r="D2020" s="4"/>
      <c r="E2020" s="4"/>
      <c r="F2020" s="4" t="s">
        <v>2855</v>
      </c>
    </row>
    <row r="2021" spans="2:6" x14ac:dyDescent="0.25">
      <c r="B2021" s="4"/>
      <c r="C2021" s="4"/>
      <c r="D2021" s="4"/>
      <c r="E2021" s="4"/>
      <c r="F2021" s="4" t="s">
        <v>2856</v>
      </c>
    </row>
    <row r="2022" spans="2:6" x14ac:dyDescent="0.25">
      <c r="B2022" s="4"/>
      <c r="C2022" s="4"/>
      <c r="D2022" s="4"/>
      <c r="E2022" s="4"/>
      <c r="F2022" s="4" t="s">
        <v>2857</v>
      </c>
    </row>
    <row r="2023" spans="2:6" x14ac:dyDescent="0.25">
      <c r="B2023" s="4"/>
      <c r="C2023" s="4"/>
      <c r="D2023" s="4"/>
      <c r="E2023" s="4"/>
      <c r="F2023" s="4" t="s">
        <v>2858</v>
      </c>
    </row>
    <row r="2024" spans="2:6" x14ac:dyDescent="0.25">
      <c r="B2024" s="4"/>
      <c r="C2024" s="4"/>
      <c r="D2024" s="4"/>
      <c r="E2024" s="4"/>
      <c r="F2024" s="4" t="s">
        <v>2859</v>
      </c>
    </row>
    <row r="2025" spans="2:6" x14ac:dyDescent="0.25">
      <c r="B2025" s="4"/>
      <c r="C2025" s="4"/>
      <c r="D2025" s="4"/>
      <c r="E2025" s="4"/>
      <c r="F2025" s="4" t="s">
        <v>2860</v>
      </c>
    </row>
    <row r="2026" spans="2:6" x14ac:dyDescent="0.25">
      <c r="B2026" s="4"/>
      <c r="C2026" s="4"/>
      <c r="D2026" s="4"/>
      <c r="E2026" s="4"/>
      <c r="F2026" s="4" t="s">
        <v>2861</v>
      </c>
    </row>
    <row r="2027" spans="2:6" x14ac:dyDescent="0.25">
      <c r="B2027" s="4"/>
      <c r="C2027" s="4"/>
      <c r="D2027" s="4"/>
      <c r="E2027" s="4"/>
      <c r="F2027" s="4" t="s">
        <v>2862</v>
      </c>
    </row>
    <row r="2028" spans="2:6" x14ac:dyDescent="0.25">
      <c r="B2028" s="4"/>
      <c r="C2028" s="4"/>
      <c r="D2028" s="4"/>
      <c r="E2028" s="4"/>
      <c r="F2028" s="4" t="s">
        <v>2863</v>
      </c>
    </row>
    <row r="2029" spans="2:6" x14ac:dyDescent="0.25">
      <c r="B2029" s="4"/>
      <c r="C2029" s="4"/>
      <c r="D2029" s="4"/>
      <c r="E2029" s="4"/>
      <c r="F2029" s="4" t="s">
        <v>2864</v>
      </c>
    </row>
    <row r="2030" spans="2:6" x14ac:dyDescent="0.25">
      <c r="B2030" s="4"/>
      <c r="C2030" s="4"/>
      <c r="D2030" s="4"/>
      <c r="E2030" s="4"/>
      <c r="F2030" s="4" t="s">
        <v>2865</v>
      </c>
    </row>
    <row r="2031" spans="2:6" x14ac:dyDescent="0.25">
      <c r="B2031" s="4"/>
      <c r="C2031" s="4"/>
      <c r="D2031" s="4"/>
      <c r="E2031" s="4"/>
      <c r="F2031" s="4" t="s">
        <v>2866</v>
      </c>
    </row>
    <row r="2032" spans="2:6" x14ac:dyDescent="0.25">
      <c r="B2032" s="4"/>
      <c r="C2032" s="4"/>
      <c r="D2032" s="4"/>
      <c r="E2032" s="4"/>
      <c r="F2032" s="4" t="s">
        <v>2867</v>
      </c>
    </row>
    <row r="2033" spans="2:6" x14ac:dyDescent="0.25">
      <c r="B2033" s="4"/>
      <c r="C2033" s="4"/>
      <c r="D2033" s="4"/>
      <c r="E2033" s="4"/>
      <c r="F2033" s="4" t="s">
        <v>2868</v>
      </c>
    </row>
    <row r="2034" spans="2:6" x14ac:dyDescent="0.25">
      <c r="B2034" s="4"/>
      <c r="C2034" s="4"/>
      <c r="D2034" s="4"/>
      <c r="E2034" s="4"/>
      <c r="F2034" s="4" t="s">
        <v>2869</v>
      </c>
    </row>
    <row r="2035" spans="2:6" x14ac:dyDescent="0.25">
      <c r="B2035" s="4"/>
      <c r="C2035" s="4"/>
      <c r="D2035" s="4"/>
      <c r="E2035" s="4"/>
      <c r="F2035" s="4" t="s">
        <v>2870</v>
      </c>
    </row>
    <row r="2036" spans="2:6" x14ac:dyDescent="0.25">
      <c r="B2036" s="4"/>
      <c r="C2036" s="4"/>
      <c r="D2036" s="4"/>
      <c r="E2036" s="4"/>
      <c r="F2036" s="4" t="s">
        <v>2871</v>
      </c>
    </row>
    <row r="2037" spans="2:6" x14ac:dyDescent="0.25">
      <c r="B2037" s="4"/>
      <c r="C2037" s="4"/>
      <c r="D2037" s="4"/>
      <c r="E2037" s="4"/>
      <c r="F2037" s="4" t="s">
        <v>2872</v>
      </c>
    </row>
    <row r="2038" spans="2:6" x14ac:dyDescent="0.25">
      <c r="B2038" s="4"/>
      <c r="C2038" s="4"/>
      <c r="D2038" s="4"/>
      <c r="E2038" s="4"/>
      <c r="F2038" s="4" t="s">
        <v>2873</v>
      </c>
    </row>
    <row r="2039" spans="2:6" x14ac:dyDescent="0.25">
      <c r="B2039" s="4"/>
      <c r="C2039" s="4"/>
      <c r="D2039" s="4"/>
      <c r="E2039" s="4"/>
      <c r="F2039" s="4" t="s">
        <v>2874</v>
      </c>
    </row>
    <row r="2040" spans="2:6" x14ac:dyDescent="0.25">
      <c r="B2040" s="4"/>
      <c r="C2040" s="4"/>
      <c r="D2040" s="4"/>
      <c r="E2040" s="4"/>
      <c r="F2040" s="4" t="s">
        <v>2875</v>
      </c>
    </row>
    <row r="2041" spans="2:6" x14ac:dyDescent="0.25">
      <c r="B2041" s="4"/>
      <c r="C2041" s="4"/>
      <c r="D2041" s="4"/>
      <c r="E2041" s="4"/>
      <c r="F2041" s="4" t="s">
        <v>2876</v>
      </c>
    </row>
    <row r="2042" spans="2:6" x14ac:dyDescent="0.25">
      <c r="B2042" s="4"/>
      <c r="C2042" s="4"/>
      <c r="D2042" s="4"/>
      <c r="E2042" s="4"/>
      <c r="F2042" s="4" t="s">
        <v>2877</v>
      </c>
    </row>
    <row r="2043" spans="2:6" x14ac:dyDescent="0.25">
      <c r="B2043" s="4"/>
      <c r="C2043" s="4"/>
      <c r="D2043" s="4"/>
      <c r="E2043" s="4"/>
      <c r="F2043" s="4" t="s">
        <v>2878</v>
      </c>
    </row>
    <row r="2044" spans="2:6" x14ac:dyDescent="0.25">
      <c r="B2044" s="4"/>
      <c r="C2044" s="4"/>
      <c r="D2044" s="4"/>
      <c r="E2044" s="4"/>
      <c r="F2044" s="4" t="s">
        <v>2879</v>
      </c>
    </row>
    <row r="2045" spans="2:6" x14ac:dyDescent="0.25">
      <c r="B2045" s="4"/>
      <c r="C2045" s="4"/>
      <c r="D2045" s="4"/>
      <c r="E2045" s="4"/>
      <c r="F2045" s="4" t="s">
        <v>2880</v>
      </c>
    </row>
    <row r="2046" spans="2:6" x14ac:dyDescent="0.25">
      <c r="B2046" s="4"/>
      <c r="C2046" s="4"/>
      <c r="D2046" s="4"/>
      <c r="E2046" s="4"/>
      <c r="F2046" s="4" t="s">
        <v>2881</v>
      </c>
    </row>
    <row r="2047" spans="2:6" x14ac:dyDescent="0.25">
      <c r="B2047" s="4"/>
      <c r="C2047" s="4"/>
      <c r="D2047" s="4"/>
      <c r="E2047" s="4"/>
      <c r="F2047" s="4" t="s">
        <v>2882</v>
      </c>
    </row>
    <row r="2048" spans="2:6" x14ac:dyDescent="0.25">
      <c r="B2048" s="4"/>
      <c r="C2048" s="4"/>
      <c r="D2048" s="4"/>
      <c r="E2048" s="4"/>
      <c r="F2048" s="4" t="s">
        <v>2883</v>
      </c>
    </row>
    <row r="2049" spans="2:6" x14ac:dyDescent="0.25">
      <c r="B2049" s="4"/>
      <c r="C2049" s="4"/>
      <c r="D2049" s="4"/>
      <c r="E2049" s="4"/>
      <c r="F2049" s="4" t="s">
        <v>2884</v>
      </c>
    </row>
    <row r="2050" spans="2:6" x14ac:dyDescent="0.25">
      <c r="B2050" s="4"/>
      <c r="C2050" s="4"/>
      <c r="D2050" s="4"/>
      <c r="E2050" s="4"/>
      <c r="F2050" s="4" t="s">
        <v>2885</v>
      </c>
    </row>
    <row r="2051" spans="2:6" x14ac:dyDescent="0.25">
      <c r="B2051" s="4"/>
      <c r="C2051" s="4"/>
      <c r="D2051" s="4"/>
      <c r="E2051" s="4"/>
      <c r="F2051" s="4" t="s">
        <v>2886</v>
      </c>
    </row>
    <row r="2052" spans="2:6" x14ac:dyDescent="0.25">
      <c r="B2052" s="4"/>
      <c r="C2052" s="4"/>
      <c r="D2052" s="4"/>
      <c r="E2052" s="4"/>
      <c r="F2052" s="4" t="s">
        <v>2887</v>
      </c>
    </row>
    <row r="2053" spans="2:6" x14ac:dyDescent="0.25">
      <c r="B2053" s="4"/>
      <c r="C2053" s="4"/>
      <c r="D2053" s="4"/>
      <c r="E2053" s="4"/>
      <c r="F2053" s="4" t="s">
        <v>2888</v>
      </c>
    </row>
    <row r="2054" spans="2:6" x14ac:dyDescent="0.25">
      <c r="B2054" s="4"/>
      <c r="C2054" s="4"/>
      <c r="D2054" s="4"/>
      <c r="E2054" s="4"/>
      <c r="F2054" s="4" t="s">
        <v>2889</v>
      </c>
    </row>
    <row r="2055" spans="2:6" x14ac:dyDescent="0.25">
      <c r="B2055" s="4"/>
      <c r="C2055" s="4"/>
      <c r="D2055" s="4"/>
      <c r="E2055" s="4"/>
      <c r="F2055" s="4" t="s">
        <v>2890</v>
      </c>
    </row>
    <row r="2056" spans="2:6" x14ac:dyDescent="0.25">
      <c r="B2056" s="4"/>
      <c r="C2056" s="4"/>
      <c r="D2056" s="4"/>
      <c r="E2056" s="4"/>
      <c r="F2056" s="4" t="s">
        <v>2891</v>
      </c>
    </row>
    <row r="2057" spans="2:6" x14ac:dyDescent="0.25">
      <c r="B2057" s="4"/>
      <c r="C2057" s="4"/>
      <c r="D2057" s="4"/>
      <c r="E2057" s="4"/>
      <c r="F2057" s="4" t="s">
        <v>2892</v>
      </c>
    </row>
    <row r="2058" spans="2:6" x14ac:dyDescent="0.25">
      <c r="B2058" s="4"/>
      <c r="C2058" s="4"/>
      <c r="D2058" s="4"/>
      <c r="E2058" s="4"/>
      <c r="F2058" s="4" t="s">
        <v>2893</v>
      </c>
    </row>
    <row r="2059" spans="2:6" x14ac:dyDescent="0.25">
      <c r="B2059" s="4"/>
      <c r="C2059" s="4"/>
      <c r="D2059" s="4"/>
      <c r="E2059" s="4"/>
      <c r="F2059" s="4" t="s">
        <v>2894</v>
      </c>
    </row>
    <row r="2060" spans="2:6" x14ac:dyDescent="0.25">
      <c r="B2060" s="4"/>
      <c r="C2060" s="4"/>
      <c r="D2060" s="4"/>
      <c r="E2060" s="4"/>
      <c r="F2060" s="4" t="s">
        <v>2895</v>
      </c>
    </row>
    <row r="2061" spans="2:6" x14ac:dyDescent="0.25">
      <c r="B2061" s="4"/>
      <c r="C2061" s="4"/>
      <c r="D2061" s="4"/>
      <c r="E2061" s="4"/>
      <c r="F2061" s="4" t="s">
        <v>2896</v>
      </c>
    </row>
    <row r="2062" spans="2:6" x14ac:dyDescent="0.25">
      <c r="B2062" s="4"/>
      <c r="C2062" s="4"/>
      <c r="D2062" s="4"/>
      <c r="E2062" s="4"/>
      <c r="F2062" s="4" t="s">
        <v>2897</v>
      </c>
    </row>
    <row r="2063" spans="2:6" x14ac:dyDescent="0.25">
      <c r="B2063" s="4"/>
      <c r="C2063" s="4"/>
      <c r="D2063" s="4"/>
      <c r="E2063" s="4"/>
      <c r="F2063" s="4" t="s">
        <v>2898</v>
      </c>
    </row>
    <row r="2064" spans="2:6" x14ac:dyDescent="0.25">
      <c r="B2064" s="4"/>
      <c r="C2064" s="4"/>
      <c r="D2064" s="4"/>
      <c r="E2064" s="4"/>
      <c r="F2064" s="4" t="s">
        <v>2899</v>
      </c>
    </row>
    <row r="2065" spans="2:6" x14ac:dyDescent="0.25">
      <c r="B2065" s="4"/>
      <c r="C2065" s="4"/>
      <c r="D2065" s="4"/>
      <c r="E2065" s="4"/>
      <c r="F2065" s="4" t="s">
        <v>2900</v>
      </c>
    </row>
    <row r="2066" spans="2:6" x14ac:dyDescent="0.25">
      <c r="B2066" s="4"/>
      <c r="C2066" s="4"/>
      <c r="D2066" s="4"/>
      <c r="E2066" s="4"/>
      <c r="F2066" s="4" t="s">
        <v>2901</v>
      </c>
    </row>
    <row r="2067" spans="2:6" x14ac:dyDescent="0.25">
      <c r="B2067" s="4"/>
      <c r="C2067" s="4"/>
      <c r="D2067" s="4"/>
      <c r="E2067" s="4"/>
      <c r="F2067" s="4" t="s">
        <v>2902</v>
      </c>
    </row>
    <row r="2068" spans="2:6" x14ac:dyDescent="0.25">
      <c r="B2068" s="4"/>
      <c r="C2068" s="4"/>
      <c r="D2068" s="4"/>
      <c r="E2068" s="4"/>
      <c r="F2068" s="4" t="s">
        <v>2903</v>
      </c>
    </row>
    <row r="2069" spans="2:6" x14ac:dyDescent="0.25">
      <c r="B2069" s="4"/>
      <c r="C2069" s="4"/>
      <c r="D2069" s="4"/>
      <c r="E2069" s="4"/>
      <c r="F2069" s="4" t="s">
        <v>2904</v>
      </c>
    </row>
    <row r="2070" spans="2:6" x14ac:dyDescent="0.25">
      <c r="B2070" s="4"/>
      <c r="C2070" s="4"/>
      <c r="D2070" s="4"/>
      <c r="E2070" s="4"/>
      <c r="F2070" s="4" t="s">
        <v>2905</v>
      </c>
    </row>
    <row r="2071" spans="2:6" x14ac:dyDescent="0.25">
      <c r="B2071" s="4"/>
      <c r="C2071" s="4"/>
      <c r="D2071" s="4"/>
      <c r="E2071" s="4"/>
      <c r="F2071" s="4" t="s">
        <v>2906</v>
      </c>
    </row>
    <row r="2072" spans="2:6" x14ac:dyDescent="0.25">
      <c r="B2072" s="4"/>
      <c r="C2072" s="4"/>
      <c r="D2072" s="4"/>
      <c r="E2072" s="4"/>
      <c r="F2072" s="4" t="s">
        <v>2907</v>
      </c>
    </row>
    <row r="2073" spans="2:6" x14ac:dyDescent="0.25">
      <c r="B2073" s="4"/>
      <c r="C2073" s="4"/>
      <c r="D2073" s="4"/>
      <c r="E2073" s="4"/>
      <c r="F2073" s="4" t="s">
        <v>2908</v>
      </c>
    </row>
    <row r="2074" spans="2:6" x14ac:dyDescent="0.25">
      <c r="B2074" s="4"/>
      <c r="C2074" s="4"/>
      <c r="D2074" s="4"/>
      <c r="E2074" s="4"/>
      <c r="F2074" s="4" t="s">
        <v>2909</v>
      </c>
    </row>
    <row r="2075" spans="2:6" x14ac:dyDescent="0.25">
      <c r="B2075" s="4"/>
      <c r="C2075" s="4"/>
      <c r="D2075" s="4"/>
      <c r="E2075" s="4"/>
      <c r="F2075" s="4" t="s">
        <v>2910</v>
      </c>
    </row>
    <row r="2076" spans="2:6" x14ac:dyDescent="0.25">
      <c r="B2076" s="4"/>
      <c r="C2076" s="4"/>
      <c r="D2076" s="4"/>
      <c r="E2076" s="4"/>
      <c r="F2076" s="4" t="s">
        <v>2911</v>
      </c>
    </row>
    <row r="2077" spans="2:6" x14ac:dyDescent="0.25">
      <c r="B2077" s="4"/>
      <c r="C2077" s="4"/>
      <c r="D2077" s="4"/>
      <c r="E2077" s="4"/>
      <c r="F2077" s="4" t="s">
        <v>2912</v>
      </c>
    </row>
    <row r="2078" spans="2:6" x14ac:dyDescent="0.25">
      <c r="B2078" s="4"/>
      <c r="C2078" s="4"/>
      <c r="D2078" s="4"/>
      <c r="E2078" s="4"/>
      <c r="F2078" s="4" t="s">
        <v>2913</v>
      </c>
    </row>
    <row r="2079" spans="2:6" x14ac:dyDescent="0.25">
      <c r="B2079" s="4"/>
      <c r="C2079" s="4"/>
      <c r="D2079" s="4"/>
      <c r="E2079" s="4"/>
      <c r="F2079" s="4" t="s">
        <v>2914</v>
      </c>
    </row>
    <row r="2080" spans="2:6" x14ac:dyDescent="0.25">
      <c r="B2080" s="4"/>
      <c r="C2080" s="4"/>
      <c r="D2080" s="4"/>
      <c r="E2080" s="4"/>
      <c r="F2080" s="4" t="s">
        <v>2915</v>
      </c>
    </row>
    <row r="2081" spans="2:6" x14ac:dyDescent="0.25">
      <c r="B2081" s="4"/>
      <c r="C2081" s="4"/>
      <c r="D2081" s="4"/>
      <c r="E2081" s="4"/>
      <c r="F2081" s="4" t="s">
        <v>2916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abSelected="1" zoomScale="85" zoomScaleNormal="85" workbookViewId="0">
      <selection activeCell="J8" sqref="J8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12">
        <f ca="1">IF(Date!B3="","",_xll.BDP($A3&amp;" Equity","INTERVAL_PERCENT_CHANGE","START_DATE_OVERRIDE="&amp;TEXT(WORKDAY(Date!B3,-1),"YYYYMMDD"),"CALC_INTERVAL=4D")/100/Vol!B3)</f>
        <v>3.3329197800314279</v>
      </c>
      <c r="C3" s="12">
        <f ca="1">IF(Date!C3="","",_xll.BDP($A3&amp;" Equity","INTERVAL_PERCENT_CHANGE","START_DATE_OVERRIDE="&amp;TEXT(WORKDAY(Date!C3,-1),"YYYYMMDD"),"CALC_INTERVAL=4D")/100/Vol!C3)</f>
        <v>0.57652126039246121</v>
      </c>
      <c r="D3" s="12">
        <f ca="1">IF(Date!D3="","",_xll.BDP($A3&amp;" Equity","INTERVAL_PERCENT_CHANGE","START_DATE_OVERRIDE="&amp;TEXT(WORKDAY(Date!D3,-1),"YYYYMMDD"),"CALC_INTERVAL=4D")/100/Vol!D3)</f>
        <v>2.7821864848811995</v>
      </c>
      <c r="E3" s="12">
        <f ca="1">IF(Date!E3="","",_xll.BDP($A3&amp;" Equity","INTERVAL_PERCENT_CHANGE","START_DATE_OVERRIDE="&amp;TEXT(WORKDAY(Date!E3,-1),"YYYYMMDD"),"CALC_INTERVAL=4D")/100/Vol!E3)</f>
        <v>4.9714714375545235</v>
      </c>
      <c r="F3" s="12">
        <f ca="1">IF(Date!F3="","",_xll.BDP($A3&amp;" Equity","INTERVAL_PERCENT_CHANGE","START_DATE_OVERRIDE="&amp;TEXT(WORKDAY(Date!F3,-1),"YYYYMMDD"),"CALC_INTERVAL=4D")/100/Vol!F3)</f>
        <v>-5.7290989948396627</v>
      </c>
      <c r="G3" s="12">
        <f ca="1">IF(Date!G3="","",_xll.BDP($A3&amp;" Equity","INTERVAL_PERCENT_CHANGE","START_DATE_OVERRIDE="&amp;TEXT(WORKDAY(Date!G3,-1),"YYYYMMDD"),"CALC_INTERVAL=4D")/100/Vol!G3)</f>
        <v>-5.3897920771724515</v>
      </c>
      <c r="H3" s="12">
        <f ca="1">IF(Date!H3="","",_xll.BDP($A3&amp;" Equity","INTERVAL_PERCENT_CHANGE","START_DATE_OVERRIDE="&amp;TEXT(WORKDAY(Date!H3,-1),"YYYYMMDD"),"CALC_INTERVAL=4D")/100/Vol!H3)</f>
        <v>0.6626797870292841</v>
      </c>
      <c r="I3" s="12">
        <f ca="1">IF(Date!I3="","",_xll.BDP($A3&amp;" Equity","INTERVAL_PERCENT_CHANGE","START_DATE_OVERRIDE="&amp;TEXT(WORKDAY(Date!I3,-1),"YYYYMMDD"),"CALC_INTERVAL=4D")/100/Vol!I3)</f>
        <v>0.59881073469430668</v>
      </c>
      <c r="J3" s="12">
        <f ca="1">IF(Date!J3="","",_xll.BDP($A3&amp;" Equity","INTERVAL_PERCENT_CHANGE","START_DATE_OVERRIDE="&amp;TEXT(WORKDAY(Date!J3,-1),"YYYYMMDD"),"CALC_INTERVAL=4D")/100/Vol!J3)</f>
        <v>-8.2288679734640671E-2</v>
      </c>
      <c r="K3" s="12" t="str">
        <f ca="1">IF(Date!K3="","",_xll.BDP($A3&amp;" Equity","INTERVAL_PERCENT_CHANGE","START_DATE_OVERRIDE="&amp;TEXT(WORKDAY(Date!K3,-1),"YYYYMMDD"),"CALC_INTERVAL=4D")/100/Vol!K3)</f>
        <v/>
      </c>
      <c r="L3" s="12" t="str">
        <f>IF(Date!L3="","",_xll.BDP($A3&amp;" Equity","INTERVAL_PERCENT_CHANGE","START_DATE_OVERRIDE="&amp;TEXT(WORKDAY(Date!L3,-1),"YYYYMMDD"),"CALC_INTERVAL=4D")/100/Vol!L3)</f>
        <v/>
      </c>
      <c r="M3" s="12" t="str">
        <f>IF(Date!M3="","",_xll.BDP($A3&amp;" Equity","INTERVAL_PERCENT_CHANGE","START_DATE_OVERRIDE="&amp;TEXT(WORKDAY(Date!M3,-1),"YYYYMMDD"),"CALC_INTERVAL=4D")/100/Vol!M3)</f>
        <v/>
      </c>
      <c r="N3" s="12" t="str">
        <f>IF(Date!N3="","",_xll.BDP($A3&amp;" Equity","INTERVAL_PERCENT_CHANGE","START_DATE_OVERRIDE="&amp;TEXT(WORKDAY(Date!N3,-1),"YYYYMMDD"),"CALC_INTERVAL=4D")/100/Vol!N3)</f>
        <v/>
      </c>
      <c r="O3" s="12" t="str">
        <f>IF(Date!O3="","",_xll.BDP($A3&amp;" Equity","INTERVAL_PERCENT_CHANGE","START_DATE_OVERRIDE="&amp;TEXT(WORKDAY(Date!O3,-1),"YYYYMMDD"),"CALC_INTERVAL=4D")/100/Vol!O3)</f>
        <v/>
      </c>
      <c r="P3" s="12" t="str">
        <f>IF(Date!P3="","",_xll.BDP($A3&amp;" Equity","INTERVAL_PERCENT_CHANGE","START_DATE_OVERRIDE="&amp;TEXT(WORKDAY(Date!P3,-1),"YYYYMMDD"),"CALC_INTERVAL=4D")/100/Vol!P3)</f>
        <v/>
      </c>
      <c r="Q3" s="12" t="str">
        <f>IF(Date!Q3="","",_xll.BDP($A3&amp;" Equity","INTERVAL_PERCENT_CHANGE","START_DATE_OVERRIDE="&amp;TEXT(WORKDAY(Date!Q3,-1),"YYYYMMDD"),"CALC_INTERVAL=4D")/100/Vol!Q3)</f>
        <v/>
      </c>
      <c r="R3" s="12" t="str">
        <f>IF(Date!R3="","",_xll.BDP($A3&amp;" Equity","INTERVAL_PERCENT_CHANGE","START_DATE_OVERRIDE="&amp;TEXT(WORKDAY(Date!R3,-1),"YYYYMMDD"),"CALC_INTERVAL=4D")/100/Vol!R3)</f>
        <v/>
      </c>
      <c r="S3" s="12" t="str">
        <f>IF(Date!S3="","",_xll.BDP($A3&amp;" Equity","INTERVAL_PERCENT_CHANGE","START_DATE_OVERRIDE="&amp;TEXT(WORKDAY(Date!S3,-1),"YYYYMMDD"),"CALC_INTERVAL=4D")/100/Vol!S3)</f>
        <v/>
      </c>
      <c r="T3" s="12" t="str">
        <f>IF(Date!T3="","",_xll.BDP($A3&amp;" Equity","INTERVAL_PERCENT_CHANGE","START_DATE_OVERRIDE="&amp;TEXT(WORKDAY(Date!T3,-1),"YYYYMMDD"),"CALC_INTERVAL=4D")/100/Vol!T3)</f>
        <v/>
      </c>
      <c r="U3" s="12" t="str">
        <f>IF(Date!U3="","",_xll.BDP($A3&amp;" Equity","INTERVAL_PERCENT_CHANGE","START_DATE_OVERRIDE="&amp;TEXT(WORKDAY(Date!U3,-1),"YYYYMMDD"),"CALC_INTERVAL=4D")/100/Vol!U3)</f>
        <v/>
      </c>
      <c r="V3" s="12" t="str">
        <f>IF(Date!V3="","",_xll.BDP($A3&amp;" Equity","INTERVAL_PERCENT_CHANGE","START_DATE_OVERRIDE="&amp;TEXT(WORKDAY(Date!V3,-1),"YYYYMMDD"),"CALC_INTERVAL=4D")/100/Vol!V3)</f>
        <v/>
      </c>
      <c r="W3" s="12" t="str">
        <f>IF(Date!W3="","",_xll.BDP($A3&amp;" Equity","INTERVAL_PERCENT_CHANGE","START_DATE_OVERRIDE="&amp;TEXT(WORKDAY(Date!W3,-1),"YYYYMMDD"),"CALC_INTERVAL=4D")/100/Vol!W3)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2">
        <v>3.8983023062073832</v>
      </c>
      <c r="C4" s="12">
        <v>4.9732035212486929</v>
      </c>
      <c r="D4" s="12">
        <v>-6.1782433509631387</v>
      </c>
      <c r="E4" s="12">
        <v>2.0866308128211708</v>
      </c>
      <c r="F4" s="12">
        <v>5.3903675301929157</v>
      </c>
      <c r="G4" s="12">
        <v>-3.1213237799324989</v>
      </c>
      <c r="H4" s="12">
        <v>0.63497986079521351</v>
      </c>
      <c r="I4" s="12">
        <v>2.6914300768509887</v>
      </c>
      <c r="J4" s="12">
        <v>-2.425840561310733</v>
      </c>
      <c r="K4" s="12"/>
      <c r="L4" s="12" t="s">
        <v>2925</v>
      </c>
      <c r="M4" s="12" t="s">
        <v>2925</v>
      </c>
      <c r="N4" s="12" t="s">
        <v>2925</v>
      </c>
      <c r="O4" s="12" t="s">
        <v>2925</v>
      </c>
      <c r="P4" s="12" t="s">
        <v>2925</v>
      </c>
      <c r="Q4" s="12" t="s">
        <v>2925</v>
      </c>
      <c r="R4" s="12" t="s">
        <v>2925</v>
      </c>
      <c r="S4" s="12" t="s">
        <v>2925</v>
      </c>
      <c r="T4" s="12" t="s">
        <v>2925</v>
      </c>
      <c r="U4" s="12" t="s">
        <v>2925</v>
      </c>
      <c r="V4" s="12" t="s">
        <v>2925</v>
      </c>
      <c r="W4" s="12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2">
        <v>-9.4077431946273007E-2</v>
      </c>
      <c r="C5" s="12">
        <v>1.4545003181621361</v>
      </c>
      <c r="D5" s="12">
        <v>0.15848007448240406</v>
      </c>
      <c r="E5" s="12">
        <v>8.3173074994549179</v>
      </c>
      <c r="F5" s="12">
        <v>-6.9756521293216913</v>
      </c>
      <c r="G5" s="12">
        <v>0</v>
      </c>
      <c r="H5" s="12">
        <v>0.28942914548766624</v>
      </c>
      <c r="I5" s="12">
        <v>1.1540296739400551</v>
      </c>
      <c r="J5" s="12" t="s">
        <v>2925</v>
      </c>
      <c r="K5" s="12" t="s">
        <v>2925</v>
      </c>
      <c r="L5" s="12" t="s">
        <v>2925</v>
      </c>
      <c r="M5" s="12" t="s">
        <v>2925</v>
      </c>
      <c r="N5" s="12" t="s">
        <v>2925</v>
      </c>
      <c r="O5" s="12" t="s">
        <v>2925</v>
      </c>
      <c r="P5" s="12" t="s">
        <v>2925</v>
      </c>
      <c r="Q5" s="12" t="s">
        <v>2925</v>
      </c>
      <c r="R5" s="12" t="s">
        <v>2925</v>
      </c>
      <c r="S5" s="12" t="s">
        <v>2925</v>
      </c>
      <c r="T5" s="12" t="s">
        <v>2925</v>
      </c>
      <c r="U5" s="12" t="s">
        <v>2925</v>
      </c>
      <c r="V5" s="12" t="s">
        <v>2925</v>
      </c>
      <c r="W5" s="12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2">
        <v>2.1465818957689877</v>
      </c>
      <c r="C6" s="12">
        <v>-2.834059770397598</v>
      </c>
      <c r="D6" s="12">
        <v>2.2378222606536533</v>
      </c>
      <c r="E6" s="12">
        <v>-4.5965268662262568</v>
      </c>
      <c r="F6" s="12">
        <v>-1.3976796226212851</v>
      </c>
      <c r="G6" s="12" t="s">
        <v>2925</v>
      </c>
      <c r="H6" s="12" t="s">
        <v>2925</v>
      </c>
      <c r="I6" s="12" t="s">
        <v>2925</v>
      </c>
      <c r="J6" s="12" t="s">
        <v>2925</v>
      </c>
      <c r="K6" s="12" t="s">
        <v>2925</v>
      </c>
      <c r="L6" s="12" t="s">
        <v>2925</v>
      </c>
      <c r="M6" s="12" t="s">
        <v>2925</v>
      </c>
      <c r="N6" s="12" t="s">
        <v>2925</v>
      </c>
      <c r="O6" s="12" t="s">
        <v>2925</v>
      </c>
      <c r="P6" s="12" t="s">
        <v>2925</v>
      </c>
      <c r="Q6" s="12" t="s">
        <v>2925</v>
      </c>
      <c r="R6" s="12" t="s">
        <v>2925</v>
      </c>
      <c r="S6" s="12" t="s">
        <v>2925</v>
      </c>
      <c r="T6" s="12" t="s">
        <v>2925</v>
      </c>
      <c r="U6" s="12" t="s">
        <v>2925</v>
      </c>
      <c r="V6" s="12" t="s">
        <v>2925</v>
      </c>
      <c r="W6" s="12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2">
        <v>5.1536952662513116</v>
      </c>
      <c r="C7" s="12">
        <v>1.0854809963493248</v>
      </c>
      <c r="D7" s="12">
        <v>-3.6231979610327576</v>
      </c>
      <c r="E7" s="12">
        <v>0.40761996592982119</v>
      </c>
      <c r="F7" s="12">
        <v>1.5689146548122601</v>
      </c>
      <c r="G7" s="12">
        <v>2.190753637107385</v>
      </c>
      <c r="H7" s="12">
        <v>1.0681001137521888</v>
      </c>
      <c r="I7" s="12">
        <v>-6.6691406190671438</v>
      </c>
      <c r="J7" s="12">
        <v>1.5783625025125378</v>
      </c>
      <c r="K7" s="12" t="s">
        <v>2925</v>
      </c>
      <c r="L7" s="12" t="s">
        <v>2925</v>
      </c>
      <c r="M7" s="12" t="s">
        <v>2925</v>
      </c>
      <c r="N7" s="12" t="s">
        <v>2925</v>
      </c>
      <c r="O7" s="12" t="s">
        <v>2925</v>
      </c>
      <c r="P7" s="12" t="s">
        <v>2925</v>
      </c>
      <c r="Q7" s="12" t="s">
        <v>2925</v>
      </c>
      <c r="R7" s="12" t="s">
        <v>2925</v>
      </c>
      <c r="S7" s="12" t="s">
        <v>2925</v>
      </c>
      <c r="T7" s="12" t="s">
        <v>2925</v>
      </c>
      <c r="U7" s="12" t="s">
        <v>2925</v>
      </c>
      <c r="V7" s="12" t="s">
        <v>2925</v>
      </c>
      <c r="W7" s="12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2">
        <v>0.83536435885168459</v>
      </c>
      <c r="C8" s="12">
        <v>-1.9440649507729093</v>
      </c>
      <c r="D8" s="12">
        <v>2.1273469314294613</v>
      </c>
      <c r="E8" s="12">
        <v>-0.30116249477926099</v>
      </c>
      <c r="F8" s="12">
        <v>4.6468955940908172</v>
      </c>
      <c r="G8" s="12">
        <v>1.5622605523573689</v>
      </c>
      <c r="H8" s="12">
        <v>4.6146217847810682</v>
      </c>
      <c r="I8" s="12">
        <v>-1.0967926359308773</v>
      </c>
      <c r="J8" s="12">
        <v>-0.21609149833784441</v>
      </c>
      <c r="K8" s="12" t="s">
        <v>2925</v>
      </c>
      <c r="L8" s="12" t="s">
        <v>2925</v>
      </c>
      <c r="M8" s="12" t="s">
        <v>2925</v>
      </c>
      <c r="N8" s="12" t="s">
        <v>2925</v>
      </c>
      <c r="O8" s="12" t="s">
        <v>2925</v>
      </c>
      <c r="P8" s="12" t="s">
        <v>2925</v>
      </c>
      <c r="Q8" s="12" t="s">
        <v>2925</v>
      </c>
      <c r="R8" s="12" t="s">
        <v>2925</v>
      </c>
      <c r="S8" s="12" t="s">
        <v>2925</v>
      </c>
      <c r="T8" s="12" t="s">
        <v>2925</v>
      </c>
      <c r="U8" s="12" t="s">
        <v>2925</v>
      </c>
      <c r="V8" s="12" t="s">
        <v>2925</v>
      </c>
      <c r="W8" s="12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2">
        <v>7.0595125467005602</v>
      </c>
      <c r="C9" s="12">
        <v>0</v>
      </c>
      <c r="D9" s="12">
        <v>10.858063625592624</v>
      </c>
      <c r="E9" s="12">
        <v>-0.48094206086183638</v>
      </c>
      <c r="F9" s="12">
        <v>6.8994126761634336</v>
      </c>
      <c r="G9" s="12">
        <v>2.3472554947460447</v>
      </c>
      <c r="H9" s="12">
        <v>1.0604565772436063</v>
      </c>
      <c r="I9" s="12">
        <v>-2.7567709286585735</v>
      </c>
      <c r="J9" s="12">
        <v>5.513187330159286</v>
      </c>
      <c r="K9" s="12" t="s">
        <v>2925</v>
      </c>
      <c r="L9" s="12" t="s">
        <v>2925</v>
      </c>
      <c r="M9" s="12" t="s">
        <v>2925</v>
      </c>
      <c r="N9" s="12" t="s">
        <v>2925</v>
      </c>
      <c r="O9" s="12" t="s">
        <v>2925</v>
      </c>
      <c r="P9" s="12" t="s">
        <v>2925</v>
      </c>
      <c r="Q9" s="12" t="s">
        <v>2925</v>
      </c>
      <c r="R9" s="12" t="s">
        <v>2925</v>
      </c>
      <c r="S9" s="12" t="s">
        <v>2925</v>
      </c>
      <c r="T9" s="12" t="s">
        <v>2925</v>
      </c>
      <c r="U9" s="12" t="s">
        <v>2925</v>
      </c>
      <c r="V9" s="12" t="s">
        <v>2925</v>
      </c>
      <c r="W9" s="12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2">
        <v>-6.2463920651940956</v>
      </c>
      <c r="C10" s="12">
        <v>3.3457883932580392</v>
      </c>
      <c r="D10" s="12">
        <v>-0.9894651160938509</v>
      </c>
      <c r="E10" s="12">
        <v>-1.1947063091777832</v>
      </c>
      <c r="F10" s="12">
        <v>-3.7911836541952448</v>
      </c>
      <c r="G10" s="12">
        <v>1.0254364956932975</v>
      </c>
      <c r="H10" s="12">
        <v>-2.1109315660431887</v>
      </c>
      <c r="I10" s="12">
        <v>-6.2768422777096911</v>
      </c>
      <c r="J10" s="12">
        <v>2.3135982611530945</v>
      </c>
      <c r="K10" s="12" t="s">
        <v>2925</v>
      </c>
      <c r="L10" s="12" t="s">
        <v>2925</v>
      </c>
      <c r="M10" s="12" t="s">
        <v>2925</v>
      </c>
      <c r="N10" s="12" t="s">
        <v>2925</v>
      </c>
      <c r="O10" s="12" t="s">
        <v>2925</v>
      </c>
      <c r="P10" s="12" t="s">
        <v>2925</v>
      </c>
      <c r="Q10" s="12" t="s">
        <v>2925</v>
      </c>
      <c r="R10" s="12" t="s">
        <v>2925</v>
      </c>
      <c r="S10" s="12" t="s">
        <v>2925</v>
      </c>
      <c r="T10" s="12" t="s">
        <v>2925</v>
      </c>
      <c r="U10" s="12" t="s">
        <v>2925</v>
      </c>
      <c r="V10" s="12" t="s">
        <v>2925</v>
      </c>
      <c r="W10" s="12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2">
        <v>-7.1176950423757557</v>
      </c>
      <c r="C11" s="12">
        <v>-2.8326938186763817</v>
      </c>
      <c r="D11" s="12">
        <v>-3.8608921388601689</v>
      </c>
      <c r="E11" s="12">
        <v>2.0093001903203538</v>
      </c>
      <c r="F11" s="12">
        <v>-5.0350017562416918</v>
      </c>
      <c r="G11" s="12">
        <v>-1.0102922526962763</v>
      </c>
      <c r="H11" s="12">
        <v>4.1130875398358073</v>
      </c>
      <c r="I11" s="12">
        <v>-4.4515114365579977</v>
      </c>
      <c r="J11" s="12">
        <v>0.91829736800987194</v>
      </c>
      <c r="K11" s="12" t="s">
        <v>2925</v>
      </c>
      <c r="L11" s="12" t="s">
        <v>2925</v>
      </c>
      <c r="M11" s="12" t="s">
        <v>2925</v>
      </c>
      <c r="N11" s="12" t="s">
        <v>2925</v>
      </c>
      <c r="O11" s="12" t="s">
        <v>2925</v>
      </c>
      <c r="P11" s="12" t="s">
        <v>2925</v>
      </c>
      <c r="Q11" s="12" t="s">
        <v>2925</v>
      </c>
      <c r="R11" s="12" t="s">
        <v>2925</v>
      </c>
      <c r="S11" s="12" t="s">
        <v>2925</v>
      </c>
      <c r="T11" s="12" t="s">
        <v>2925</v>
      </c>
      <c r="U11" s="12" t="s">
        <v>2925</v>
      </c>
      <c r="V11" s="12" t="s">
        <v>2925</v>
      </c>
      <c r="W11" s="12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2">
        <v>-5.0603694930740675</v>
      </c>
      <c r="C12" s="12">
        <v>1.44634526697008</v>
      </c>
      <c r="D12" s="12">
        <v>-0.20247514498925348</v>
      </c>
      <c r="E12" s="12">
        <v>-0.93871961823962047</v>
      </c>
      <c r="F12" s="12">
        <v>-1.027203741709761</v>
      </c>
      <c r="G12" s="12">
        <v>1.2460879260615811</v>
      </c>
      <c r="H12" s="12">
        <v>-2.7344155024194277</v>
      </c>
      <c r="I12" s="12">
        <v>-4.5590478624232906</v>
      </c>
      <c r="J12" s="12">
        <v>1.8673975442952864</v>
      </c>
      <c r="K12" s="12" t="s">
        <v>2925</v>
      </c>
      <c r="L12" s="12" t="s">
        <v>2925</v>
      </c>
      <c r="M12" s="12" t="s">
        <v>2925</v>
      </c>
      <c r="N12" s="12" t="s">
        <v>2925</v>
      </c>
      <c r="O12" s="12" t="s">
        <v>2925</v>
      </c>
      <c r="P12" s="12" t="s">
        <v>2925</v>
      </c>
      <c r="Q12" s="12" t="s">
        <v>2925</v>
      </c>
      <c r="R12" s="12" t="s">
        <v>2925</v>
      </c>
      <c r="S12" s="12" t="s">
        <v>2925</v>
      </c>
      <c r="T12" s="12" t="s">
        <v>2925</v>
      </c>
      <c r="U12" s="12" t="s">
        <v>2925</v>
      </c>
      <c r="V12" s="12" t="s">
        <v>2925</v>
      </c>
      <c r="W12" s="12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2">
        <v>-3.4409086576512067</v>
      </c>
      <c r="C13" s="12">
        <v>2.1210587724663164</v>
      </c>
      <c r="D13" s="12">
        <v>2.8852323339364854</v>
      </c>
      <c r="E13" s="12">
        <v>0.96187216398521314</v>
      </c>
      <c r="F13" s="12">
        <v>1.9271806392962858</v>
      </c>
      <c r="G13" s="12">
        <v>-1.0287107654564303</v>
      </c>
      <c r="H13" s="12">
        <v>-3.3938333652350283</v>
      </c>
      <c r="I13" s="12">
        <v>-0.6001138929372245</v>
      </c>
      <c r="J13" s="12" t="s">
        <v>2925</v>
      </c>
      <c r="K13" s="12" t="s">
        <v>2925</v>
      </c>
      <c r="L13" s="12" t="s">
        <v>2925</v>
      </c>
      <c r="M13" s="12" t="s">
        <v>2925</v>
      </c>
      <c r="N13" s="12" t="s">
        <v>2925</v>
      </c>
      <c r="O13" s="12" t="s">
        <v>2925</v>
      </c>
      <c r="P13" s="12" t="s">
        <v>2925</v>
      </c>
      <c r="Q13" s="12" t="s">
        <v>2925</v>
      </c>
      <c r="R13" s="12" t="s">
        <v>2925</v>
      </c>
      <c r="S13" s="12" t="s">
        <v>2925</v>
      </c>
      <c r="T13" s="12" t="s">
        <v>2925</v>
      </c>
      <c r="U13" s="12" t="s">
        <v>2925</v>
      </c>
      <c r="V13" s="12" t="s">
        <v>2925</v>
      </c>
      <c r="W13" s="12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2">
        <v>0.37828140409062616</v>
      </c>
      <c r="C14" s="12">
        <v>-2.0528826369805455</v>
      </c>
      <c r="D14" s="12">
        <v>1.6070169016350755</v>
      </c>
      <c r="E14" s="12">
        <v>5.3520947889468546</v>
      </c>
      <c r="F14" s="12">
        <v>4.1623502027808232</v>
      </c>
      <c r="G14" s="12" t="s">
        <v>2925</v>
      </c>
      <c r="H14" s="12" t="s">
        <v>2925</v>
      </c>
      <c r="I14" s="12" t="s">
        <v>2925</v>
      </c>
      <c r="J14" s="12" t="s">
        <v>2925</v>
      </c>
      <c r="K14" s="12" t="s">
        <v>2925</v>
      </c>
      <c r="L14" s="12" t="s">
        <v>2925</v>
      </c>
      <c r="M14" s="12" t="s">
        <v>2925</v>
      </c>
      <c r="N14" s="12" t="s">
        <v>2925</v>
      </c>
      <c r="O14" s="12" t="s">
        <v>2925</v>
      </c>
      <c r="P14" s="12" t="s">
        <v>2925</v>
      </c>
      <c r="Q14" s="12" t="s">
        <v>2925</v>
      </c>
      <c r="R14" s="12" t="s">
        <v>2925</v>
      </c>
      <c r="S14" s="12" t="s">
        <v>2925</v>
      </c>
      <c r="T14" s="12" t="s">
        <v>2925</v>
      </c>
      <c r="U14" s="12" t="s">
        <v>2925</v>
      </c>
      <c r="V14" s="12" t="s">
        <v>2925</v>
      </c>
      <c r="W14" s="12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2">
        <v>-1.6731851527654975</v>
      </c>
      <c r="C15" s="12">
        <v>-5.3229190651056832</v>
      </c>
      <c r="D15" s="12">
        <v>1.0879302166498848</v>
      </c>
      <c r="E15" s="12">
        <v>1.1559676021342788</v>
      </c>
      <c r="F15" s="12">
        <v>-2.7426598309164429</v>
      </c>
      <c r="G15" s="12">
        <v>-0.94888440474646873</v>
      </c>
      <c r="H15" s="12">
        <v>0.31988479727974506</v>
      </c>
      <c r="I15" s="12">
        <v>-1.3695604166208861</v>
      </c>
      <c r="J15" s="12">
        <v>-2.524019634759032</v>
      </c>
      <c r="K15" s="12" t="s">
        <v>2925</v>
      </c>
      <c r="L15" s="12" t="s">
        <v>2925</v>
      </c>
      <c r="M15" s="12" t="s">
        <v>2925</v>
      </c>
      <c r="N15" s="12" t="s">
        <v>2925</v>
      </c>
      <c r="O15" s="12" t="s">
        <v>2925</v>
      </c>
      <c r="P15" s="12" t="s">
        <v>2925</v>
      </c>
      <c r="Q15" s="12" t="s">
        <v>2925</v>
      </c>
      <c r="R15" s="12" t="s">
        <v>2925</v>
      </c>
      <c r="S15" s="12" t="s">
        <v>2925</v>
      </c>
      <c r="T15" s="12" t="s">
        <v>2925</v>
      </c>
      <c r="U15" s="12" t="s">
        <v>2925</v>
      </c>
      <c r="V15" s="12" t="s">
        <v>2925</v>
      </c>
      <c r="W15" s="12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12">
        <v>0.30874032953136793</v>
      </c>
      <c r="C16" s="12">
        <v>-0.14406592364486925</v>
      </c>
      <c r="D16" s="12">
        <v>2.8718786960814349</v>
      </c>
      <c r="E16" s="12">
        <v>5.5760519312049022</v>
      </c>
      <c r="F16" s="12">
        <v>0.99796541655161342</v>
      </c>
      <c r="G16" s="12" t="s">
        <v>2925</v>
      </c>
      <c r="H16" s="12" t="s">
        <v>2925</v>
      </c>
      <c r="I16" s="12" t="s">
        <v>2925</v>
      </c>
      <c r="J16" s="12" t="s">
        <v>2925</v>
      </c>
      <c r="K16" s="12" t="s">
        <v>2925</v>
      </c>
      <c r="L16" s="12" t="s">
        <v>2925</v>
      </c>
      <c r="M16" s="12" t="s">
        <v>2925</v>
      </c>
      <c r="N16" s="12" t="s">
        <v>2925</v>
      </c>
      <c r="O16" s="12" t="s">
        <v>2925</v>
      </c>
      <c r="P16" s="12" t="s">
        <v>2925</v>
      </c>
      <c r="Q16" s="12" t="s">
        <v>2925</v>
      </c>
      <c r="R16" s="12" t="s">
        <v>2925</v>
      </c>
      <c r="S16" s="12" t="s">
        <v>2925</v>
      </c>
      <c r="T16" s="12" t="s">
        <v>2925</v>
      </c>
      <c r="U16" s="12" t="s">
        <v>2925</v>
      </c>
      <c r="V16" s="12" t="s">
        <v>2925</v>
      </c>
      <c r="W16" s="12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2">
        <v>0.73722579657039755</v>
      </c>
      <c r="C17" s="12">
        <v>1.0260034890413237</v>
      </c>
      <c r="D17" s="12">
        <v>-2.5679113844191597</v>
      </c>
      <c r="E17" s="12">
        <v>0.81378472748043507</v>
      </c>
      <c r="F17" s="12">
        <v>1.0205121103280483</v>
      </c>
      <c r="G17" s="12" t="s">
        <v>2925</v>
      </c>
      <c r="H17" s="12" t="s">
        <v>2925</v>
      </c>
      <c r="I17" s="12" t="s">
        <v>2925</v>
      </c>
      <c r="J17" s="12" t="s">
        <v>2925</v>
      </c>
      <c r="K17" s="12" t="s">
        <v>2925</v>
      </c>
      <c r="L17" s="12" t="s">
        <v>2925</v>
      </c>
      <c r="M17" s="12" t="s">
        <v>2925</v>
      </c>
      <c r="N17" s="12" t="s">
        <v>2925</v>
      </c>
      <c r="O17" s="12" t="s">
        <v>2925</v>
      </c>
      <c r="P17" s="12" t="s">
        <v>2925</v>
      </c>
      <c r="Q17" s="12" t="s">
        <v>2925</v>
      </c>
      <c r="R17" s="12" t="s">
        <v>2925</v>
      </c>
      <c r="S17" s="12" t="s">
        <v>2925</v>
      </c>
      <c r="T17" s="12" t="s">
        <v>2925</v>
      </c>
      <c r="U17" s="12" t="s">
        <v>2925</v>
      </c>
      <c r="V17" s="12" t="s">
        <v>2925</v>
      </c>
      <c r="W17" s="12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2">
        <v>-5.4622457569271683</v>
      </c>
      <c r="C18" s="12">
        <v>1.2546283169724244</v>
      </c>
      <c r="D18" s="12">
        <v>-1.5073817077853904</v>
      </c>
      <c r="E18" s="12">
        <v>-0.43284285491979302</v>
      </c>
      <c r="F18" s="12">
        <v>-3.7451516346802465</v>
      </c>
      <c r="G18" s="12">
        <v>-1.6578060220870621</v>
      </c>
      <c r="H18" s="12">
        <v>1.19861566600702</v>
      </c>
      <c r="I18" s="12">
        <v>-2.3666277619689042</v>
      </c>
      <c r="J18" s="12">
        <v>-3.2289871657295115</v>
      </c>
      <c r="K18" s="12" t="s">
        <v>2925</v>
      </c>
      <c r="L18" s="12" t="s">
        <v>2925</v>
      </c>
      <c r="M18" s="12" t="s">
        <v>2925</v>
      </c>
      <c r="N18" s="12" t="s">
        <v>2925</v>
      </c>
      <c r="O18" s="12" t="s">
        <v>2925</v>
      </c>
      <c r="P18" s="12" t="s">
        <v>2925</v>
      </c>
      <c r="Q18" s="12" t="s">
        <v>2925</v>
      </c>
      <c r="R18" s="12" t="s">
        <v>2925</v>
      </c>
      <c r="S18" s="12" t="s">
        <v>2925</v>
      </c>
      <c r="T18" s="12" t="s">
        <v>2925</v>
      </c>
      <c r="U18" s="12" t="s">
        <v>2925</v>
      </c>
      <c r="V18" s="12" t="s">
        <v>2925</v>
      </c>
      <c r="W18" s="12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2">
        <v>-6.0032431898936442</v>
      </c>
      <c r="C19" s="12">
        <v>-2.850172176666586</v>
      </c>
      <c r="D19" s="12">
        <v>-5.8902599051454718</v>
      </c>
      <c r="E19" s="12">
        <v>-1.3134323427176491</v>
      </c>
      <c r="F19" s="12">
        <v>-1.4129188775823125</v>
      </c>
      <c r="G19" s="12">
        <v>-0.5766271006807453</v>
      </c>
      <c r="H19" s="12">
        <v>-2.440268444069837</v>
      </c>
      <c r="I19" s="12">
        <v>-1.1639575499202235</v>
      </c>
      <c r="J19" s="12">
        <v>-1.3764427550651193</v>
      </c>
      <c r="K19" s="12" t="s">
        <v>2925</v>
      </c>
      <c r="L19" s="12" t="s">
        <v>2925</v>
      </c>
      <c r="M19" s="12" t="s">
        <v>2925</v>
      </c>
      <c r="N19" s="12" t="s">
        <v>2925</v>
      </c>
      <c r="O19" s="12" t="s">
        <v>2925</v>
      </c>
      <c r="P19" s="12" t="s">
        <v>2925</v>
      </c>
      <c r="Q19" s="12" t="s">
        <v>2925</v>
      </c>
      <c r="R19" s="12" t="s">
        <v>2925</v>
      </c>
      <c r="S19" s="12" t="s">
        <v>2925</v>
      </c>
      <c r="T19" s="12" t="s">
        <v>2925</v>
      </c>
      <c r="U19" s="12" t="s">
        <v>2925</v>
      </c>
      <c r="V19" s="12" t="s">
        <v>2925</v>
      </c>
      <c r="W19" s="12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2">
        <v>-7.2940333354454276</v>
      </c>
      <c r="C20" s="12">
        <v>-2.1937831890735113</v>
      </c>
      <c r="D20" s="12">
        <v>4.7600966525236954</v>
      </c>
      <c r="E20" s="12">
        <v>0.72094982625789827</v>
      </c>
      <c r="F20" s="12">
        <v>-1.2767381312925175</v>
      </c>
      <c r="G20" s="12" t="s">
        <v>2925</v>
      </c>
      <c r="H20" s="12" t="s">
        <v>2925</v>
      </c>
      <c r="I20" s="12" t="s">
        <v>2925</v>
      </c>
      <c r="J20" s="12" t="s">
        <v>2925</v>
      </c>
      <c r="K20" s="12" t="s">
        <v>2925</v>
      </c>
      <c r="L20" s="12" t="s">
        <v>2925</v>
      </c>
      <c r="M20" s="12" t="s">
        <v>2925</v>
      </c>
      <c r="N20" s="12" t="s">
        <v>2925</v>
      </c>
      <c r="O20" s="12" t="s">
        <v>2925</v>
      </c>
      <c r="P20" s="12" t="s">
        <v>2925</v>
      </c>
      <c r="Q20" s="12" t="s">
        <v>2925</v>
      </c>
      <c r="R20" s="12" t="s">
        <v>2925</v>
      </c>
      <c r="S20" s="12" t="s">
        <v>2925</v>
      </c>
      <c r="T20" s="12" t="s">
        <v>2925</v>
      </c>
      <c r="U20" s="12" t="s">
        <v>2925</v>
      </c>
      <c r="V20" s="12" t="s">
        <v>2925</v>
      </c>
      <c r="W20" s="12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2">
        <v>-0.12573885940022925</v>
      </c>
      <c r="C21" s="12">
        <v>-0.95529944061075978</v>
      </c>
      <c r="D21" s="12">
        <v>-1.7185438013023493E-2</v>
      </c>
      <c r="E21" s="12">
        <v>-1.4849171857380554</v>
      </c>
      <c r="F21" s="12">
        <v>-4.1378973151375229</v>
      </c>
      <c r="G21" s="12">
        <v>1.9529754898892988</v>
      </c>
      <c r="H21" s="12">
        <v>5.6322919318350921</v>
      </c>
      <c r="I21" s="12">
        <v>3.3203851911421984</v>
      </c>
      <c r="J21" s="12">
        <v>0.48427645189241969</v>
      </c>
      <c r="K21" s="12" t="s">
        <v>2925</v>
      </c>
      <c r="L21" s="12" t="s">
        <v>2925</v>
      </c>
      <c r="M21" s="12" t="s">
        <v>2925</v>
      </c>
      <c r="N21" s="12" t="s">
        <v>2925</v>
      </c>
      <c r="O21" s="12" t="s">
        <v>2925</v>
      </c>
      <c r="P21" s="12" t="s">
        <v>2925</v>
      </c>
      <c r="Q21" s="12" t="s">
        <v>2925</v>
      </c>
      <c r="R21" s="12" t="s">
        <v>2925</v>
      </c>
      <c r="S21" s="12" t="s">
        <v>2925</v>
      </c>
      <c r="T21" s="12" t="s">
        <v>2925</v>
      </c>
      <c r="U21" s="12" t="s">
        <v>2925</v>
      </c>
      <c r="V21" s="12" t="s">
        <v>2925</v>
      </c>
      <c r="W21" s="12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2">
        <v>0.99768590761435527</v>
      </c>
      <c r="C22" s="12">
        <v>-8.2785895844327786E-2</v>
      </c>
      <c r="D22" s="12">
        <v>3.8457923036265633</v>
      </c>
      <c r="E22" s="12">
        <v>4.7923141740677284</v>
      </c>
      <c r="F22" s="12">
        <v>-2.9530645477089434</v>
      </c>
      <c r="G22" s="12">
        <v>-2.470515261410474</v>
      </c>
      <c r="H22" s="12">
        <v>-0.44112890341219346</v>
      </c>
      <c r="I22" s="12">
        <v>-0.85312638410150465</v>
      </c>
      <c r="J22" s="12">
        <v>1.4838492382715971</v>
      </c>
      <c r="K22" s="12" t="s">
        <v>2925</v>
      </c>
      <c r="L22" s="12" t="s">
        <v>2925</v>
      </c>
      <c r="M22" s="12" t="s">
        <v>2925</v>
      </c>
      <c r="N22" s="12" t="s">
        <v>2925</v>
      </c>
      <c r="O22" s="12" t="s">
        <v>2925</v>
      </c>
      <c r="P22" s="12" t="s">
        <v>2925</v>
      </c>
      <c r="Q22" s="12" t="s">
        <v>2925</v>
      </c>
      <c r="R22" s="12" t="s">
        <v>2925</v>
      </c>
      <c r="S22" s="12" t="s">
        <v>2925</v>
      </c>
      <c r="T22" s="12" t="s">
        <v>2925</v>
      </c>
      <c r="U22" s="12" t="s">
        <v>2925</v>
      </c>
      <c r="V22" s="12" t="s">
        <v>2925</v>
      </c>
      <c r="W22" s="12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2">
        <v>3.489458607777483</v>
      </c>
      <c r="C23" s="12">
        <v>-10.230568942464886</v>
      </c>
      <c r="D23" s="12">
        <v>-0.97783705407028521</v>
      </c>
      <c r="E23" s="12">
        <v>-10.608172862158991</v>
      </c>
      <c r="F23" s="12">
        <v>-1.3552863277081215</v>
      </c>
      <c r="G23" s="12" t="s">
        <v>2925</v>
      </c>
      <c r="H23" s="12" t="s">
        <v>2925</v>
      </c>
      <c r="I23" s="12" t="s">
        <v>2925</v>
      </c>
      <c r="J23" s="12" t="s">
        <v>2925</v>
      </c>
      <c r="K23" s="12" t="s">
        <v>2925</v>
      </c>
      <c r="L23" s="12" t="s">
        <v>2925</v>
      </c>
      <c r="M23" s="12" t="s">
        <v>2925</v>
      </c>
      <c r="N23" s="12" t="s">
        <v>2925</v>
      </c>
      <c r="O23" s="12" t="s">
        <v>2925</v>
      </c>
      <c r="P23" s="12" t="s">
        <v>2925</v>
      </c>
      <c r="Q23" s="12" t="s">
        <v>2925</v>
      </c>
      <c r="R23" s="12" t="s">
        <v>2925</v>
      </c>
      <c r="S23" s="12" t="s">
        <v>2925</v>
      </c>
      <c r="T23" s="12" t="s">
        <v>2925</v>
      </c>
      <c r="U23" s="12" t="s">
        <v>2925</v>
      </c>
      <c r="V23" s="12" t="s">
        <v>2925</v>
      </c>
      <c r="W23" s="12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2">
        <v>-1.6388985886234928</v>
      </c>
      <c r="C24" s="12">
        <v>-0.60177347951138849</v>
      </c>
      <c r="D24" s="12">
        <v>2.875665914721369</v>
      </c>
      <c r="E24" s="12">
        <v>-0.97536139849552117</v>
      </c>
      <c r="F24" s="12">
        <v>-4.293386919933381</v>
      </c>
      <c r="G24" s="12">
        <v>4.1886393678600369</v>
      </c>
      <c r="H24" s="12">
        <v>1.3321970197268469</v>
      </c>
      <c r="I24" s="12">
        <v>-0.19504382825444178</v>
      </c>
      <c r="J24" s="12" t="s">
        <v>2925</v>
      </c>
      <c r="K24" s="12" t="s">
        <v>2925</v>
      </c>
      <c r="L24" s="12" t="s">
        <v>2925</v>
      </c>
      <c r="M24" s="12" t="s">
        <v>2925</v>
      </c>
      <c r="N24" s="12" t="s">
        <v>2925</v>
      </c>
      <c r="O24" s="12" t="s">
        <v>2925</v>
      </c>
      <c r="P24" s="12" t="s">
        <v>2925</v>
      </c>
      <c r="Q24" s="12" t="s">
        <v>2925</v>
      </c>
      <c r="R24" s="12" t="s">
        <v>2925</v>
      </c>
      <c r="S24" s="12" t="s">
        <v>2925</v>
      </c>
      <c r="T24" s="12" t="s">
        <v>2925</v>
      </c>
      <c r="U24" s="12" t="s">
        <v>2925</v>
      </c>
      <c r="V24" s="12" t="s">
        <v>2925</v>
      </c>
      <c r="W24" s="12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2">
        <v>6.6473864106880137E-2</v>
      </c>
      <c r="C25" s="12">
        <v>-0.12460725783259989</v>
      </c>
      <c r="D25" s="12">
        <v>0.49304882144471046</v>
      </c>
      <c r="E25" s="12">
        <v>9.7563663253631265</v>
      </c>
      <c r="F25" s="12">
        <v>-7.4017665639097334</v>
      </c>
      <c r="G25" s="12">
        <v>-6.3743971646439048</v>
      </c>
      <c r="H25" s="12">
        <v>-1.9475333242892949</v>
      </c>
      <c r="I25" s="12">
        <v>1.993197098149996</v>
      </c>
      <c r="J25" s="12" t="s">
        <v>2925</v>
      </c>
      <c r="K25" s="12" t="s">
        <v>2925</v>
      </c>
      <c r="L25" s="12" t="s">
        <v>2925</v>
      </c>
      <c r="M25" s="12" t="s">
        <v>2925</v>
      </c>
      <c r="N25" s="12" t="s">
        <v>2925</v>
      </c>
      <c r="O25" s="12" t="s">
        <v>2925</v>
      </c>
      <c r="P25" s="12" t="s">
        <v>2925</v>
      </c>
      <c r="Q25" s="12" t="s">
        <v>2925</v>
      </c>
      <c r="R25" s="12" t="s">
        <v>2925</v>
      </c>
      <c r="S25" s="12" t="s">
        <v>2925</v>
      </c>
      <c r="T25" s="12" t="s">
        <v>2925</v>
      </c>
      <c r="U25" s="12" t="s">
        <v>2925</v>
      </c>
      <c r="V25" s="12" t="s">
        <v>2925</v>
      </c>
      <c r="W25" s="12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2">
        <v>1.0048664761628623</v>
      </c>
      <c r="C26" s="12">
        <v>1.2184083503706071</v>
      </c>
      <c r="D26" s="12">
        <v>3.771565769211382</v>
      </c>
      <c r="E26" s="12">
        <v>1.0117766350319037</v>
      </c>
      <c r="F26" s="12">
        <v>4.1353274539568581</v>
      </c>
      <c r="G26" s="12">
        <v>-5.0250649729187868</v>
      </c>
      <c r="H26" s="12">
        <v>-3.5843550723966389</v>
      </c>
      <c r="I26" s="12">
        <v>-6.3836242667657821</v>
      </c>
      <c r="J26" s="12">
        <v>2.8855858538814054</v>
      </c>
      <c r="K26" s="12" t="s">
        <v>2925</v>
      </c>
      <c r="L26" s="12" t="s">
        <v>2925</v>
      </c>
      <c r="M26" s="12" t="s">
        <v>2925</v>
      </c>
      <c r="N26" s="12" t="s">
        <v>2925</v>
      </c>
      <c r="O26" s="12" t="s">
        <v>2925</v>
      </c>
      <c r="P26" s="12" t="s">
        <v>2925</v>
      </c>
      <c r="Q26" s="12" t="s">
        <v>2925</v>
      </c>
      <c r="R26" s="12" t="s">
        <v>2925</v>
      </c>
      <c r="S26" s="12" t="s">
        <v>2925</v>
      </c>
      <c r="T26" s="12" t="s">
        <v>2925</v>
      </c>
      <c r="U26" s="12" t="s">
        <v>2925</v>
      </c>
      <c r="V26" s="12" t="s">
        <v>2925</v>
      </c>
      <c r="W26" s="12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2">
        <v>-2.1722348394923907</v>
      </c>
      <c r="C27" s="12">
        <v>2.7029556005423756</v>
      </c>
      <c r="D27" s="12">
        <v>1.7690006377604448</v>
      </c>
      <c r="E27" s="12">
        <v>0.55183443936189625</v>
      </c>
      <c r="F27" s="12">
        <v>-1.6697788715304644</v>
      </c>
      <c r="G27" s="12">
        <v>-6.3385415931069451</v>
      </c>
      <c r="H27" s="12">
        <v>-0.74060635884149129</v>
      </c>
      <c r="I27" s="12">
        <v>-2.3674442805470299E-2</v>
      </c>
      <c r="J27" s="12" t="s">
        <v>2925</v>
      </c>
      <c r="K27" s="12" t="s">
        <v>2925</v>
      </c>
      <c r="L27" s="12" t="s">
        <v>2925</v>
      </c>
      <c r="M27" s="12" t="s">
        <v>2925</v>
      </c>
      <c r="N27" s="12" t="s">
        <v>2925</v>
      </c>
      <c r="O27" s="12" t="s">
        <v>2925</v>
      </c>
      <c r="P27" s="12" t="s">
        <v>2925</v>
      </c>
      <c r="Q27" s="12" t="s">
        <v>2925</v>
      </c>
      <c r="R27" s="12" t="s">
        <v>2925</v>
      </c>
      <c r="S27" s="12" t="s">
        <v>2925</v>
      </c>
      <c r="T27" s="12" t="s">
        <v>2925</v>
      </c>
      <c r="U27" s="12" t="s">
        <v>2925</v>
      </c>
      <c r="V27" s="12" t="s">
        <v>2925</v>
      </c>
      <c r="W27" s="12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2">
        <v>0.71515460994781099</v>
      </c>
      <c r="C28" s="12">
        <v>4.2564083186010491</v>
      </c>
      <c r="D28" s="12">
        <v>-0.77934024818897019</v>
      </c>
      <c r="E28" s="12">
        <v>-1.6695480702871623</v>
      </c>
      <c r="F28" s="12">
        <v>3.2465149846006507</v>
      </c>
      <c r="G28" s="12">
        <v>-3.1205809865779401</v>
      </c>
      <c r="H28" s="12">
        <v>-1.4355363215655472</v>
      </c>
      <c r="I28" s="12">
        <v>0.33457586527575994</v>
      </c>
      <c r="J28" s="12">
        <v>2.6402859360794673</v>
      </c>
      <c r="K28" s="12" t="s">
        <v>2925</v>
      </c>
      <c r="L28" s="12" t="s">
        <v>2925</v>
      </c>
      <c r="M28" s="12" t="s">
        <v>2925</v>
      </c>
      <c r="N28" s="12" t="s">
        <v>2925</v>
      </c>
      <c r="O28" s="12" t="s">
        <v>2925</v>
      </c>
      <c r="P28" s="12" t="s">
        <v>2925</v>
      </c>
      <c r="Q28" s="12" t="s">
        <v>2925</v>
      </c>
      <c r="R28" s="12" t="s">
        <v>2925</v>
      </c>
      <c r="S28" s="12" t="s">
        <v>2925</v>
      </c>
      <c r="T28" s="12" t="s">
        <v>2925</v>
      </c>
      <c r="U28" s="12" t="s">
        <v>2925</v>
      </c>
      <c r="V28" s="12" t="s">
        <v>2925</v>
      </c>
      <c r="W28" s="12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12">
        <v>4.7237462402860544</v>
      </c>
      <c r="C29" s="12">
        <v>-1.7366817014354632</v>
      </c>
      <c r="D29" s="12">
        <v>-3.7108589567493455</v>
      </c>
      <c r="E29" s="12">
        <v>3.546857160949227</v>
      </c>
      <c r="F29" s="12">
        <v>-0.36854988500422597</v>
      </c>
      <c r="G29" s="12">
        <v>-1.1066218826126206</v>
      </c>
      <c r="H29" s="12">
        <v>-1.4153945662984881</v>
      </c>
      <c r="I29" s="12">
        <v>-1.4632455531200166</v>
      </c>
      <c r="J29" s="12">
        <v>3.5551308828986286</v>
      </c>
      <c r="K29" s="12" t="s">
        <v>2925</v>
      </c>
      <c r="L29" s="12" t="s">
        <v>2925</v>
      </c>
      <c r="M29" s="12" t="s">
        <v>2925</v>
      </c>
      <c r="N29" s="12" t="s">
        <v>2925</v>
      </c>
      <c r="O29" s="12" t="s">
        <v>2925</v>
      </c>
      <c r="P29" s="12" t="s">
        <v>2925</v>
      </c>
      <c r="Q29" s="12" t="s">
        <v>2925</v>
      </c>
      <c r="R29" s="12" t="s">
        <v>2925</v>
      </c>
      <c r="S29" s="12" t="s">
        <v>2925</v>
      </c>
      <c r="T29" s="12" t="s">
        <v>2925</v>
      </c>
      <c r="U29" s="12" t="s">
        <v>2925</v>
      </c>
      <c r="V29" s="12" t="s">
        <v>2925</v>
      </c>
      <c r="W29" s="12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2">
        <v>0.45244159630171565</v>
      </c>
      <c r="C30" s="12">
        <v>-8.1839696138712661</v>
      </c>
      <c r="D30" s="12">
        <v>-0.53526282932902869</v>
      </c>
      <c r="E30" s="12">
        <v>-0.53705941179082262</v>
      </c>
      <c r="F30" s="12">
        <v>3.8178174067624561E-2</v>
      </c>
      <c r="G30" s="12">
        <v>4.7931173476138191</v>
      </c>
      <c r="H30" s="12">
        <v>4.6290108693916601</v>
      </c>
      <c r="I30" s="12">
        <v>4.1428743846497459E-2</v>
      </c>
      <c r="J30" s="12">
        <v>-1.363469720949078</v>
      </c>
      <c r="K30" s="12" t="s">
        <v>2925</v>
      </c>
      <c r="L30" s="12" t="s">
        <v>2925</v>
      </c>
      <c r="M30" s="12" t="s">
        <v>2925</v>
      </c>
      <c r="N30" s="12" t="s">
        <v>2925</v>
      </c>
      <c r="O30" s="12" t="s">
        <v>2925</v>
      </c>
      <c r="P30" s="12" t="s">
        <v>2925</v>
      </c>
      <c r="Q30" s="12" t="s">
        <v>2925</v>
      </c>
      <c r="R30" s="12" t="s">
        <v>2925</v>
      </c>
      <c r="S30" s="12" t="s">
        <v>2925</v>
      </c>
      <c r="T30" s="12" t="s">
        <v>2925</v>
      </c>
      <c r="U30" s="12" t="s">
        <v>2925</v>
      </c>
      <c r="V30" s="12" t="s">
        <v>2925</v>
      </c>
      <c r="W30" s="12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2">
        <v>-0.39560863185171152</v>
      </c>
      <c r="C31" s="12">
        <v>-2.2063040915396166</v>
      </c>
      <c r="D31" s="12">
        <v>-3.2355318755081663</v>
      </c>
      <c r="E31" s="12">
        <v>2.550291337690771</v>
      </c>
      <c r="F31" s="12">
        <v>2.9957414338202333</v>
      </c>
      <c r="G31" s="12">
        <v>1.0213952190909983</v>
      </c>
      <c r="H31" s="12">
        <v>1.0920568091993077</v>
      </c>
      <c r="I31" s="12">
        <v>0.75520132261119621</v>
      </c>
      <c r="J31" s="12">
        <v>-0.42283486109803103</v>
      </c>
      <c r="K31" s="12" t="s">
        <v>2925</v>
      </c>
      <c r="L31" s="12" t="s">
        <v>2925</v>
      </c>
      <c r="M31" s="12" t="s">
        <v>2925</v>
      </c>
      <c r="N31" s="12" t="s">
        <v>2925</v>
      </c>
      <c r="O31" s="12" t="s">
        <v>2925</v>
      </c>
      <c r="P31" s="12" t="s">
        <v>2925</v>
      </c>
      <c r="Q31" s="12" t="s">
        <v>2925</v>
      </c>
      <c r="R31" s="12" t="s">
        <v>2925</v>
      </c>
      <c r="S31" s="12" t="s">
        <v>2925</v>
      </c>
      <c r="T31" s="12" t="s">
        <v>2925</v>
      </c>
      <c r="U31" s="12" t="s">
        <v>2925</v>
      </c>
      <c r="V31" s="12" t="s">
        <v>2925</v>
      </c>
      <c r="W31" s="12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2">
        <v>-2.8650492588985448</v>
      </c>
      <c r="C32" s="12">
        <v>-2.5216385093186302</v>
      </c>
      <c r="D32" s="12">
        <v>-1.7564910155779161</v>
      </c>
      <c r="E32" s="12">
        <v>-0.87567865341906936</v>
      </c>
      <c r="F32" s="12">
        <v>0.73615364630743385</v>
      </c>
      <c r="G32" s="12">
        <v>5.0486841788714072</v>
      </c>
      <c r="H32" s="12">
        <v>4.8476204182634097</v>
      </c>
      <c r="I32" s="12">
        <v>0.83370263481832563</v>
      </c>
      <c r="J32" s="12">
        <v>0.79038039295170204</v>
      </c>
      <c r="K32" s="12" t="s">
        <v>2925</v>
      </c>
      <c r="L32" s="12" t="s">
        <v>2925</v>
      </c>
      <c r="M32" s="12" t="s">
        <v>2925</v>
      </c>
      <c r="N32" s="12" t="s">
        <v>2925</v>
      </c>
      <c r="O32" s="12" t="s">
        <v>2925</v>
      </c>
      <c r="P32" s="12" t="s">
        <v>2925</v>
      </c>
      <c r="Q32" s="12" t="s">
        <v>2925</v>
      </c>
      <c r="R32" s="12" t="s">
        <v>2925</v>
      </c>
      <c r="S32" s="12" t="s">
        <v>2925</v>
      </c>
      <c r="T32" s="12" t="s">
        <v>2925</v>
      </c>
      <c r="U32" s="12" t="s">
        <v>2925</v>
      </c>
      <c r="V32" s="12" t="s">
        <v>2925</v>
      </c>
      <c r="W32" s="12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2">
        <v>1.9555870865347467</v>
      </c>
      <c r="C33" s="12">
        <v>0.34137982524073945</v>
      </c>
      <c r="D33" s="12">
        <v>-1.0031632439418072</v>
      </c>
      <c r="E33" s="12">
        <v>1.2664825222115685</v>
      </c>
      <c r="F33" s="12">
        <v>-0.84042278051868613</v>
      </c>
      <c r="G33" s="12">
        <v>2.7499222181754259</v>
      </c>
      <c r="H33" s="12">
        <v>-2.0656241661385111</v>
      </c>
      <c r="I33" s="12">
        <v>1.8049070279392321</v>
      </c>
      <c r="J33" s="12">
        <v>-3.3945460872335174</v>
      </c>
      <c r="K33" s="12" t="s">
        <v>2925</v>
      </c>
      <c r="L33" s="12" t="s">
        <v>2925</v>
      </c>
      <c r="M33" s="12" t="s">
        <v>2925</v>
      </c>
      <c r="N33" s="12" t="s">
        <v>2925</v>
      </c>
      <c r="O33" s="12" t="s">
        <v>2925</v>
      </c>
      <c r="P33" s="12" t="s">
        <v>2925</v>
      </c>
      <c r="Q33" s="12" t="s">
        <v>2925</v>
      </c>
      <c r="R33" s="12" t="s">
        <v>2925</v>
      </c>
      <c r="S33" s="12" t="s">
        <v>2925</v>
      </c>
      <c r="T33" s="12" t="s">
        <v>2925</v>
      </c>
      <c r="U33" s="12" t="s">
        <v>2925</v>
      </c>
      <c r="V33" s="12" t="s">
        <v>2925</v>
      </c>
      <c r="W33" s="12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2">
        <v>-2.1542745961211693</v>
      </c>
      <c r="C34" s="12">
        <v>-2.4796566379721861</v>
      </c>
      <c r="D34" s="12">
        <v>-2.1802435888401446</v>
      </c>
      <c r="E34" s="12">
        <v>1.5830240632322057</v>
      </c>
      <c r="F34" s="12">
        <v>-1.4394593272307268</v>
      </c>
      <c r="G34" s="12">
        <v>0.6373806808383512</v>
      </c>
      <c r="H34" s="12">
        <v>5.6915645891261946</v>
      </c>
      <c r="I34" s="12">
        <v>-0.10996802529668612</v>
      </c>
      <c r="J34" s="12" t="s">
        <v>2925</v>
      </c>
      <c r="K34" s="12" t="s">
        <v>2925</v>
      </c>
      <c r="L34" s="12" t="s">
        <v>2925</v>
      </c>
      <c r="M34" s="12" t="s">
        <v>2925</v>
      </c>
      <c r="N34" s="12" t="s">
        <v>2925</v>
      </c>
      <c r="O34" s="12" t="s">
        <v>2925</v>
      </c>
      <c r="P34" s="12" t="s">
        <v>2925</v>
      </c>
      <c r="Q34" s="12" t="s">
        <v>2925</v>
      </c>
      <c r="R34" s="12" t="s">
        <v>2925</v>
      </c>
      <c r="S34" s="12" t="s">
        <v>2925</v>
      </c>
      <c r="T34" s="12" t="s">
        <v>2925</v>
      </c>
      <c r="U34" s="12" t="s">
        <v>2925</v>
      </c>
      <c r="V34" s="12" t="s">
        <v>2925</v>
      </c>
      <c r="W34" s="12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2">
        <v>4.304200562482932</v>
      </c>
      <c r="C35" s="12">
        <v>-2.3832536113469391</v>
      </c>
      <c r="D35" s="12">
        <v>-4.1383895648690565</v>
      </c>
      <c r="E35" s="12">
        <v>5.6191149104466493</v>
      </c>
      <c r="F35" s="12">
        <v>1.5475603257299901</v>
      </c>
      <c r="G35" s="12" t="s">
        <v>2925</v>
      </c>
      <c r="H35" s="12" t="s">
        <v>2925</v>
      </c>
      <c r="I35" s="12" t="s">
        <v>2925</v>
      </c>
      <c r="J35" s="12" t="s">
        <v>2925</v>
      </c>
      <c r="K35" s="12" t="s">
        <v>2925</v>
      </c>
      <c r="L35" s="12" t="s">
        <v>2925</v>
      </c>
      <c r="M35" s="12" t="s">
        <v>2925</v>
      </c>
      <c r="N35" s="12" t="s">
        <v>2925</v>
      </c>
      <c r="O35" s="12" t="s">
        <v>2925</v>
      </c>
      <c r="P35" s="12" t="s">
        <v>2925</v>
      </c>
      <c r="Q35" s="12" t="s">
        <v>2925</v>
      </c>
      <c r="R35" s="12" t="s">
        <v>2925</v>
      </c>
      <c r="S35" s="12" t="s">
        <v>2925</v>
      </c>
      <c r="T35" s="12" t="s">
        <v>2925</v>
      </c>
      <c r="U35" s="12" t="s">
        <v>2925</v>
      </c>
      <c r="V35" s="12" t="s">
        <v>2925</v>
      </c>
      <c r="W35" s="12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2">
        <v>-16.376186272414788</v>
      </c>
      <c r="C36" s="12">
        <v>-1.3340388891757331</v>
      </c>
      <c r="D36" s="12">
        <v>-9.2695656159105155</v>
      </c>
      <c r="E36" s="12">
        <v>-1.1213151636592431</v>
      </c>
      <c r="F36" s="12">
        <v>0.88252994965472908</v>
      </c>
      <c r="G36" s="12">
        <v>1.8851930527394871</v>
      </c>
      <c r="H36" s="12">
        <v>6.8975782298598816</v>
      </c>
      <c r="I36" s="12">
        <v>-2.0325399967447191</v>
      </c>
      <c r="J36" s="12">
        <v>0.13471357137780665</v>
      </c>
      <c r="K36" s="12" t="s">
        <v>2925</v>
      </c>
      <c r="L36" s="12" t="s">
        <v>2925</v>
      </c>
      <c r="M36" s="12" t="s">
        <v>2925</v>
      </c>
      <c r="N36" s="12" t="s">
        <v>2925</v>
      </c>
      <c r="O36" s="12" t="s">
        <v>2925</v>
      </c>
      <c r="P36" s="12" t="s">
        <v>2925</v>
      </c>
      <c r="Q36" s="12" t="s">
        <v>2925</v>
      </c>
      <c r="R36" s="12" t="s">
        <v>2925</v>
      </c>
      <c r="S36" s="12" t="s">
        <v>2925</v>
      </c>
      <c r="T36" s="12" t="s">
        <v>2925</v>
      </c>
      <c r="U36" s="12" t="s">
        <v>2925</v>
      </c>
      <c r="V36" s="12" t="s">
        <v>2925</v>
      </c>
      <c r="W36" s="12" t="s">
        <v>2925</v>
      </c>
    </row>
    <row r="37" spans="1:78" x14ac:dyDescent="0.25">
      <c r="A37" s="7" t="str">
        <f>SX5E!B36</f>
        <v>NOKIA FH</v>
      </c>
      <c r="B37" s="12">
        <v>8.8966534156773651</v>
      </c>
      <c r="C37" s="12">
        <v>-13.148745731048397</v>
      </c>
      <c r="D37" s="12">
        <v>0.67177563828166698</v>
      </c>
      <c r="E37" s="12">
        <v>6.1276358265345676</v>
      </c>
      <c r="F37" s="12">
        <v>2.4380567476493837</v>
      </c>
      <c r="G37" s="12">
        <v>-5.2835071441240702</v>
      </c>
      <c r="H37" s="12">
        <v>-0.36279094588315669</v>
      </c>
      <c r="I37" s="12">
        <v>-6.7006330171650079</v>
      </c>
      <c r="J37" s="12">
        <v>-0.1758379857291055</v>
      </c>
      <c r="K37" s="12" t="s">
        <v>2925</v>
      </c>
      <c r="L37" s="12" t="s">
        <v>2925</v>
      </c>
      <c r="M37" s="12" t="s">
        <v>2925</v>
      </c>
      <c r="N37" s="12" t="s">
        <v>2925</v>
      </c>
      <c r="O37" s="12" t="s">
        <v>2925</v>
      </c>
      <c r="P37" s="12" t="s">
        <v>2925</v>
      </c>
      <c r="Q37" s="12" t="s">
        <v>2925</v>
      </c>
      <c r="R37" s="12" t="s">
        <v>2925</v>
      </c>
      <c r="S37" s="12" t="s">
        <v>2925</v>
      </c>
      <c r="T37" s="12" t="s">
        <v>2925</v>
      </c>
      <c r="U37" s="12" t="s">
        <v>2925</v>
      </c>
      <c r="V37" s="12" t="s">
        <v>2925</v>
      </c>
      <c r="W37" s="12" t="s">
        <v>2925</v>
      </c>
    </row>
    <row r="38" spans="1:78" x14ac:dyDescent="0.25">
      <c r="A38" s="7" t="str">
        <f>SX5E!B37</f>
        <v>OR FP</v>
      </c>
      <c r="B38" s="12">
        <v>0.33678764803082761</v>
      </c>
      <c r="C38" s="12">
        <v>-0.65662075962273059</v>
      </c>
      <c r="D38" s="12">
        <v>-3.302565161596585</v>
      </c>
      <c r="E38" s="12">
        <v>0.27123656676027619</v>
      </c>
      <c r="F38" s="12">
        <v>4.1493882320889126</v>
      </c>
      <c r="G38" s="12">
        <v>-4.9938097571022206</v>
      </c>
      <c r="H38" s="12">
        <v>1.1147284680365723</v>
      </c>
      <c r="I38" s="12" t="s">
        <v>2925</v>
      </c>
      <c r="J38" s="12" t="s">
        <v>2925</v>
      </c>
      <c r="K38" s="12" t="s">
        <v>2925</v>
      </c>
      <c r="L38" s="12" t="s">
        <v>2925</v>
      </c>
      <c r="M38" s="12" t="s">
        <v>2925</v>
      </c>
      <c r="N38" s="12" t="s">
        <v>2925</v>
      </c>
      <c r="O38" s="12" t="s">
        <v>2925</v>
      </c>
      <c r="P38" s="12" t="s">
        <v>2925</v>
      </c>
      <c r="Q38" s="12" t="s">
        <v>2925</v>
      </c>
      <c r="R38" s="12" t="s">
        <v>2925</v>
      </c>
      <c r="S38" s="12" t="s">
        <v>2925</v>
      </c>
      <c r="T38" s="12" t="s">
        <v>2925</v>
      </c>
      <c r="U38" s="12" t="s">
        <v>2925</v>
      </c>
      <c r="V38" s="12" t="s">
        <v>2925</v>
      </c>
      <c r="W38" s="12" t="s">
        <v>2925</v>
      </c>
    </row>
    <row r="39" spans="1:78" x14ac:dyDescent="0.25">
      <c r="A39" s="7" t="str">
        <f>SX5E!B38</f>
        <v>ORA FP</v>
      </c>
      <c r="B39" s="12">
        <v>1.7611742260374177</v>
      </c>
      <c r="C39" s="12">
        <v>8.6950564271831077</v>
      </c>
      <c r="D39" s="12">
        <v>-0.88485982773040728</v>
      </c>
      <c r="E39" s="12">
        <v>-1.6346368719008244</v>
      </c>
      <c r="F39" s="12">
        <v>-2.2820766785708386</v>
      </c>
      <c r="G39" s="12">
        <v>3.8988947818037918</v>
      </c>
      <c r="H39" s="12">
        <v>-3.7350924754642749</v>
      </c>
      <c r="I39" s="12">
        <v>0.35612083010872342</v>
      </c>
      <c r="J39" s="12">
        <v>2.0587835850339586</v>
      </c>
      <c r="K39" s="12" t="s">
        <v>2925</v>
      </c>
      <c r="L39" s="12" t="s">
        <v>2925</v>
      </c>
      <c r="M39" s="12" t="s">
        <v>2925</v>
      </c>
      <c r="N39" s="12" t="s">
        <v>2925</v>
      </c>
      <c r="O39" s="12" t="s">
        <v>2925</v>
      </c>
      <c r="P39" s="12" t="s">
        <v>2925</v>
      </c>
      <c r="Q39" s="12" t="s">
        <v>2925</v>
      </c>
      <c r="R39" s="12" t="s">
        <v>2925</v>
      </c>
      <c r="S39" s="12" t="s">
        <v>2925</v>
      </c>
      <c r="T39" s="12" t="s">
        <v>2925</v>
      </c>
      <c r="U39" s="12" t="s">
        <v>2925</v>
      </c>
      <c r="V39" s="12" t="s">
        <v>2925</v>
      </c>
      <c r="W39" s="12" t="s">
        <v>2925</v>
      </c>
    </row>
    <row r="40" spans="1:78" x14ac:dyDescent="0.25">
      <c r="A40" s="7" t="str">
        <f>SX5E!B39</f>
        <v>PHIA NA</v>
      </c>
      <c r="B40" s="12">
        <v>-3.1889785423375634</v>
      </c>
      <c r="C40" s="12">
        <v>-3.8527133718146138</v>
      </c>
      <c r="D40" s="12">
        <v>6.7873494682826365</v>
      </c>
      <c r="E40" s="12">
        <v>8.1648810004706185</v>
      </c>
      <c r="F40" s="12">
        <v>0.64115001029571994</v>
      </c>
      <c r="G40" s="12">
        <v>6.7611626521782204</v>
      </c>
      <c r="H40" s="12">
        <v>1.8695372496432927</v>
      </c>
      <c r="I40" s="12">
        <v>-2.6006586524337458</v>
      </c>
      <c r="J40" s="12">
        <v>3.2516749445165014</v>
      </c>
      <c r="K40" s="12" t="s">
        <v>2925</v>
      </c>
      <c r="L40" s="12" t="s">
        <v>2925</v>
      </c>
      <c r="M40" s="12" t="s">
        <v>2925</v>
      </c>
      <c r="N40" s="12" t="s">
        <v>2925</v>
      </c>
      <c r="O40" s="12" t="s">
        <v>2925</v>
      </c>
      <c r="P40" s="12" t="s">
        <v>2925</v>
      </c>
      <c r="Q40" s="12" t="s">
        <v>2925</v>
      </c>
      <c r="R40" s="12" t="s">
        <v>2925</v>
      </c>
      <c r="S40" s="12" t="s">
        <v>2925</v>
      </c>
      <c r="T40" s="12" t="s">
        <v>2925</v>
      </c>
      <c r="U40" s="12" t="s">
        <v>2925</v>
      </c>
      <c r="V40" s="12" t="s">
        <v>2925</v>
      </c>
      <c r="W40" s="12" t="s">
        <v>2925</v>
      </c>
    </row>
    <row r="41" spans="1:78" x14ac:dyDescent="0.25">
      <c r="A41" s="7" t="str">
        <f>SX5E!B40</f>
        <v>SAF FP</v>
      </c>
      <c r="B41" s="12">
        <v>-1.2646918679509536</v>
      </c>
      <c r="C41" s="12">
        <v>-0.92304813669034225</v>
      </c>
      <c r="D41" s="12">
        <v>1.3563963090096014</v>
      </c>
      <c r="E41" s="12">
        <v>-3.99727374568028</v>
      </c>
      <c r="F41" s="12">
        <v>2.2211220107037342</v>
      </c>
      <c r="G41" s="12" t="s">
        <v>2925</v>
      </c>
      <c r="H41" s="12" t="s">
        <v>2925</v>
      </c>
      <c r="I41" s="12" t="s">
        <v>2925</v>
      </c>
      <c r="J41" s="12" t="s">
        <v>2925</v>
      </c>
      <c r="K41" s="12" t="s">
        <v>2925</v>
      </c>
      <c r="L41" s="12" t="s">
        <v>2925</v>
      </c>
      <c r="M41" s="12" t="s">
        <v>2925</v>
      </c>
      <c r="N41" s="12" t="s">
        <v>2925</v>
      </c>
      <c r="O41" s="12" t="s">
        <v>2925</v>
      </c>
      <c r="P41" s="12" t="s">
        <v>2925</v>
      </c>
      <c r="Q41" s="12" t="s">
        <v>2925</v>
      </c>
      <c r="R41" s="12" t="s">
        <v>2925</v>
      </c>
      <c r="S41" s="12" t="s">
        <v>2925</v>
      </c>
      <c r="T41" s="12" t="s">
        <v>2925</v>
      </c>
      <c r="U41" s="12" t="s">
        <v>2925</v>
      </c>
      <c r="V41" s="12" t="s">
        <v>2925</v>
      </c>
      <c r="W41" s="12" t="s">
        <v>2925</v>
      </c>
    </row>
    <row r="42" spans="1:78" x14ac:dyDescent="0.25">
      <c r="A42" s="7" t="str">
        <f>SX5E!B41</f>
        <v>SAN FP</v>
      </c>
      <c r="B42" s="12">
        <v>-5.0622976925939387</v>
      </c>
      <c r="C42" s="12">
        <v>-1.1493662187665641</v>
      </c>
      <c r="D42" s="12">
        <v>-2.3734332847402619</v>
      </c>
      <c r="E42" s="12">
        <v>1.3794885271281125</v>
      </c>
      <c r="F42" s="12">
        <v>6.5968527230994454</v>
      </c>
      <c r="G42" s="12">
        <v>3.5982937880849062</v>
      </c>
      <c r="H42" s="12">
        <v>-4.7911423213767828</v>
      </c>
      <c r="I42" s="12">
        <v>-6.811109508939218</v>
      </c>
      <c r="J42" s="12">
        <v>-2.3926812652475862</v>
      </c>
      <c r="K42" s="12" t="s">
        <v>2925</v>
      </c>
      <c r="L42" s="12" t="s">
        <v>2925</v>
      </c>
      <c r="M42" s="12" t="s">
        <v>2925</v>
      </c>
      <c r="N42" s="12" t="s">
        <v>2925</v>
      </c>
      <c r="O42" s="12" t="s">
        <v>2925</v>
      </c>
      <c r="P42" s="12" t="s">
        <v>2925</v>
      </c>
      <c r="Q42" s="12" t="s">
        <v>2925</v>
      </c>
      <c r="R42" s="12" t="s">
        <v>2925</v>
      </c>
      <c r="S42" s="12" t="s">
        <v>2925</v>
      </c>
      <c r="T42" s="12" t="s">
        <v>2925</v>
      </c>
      <c r="U42" s="12" t="s">
        <v>2925</v>
      </c>
      <c r="V42" s="12" t="s">
        <v>2925</v>
      </c>
      <c r="W42" s="12" t="s">
        <v>2925</v>
      </c>
    </row>
    <row r="43" spans="1:78" x14ac:dyDescent="0.25">
      <c r="A43" s="7" t="str">
        <f>SX5E!B42</f>
        <v>SAN SQ</v>
      </c>
      <c r="B43" s="12">
        <v>-1.2386275993568214</v>
      </c>
      <c r="C43" s="12">
        <v>3.7413889429217035</v>
      </c>
      <c r="D43" s="12">
        <v>0.24737097340646572</v>
      </c>
      <c r="E43" s="12">
        <v>-0.40782949624889619</v>
      </c>
      <c r="F43" s="12">
        <v>3.0280191796230782</v>
      </c>
      <c r="G43" s="12">
        <v>0.93644314318825383</v>
      </c>
      <c r="H43" s="12">
        <v>0.43603159496838678</v>
      </c>
      <c r="I43" s="12">
        <v>-0.93719796160840485</v>
      </c>
      <c r="J43" s="12">
        <v>-0.45157263245035378</v>
      </c>
      <c r="K43" s="12" t="s">
        <v>2925</v>
      </c>
      <c r="L43" s="12" t="s">
        <v>2925</v>
      </c>
      <c r="M43" s="12" t="s">
        <v>2925</v>
      </c>
      <c r="N43" s="12" t="s">
        <v>2925</v>
      </c>
      <c r="O43" s="12" t="s">
        <v>2925</v>
      </c>
      <c r="P43" s="12" t="s">
        <v>2925</v>
      </c>
      <c r="Q43" s="12" t="s">
        <v>2925</v>
      </c>
      <c r="R43" s="12" t="s">
        <v>2925</v>
      </c>
      <c r="S43" s="12" t="s">
        <v>2925</v>
      </c>
      <c r="T43" s="12" t="s">
        <v>2925</v>
      </c>
      <c r="U43" s="12" t="s">
        <v>2925</v>
      </c>
      <c r="V43" s="12" t="s">
        <v>2925</v>
      </c>
      <c r="W43" s="12" t="s">
        <v>2925</v>
      </c>
    </row>
    <row r="44" spans="1:78" x14ac:dyDescent="0.25">
      <c r="A44" s="7" t="str">
        <f>SX5E!B43</f>
        <v>SAP GY</v>
      </c>
      <c r="B44" s="12">
        <v>-2.5208251388372513</v>
      </c>
      <c r="C44" s="12">
        <v>1.9684150796609947</v>
      </c>
      <c r="D44" s="12">
        <v>-2.8447464191647978</v>
      </c>
      <c r="E44" s="12">
        <v>-0.79833446164562882</v>
      </c>
      <c r="F44" s="12">
        <v>4.4701135993665737</v>
      </c>
      <c r="G44" s="12">
        <v>2.4266862954844095</v>
      </c>
      <c r="H44" s="12">
        <v>6.3417591882684015</v>
      </c>
      <c r="I44" s="12">
        <v>0.25588345423712899</v>
      </c>
      <c r="J44" s="12">
        <v>0.58656293845675</v>
      </c>
      <c r="K44" s="12" t="s">
        <v>2925</v>
      </c>
      <c r="L44" s="12" t="s">
        <v>2925</v>
      </c>
      <c r="M44" s="12" t="s">
        <v>2925</v>
      </c>
      <c r="N44" s="12" t="s">
        <v>2925</v>
      </c>
      <c r="O44" s="12" t="s">
        <v>2925</v>
      </c>
      <c r="P44" s="12" t="s">
        <v>2925</v>
      </c>
      <c r="Q44" s="12" t="s">
        <v>2925</v>
      </c>
      <c r="R44" s="12" t="s">
        <v>2925</v>
      </c>
      <c r="S44" s="12" t="s">
        <v>2925</v>
      </c>
      <c r="T44" s="12" t="s">
        <v>2925</v>
      </c>
      <c r="U44" s="12" t="s">
        <v>2925</v>
      </c>
      <c r="V44" s="12" t="s">
        <v>2925</v>
      </c>
      <c r="W44" s="12" t="s">
        <v>2925</v>
      </c>
    </row>
    <row r="45" spans="1:78" x14ac:dyDescent="0.25">
      <c r="A45" s="7" t="str">
        <f>SX5E!B44</f>
        <v>SGO FP</v>
      </c>
      <c r="B45" s="12">
        <v>2.0158689438901254</v>
      </c>
      <c r="C45" s="12">
        <v>-0.90882983262819284</v>
      </c>
      <c r="D45" s="12">
        <v>-0.88171963049158053</v>
      </c>
      <c r="E45" s="12">
        <v>0.87004336074040478</v>
      </c>
      <c r="F45" s="12">
        <v>1.199626112776949</v>
      </c>
      <c r="G45" s="12" t="s">
        <v>2925</v>
      </c>
      <c r="H45" s="12" t="s">
        <v>2925</v>
      </c>
      <c r="I45" s="12" t="s">
        <v>2925</v>
      </c>
      <c r="J45" s="12" t="s">
        <v>2925</v>
      </c>
      <c r="K45" s="12" t="s">
        <v>2925</v>
      </c>
      <c r="L45" s="12" t="s">
        <v>2925</v>
      </c>
      <c r="M45" s="12" t="s">
        <v>2925</v>
      </c>
      <c r="N45" s="12" t="s">
        <v>2925</v>
      </c>
      <c r="O45" s="12" t="s">
        <v>2925</v>
      </c>
      <c r="P45" s="12" t="s">
        <v>2925</v>
      </c>
      <c r="Q45" s="12" t="s">
        <v>2925</v>
      </c>
      <c r="R45" s="12" t="s">
        <v>2925</v>
      </c>
      <c r="S45" s="12" t="s">
        <v>2925</v>
      </c>
      <c r="T45" s="12" t="s">
        <v>2925</v>
      </c>
      <c r="U45" s="12" t="s">
        <v>2925</v>
      </c>
      <c r="V45" s="12" t="s">
        <v>2925</v>
      </c>
      <c r="W45" s="12" t="s">
        <v>2925</v>
      </c>
    </row>
    <row r="46" spans="1:78" x14ac:dyDescent="0.25">
      <c r="A46" s="7" t="str">
        <f>SX5E!B45</f>
        <v>SIE GY</v>
      </c>
      <c r="B46" s="12">
        <v>-6.4214181702342072</v>
      </c>
      <c r="C46" s="12">
        <v>-3.972986524141827</v>
      </c>
      <c r="D46" s="12">
        <v>-3.8567652565638539</v>
      </c>
      <c r="E46" s="12">
        <v>-0.79361626768158622</v>
      </c>
      <c r="F46" s="12">
        <v>0.72810446124877726</v>
      </c>
      <c r="G46" s="12">
        <v>3.7354060308367645</v>
      </c>
      <c r="H46" s="12">
        <v>9.7104737447358591</v>
      </c>
      <c r="I46" s="12">
        <v>2.0172165924123857</v>
      </c>
      <c r="J46" s="12">
        <v>4.5676485152925599</v>
      </c>
      <c r="K46" s="12" t="s">
        <v>2925</v>
      </c>
      <c r="L46" s="12" t="s">
        <v>2925</v>
      </c>
      <c r="M46" s="12" t="s">
        <v>2925</v>
      </c>
      <c r="N46" s="12" t="s">
        <v>2925</v>
      </c>
      <c r="O46" s="12" t="s">
        <v>2925</v>
      </c>
      <c r="P46" s="12" t="s">
        <v>2925</v>
      </c>
      <c r="Q46" s="12" t="s">
        <v>2925</v>
      </c>
      <c r="R46" s="12" t="s">
        <v>2925</v>
      </c>
      <c r="S46" s="12" t="s">
        <v>2925</v>
      </c>
      <c r="T46" s="12" t="s">
        <v>2925</v>
      </c>
      <c r="U46" s="12" t="s">
        <v>2925</v>
      </c>
      <c r="V46" s="12" t="s">
        <v>2925</v>
      </c>
      <c r="W46" s="12" t="s">
        <v>2925</v>
      </c>
    </row>
    <row r="47" spans="1:78" x14ac:dyDescent="0.25">
      <c r="A47" s="7" t="str">
        <f>SX5E!B46</f>
        <v>SU FP</v>
      </c>
      <c r="B47" s="12">
        <v>2.6603082486545517</v>
      </c>
      <c r="C47" s="12">
        <v>0.29527426044746108</v>
      </c>
      <c r="D47" s="12">
        <v>-4.5189379565635379</v>
      </c>
      <c r="E47" s="12">
        <v>2.1557260418874207</v>
      </c>
      <c r="F47" s="12">
        <v>3.2197902733318249</v>
      </c>
      <c r="G47" s="12" t="s">
        <v>2925</v>
      </c>
      <c r="H47" s="12" t="s">
        <v>2925</v>
      </c>
      <c r="I47" s="12" t="s">
        <v>2925</v>
      </c>
      <c r="J47" s="12" t="s">
        <v>2925</v>
      </c>
      <c r="K47" s="12" t="s">
        <v>2925</v>
      </c>
      <c r="L47" s="12" t="s">
        <v>2925</v>
      </c>
      <c r="M47" s="12" t="s">
        <v>2925</v>
      </c>
      <c r="N47" s="12" t="s">
        <v>2925</v>
      </c>
      <c r="O47" s="12" t="s">
        <v>2925</v>
      </c>
      <c r="P47" s="12" t="s">
        <v>2925</v>
      </c>
      <c r="Q47" s="12" t="s">
        <v>2925</v>
      </c>
      <c r="R47" s="12" t="s">
        <v>2925</v>
      </c>
      <c r="S47" s="12" t="s">
        <v>2925</v>
      </c>
      <c r="T47" s="12" t="s">
        <v>2925</v>
      </c>
      <c r="U47" s="12" t="s">
        <v>2925</v>
      </c>
      <c r="V47" s="12" t="s">
        <v>2925</v>
      </c>
      <c r="W47" s="12" t="s">
        <v>2925</v>
      </c>
    </row>
    <row r="48" spans="1:78" x14ac:dyDescent="0.25">
      <c r="A48" s="7" t="str">
        <f>SX5E!B47</f>
        <v>TEF SQ</v>
      </c>
      <c r="B48" s="12">
        <v>3.704468223680772</v>
      </c>
      <c r="C48" s="12">
        <v>0.56892826745629566</v>
      </c>
      <c r="D48" s="12">
        <v>1.108333297257311</v>
      </c>
      <c r="E48" s="12">
        <v>-3.7512189272015521</v>
      </c>
      <c r="F48" s="12">
        <v>2.6539412313715132</v>
      </c>
      <c r="G48" s="12">
        <v>6.8126460483297041E-2</v>
      </c>
      <c r="H48" s="12">
        <v>-3.0508667813447858</v>
      </c>
      <c r="I48" s="12">
        <v>-4.9922281373050854</v>
      </c>
      <c r="J48" s="12">
        <v>0.24387530326404969</v>
      </c>
      <c r="K48" s="12" t="s">
        <v>2925</v>
      </c>
      <c r="L48" s="12" t="s">
        <v>2925</v>
      </c>
      <c r="M48" s="12" t="s">
        <v>2925</v>
      </c>
      <c r="N48" s="12" t="s">
        <v>2925</v>
      </c>
      <c r="O48" s="12" t="s">
        <v>2925</v>
      </c>
      <c r="P48" s="12" t="s">
        <v>2925</v>
      </c>
      <c r="Q48" s="12" t="s">
        <v>2925</v>
      </c>
      <c r="R48" s="12" t="s">
        <v>2925</v>
      </c>
      <c r="S48" s="12" t="s">
        <v>2925</v>
      </c>
      <c r="T48" s="12" t="s">
        <v>2925</v>
      </c>
      <c r="U48" s="12" t="s">
        <v>2925</v>
      </c>
      <c r="V48" s="12" t="s">
        <v>2925</v>
      </c>
      <c r="W48" s="12" t="s">
        <v>2925</v>
      </c>
    </row>
    <row r="49" spans="1:23" x14ac:dyDescent="0.25">
      <c r="A49" s="7" t="str">
        <f>SX5E!B48</f>
        <v>UL NA</v>
      </c>
      <c r="B49" s="12">
        <v>-2.0119635153827122</v>
      </c>
      <c r="C49" s="12">
        <v>0.77018333688311502</v>
      </c>
      <c r="D49" s="12">
        <v>1.2900266725797978</v>
      </c>
      <c r="E49" s="12">
        <v>1.5921459022190672</v>
      </c>
      <c r="F49" s="12">
        <v>0.52959119124657017</v>
      </c>
      <c r="G49" s="12" t="s">
        <v>2925</v>
      </c>
      <c r="H49" s="12" t="s">
        <v>2925</v>
      </c>
      <c r="I49" s="12" t="s">
        <v>2925</v>
      </c>
      <c r="J49" s="12" t="s">
        <v>2925</v>
      </c>
      <c r="K49" s="12" t="s">
        <v>2925</v>
      </c>
      <c r="L49" s="12" t="s">
        <v>2925</v>
      </c>
      <c r="M49" s="12" t="s">
        <v>2925</v>
      </c>
      <c r="N49" s="12" t="s">
        <v>2925</v>
      </c>
      <c r="O49" s="12" t="s">
        <v>2925</v>
      </c>
      <c r="P49" s="12" t="s">
        <v>2925</v>
      </c>
      <c r="Q49" s="12" t="s">
        <v>2925</v>
      </c>
      <c r="R49" s="12" t="s">
        <v>2925</v>
      </c>
      <c r="S49" s="12" t="s">
        <v>2925</v>
      </c>
      <c r="T49" s="12" t="s">
        <v>2925</v>
      </c>
      <c r="U49" s="12" t="s">
        <v>2925</v>
      </c>
      <c r="V49" s="12" t="s">
        <v>2925</v>
      </c>
      <c r="W49" s="12" t="s">
        <v>2925</v>
      </c>
    </row>
    <row r="50" spans="1:23" x14ac:dyDescent="0.25">
      <c r="A50" s="7" t="str">
        <f>SX5E!B49</f>
        <v>UNA NA</v>
      </c>
      <c r="B50" s="12">
        <v>-3.1056082322195464</v>
      </c>
      <c r="C50" s="12">
        <v>-0.77510905435769362</v>
      </c>
      <c r="D50" s="12">
        <v>-8.326528692691598</v>
      </c>
      <c r="E50" s="12">
        <v>-0.42520911647985193</v>
      </c>
      <c r="F50" s="12">
        <v>1.4262536854684942</v>
      </c>
      <c r="G50" s="12" t="s">
        <v>2925</v>
      </c>
      <c r="H50" s="12" t="s">
        <v>2925</v>
      </c>
      <c r="I50" s="12" t="s">
        <v>2925</v>
      </c>
      <c r="J50" s="12" t="s">
        <v>2925</v>
      </c>
      <c r="K50" s="12" t="s">
        <v>2925</v>
      </c>
      <c r="L50" s="12" t="s">
        <v>2925</v>
      </c>
      <c r="M50" s="12" t="s">
        <v>2925</v>
      </c>
      <c r="N50" s="12" t="s">
        <v>2925</v>
      </c>
      <c r="O50" s="12" t="s">
        <v>2925</v>
      </c>
      <c r="P50" s="12" t="s">
        <v>2925</v>
      </c>
      <c r="Q50" s="12" t="s">
        <v>2925</v>
      </c>
      <c r="R50" s="12" t="s">
        <v>2925</v>
      </c>
      <c r="S50" s="12" t="s">
        <v>2925</v>
      </c>
      <c r="T50" s="12" t="s">
        <v>2925</v>
      </c>
      <c r="U50" s="12" t="s">
        <v>2925</v>
      </c>
      <c r="V50" s="12" t="s">
        <v>2925</v>
      </c>
      <c r="W50" s="12" t="s">
        <v>2925</v>
      </c>
    </row>
    <row r="51" spans="1:23" x14ac:dyDescent="0.25">
      <c r="A51" s="7" t="str">
        <f>SX5E!B50</f>
        <v>VIV FP</v>
      </c>
      <c r="B51" s="12">
        <v>-1.8100333794497667</v>
      </c>
      <c r="C51" s="12">
        <v>4.8351461985122572</v>
      </c>
      <c r="D51" s="12">
        <v>2.3385048529621097</v>
      </c>
      <c r="E51" s="12">
        <v>1.6414244429579392</v>
      </c>
      <c r="F51" s="12">
        <v>-3.8246618827517187</v>
      </c>
      <c r="G51" s="12">
        <v>11.415147913483761</v>
      </c>
      <c r="H51" s="12">
        <v>-4.9252778384372577</v>
      </c>
      <c r="I51" s="12">
        <v>0.50110383916048606</v>
      </c>
      <c r="J51" s="12">
        <v>0.17726463620553082</v>
      </c>
      <c r="K51" s="12" t="s">
        <v>2925</v>
      </c>
      <c r="L51" s="12" t="s">
        <v>2925</v>
      </c>
      <c r="M51" s="12" t="s">
        <v>2925</v>
      </c>
      <c r="N51" s="12" t="s">
        <v>2925</v>
      </c>
      <c r="O51" s="12" t="s">
        <v>2925</v>
      </c>
      <c r="P51" s="12" t="s">
        <v>2925</v>
      </c>
      <c r="Q51" s="12" t="s">
        <v>2925</v>
      </c>
      <c r="R51" s="12" t="s">
        <v>2925</v>
      </c>
      <c r="S51" s="12" t="s">
        <v>2925</v>
      </c>
      <c r="T51" s="12" t="s">
        <v>2925</v>
      </c>
      <c r="U51" s="12" t="s">
        <v>2925</v>
      </c>
      <c r="V51" s="12" t="s">
        <v>2925</v>
      </c>
      <c r="W51" s="12" t="s">
        <v>2925</v>
      </c>
    </row>
    <row r="52" spans="1:23" x14ac:dyDescent="0.25">
      <c r="A52" s="7" t="str">
        <f>SX5E!B51</f>
        <v>VOW3 GY</v>
      </c>
      <c r="B52" s="12">
        <v>5.4329329245219188E-2</v>
      </c>
      <c r="C52" s="12">
        <v>11.844571996520939</v>
      </c>
      <c r="D52" s="12">
        <v>-2.8332509889969142</v>
      </c>
      <c r="E52" s="12">
        <v>-8.6463909135350653E-2</v>
      </c>
      <c r="F52" s="12">
        <v>-1.9462748773627123</v>
      </c>
      <c r="G52" s="12">
        <v>-0.46113604364679839</v>
      </c>
      <c r="H52" s="12">
        <v>-0.86587962273027641</v>
      </c>
      <c r="I52" s="12">
        <v>-1.6214664590760333</v>
      </c>
      <c r="J52" s="12">
        <v>-0.61518075595070643</v>
      </c>
      <c r="K52" s="12" t="s">
        <v>2925</v>
      </c>
      <c r="L52" s="12" t="s">
        <v>2925</v>
      </c>
      <c r="M52" s="12" t="s">
        <v>2925</v>
      </c>
      <c r="N52" s="12" t="s">
        <v>2925</v>
      </c>
      <c r="O52" s="12" t="s">
        <v>2925</v>
      </c>
      <c r="P52" s="12" t="s">
        <v>2925</v>
      </c>
      <c r="Q52" s="12" t="s">
        <v>2925</v>
      </c>
      <c r="R52" s="12" t="s">
        <v>2925</v>
      </c>
      <c r="S52" s="12" t="s">
        <v>2925</v>
      </c>
      <c r="T52" s="12" t="s">
        <v>2925</v>
      </c>
      <c r="U52" s="12" t="s">
        <v>2925</v>
      </c>
      <c r="V52" s="12" t="s">
        <v>2925</v>
      </c>
      <c r="W52" s="12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opLeftCell="A2"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9">
        <f ca="1">IF(Date!B3="","",_xll.BDP($A3&amp;" Equity","INTERVAL_AVG","MARKET_DATA_OVERRIDE=PX_VOLUME","START_DATE_OVERRIDE="&amp;TEXT(WORKDAY(Date!B3,-1),"YYYYMMDD"),"CALC_INTERVAL=4D")/_xll.BDP($A3&amp;" Equity","INTERVAL_AVG","MARKET_DATA_OVERRIDE=PX_VOLUME","END_DATE_OVERRIDE="&amp;TEXT(WORKDAY(Date!B3,-1),"YYYYMMDD"),"CALC_INTERVAL=30D"))</f>
        <v>1.7682764176299652</v>
      </c>
      <c r="C3" s="9">
        <f ca="1">IF(Date!C3="","",_xll.BDP($A3&amp;" Equity","INTERVAL_AVG","MARKET_DATA_OVERRIDE=PX_VOLUME","START_DATE_OVERRIDE="&amp;TEXT(WORKDAY(Date!C3,-1),"YYYYMMDD"),"CALC_INTERVAL=4D")/_xll.BDP($A3&amp;" Equity","INTERVAL_AVG","MARKET_DATA_OVERRIDE=PX_VOLUME","END_DATE_OVERRIDE="&amp;TEXT(WORKDAY(Date!C3,-1),"YYYYMMDD"),"CALC_INTERVAL=30D"))</f>
        <v>1.4703035453363913</v>
      </c>
      <c r="D3" s="9">
        <f ca="1">IF(Date!D3="","",_xll.BDP($A3&amp;" Equity","INTERVAL_AVG","MARKET_DATA_OVERRIDE=PX_VOLUME","START_DATE_OVERRIDE="&amp;TEXT(WORKDAY(Date!D3,-1),"YYYYMMDD"),"CALC_INTERVAL=4D")/_xll.BDP($A3&amp;" Equity","INTERVAL_AVG","MARKET_DATA_OVERRIDE=PX_VOLUME","END_DATE_OVERRIDE="&amp;TEXT(WORKDAY(Date!D3,-1),"YYYYMMDD"),"CALC_INTERVAL=30D"))</f>
        <v>1.5317120720516875</v>
      </c>
      <c r="E3" s="9">
        <f ca="1">IF(Date!E3="","",_xll.BDP($A3&amp;" Equity","INTERVAL_AVG","MARKET_DATA_OVERRIDE=PX_VOLUME","START_DATE_OVERRIDE="&amp;TEXT(WORKDAY(Date!E3,-1),"YYYYMMDD"),"CALC_INTERVAL=4D")/_xll.BDP($A3&amp;" Equity","INTERVAL_AVG","MARKET_DATA_OVERRIDE=PX_VOLUME","END_DATE_OVERRIDE="&amp;TEXT(WORKDAY(Date!E3,-1),"YYYYMMDD"),"CALC_INTERVAL=30D"))</f>
        <v>1.4720966647244054</v>
      </c>
      <c r="F3" s="9">
        <f ca="1">IF(Date!F3="","",_xll.BDP($A3&amp;" Equity","INTERVAL_AVG","MARKET_DATA_OVERRIDE=PX_VOLUME","START_DATE_OVERRIDE="&amp;TEXT(WORKDAY(Date!F3,-1),"YYYYMMDD"),"CALC_INTERVAL=4D")/_xll.BDP($A3&amp;" Equity","INTERVAL_AVG","MARKET_DATA_OVERRIDE=PX_VOLUME","END_DATE_OVERRIDE="&amp;TEXT(WORKDAY(Date!F3,-1),"YYYYMMDD"),"CALC_INTERVAL=30D"))</f>
        <v>1.5935642957652618</v>
      </c>
      <c r="G3" s="9">
        <f ca="1">IF(Date!G3="","",_xll.BDP($A3&amp;" Equity","INTERVAL_AVG","MARKET_DATA_OVERRIDE=PX_VOLUME","START_DATE_OVERRIDE="&amp;TEXT(WORKDAY(Date!G3,-1),"YYYYMMDD"),"CALC_INTERVAL=4D")/_xll.BDP($A3&amp;" Equity","INTERVAL_AVG","MARKET_DATA_OVERRIDE=PX_VOLUME","END_DATE_OVERRIDE="&amp;TEXT(WORKDAY(Date!G3,-1),"YYYYMMDD"),"CALC_INTERVAL=30D"))</f>
        <v>1.4330655478452976</v>
      </c>
      <c r="H3" s="9">
        <f ca="1">IF(Date!H3="","",_xll.BDP($A3&amp;" Equity","INTERVAL_AVG","MARKET_DATA_OVERRIDE=PX_VOLUME","START_DATE_OVERRIDE="&amp;TEXT(WORKDAY(Date!H3,-1),"YYYYMMDD"),"CALC_INTERVAL=4D")/_xll.BDP($A3&amp;" Equity","INTERVAL_AVG","MARKET_DATA_OVERRIDE=PX_VOLUME","END_DATE_OVERRIDE="&amp;TEXT(WORKDAY(Date!H3,-1),"YYYYMMDD"),"CALC_INTERVAL=30D"))</f>
        <v>1.0476298096670411</v>
      </c>
      <c r="I3" s="9">
        <f ca="1">IF(Date!I3="","",_xll.BDP($A3&amp;" Equity","INTERVAL_AVG","MARKET_DATA_OVERRIDE=PX_VOLUME","START_DATE_OVERRIDE="&amp;TEXT(WORKDAY(Date!I3,-1),"YYYYMMDD"),"CALC_INTERVAL=4D")/_xll.BDP($A3&amp;" Equity","INTERVAL_AVG","MARKET_DATA_OVERRIDE=PX_VOLUME","END_DATE_OVERRIDE="&amp;TEXT(WORKDAY(Date!I3,-1),"YYYYMMDD"),"CALC_INTERVAL=30D"))</f>
        <v>1.3906682689777468</v>
      </c>
      <c r="J3" s="9">
        <f ca="1">IF(Date!J3="","",_xll.BDP($A3&amp;" Equity","INTERVAL_AVG","MARKET_DATA_OVERRIDE=PX_VOLUME","START_DATE_OVERRIDE="&amp;TEXT(WORKDAY(Date!J3,-1),"YYYYMMDD"),"CALC_INTERVAL=4D")/_xll.BDP($A3&amp;" Equity","INTERVAL_AVG","MARKET_DATA_OVERRIDE=PX_VOLUME","END_DATE_OVERRIDE="&amp;TEXT(WORKDAY(Date!J3,-1),"YYYYMMDD"),"CALC_INTERVAL=30D"))</f>
        <v>0.8963099124305941</v>
      </c>
      <c r="K3" s="9" t="str">
        <f>IF(Date!K3="","",_xll.BDP($A3&amp;" Equity","INTERVAL_AVG","MARKET_DATA_OVERRIDE=PX_VOLUME","START_DATE_OVERRIDE="&amp;TEXT(WORKDAY(Date!K3,-1),"YYYYMMDD"),"CALC_INTERVAL=4D")/_xll.BDP($A3&amp;" Equity","INTERVAL_AVG","MARKET_DATA_OVERRIDE=PX_VOLUME","END_DATE_OVERRIDE="&amp;TEXT(WORKDAY(Date!K3,-1),"YYYYMMDD"),"CALC_INTERVAL=30D"))</f>
        <v/>
      </c>
      <c r="L3" s="9" t="str">
        <f>IF(Date!L3="","",_xll.BDP($A3&amp;" Equity","INTERVAL_AVG","MARKET_DATA_OVERRIDE=PX_VOLUME","START_DATE_OVERRIDE="&amp;TEXT(WORKDAY(Date!L3,-1),"YYYYMMDD"),"CALC_INTERVAL=4D")/_xll.BDP($A3&amp;" Equity","INTERVAL_AVG","MARKET_DATA_OVERRIDE=PX_VOLUME","END_DATE_OVERRIDE="&amp;TEXT(WORKDAY(Date!L3,-1),"YYYYMMDD"),"CALC_INTERVAL=30D"))</f>
        <v/>
      </c>
      <c r="M3" s="9" t="str">
        <f>IF(Date!M3="","",_xll.BDP($A3&amp;" Equity","INTERVAL_AVG","MARKET_DATA_OVERRIDE=PX_VOLUME","START_DATE_OVERRIDE="&amp;TEXT(WORKDAY(Date!M3,-1),"YYYYMMDD"),"CALC_INTERVAL=4D")/_xll.BDP($A3&amp;" Equity","INTERVAL_AVG","MARKET_DATA_OVERRIDE=PX_VOLUME","END_DATE_OVERRIDE="&amp;TEXT(WORKDAY(Date!M3,-1),"YYYYMMDD"),"CALC_INTERVAL=30D"))</f>
        <v/>
      </c>
      <c r="N3" s="9" t="str">
        <f>IF(Date!N3="","",_xll.BDP($A3&amp;" Equity","INTERVAL_AVG","MARKET_DATA_OVERRIDE=PX_VOLUME","START_DATE_OVERRIDE="&amp;TEXT(WORKDAY(Date!N3,-1),"YYYYMMDD"),"CALC_INTERVAL=4D")/_xll.BDP($A3&amp;" Equity","INTERVAL_AVG","MARKET_DATA_OVERRIDE=PX_VOLUME","END_DATE_OVERRIDE="&amp;TEXT(WORKDAY(Date!N3,-1),"YYYYMMDD"),"CALC_INTERVAL=30D"))</f>
        <v/>
      </c>
      <c r="O3" s="9" t="str">
        <f>IF(Date!O3="","",_xll.BDP($A3&amp;" Equity","INTERVAL_AVG","MARKET_DATA_OVERRIDE=PX_VOLUME","START_DATE_OVERRIDE="&amp;TEXT(WORKDAY(Date!O3,-1),"YYYYMMDD"),"CALC_INTERVAL=4D")/_xll.BDP($A3&amp;" Equity","INTERVAL_AVG","MARKET_DATA_OVERRIDE=PX_VOLUME","END_DATE_OVERRIDE="&amp;TEXT(WORKDAY(Date!O3,-1),"YYYYMMDD"),"CALC_INTERVAL=30D"))</f>
        <v/>
      </c>
      <c r="P3" s="9" t="str">
        <f>IF(Date!P3="","",_xll.BDP($A3&amp;" Equity","INTERVAL_AVG","MARKET_DATA_OVERRIDE=PX_VOLUME","START_DATE_OVERRIDE="&amp;TEXT(WORKDAY(Date!P3,-1),"YYYYMMDD"),"CALC_INTERVAL=4D")/_xll.BDP($A3&amp;" Equity","INTERVAL_AVG","MARKET_DATA_OVERRIDE=PX_VOLUME","END_DATE_OVERRIDE="&amp;TEXT(WORKDAY(Date!P3,-1),"YYYYMMDD"),"CALC_INTERVAL=30D"))</f>
        <v/>
      </c>
      <c r="Q3" s="9" t="str">
        <f>IF(Date!Q3="","",_xll.BDP($A3&amp;" Equity","INTERVAL_AVG","MARKET_DATA_OVERRIDE=PX_VOLUME","START_DATE_OVERRIDE="&amp;TEXT(WORKDAY(Date!Q3,-1),"YYYYMMDD"),"CALC_INTERVAL=4D")/_xll.BDP($A3&amp;" Equity","INTERVAL_AVG","MARKET_DATA_OVERRIDE=PX_VOLUME","END_DATE_OVERRIDE="&amp;TEXT(WORKDAY(Date!Q3,-1),"YYYYMMDD"),"CALC_INTERVAL=30D"))</f>
        <v/>
      </c>
      <c r="R3" s="9" t="str">
        <f>IF(Date!R3="","",_xll.BDP($A3&amp;" Equity","INTERVAL_AVG","MARKET_DATA_OVERRIDE=PX_VOLUME","START_DATE_OVERRIDE="&amp;TEXT(WORKDAY(Date!R3,-1),"YYYYMMDD"),"CALC_INTERVAL=4D")/_xll.BDP($A3&amp;" Equity","INTERVAL_AVG","MARKET_DATA_OVERRIDE=PX_VOLUME","END_DATE_OVERRIDE="&amp;TEXT(WORKDAY(Date!R3,-1),"YYYYMMDD"),"CALC_INTERVAL=30D"))</f>
        <v/>
      </c>
      <c r="S3" s="9" t="str">
        <f>IF(Date!S3="","",_xll.BDP($A3&amp;" Equity","INTERVAL_AVG","MARKET_DATA_OVERRIDE=PX_VOLUME","START_DATE_OVERRIDE="&amp;TEXT(WORKDAY(Date!S3,-1),"YYYYMMDD"),"CALC_INTERVAL=4D")/_xll.BDP($A3&amp;" Equity","INTERVAL_AVG","MARKET_DATA_OVERRIDE=PX_VOLUME","END_DATE_OVERRIDE="&amp;TEXT(WORKDAY(Date!S3,-1),"YYYYMMDD"),"CALC_INTERVAL=30D"))</f>
        <v/>
      </c>
      <c r="T3" s="9" t="str">
        <f>IF(Date!T3="","",_xll.BDP($A3&amp;" Equity","INTERVAL_AVG","MARKET_DATA_OVERRIDE=PX_VOLUME","START_DATE_OVERRIDE="&amp;TEXT(WORKDAY(Date!T3,-1),"YYYYMMDD"),"CALC_INTERVAL=4D")/_xll.BDP($A3&amp;" Equity","INTERVAL_AVG","MARKET_DATA_OVERRIDE=PX_VOLUME","END_DATE_OVERRIDE="&amp;TEXT(WORKDAY(Date!T3,-1),"YYYYMMDD"),"CALC_INTERVAL=30D"))</f>
        <v/>
      </c>
      <c r="U3" s="9" t="str">
        <f>IF(Date!U3="","",_xll.BDP($A3&amp;" Equity","INTERVAL_AVG","MARKET_DATA_OVERRIDE=PX_VOLUME","START_DATE_OVERRIDE="&amp;TEXT(WORKDAY(Date!U3,-1),"YYYYMMDD"),"CALC_INTERVAL=4D")/_xll.BDP($A3&amp;" Equity","INTERVAL_AVG","MARKET_DATA_OVERRIDE=PX_VOLUME","END_DATE_OVERRIDE="&amp;TEXT(WORKDAY(Date!U3,-1),"YYYYMMDD"),"CALC_INTERVAL=30D"))</f>
        <v/>
      </c>
      <c r="V3" s="9" t="str">
        <f>IF(Date!V3="","",_xll.BDP($A3&amp;" Equity","INTERVAL_AVG","MARKET_DATA_OVERRIDE=PX_VOLUME","START_DATE_OVERRIDE="&amp;TEXT(WORKDAY(Date!V3,-1),"YYYYMMDD"),"CALC_INTERVAL=4D")/_xll.BDP($A3&amp;" Equity","INTERVAL_AVG","MARKET_DATA_OVERRIDE=PX_VOLUME","END_DATE_OVERRIDE="&amp;TEXT(WORKDAY(Date!V3,-1),"YYYYMMDD"),"CALC_INTERVAL=30D"))</f>
        <v/>
      </c>
      <c r="W3" s="9" t="str">
        <f>IF(Date!W3="","",_xll.BDP($A3&amp;" Equity","INTERVAL_AVG","MARKET_DATA_OVERRIDE=PX_VOLUME","START_DATE_OVERRIDE="&amp;TEXT(WORKDAY(Date!W3,-1),"YYYYMMDD"),"CALC_INTERVAL=4D")/_xll.BDP($A3&amp;" Equity","INTERVAL_AVG","MARKET_DATA_OVERRIDE=PX_VOLUME","END_DATE_OVERRIDE="&amp;TEXT(WORKDAY(Date!W3,-1),"YYYYMMDD"),"CALC_INTERVAL=30D"))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9">
        <v>1.1459437661607699</v>
      </c>
      <c r="C4" s="9">
        <v>1.812400395523734</v>
      </c>
      <c r="D4" s="9">
        <v>1.4664724990297888</v>
      </c>
      <c r="E4" s="9">
        <v>1.4053606919463217</v>
      </c>
      <c r="F4" s="9">
        <v>1.306933067678413</v>
      </c>
      <c r="G4" s="9">
        <v>1.5657768536476444</v>
      </c>
      <c r="H4" s="9">
        <v>0.97391017040223671</v>
      </c>
      <c r="I4" s="9">
        <v>1.603963122895381</v>
      </c>
      <c r="J4" s="9">
        <v>1.0217007847897335</v>
      </c>
      <c r="K4" s="9" t="s">
        <v>2925</v>
      </c>
      <c r="L4" s="9" t="s">
        <v>2925</v>
      </c>
      <c r="M4" s="9" t="s">
        <v>2925</v>
      </c>
      <c r="N4" s="9" t="s">
        <v>2925</v>
      </c>
      <c r="O4" s="9" t="s">
        <v>2925</v>
      </c>
      <c r="P4" s="9" t="s">
        <v>2925</v>
      </c>
      <c r="Q4" s="9" t="s">
        <v>2925</v>
      </c>
      <c r="R4" s="9" t="s">
        <v>2925</v>
      </c>
      <c r="S4" s="9" t="s">
        <v>2925</v>
      </c>
      <c r="T4" s="9" t="s">
        <v>2925</v>
      </c>
      <c r="U4" s="9" t="s">
        <v>2925</v>
      </c>
      <c r="V4" s="9" t="s">
        <v>2925</v>
      </c>
      <c r="W4" s="9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9">
        <v>2.1065375849728283</v>
      </c>
      <c r="C5" s="9">
        <v>1.0006585560718333</v>
      </c>
      <c r="D5" s="9">
        <v>1.3848140859766964</v>
      </c>
      <c r="E5" s="9">
        <v>2.5160276602510625</v>
      </c>
      <c r="F5" s="9">
        <v>2.2356945035279208</v>
      </c>
      <c r="G5" s="9">
        <v>1.1343746263953556</v>
      </c>
      <c r="H5" s="9">
        <v>1.0940431333940452</v>
      </c>
      <c r="I5" s="9">
        <v>1.0059234912857504</v>
      </c>
      <c r="J5" s="9" t="s">
        <v>2925</v>
      </c>
      <c r="K5" s="9" t="s">
        <v>2925</v>
      </c>
      <c r="L5" s="9" t="s">
        <v>2925</v>
      </c>
      <c r="M5" s="9" t="s">
        <v>2925</v>
      </c>
      <c r="N5" s="9" t="s">
        <v>2925</v>
      </c>
      <c r="O5" s="9" t="s">
        <v>2925</v>
      </c>
      <c r="P5" s="9" t="s">
        <v>2925</v>
      </c>
      <c r="Q5" s="9" t="s">
        <v>2925</v>
      </c>
      <c r="R5" s="9" t="s">
        <v>2925</v>
      </c>
      <c r="S5" s="9" t="s">
        <v>2925</v>
      </c>
      <c r="T5" s="9" t="s">
        <v>2925</v>
      </c>
      <c r="U5" s="9" t="s">
        <v>2925</v>
      </c>
      <c r="V5" s="9" t="s">
        <v>2925</v>
      </c>
      <c r="W5" s="9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9">
        <v>1.2255050133431098</v>
      </c>
      <c r="C6" s="9">
        <v>1.1865358889066708</v>
      </c>
      <c r="D6" s="9">
        <v>1.5021267927232975</v>
      </c>
      <c r="E6" s="9">
        <v>0.72761353730855116</v>
      </c>
      <c r="F6" s="9">
        <v>0.94762684914711937</v>
      </c>
      <c r="G6" s="9" t="s">
        <v>2925</v>
      </c>
      <c r="H6" s="9" t="s">
        <v>2925</v>
      </c>
      <c r="I6" s="9" t="s">
        <v>2925</v>
      </c>
      <c r="J6" s="9" t="s">
        <v>2925</v>
      </c>
      <c r="K6" s="9" t="s">
        <v>2925</v>
      </c>
      <c r="L6" s="9" t="s">
        <v>2925</v>
      </c>
      <c r="M6" s="9" t="s">
        <v>2925</v>
      </c>
      <c r="N6" s="9" t="s">
        <v>2925</v>
      </c>
      <c r="O6" s="9" t="s">
        <v>2925</v>
      </c>
      <c r="P6" s="9" t="s">
        <v>2925</v>
      </c>
      <c r="Q6" s="9" t="s">
        <v>2925</v>
      </c>
      <c r="R6" s="9" t="s">
        <v>2925</v>
      </c>
      <c r="S6" s="9" t="s">
        <v>2925</v>
      </c>
      <c r="T6" s="9" t="s">
        <v>2925</v>
      </c>
      <c r="U6" s="9" t="s">
        <v>2925</v>
      </c>
      <c r="V6" s="9" t="s">
        <v>2925</v>
      </c>
      <c r="W6" s="9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9">
        <v>1.5436892294775768</v>
      </c>
      <c r="C7" s="9">
        <v>1.0757180546545806</v>
      </c>
      <c r="D7" s="9">
        <v>1.5043971292983755</v>
      </c>
      <c r="E7" s="9">
        <v>1.3174273448617542</v>
      </c>
      <c r="F7" s="9">
        <v>1.5749327307032284</v>
      </c>
      <c r="G7" s="9">
        <v>1.58691657155169</v>
      </c>
      <c r="H7" s="9">
        <v>0.92941552734210964</v>
      </c>
      <c r="I7" s="9">
        <v>1.4347866528218118</v>
      </c>
      <c r="J7" s="9">
        <v>1.0154851289862254</v>
      </c>
      <c r="K7" s="9" t="s">
        <v>2925</v>
      </c>
      <c r="L7" s="9" t="s">
        <v>2925</v>
      </c>
      <c r="M7" s="9" t="s">
        <v>2925</v>
      </c>
      <c r="N7" s="9" t="s">
        <v>2925</v>
      </c>
      <c r="O7" s="9" t="s">
        <v>2925</v>
      </c>
      <c r="P7" s="9" t="s">
        <v>2925</v>
      </c>
      <c r="Q7" s="9" t="s">
        <v>2925</v>
      </c>
      <c r="R7" s="9" t="s">
        <v>2925</v>
      </c>
      <c r="S7" s="9" t="s">
        <v>2925</v>
      </c>
      <c r="T7" s="9" t="s">
        <v>2925</v>
      </c>
      <c r="U7" s="9" t="s">
        <v>2925</v>
      </c>
      <c r="V7" s="9" t="s">
        <v>2925</v>
      </c>
      <c r="W7" s="9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9">
        <v>1.0594132520052377</v>
      </c>
      <c r="C8" s="9">
        <v>1.3168387091667917</v>
      </c>
      <c r="D8" s="9">
        <v>0.84889572219334763</v>
      </c>
      <c r="E8" s="9">
        <v>0.78269310431455508</v>
      </c>
      <c r="F8" s="9">
        <v>1.4295163210596196</v>
      </c>
      <c r="G8" s="9">
        <v>1.7259098519263698</v>
      </c>
      <c r="H8" s="9">
        <v>1.0939783147960394</v>
      </c>
      <c r="I8" s="9">
        <v>1.0053007850504379</v>
      </c>
      <c r="J8" s="9">
        <v>0.98258328974477016</v>
      </c>
      <c r="K8" s="9" t="s">
        <v>2925</v>
      </c>
      <c r="L8" s="9" t="s">
        <v>2925</v>
      </c>
      <c r="M8" s="9" t="s">
        <v>2925</v>
      </c>
      <c r="N8" s="9" t="s">
        <v>2925</v>
      </c>
      <c r="O8" s="9" t="s">
        <v>2925</v>
      </c>
      <c r="P8" s="9" t="s">
        <v>2925</v>
      </c>
      <c r="Q8" s="9" t="s">
        <v>2925</v>
      </c>
      <c r="R8" s="9" t="s">
        <v>2925</v>
      </c>
      <c r="S8" s="9" t="s">
        <v>2925</v>
      </c>
      <c r="T8" s="9" t="s">
        <v>2925</v>
      </c>
      <c r="U8" s="9" t="s">
        <v>2925</v>
      </c>
      <c r="V8" s="9" t="s">
        <v>2925</v>
      </c>
      <c r="W8" s="9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9">
        <v>1.869222186408704</v>
      </c>
      <c r="C9" s="9">
        <v>1.5874929947536611</v>
      </c>
      <c r="D9" s="9">
        <v>1.5793244180891954</v>
      </c>
      <c r="E9" s="9">
        <v>1.6822405491068504</v>
      </c>
      <c r="F9" s="9">
        <v>2.111331668644493</v>
      </c>
      <c r="G9" s="9">
        <v>1.2789114605119187</v>
      </c>
      <c r="H9" s="9">
        <v>1.1745328882740926</v>
      </c>
      <c r="I9" s="9">
        <v>1.5112758361777301</v>
      </c>
      <c r="J9" s="9">
        <v>2.0396734115255502</v>
      </c>
      <c r="K9" s="9" t="s">
        <v>2925</v>
      </c>
      <c r="L9" s="9" t="s">
        <v>2925</v>
      </c>
      <c r="M9" s="9" t="s">
        <v>2925</v>
      </c>
      <c r="N9" s="9" t="s">
        <v>2925</v>
      </c>
      <c r="O9" s="9" t="s">
        <v>2925</v>
      </c>
      <c r="P9" s="9" t="s">
        <v>2925</v>
      </c>
      <c r="Q9" s="9" t="s">
        <v>2925</v>
      </c>
      <c r="R9" s="9" t="s">
        <v>2925</v>
      </c>
      <c r="S9" s="9" t="s">
        <v>2925</v>
      </c>
      <c r="T9" s="9" t="s">
        <v>2925</v>
      </c>
      <c r="U9" s="9" t="s">
        <v>2925</v>
      </c>
      <c r="V9" s="9" t="s">
        <v>2925</v>
      </c>
      <c r="W9" s="9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9">
        <v>1.0385019904432329</v>
      </c>
      <c r="C10" s="9">
        <v>1.3837605621711997</v>
      </c>
      <c r="D10" s="9">
        <v>1.3623172936592902</v>
      </c>
      <c r="E10" s="9">
        <v>1.271820459330115</v>
      </c>
      <c r="F10" s="9">
        <v>1.4241464370364658</v>
      </c>
      <c r="G10" s="9">
        <v>0.7558713355140656</v>
      </c>
      <c r="H10" s="9">
        <v>0.97807170717976888</v>
      </c>
      <c r="I10" s="9">
        <v>1.4055849247322021</v>
      </c>
      <c r="J10" s="9">
        <v>0.99317014274437054</v>
      </c>
      <c r="K10" s="9" t="s">
        <v>2925</v>
      </c>
      <c r="L10" s="9" t="s">
        <v>2925</v>
      </c>
      <c r="M10" s="9" t="s">
        <v>2925</v>
      </c>
      <c r="N10" s="9" t="s">
        <v>2925</v>
      </c>
      <c r="O10" s="9" t="s">
        <v>2925</v>
      </c>
      <c r="P10" s="9" t="s">
        <v>2925</v>
      </c>
      <c r="Q10" s="9" t="s">
        <v>2925</v>
      </c>
      <c r="R10" s="9" t="s">
        <v>2925</v>
      </c>
      <c r="S10" s="9" t="s">
        <v>2925</v>
      </c>
      <c r="T10" s="9" t="s">
        <v>2925</v>
      </c>
      <c r="U10" s="9" t="s">
        <v>2925</v>
      </c>
      <c r="V10" s="9" t="s">
        <v>2925</v>
      </c>
      <c r="W10" s="9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9">
        <v>1.3245266802601148</v>
      </c>
      <c r="C11" s="9">
        <v>1.5783330727579725</v>
      </c>
      <c r="D11" s="9">
        <v>1.2440264353961417</v>
      </c>
      <c r="E11" s="9">
        <v>1.8309335694075708</v>
      </c>
      <c r="F11" s="9">
        <v>1.4664984769807217</v>
      </c>
      <c r="G11" s="9">
        <v>0.79650811255157994</v>
      </c>
      <c r="H11" s="9">
        <v>0.90464890849681301</v>
      </c>
      <c r="I11" s="9">
        <v>1.0868085032320829</v>
      </c>
      <c r="J11" s="9">
        <v>1.3006005257269035</v>
      </c>
      <c r="K11" s="9" t="s">
        <v>2925</v>
      </c>
      <c r="L11" s="9" t="s">
        <v>2925</v>
      </c>
      <c r="M11" s="9" t="s">
        <v>2925</v>
      </c>
      <c r="N11" s="9" t="s">
        <v>2925</v>
      </c>
      <c r="O11" s="9" t="s">
        <v>2925</v>
      </c>
      <c r="P11" s="9" t="s">
        <v>2925</v>
      </c>
      <c r="Q11" s="9" t="s">
        <v>2925</v>
      </c>
      <c r="R11" s="9" t="s">
        <v>2925</v>
      </c>
      <c r="S11" s="9" t="s">
        <v>2925</v>
      </c>
      <c r="T11" s="9" t="s">
        <v>2925</v>
      </c>
      <c r="U11" s="9" t="s">
        <v>2925</v>
      </c>
      <c r="V11" s="9" t="s">
        <v>2925</v>
      </c>
      <c r="W11" s="9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9">
        <v>1.3462286695677943</v>
      </c>
      <c r="C12" s="9">
        <v>0.7109711223239813</v>
      </c>
      <c r="D12" s="9">
        <v>0.73378233244674074</v>
      </c>
      <c r="E12" s="9">
        <v>0.83607673553413864</v>
      </c>
      <c r="F12" s="9">
        <v>0.69340377354150506</v>
      </c>
      <c r="G12" s="9">
        <v>1.2232899268261539</v>
      </c>
      <c r="H12" s="9">
        <v>0.57811711016339606</v>
      </c>
      <c r="I12" s="9">
        <v>0.8942334881989672</v>
      </c>
      <c r="J12" s="9">
        <v>0.55550856758098188</v>
      </c>
      <c r="K12" s="9" t="s">
        <v>2925</v>
      </c>
      <c r="L12" s="9" t="s">
        <v>2925</v>
      </c>
      <c r="M12" s="9" t="s">
        <v>2925</v>
      </c>
      <c r="N12" s="9" t="s">
        <v>2925</v>
      </c>
      <c r="O12" s="9" t="s">
        <v>2925</v>
      </c>
      <c r="P12" s="9" t="s">
        <v>2925</v>
      </c>
      <c r="Q12" s="9" t="s">
        <v>2925</v>
      </c>
      <c r="R12" s="9" t="s">
        <v>2925</v>
      </c>
      <c r="S12" s="9" t="s">
        <v>2925</v>
      </c>
      <c r="T12" s="9" t="s">
        <v>2925</v>
      </c>
      <c r="U12" s="9" t="s">
        <v>2925</v>
      </c>
      <c r="V12" s="9" t="s">
        <v>2925</v>
      </c>
      <c r="W12" s="9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9">
        <v>1.4282057146630536</v>
      </c>
      <c r="C13" s="9">
        <v>1.1744823822884907</v>
      </c>
      <c r="D13" s="9">
        <v>1.2338403823690787</v>
      </c>
      <c r="E13" s="9">
        <v>1.1098777344586095</v>
      </c>
      <c r="F13" s="9">
        <v>1.0998116292601732</v>
      </c>
      <c r="G13" s="9">
        <v>0.82788876045235593</v>
      </c>
      <c r="H13" s="9">
        <v>1.1876924050007505</v>
      </c>
      <c r="I13" s="9">
        <v>1.6024445263198843</v>
      </c>
      <c r="J13" s="9" t="s">
        <v>2925</v>
      </c>
      <c r="K13" s="9" t="s">
        <v>2925</v>
      </c>
      <c r="L13" s="9" t="s">
        <v>2925</v>
      </c>
      <c r="M13" s="9" t="s">
        <v>2925</v>
      </c>
      <c r="N13" s="9" t="s">
        <v>2925</v>
      </c>
      <c r="O13" s="9" t="s">
        <v>2925</v>
      </c>
      <c r="P13" s="9" t="s">
        <v>2925</v>
      </c>
      <c r="Q13" s="9" t="s">
        <v>2925</v>
      </c>
      <c r="R13" s="9" t="s">
        <v>2925</v>
      </c>
      <c r="S13" s="9" t="s">
        <v>2925</v>
      </c>
      <c r="T13" s="9" t="s">
        <v>2925</v>
      </c>
      <c r="U13" s="9" t="s">
        <v>2925</v>
      </c>
      <c r="V13" s="9" t="s">
        <v>2925</v>
      </c>
      <c r="W13" s="9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9">
        <v>1.2253509865399679</v>
      </c>
      <c r="C14" s="9">
        <v>1.1442151286398992</v>
      </c>
      <c r="D14" s="9">
        <v>1.7872538119475851</v>
      </c>
      <c r="E14" s="9">
        <v>1.1062552068834908</v>
      </c>
      <c r="F14" s="9">
        <v>1.2563027489446359</v>
      </c>
      <c r="G14" s="9" t="s">
        <v>2925</v>
      </c>
      <c r="H14" s="9" t="s">
        <v>2925</v>
      </c>
      <c r="I14" s="9" t="s">
        <v>2925</v>
      </c>
      <c r="J14" s="9" t="s">
        <v>2925</v>
      </c>
      <c r="K14" s="9" t="s">
        <v>2925</v>
      </c>
      <c r="L14" s="9" t="s">
        <v>2925</v>
      </c>
      <c r="M14" s="9" t="s">
        <v>2925</v>
      </c>
      <c r="N14" s="9" t="s">
        <v>2925</v>
      </c>
      <c r="O14" s="9" t="s">
        <v>2925</v>
      </c>
      <c r="P14" s="9" t="s">
        <v>2925</v>
      </c>
      <c r="Q14" s="9" t="s">
        <v>2925</v>
      </c>
      <c r="R14" s="9" t="s">
        <v>2925</v>
      </c>
      <c r="S14" s="9" t="s">
        <v>2925</v>
      </c>
      <c r="T14" s="9" t="s">
        <v>2925</v>
      </c>
      <c r="U14" s="9" t="s">
        <v>2925</v>
      </c>
      <c r="V14" s="9" t="s">
        <v>2925</v>
      </c>
      <c r="W14" s="9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9">
        <v>1.8761611524979109</v>
      </c>
      <c r="C15" s="9">
        <v>1.3936862556248979</v>
      </c>
      <c r="D15" s="9">
        <v>0.89967387376064656</v>
      </c>
      <c r="E15" s="9">
        <v>1.7470287529841222</v>
      </c>
      <c r="F15" s="9">
        <v>1.82886103770458</v>
      </c>
      <c r="G15" s="9">
        <v>0.90874361676555038</v>
      </c>
      <c r="H15" s="9">
        <v>0.71166067016319978</v>
      </c>
      <c r="I15" s="9">
        <v>1.0428386490526693</v>
      </c>
      <c r="J15" s="9">
        <v>1.7892217697066044</v>
      </c>
      <c r="K15" s="9" t="s">
        <v>2925</v>
      </c>
      <c r="L15" s="9" t="s">
        <v>2925</v>
      </c>
      <c r="M15" s="9" t="s">
        <v>2925</v>
      </c>
      <c r="N15" s="9" t="s">
        <v>2925</v>
      </c>
      <c r="O15" s="9" t="s">
        <v>2925</v>
      </c>
      <c r="P15" s="9" t="s">
        <v>2925</v>
      </c>
      <c r="Q15" s="9" t="s">
        <v>2925</v>
      </c>
      <c r="R15" s="9" t="s">
        <v>2925</v>
      </c>
      <c r="S15" s="9" t="s">
        <v>2925</v>
      </c>
      <c r="T15" s="9" t="s">
        <v>2925</v>
      </c>
      <c r="U15" s="9" t="s">
        <v>2925</v>
      </c>
      <c r="V15" s="9" t="s">
        <v>2925</v>
      </c>
      <c r="W15" s="9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9">
        <v>0.90584104377303754</v>
      </c>
      <c r="C16" s="9">
        <v>1.0284439227745075</v>
      </c>
      <c r="D16" s="9">
        <v>1.2732981824417011</v>
      </c>
      <c r="E16" s="9">
        <v>1.3890886899959687</v>
      </c>
      <c r="F16" s="9">
        <v>1.361186179610445</v>
      </c>
      <c r="G16" s="9" t="s">
        <v>2925</v>
      </c>
      <c r="H16" s="9" t="s">
        <v>2925</v>
      </c>
      <c r="I16" s="9" t="s">
        <v>2925</v>
      </c>
      <c r="J16" s="9" t="s">
        <v>2925</v>
      </c>
      <c r="K16" s="9" t="s">
        <v>2925</v>
      </c>
      <c r="L16" s="9" t="s">
        <v>2925</v>
      </c>
      <c r="M16" s="9" t="s">
        <v>2925</v>
      </c>
      <c r="N16" s="9" t="s">
        <v>2925</v>
      </c>
      <c r="O16" s="9" t="s">
        <v>2925</v>
      </c>
      <c r="P16" s="9" t="s">
        <v>2925</v>
      </c>
      <c r="Q16" s="9" t="s">
        <v>2925</v>
      </c>
      <c r="R16" s="9" t="s">
        <v>2925</v>
      </c>
      <c r="S16" s="9" t="s">
        <v>2925</v>
      </c>
      <c r="T16" s="9" t="s">
        <v>2925</v>
      </c>
      <c r="U16" s="9" t="s">
        <v>2925</v>
      </c>
      <c r="V16" s="9" t="s">
        <v>2925</v>
      </c>
      <c r="W16" s="9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9">
        <v>0.82884184436298547</v>
      </c>
      <c r="C17" s="9">
        <v>0.90211871723048842</v>
      </c>
      <c r="D17" s="9">
        <v>1.2255298204383074</v>
      </c>
      <c r="E17" s="9">
        <v>0.90264962694067974</v>
      </c>
      <c r="F17" s="9">
        <v>0.92406177376135468</v>
      </c>
      <c r="G17" s="9" t="s">
        <v>2925</v>
      </c>
      <c r="H17" s="9" t="s">
        <v>2925</v>
      </c>
      <c r="I17" s="9" t="s">
        <v>2925</v>
      </c>
      <c r="J17" s="9" t="s">
        <v>2925</v>
      </c>
      <c r="K17" s="9" t="s">
        <v>2925</v>
      </c>
      <c r="L17" s="9" t="s">
        <v>2925</v>
      </c>
      <c r="M17" s="9" t="s">
        <v>2925</v>
      </c>
      <c r="N17" s="9" t="s">
        <v>2925</v>
      </c>
      <c r="O17" s="9" t="s">
        <v>2925</v>
      </c>
      <c r="P17" s="9" t="s">
        <v>2925</v>
      </c>
      <c r="Q17" s="9" t="s">
        <v>2925</v>
      </c>
      <c r="R17" s="9" t="s">
        <v>2925</v>
      </c>
      <c r="S17" s="9" t="s">
        <v>2925</v>
      </c>
      <c r="T17" s="9" t="s">
        <v>2925</v>
      </c>
      <c r="U17" s="9" t="s">
        <v>2925</v>
      </c>
      <c r="V17" s="9" t="s">
        <v>2925</v>
      </c>
      <c r="W17" s="9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9">
        <v>1.6923537618605204</v>
      </c>
      <c r="C18" s="9">
        <v>1.1258400158714779</v>
      </c>
      <c r="D18" s="9">
        <v>1.3465209733125734</v>
      </c>
      <c r="E18" s="9">
        <v>1.0424586624719356</v>
      </c>
      <c r="F18" s="9">
        <v>1.7714304481166923</v>
      </c>
      <c r="G18" s="9">
        <v>1.2509106242192134</v>
      </c>
      <c r="H18" s="9">
        <v>0.7317148191530346</v>
      </c>
      <c r="I18" s="9">
        <v>1.1482950519122159</v>
      </c>
      <c r="J18" s="9">
        <v>1.7554544324131391</v>
      </c>
      <c r="K18" s="9" t="s">
        <v>2925</v>
      </c>
      <c r="L18" s="9" t="s">
        <v>2925</v>
      </c>
      <c r="M18" s="9" t="s">
        <v>2925</v>
      </c>
      <c r="N18" s="9" t="s">
        <v>2925</v>
      </c>
      <c r="O18" s="9" t="s">
        <v>2925</v>
      </c>
      <c r="P18" s="9" t="s">
        <v>2925</v>
      </c>
      <c r="Q18" s="9" t="s">
        <v>2925</v>
      </c>
      <c r="R18" s="9" t="s">
        <v>2925</v>
      </c>
      <c r="S18" s="9" t="s">
        <v>2925</v>
      </c>
      <c r="T18" s="9" t="s">
        <v>2925</v>
      </c>
      <c r="U18" s="9" t="s">
        <v>2925</v>
      </c>
      <c r="V18" s="9" t="s">
        <v>2925</v>
      </c>
      <c r="W18" s="9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9">
        <v>1.9170514376516303</v>
      </c>
      <c r="C19" s="9">
        <v>1.5064492278974151</v>
      </c>
      <c r="D19" s="9">
        <v>1.3905268048898869</v>
      </c>
      <c r="E19" s="9">
        <v>0.81929172291885588</v>
      </c>
      <c r="F19" s="9">
        <v>1.5575633766380619</v>
      </c>
      <c r="G19" s="9">
        <v>0.59277670149200556</v>
      </c>
      <c r="H19" s="9">
        <v>0.96022411335541413</v>
      </c>
      <c r="I19" s="9">
        <v>0.93958826336060042</v>
      </c>
      <c r="J19" s="9">
        <v>1.2367921000438624</v>
      </c>
      <c r="K19" s="9" t="s">
        <v>2925</v>
      </c>
      <c r="L19" s="9" t="s">
        <v>2925</v>
      </c>
      <c r="M19" s="9" t="s">
        <v>2925</v>
      </c>
      <c r="N19" s="9" t="s">
        <v>2925</v>
      </c>
      <c r="O19" s="9" t="s">
        <v>2925</v>
      </c>
      <c r="P19" s="9" t="s">
        <v>2925</v>
      </c>
      <c r="Q19" s="9" t="s">
        <v>2925</v>
      </c>
      <c r="R19" s="9" t="s">
        <v>2925</v>
      </c>
      <c r="S19" s="9" t="s">
        <v>2925</v>
      </c>
      <c r="T19" s="9" t="s">
        <v>2925</v>
      </c>
      <c r="U19" s="9" t="s">
        <v>2925</v>
      </c>
      <c r="V19" s="9" t="s">
        <v>2925</v>
      </c>
      <c r="W19" s="9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9">
        <v>2.2791367893890846</v>
      </c>
      <c r="C20" s="9">
        <v>1.0584110672636249</v>
      </c>
      <c r="D20" s="9">
        <v>1.7036032974045672</v>
      </c>
      <c r="E20" s="9">
        <v>0.75487877027498762</v>
      </c>
      <c r="F20" s="9">
        <v>1.5079923466109018</v>
      </c>
      <c r="G20" s="9" t="s">
        <v>2925</v>
      </c>
      <c r="H20" s="9" t="s">
        <v>2925</v>
      </c>
      <c r="I20" s="9" t="s">
        <v>2925</v>
      </c>
      <c r="J20" s="9" t="s">
        <v>2925</v>
      </c>
      <c r="K20" s="9" t="s">
        <v>2925</v>
      </c>
      <c r="L20" s="9" t="s">
        <v>2925</v>
      </c>
      <c r="M20" s="9" t="s">
        <v>2925</v>
      </c>
      <c r="N20" s="9" t="s">
        <v>2925</v>
      </c>
      <c r="O20" s="9" t="s">
        <v>2925</v>
      </c>
      <c r="P20" s="9" t="s">
        <v>2925</v>
      </c>
      <c r="Q20" s="9" t="s">
        <v>2925</v>
      </c>
      <c r="R20" s="9" t="s">
        <v>2925</v>
      </c>
      <c r="S20" s="9" t="s">
        <v>2925</v>
      </c>
      <c r="T20" s="9" t="s">
        <v>2925</v>
      </c>
      <c r="U20" s="9" t="s">
        <v>2925</v>
      </c>
      <c r="V20" s="9" t="s">
        <v>2925</v>
      </c>
      <c r="W20" s="9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9">
        <v>0.84053605848268975</v>
      </c>
      <c r="C21" s="9">
        <v>1.403470167184625</v>
      </c>
      <c r="D21" s="9">
        <v>1.1345769754037671</v>
      </c>
      <c r="E21" s="9">
        <v>1.2568528003478538</v>
      </c>
      <c r="F21" s="9">
        <v>1.6554860190073302</v>
      </c>
      <c r="G21" s="9">
        <v>1.5823607690110122</v>
      </c>
      <c r="H21" s="9">
        <v>1.1069336049869301</v>
      </c>
      <c r="I21" s="9">
        <v>1.3880953410818671</v>
      </c>
      <c r="J21" s="9">
        <v>1.4889386873782464</v>
      </c>
      <c r="K21" s="9" t="s">
        <v>2925</v>
      </c>
      <c r="L21" s="9" t="s">
        <v>2925</v>
      </c>
      <c r="M21" s="9" t="s">
        <v>2925</v>
      </c>
      <c r="N21" s="9" t="s">
        <v>2925</v>
      </c>
      <c r="O21" s="9" t="s">
        <v>2925</v>
      </c>
      <c r="P21" s="9" t="s">
        <v>2925</v>
      </c>
      <c r="Q21" s="9" t="s">
        <v>2925</v>
      </c>
      <c r="R21" s="9" t="s">
        <v>2925</v>
      </c>
      <c r="S21" s="9" t="s">
        <v>2925</v>
      </c>
      <c r="T21" s="9" t="s">
        <v>2925</v>
      </c>
      <c r="U21" s="9" t="s">
        <v>2925</v>
      </c>
      <c r="V21" s="9" t="s">
        <v>2925</v>
      </c>
      <c r="W21" s="9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9">
        <v>1.377565531097898</v>
      </c>
      <c r="C22" s="9">
        <v>1.2707828590316834</v>
      </c>
      <c r="D22" s="9">
        <v>1.0499018566359795</v>
      </c>
      <c r="E22" s="9">
        <v>1.7195252800537737</v>
      </c>
      <c r="F22" s="9">
        <v>1.1693545026968157</v>
      </c>
      <c r="G22" s="9">
        <v>1.5873559863387603</v>
      </c>
      <c r="H22" s="9">
        <v>0.83975297600963728</v>
      </c>
      <c r="I22" s="9">
        <v>1.1381475396775176</v>
      </c>
      <c r="J22" s="9">
        <v>0.9729208144257232</v>
      </c>
      <c r="K22" s="9" t="s">
        <v>2925</v>
      </c>
      <c r="L22" s="9" t="s">
        <v>2925</v>
      </c>
      <c r="M22" s="9" t="s">
        <v>2925</v>
      </c>
      <c r="N22" s="9" t="s">
        <v>2925</v>
      </c>
      <c r="O22" s="9" t="s">
        <v>2925</v>
      </c>
      <c r="P22" s="9" t="s">
        <v>2925</v>
      </c>
      <c r="Q22" s="9" t="s">
        <v>2925</v>
      </c>
      <c r="R22" s="9" t="s">
        <v>2925</v>
      </c>
      <c r="S22" s="9" t="s">
        <v>2925</v>
      </c>
      <c r="T22" s="9" t="s">
        <v>2925</v>
      </c>
      <c r="U22" s="9" t="s">
        <v>2925</v>
      </c>
      <c r="V22" s="9" t="s">
        <v>2925</v>
      </c>
      <c r="W22" s="9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9">
        <v>1.6787708557642855</v>
      </c>
      <c r="C23" s="9">
        <v>2.1270468034016794</v>
      </c>
      <c r="D23" s="9">
        <v>0.8341445083571174</v>
      </c>
      <c r="E23" s="9">
        <v>1.4759970336497172</v>
      </c>
      <c r="F23" s="9">
        <v>1.1654949506406098</v>
      </c>
      <c r="G23" s="9" t="s">
        <v>2925</v>
      </c>
      <c r="H23" s="9" t="s">
        <v>2925</v>
      </c>
      <c r="I23" s="9" t="s">
        <v>2925</v>
      </c>
      <c r="J23" s="9" t="s">
        <v>2925</v>
      </c>
      <c r="K23" s="9" t="s">
        <v>2925</v>
      </c>
      <c r="L23" s="9" t="s">
        <v>2925</v>
      </c>
      <c r="M23" s="9" t="s">
        <v>2925</v>
      </c>
      <c r="N23" s="9" t="s">
        <v>2925</v>
      </c>
      <c r="O23" s="9" t="s">
        <v>2925</v>
      </c>
      <c r="P23" s="9" t="s">
        <v>2925</v>
      </c>
      <c r="Q23" s="9" t="s">
        <v>2925</v>
      </c>
      <c r="R23" s="9" t="s">
        <v>2925</v>
      </c>
      <c r="S23" s="9" t="s">
        <v>2925</v>
      </c>
      <c r="T23" s="9" t="s">
        <v>2925</v>
      </c>
      <c r="U23" s="9" t="s">
        <v>2925</v>
      </c>
      <c r="V23" s="9" t="s">
        <v>2925</v>
      </c>
      <c r="W23" s="9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9">
        <v>1.0174287686703909</v>
      </c>
      <c r="C24" s="9">
        <v>0.76403212805481269</v>
      </c>
      <c r="D24" s="9">
        <v>0.97537596329107001</v>
      </c>
      <c r="E24" s="9">
        <v>1.3326689562137712</v>
      </c>
      <c r="F24" s="9">
        <v>2.1461049262858456</v>
      </c>
      <c r="G24" s="9">
        <v>0.86343819453787585</v>
      </c>
      <c r="H24" s="9">
        <v>1.0454595289331723</v>
      </c>
      <c r="I24" s="9">
        <v>0.66402187935686585</v>
      </c>
      <c r="J24" s="9" t="s">
        <v>2925</v>
      </c>
      <c r="K24" s="9" t="s">
        <v>2925</v>
      </c>
      <c r="L24" s="9" t="s">
        <v>2925</v>
      </c>
      <c r="M24" s="9" t="s">
        <v>2925</v>
      </c>
      <c r="N24" s="9" t="s">
        <v>2925</v>
      </c>
      <c r="O24" s="9" t="s">
        <v>2925</v>
      </c>
      <c r="P24" s="9" t="s">
        <v>2925</v>
      </c>
      <c r="Q24" s="9" t="s">
        <v>2925</v>
      </c>
      <c r="R24" s="9" t="s">
        <v>2925</v>
      </c>
      <c r="S24" s="9" t="s">
        <v>2925</v>
      </c>
      <c r="T24" s="9" t="s">
        <v>2925</v>
      </c>
      <c r="U24" s="9" t="s">
        <v>2925</v>
      </c>
      <c r="V24" s="9" t="s">
        <v>2925</v>
      </c>
      <c r="W24" s="9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9">
        <v>1.2801398987072981</v>
      </c>
      <c r="C25" s="9">
        <v>0.95390165521380021</v>
      </c>
      <c r="D25" s="9">
        <v>1.1929601103390075</v>
      </c>
      <c r="E25" s="9">
        <v>2.1175473814574199</v>
      </c>
      <c r="F25" s="9">
        <v>2.653907654530586</v>
      </c>
      <c r="G25" s="9">
        <v>0.81669076034999066</v>
      </c>
      <c r="H25" s="9">
        <v>1.2626692160974102</v>
      </c>
      <c r="I25" s="9">
        <v>1.2089014753948559</v>
      </c>
      <c r="J25" s="9" t="s">
        <v>2925</v>
      </c>
      <c r="K25" s="9" t="s">
        <v>2925</v>
      </c>
      <c r="L25" s="9" t="s">
        <v>2925</v>
      </c>
      <c r="M25" s="9" t="s">
        <v>2925</v>
      </c>
      <c r="N25" s="9" t="s">
        <v>2925</v>
      </c>
      <c r="O25" s="9" t="s">
        <v>2925</v>
      </c>
      <c r="P25" s="9" t="s">
        <v>2925</v>
      </c>
      <c r="Q25" s="9" t="s">
        <v>2925</v>
      </c>
      <c r="R25" s="9" t="s">
        <v>2925</v>
      </c>
      <c r="S25" s="9" t="s">
        <v>2925</v>
      </c>
      <c r="T25" s="9" t="s">
        <v>2925</v>
      </c>
      <c r="U25" s="9" t="s">
        <v>2925</v>
      </c>
      <c r="V25" s="9" t="s">
        <v>2925</v>
      </c>
      <c r="W25" s="9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9">
        <v>1.0274411829692751</v>
      </c>
      <c r="C26" s="9">
        <v>1.4590125491023169</v>
      </c>
      <c r="D26" s="9">
        <v>1.0992602446869588</v>
      </c>
      <c r="E26" s="9">
        <v>0.97440042780380054</v>
      </c>
      <c r="F26" s="9">
        <v>1.4813311243716225</v>
      </c>
      <c r="G26" s="9">
        <v>1.0378165008046474</v>
      </c>
      <c r="H26" s="9">
        <v>0.99204283579890762</v>
      </c>
      <c r="I26" s="9">
        <v>0.91451929097971474</v>
      </c>
      <c r="J26" s="9">
        <v>0.92791389416526693</v>
      </c>
      <c r="K26" s="9" t="s">
        <v>2925</v>
      </c>
      <c r="L26" s="9" t="s">
        <v>2925</v>
      </c>
      <c r="M26" s="9" t="s">
        <v>2925</v>
      </c>
      <c r="N26" s="9" t="s">
        <v>2925</v>
      </c>
      <c r="O26" s="9" t="s">
        <v>2925</v>
      </c>
      <c r="P26" s="9" t="s">
        <v>2925</v>
      </c>
      <c r="Q26" s="9" t="s">
        <v>2925</v>
      </c>
      <c r="R26" s="9" t="s">
        <v>2925</v>
      </c>
      <c r="S26" s="9" t="s">
        <v>2925</v>
      </c>
      <c r="T26" s="9" t="s">
        <v>2925</v>
      </c>
      <c r="U26" s="9" t="s">
        <v>2925</v>
      </c>
      <c r="V26" s="9" t="s">
        <v>2925</v>
      </c>
      <c r="W26" s="9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9">
        <v>1.2369781576504699</v>
      </c>
      <c r="C27" s="9">
        <v>1.9270789565597408</v>
      </c>
      <c r="D27" s="9">
        <v>1.7559346303701329</v>
      </c>
      <c r="E27" s="9">
        <v>2.7834988472041342</v>
      </c>
      <c r="F27" s="9">
        <v>1.3490258191424205</v>
      </c>
      <c r="G27" s="9">
        <v>1.7162775315474044</v>
      </c>
      <c r="H27" s="9">
        <v>1.5026140657548133</v>
      </c>
      <c r="I27" s="9">
        <v>1.1572173683154663</v>
      </c>
      <c r="J27" s="9" t="s">
        <v>2925</v>
      </c>
      <c r="K27" s="9" t="s">
        <v>2925</v>
      </c>
      <c r="L27" s="9" t="s">
        <v>2925</v>
      </c>
      <c r="M27" s="9" t="s">
        <v>2925</v>
      </c>
      <c r="N27" s="9" t="s">
        <v>2925</v>
      </c>
      <c r="O27" s="9" t="s">
        <v>2925</v>
      </c>
      <c r="P27" s="9" t="s">
        <v>2925</v>
      </c>
      <c r="Q27" s="9" t="s">
        <v>2925</v>
      </c>
      <c r="R27" s="9" t="s">
        <v>2925</v>
      </c>
      <c r="S27" s="9" t="s">
        <v>2925</v>
      </c>
      <c r="T27" s="9" t="s">
        <v>2925</v>
      </c>
      <c r="U27" s="9" t="s">
        <v>2925</v>
      </c>
      <c r="V27" s="9" t="s">
        <v>2925</v>
      </c>
      <c r="W27" s="9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9">
        <v>1.8641219028325939</v>
      </c>
      <c r="C28" s="9">
        <v>1.2081289991940121</v>
      </c>
      <c r="D28" s="9">
        <v>0.96339254911437988</v>
      </c>
      <c r="E28" s="9">
        <v>0.93743439649335447</v>
      </c>
      <c r="F28" s="9">
        <v>1.1447903644566793</v>
      </c>
      <c r="G28" s="9">
        <v>0.88044925029731769</v>
      </c>
      <c r="H28" s="9">
        <v>0.87940540483258445</v>
      </c>
      <c r="I28" s="9">
        <v>1.008988753900552</v>
      </c>
      <c r="J28" s="9">
        <v>1.3376932698541715</v>
      </c>
      <c r="K28" s="9" t="s">
        <v>2925</v>
      </c>
      <c r="L28" s="9" t="s">
        <v>2925</v>
      </c>
      <c r="M28" s="9" t="s">
        <v>2925</v>
      </c>
      <c r="N28" s="9" t="s">
        <v>2925</v>
      </c>
      <c r="O28" s="9" t="s">
        <v>2925</v>
      </c>
      <c r="P28" s="9" t="s">
        <v>2925</v>
      </c>
      <c r="Q28" s="9" t="s">
        <v>2925</v>
      </c>
      <c r="R28" s="9" t="s">
        <v>2925</v>
      </c>
      <c r="S28" s="9" t="s">
        <v>2925</v>
      </c>
      <c r="T28" s="9" t="s">
        <v>2925</v>
      </c>
      <c r="U28" s="9" t="s">
        <v>2925</v>
      </c>
      <c r="V28" s="9" t="s">
        <v>2925</v>
      </c>
      <c r="W28" s="9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9">
        <v>1.087223701952895</v>
      </c>
      <c r="C29" s="9">
        <v>1.496502895459519</v>
      </c>
      <c r="D29" s="9">
        <v>1.5962842411263007</v>
      </c>
      <c r="E29" s="9">
        <v>1.3535159803096031</v>
      </c>
      <c r="F29" s="9">
        <v>1.4405869307976298</v>
      </c>
      <c r="G29" s="9">
        <v>1.2731428438923771</v>
      </c>
      <c r="H29" s="9">
        <v>0.95578521528243499</v>
      </c>
      <c r="I29" s="9">
        <v>0.96532445190509053</v>
      </c>
      <c r="J29" s="9">
        <v>1.2531008842186093</v>
      </c>
      <c r="K29" s="9" t="s">
        <v>2925</v>
      </c>
      <c r="L29" s="9" t="s">
        <v>2925</v>
      </c>
      <c r="M29" s="9" t="s">
        <v>2925</v>
      </c>
      <c r="N29" s="9" t="s">
        <v>2925</v>
      </c>
      <c r="O29" s="9" t="s">
        <v>2925</v>
      </c>
      <c r="P29" s="9" t="s">
        <v>2925</v>
      </c>
      <c r="Q29" s="9" t="s">
        <v>2925</v>
      </c>
      <c r="R29" s="9" t="s">
        <v>2925</v>
      </c>
      <c r="S29" s="9" t="s">
        <v>2925</v>
      </c>
      <c r="T29" s="9" t="s">
        <v>2925</v>
      </c>
      <c r="U29" s="9" t="s">
        <v>2925</v>
      </c>
      <c r="V29" s="9" t="s">
        <v>2925</v>
      </c>
      <c r="W29" s="9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9">
        <v>1.6180966653236224</v>
      </c>
      <c r="C30" s="9">
        <v>2.0078327913317846</v>
      </c>
      <c r="D30" s="9">
        <v>1.2470612680740425</v>
      </c>
      <c r="E30" s="9">
        <v>1.2698760981073711</v>
      </c>
      <c r="F30" s="9">
        <v>1.4867725621641319</v>
      </c>
      <c r="G30" s="9">
        <v>1.1706858940249605</v>
      </c>
      <c r="H30" s="9">
        <v>0.90318696908636309</v>
      </c>
      <c r="I30" s="9">
        <v>1.2009526670645057</v>
      </c>
      <c r="J30" s="9">
        <v>1.8527162242791981</v>
      </c>
      <c r="K30" s="9" t="s">
        <v>2925</v>
      </c>
      <c r="L30" s="9" t="s">
        <v>2925</v>
      </c>
      <c r="M30" s="9" t="s">
        <v>2925</v>
      </c>
      <c r="N30" s="9" t="s">
        <v>2925</v>
      </c>
      <c r="O30" s="9" t="s">
        <v>2925</v>
      </c>
      <c r="P30" s="9" t="s">
        <v>2925</v>
      </c>
      <c r="Q30" s="9" t="s">
        <v>2925</v>
      </c>
      <c r="R30" s="9" t="s">
        <v>2925</v>
      </c>
      <c r="S30" s="9" t="s">
        <v>2925</v>
      </c>
      <c r="T30" s="9" t="s">
        <v>2925</v>
      </c>
      <c r="U30" s="9" t="s">
        <v>2925</v>
      </c>
      <c r="V30" s="9" t="s">
        <v>2925</v>
      </c>
      <c r="W30" s="9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9">
        <v>1.2648429797197192</v>
      </c>
      <c r="C31" s="9">
        <v>1.0881377636787886</v>
      </c>
      <c r="D31" s="9">
        <v>0.96455828634396656</v>
      </c>
      <c r="E31" s="9">
        <v>1.9183685662319594</v>
      </c>
      <c r="F31" s="9">
        <v>1.3352112515449783</v>
      </c>
      <c r="G31" s="9">
        <v>1.2164253200150246</v>
      </c>
      <c r="H31" s="9">
        <v>0.84550534504140429</v>
      </c>
      <c r="I31" s="9">
        <v>0.79835972517219334</v>
      </c>
      <c r="J31" s="9">
        <v>0.60103701681305266</v>
      </c>
      <c r="K31" s="9" t="s">
        <v>2925</v>
      </c>
      <c r="L31" s="9" t="s">
        <v>2925</v>
      </c>
      <c r="M31" s="9" t="s">
        <v>2925</v>
      </c>
      <c r="N31" s="9" t="s">
        <v>2925</v>
      </c>
      <c r="O31" s="9" t="s">
        <v>2925</v>
      </c>
      <c r="P31" s="9" t="s">
        <v>2925</v>
      </c>
      <c r="Q31" s="9" t="s">
        <v>2925</v>
      </c>
      <c r="R31" s="9" t="s">
        <v>2925</v>
      </c>
      <c r="S31" s="9" t="s">
        <v>2925</v>
      </c>
      <c r="T31" s="9" t="s">
        <v>2925</v>
      </c>
      <c r="U31" s="9" t="s">
        <v>2925</v>
      </c>
      <c r="V31" s="9" t="s">
        <v>2925</v>
      </c>
      <c r="W31" s="9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9">
        <v>1.3579992903580771</v>
      </c>
      <c r="C32" s="9">
        <v>1.2672357449326599</v>
      </c>
      <c r="D32" s="9">
        <v>1.1840829367304138</v>
      </c>
      <c r="E32" s="9">
        <v>1.0828757307978834</v>
      </c>
      <c r="F32" s="9">
        <v>1.2944902572235601</v>
      </c>
      <c r="G32" s="9">
        <v>1.2856773525262966</v>
      </c>
      <c r="H32" s="9">
        <v>1.1842095453730972</v>
      </c>
      <c r="I32" s="9">
        <v>0.98888223382692753</v>
      </c>
      <c r="J32" s="9">
        <v>1.9564374364166062</v>
      </c>
      <c r="K32" s="9" t="s">
        <v>2925</v>
      </c>
      <c r="L32" s="9" t="s">
        <v>2925</v>
      </c>
      <c r="M32" s="9" t="s">
        <v>2925</v>
      </c>
      <c r="N32" s="9" t="s">
        <v>2925</v>
      </c>
      <c r="O32" s="9" t="s">
        <v>2925</v>
      </c>
      <c r="P32" s="9" t="s">
        <v>2925</v>
      </c>
      <c r="Q32" s="9" t="s">
        <v>2925</v>
      </c>
      <c r="R32" s="9" t="s">
        <v>2925</v>
      </c>
      <c r="S32" s="9" t="s">
        <v>2925</v>
      </c>
      <c r="T32" s="9" t="s">
        <v>2925</v>
      </c>
      <c r="U32" s="9" t="s">
        <v>2925</v>
      </c>
      <c r="V32" s="9" t="s">
        <v>2925</v>
      </c>
      <c r="W32" s="9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9">
        <v>2.2626976136076293</v>
      </c>
      <c r="C33" s="9">
        <v>1.0024338100718388</v>
      </c>
      <c r="D33" s="9">
        <v>0.91630892721917723</v>
      </c>
      <c r="E33" s="9">
        <v>1.2750290564747546</v>
      </c>
      <c r="F33" s="9">
        <v>1.0976198647744666</v>
      </c>
      <c r="G33" s="9">
        <v>0.9788853513895599</v>
      </c>
      <c r="H33" s="9">
        <v>0.91896459614530679</v>
      </c>
      <c r="I33" s="9">
        <v>1.0908174804972126</v>
      </c>
      <c r="J33" s="9">
        <v>1.8303353167920113</v>
      </c>
      <c r="K33" s="9" t="s">
        <v>2925</v>
      </c>
      <c r="L33" s="9" t="s">
        <v>2925</v>
      </c>
      <c r="M33" s="9" t="s">
        <v>2925</v>
      </c>
      <c r="N33" s="9" t="s">
        <v>2925</v>
      </c>
      <c r="O33" s="9" t="s">
        <v>2925</v>
      </c>
      <c r="P33" s="9" t="s">
        <v>2925</v>
      </c>
      <c r="Q33" s="9" t="s">
        <v>2925</v>
      </c>
      <c r="R33" s="9" t="s">
        <v>2925</v>
      </c>
      <c r="S33" s="9" t="s">
        <v>2925</v>
      </c>
      <c r="T33" s="9" t="s">
        <v>2925</v>
      </c>
      <c r="U33" s="9" t="s">
        <v>2925</v>
      </c>
      <c r="V33" s="9" t="s">
        <v>2925</v>
      </c>
      <c r="W33" s="9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9">
        <v>1.4206396957206335</v>
      </c>
      <c r="C34" s="9">
        <v>1.5913632867789584</v>
      </c>
      <c r="D34" s="9">
        <v>1.0178298369700391</v>
      </c>
      <c r="E34" s="9">
        <v>1.9216026554882075</v>
      </c>
      <c r="F34" s="9">
        <v>1.2689799087590259</v>
      </c>
      <c r="G34" s="9">
        <v>1.2282664016467773</v>
      </c>
      <c r="H34" s="9">
        <v>0.89336099851764017</v>
      </c>
      <c r="I34" s="9">
        <v>1.1963571141535259</v>
      </c>
      <c r="J34" s="9" t="s">
        <v>2925</v>
      </c>
      <c r="K34" s="9" t="s">
        <v>2925</v>
      </c>
      <c r="L34" s="9" t="s">
        <v>2925</v>
      </c>
      <c r="M34" s="9" t="s">
        <v>2925</v>
      </c>
      <c r="N34" s="9" t="s">
        <v>2925</v>
      </c>
      <c r="O34" s="9" t="s">
        <v>2925</v>
      </c>
      <c r="P34" s="9" t="s">
        <v>2925</v>
      </c>
      <c r="Q34" s="9" t="s">
        <v>2925</v>
      </c>
      <c r="R34" s="9" t="s">
        <v>2925</v>
      </c>
      <c r="S34" s="9" t="s">
        <v>2925</v>
      </c>
      <c r="T34" s="9" t="s">
        <v>2925</v>
      </c>
      <c r="U34" s="9" t="s">
        <v>2925</v>
      </c>
      <c r="V34" s="9" t="s">
        <v>2925</v>
      </c>
      <c r="W34" s="9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9">
        <v>1.4597913509519616</v>
      </c>
      <c r="C35" s="9">
        <v>1.366394538562909</v>
      </c>
      <c r="D35" s="9">
        <v>1.558651790378254</v>
      </c>
      <c r="E35" s="9">
        <v>1.1612118958865876</v>
      </c>
      <c r="F35" s="9">
        <v>1.5866180377387937</v>
      </c>
      <c r="G35" s="9" t="s">
        <v>2925</v>
      </c>
      <c r="H35" s="9" t="s">
        <v>2925</v>
      </c>
      <c r="I35" s="9" t="s">
        <v>2925</v>
      </c>
      <c r="J35" s="9" t="s">
        <v>2925</v>
      </c>
      <c r="K35" s="9" t="s">
        <v>2925</v>
      </c>
      <c r="L35" s="9" t="s">
        <v>2925</v>
      </c>
      <c r="M35" s="9" t="s">
        <v>2925</v>
      </c>
      <c r="N35" s="9" t="s">
        <v>2925</v>
      </c>
      <c r="O35" s="9" t="s">
        <v>2925</v>
      </c>
      <c r="P35" s="9" t="s">
        <v>2925</v>
      </c>
      <c r="Q35" s="9" t="s">
        <v>2925</v>
      </c>
      <c r="R35" s="9" t="s">
        <v>2925</v>
      </c>
      <c r="S35" s="9" t="s">
        <v>2925</v>
      </c>
      <c r="T35" s="9" t="s">
        <v>2925</v>
      </c>
      <c r="U35" s="9" t="s">
        <v>2925</v>
      </c>
      <c r="V35" s="9" t="s">
        <v>2925</v>
      </c>
      <c r="W35" s="9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9">
        <v>2.5329804632370405</v>
      </c>
      <c r="C36" s="9">
        <v>1.2792830844769734</v>
      </c>
      <c r="D36" s="9">
        <v>1.5668023959521955</v>
      </c>
      <c r="E36" s="9">
        <v>1.10133401773664</v>
      </c>
      <c r="F36" s="9">
        <v>1.543101788211737</v>
      </c>
      <c r="G36" s="9">
        <v>1.589542549967053</v>
      </c>
      <c r="H36" s="9">
        <v>1.17106090471136</v>
      </c>
      <c r="I36" s="9">
        <v>1.1161229838873596</v>
      </c>
      <c r="J36" s="9">
        <v>1.4962871581948396</v>
      </c>
      <c r="K36" s="9" t="s">
        <v>2925</v>
      </c>
      <c r="L36" s="9" t="s">
        <v>2925</v>
      </c>
      <c r="M36" s="9" t="s">
        <v>2925</v>
      </c>
      <c r="N36" s="9" t="s">
        <v>2925</v>
      </c>
      <c r="O36" s="9" t="s">
        <v>2925</v>
      </c>
      <c r="P36" s="9" t="s">
        <v>2925</v>
      </c>
      <c r="Q36" s="9" t="s">
        <v>2925</v>
      </c>
      <c r="R36" s="9" t="s">
        <v>2925</v>
      </c>
      <c r="S36" s="9" t="s">
        <v>2925</v>
      </c>
      <c r="T36" s="9" t="s">
        <v>2925</v>
      </c>
      <c r="U36" s="9" t="s">
        <v>2925</v>
      </c>
      <c r="V36" s="9" t="s">
        <v>2925</v>
      </c>
      <c r="W36" s="9" t="s">
        <v>2925</v>
      </c>
    </row>
    <row r="37" spans="1:78" x14ac:dyDescent="0.25">
      <c r="A37" s="7" t="str">
        <f>SX5E!B36</f>
        <v>NOKIA FH</v>
      </c>
      <c r="B37" s="9">
        <v>2.6205223177508632</v>
      </c>
      <c r="C37" s="9">
        <v>3.6764260707038545</v>
      </c>
      <c r="D37" s="9">
        <v>1.4623923968391437</v>
      </c>
      <c r="E37" s="9">
        <v>1.6733684636473889</v>
      </c>
      <c r="F37" s="9">
        <v>1.614616165873443</v>
      </c>
      <c r="G37" s="9">
        <v>2.3241403550081139</v>
      </c>
      <c r="H37" s="9">
        <v>1.7257003326913729</v>
      </c>
      <c r="I37" s="9">
        <v>2.0784566135826443</v>
      </c>
      <c r="J37" s="9">
        <v>0.99900677755217138</v>
      </c>
      <c r="K37" s="9" t="s">
        <v>2925</v>
      </c>
      <c r="L37" s="9" t="s">
        <v>2925</v>
      </c>
      <c r="M37" s="9" t="s">
        <v>2925</v>
      </c>
      <c r="N37" s="9" t="s">
        <v>2925</v>
      </c>
      <c r="O37" s="9" t="s">
        <v>2925</v>
      </c>
      <c r="P37" s="9" t="s">
        <v>2925</v>
      </c>
      <c r="Q37" s="9" t="s">
        <v>2925</v>
      </c>
      <c r="R37" s="9" t="s">
        <v>2925</v>
      </c>
      <c r="S37" s="9" t="s">
        <v>2925</v>
      </c>
      <c r="T37" s="9" t="s">
        <v>2925</v>
      </c>
      <c r="U37" s="9" t="s">
        <v>2925</v>
      </c>
      <c r="V37" s="9" t="s">
        <v>2925</v>
      </c>
      <c r="W37" s="9" t="s">
        <v>2925</v>
      </c>
    </row>
    <row r="38" spans="1:78" x14ac:dyDescent="0.25">
      <c r="A38" s="7" t="str">
        <f>SX5E!B37</f>
        <v>OR FP</v>
      </c>
      <c r="B38" s="9">
        <v>1.9546537505226844</v>
      </c>
      <c r="C38" s="9">
        <v>1.0290570192213033</v>
      </c>
      <c r="D38" s="9">
        <v>1.3031696846876044</v>
      </c>
      <c r="E38" s="9">
        <v>1.3737146768937203</v>
      </c>
      <c r="F38" s="9">
        <v>1.5128782451861844</v>
      </c>
      <c r="G38" s="9">
        <v>1.1166937319987018</v>
      </c>
      <c r="H38" s="9">
        <v>1.5025541577166177</v>
      </c>
      <c r="I38" s="9" t="s">
        <v>2925</v>
      </c>
      <c r="J38" s="9" t="s">
        <v>2925</v>
      </c>
      <c r="K38" s="9" t="s">
        <v>2925</v>
      </c>
      <c r="L38" s="9" t="s">
        <v>2925</v>
      </c>
      <c r="M38" s="9" t="s">
        <v>2925</v>
      </c>
      <c r="N38" s="9" t="s">
        <v>2925</v>
      </c>
      <c r="O38" s="9" t="s">
        <v>2925</v>
      </c>
      <c r="P38" s="9" t="s">
        <v>2925</v>
      </c>
      <c r="Q38" s="9" t="s">
        <v>2925</v>
      </c>
      <c r="R38" s="9" t="s">
        <v>2925</v>
      </c>
      <c r="S38" s="9" t="s">
        <v>2925</v>
      </c>
      <c r="T38" s="9" t="s">
        <v>2925</v>
      </c>
      <c r="U38" s="9" t="s">
        <v>2925</v>
      </c>
      <c r="V38" s="9" t="s">
        <v>2925</v>
      </c>
      <c r="W38" s="9" t="s">
        <v>2925</v>
      </c>
    </row>
    <row r="39" spans="1:78" x14ac:dyDescent="0.25">
      <c r="A39" s="7" t="str">
        <f>SX5E!B38</f>
        <v>ORA FP</v>
      </c>
      <c r="B39" s="9">
        <v>1.2304117161856261</v>
      </c>
      <c r="C39" s="9">
        <v>1.5017522833343413</v>
      </c>
      <c r="D39" s="9">
        <v>1.3257736787267034</v>
      </c>
      <c r="E39" s="9">
        <v>1.3831114800387965</v>
      </c>
      <c r="F39" s="9">
        <v>1.1979120613773759</v>
      </c>
      <c r="G39" s="9">
        <v>1.1796008101534572</v>
      </c>
      <c r="H39" s="9">
        <v>1.2800794230751857</v>
      </c>
      <c r="I39" s="9">
        <v>0.71216037071616489</v>
      </c>
      <c r="J39" s="9">
        <v>0.8641781613683488</v>
      </c>
      <c r="K39" s="9" t="s">
        <v>2925</v>
      </c>
      <c r="L39" s="9" t="s">
        <v>2925</v>
      </c>
      <c r="M39" s="9" t="s">
        <v>2925</v>
      </c>
      <c r="N39" s="9" t="s">
        <v>2925</v>
      </c>
      <c r="O39" s="9" t="s">
        <v>2925</v>
      </c>
      <c r="P39" s="9" t="s">
        <v>2925</v>
      </c>
      <c r="Q39" s="9" t="s">
        <v>2925</v>
      </c>
      <c r="R39" s="9" t="s">
        <v>2925</v>
      </c>
      <c r="S39" s="9" t="s">
        <v>2925</v>
      </c>
      <c r="T39" s="9" t="s">
        <v>2925</v>
      </c>
      <c r="U39" s="9" t="s">
        <v>2925</v>
      </c>
      <c r="V39" s="9" t="s">
        <v>2925</v>
      </c>
      <c r="W39" s="9" t="s">
        <v>2925</v>
      </c>
    </row>
    <row r="40" spans="1:78" x14ac:dyDescent="0.25">
      <c r="A40" s="7" t="str">
        <f>SX5E!B39</f>
        <v>PHIA NA</v>
      </c>
      <c r="B40" s="9">
        <v>1.5797295548692356</v>
      </c>
      <c r="C40" s="9">
        <v>1.5763379510666715</v>
      </c>
      <c r="D40" s="9">
        <v>1.4711202398967516</v>
      </c>
      <c r="E40" s="9">
        <v>1.9298314517734716</v>
      </c>
      <c r="F40" s="9">
        <v>1.8346854418608365</v>
      </c>
      <c r="G40" s="9">
        <v>1.5974410294434804</v>
      </c>
      <c r="H40" s="9">
        <v>1.2041624746898327</v>
      </c>
      <c r="I40" s="9">
        <v>1.0396875140978856</v>
      </c>
      <c r="J40" s="9">
        <v>1.686133314185303</v>
      </c>
      <c r="K40" s="9" t="s">
        <v>2925</v>
      </c>
      <c r="L40" s="9" t="s">
        <v>2925</v>
      </c>
      <c r="M40" s="9" t="s">
        <v>2925</v>
      </c>
      <c r="N40" s="9" t="s">
        <v>2925</v>
      </c>
      <c r="O40" s="9" t="s">
        <v>2925</v>
      </c>
      <c r="P40" s="9" t="s">
        <v>2925</v>
      </c>
      <c r="Q40" s="9" t="s">
        <v>2925</v>
      </c>
      <c r="R40" s="9" t="s">
        <v>2925</v>
      </c>
      <c r="S40" s="9" t="s">
        <v>2925</v>
      </c>
      <c r="T40" s="9" t="s">
        <v>2925</v>
      </c>
      <c r="U40" s="9" t="s">
        <v>2925</v>
      </c>
      <c r="V40" s="9" t="s">
        <v>2925</v>
      </c>
      <c r="W40" s="9" t="s">
        <v>2925</v>
      </c>
    </row>
    <row r="41" spans="1:78" x14ac:dyDescent="0.25">
      <c r="A41" s="7" t="str">
        <f>SX5E!B40</f>
        <v>SAF FP</v>
      </c>
      <c r="B41" s="9">
        <v>1.1156816565970651</v>
      </c>
      <c r="C41" s="9">
        <v>1.1670578088642005</v>
      </c>
      <c r="D41" s="9">
        <v>0.9056216505110255</v>
      </c>
      <c r="E41" s="9">
        <v>1.254634638359412</v>
      </c>
      <c r="F41" s="9">
        <v>1.0270591887825149</v>
      </c>
      <c r="G41" s="9" t="s">
        <v>2925</v>
      </c>
      <c r="H41" s="9" t="s">
        <v>2925</v>
      </c>
      <c r="I41" s="9" t="s">
        <v>2925</v>
      </c>
      <c r="J41" s="9" t="s">
        <v>2925</v>
      </c>
      <c r="K41" s="9" t="s">
        <v>2925</v>
      </c>
      <c r="L41" s="9" t="s">
        <v>2925</v>
      </c>
      <c r="M41" s="9" t="s">
        <v>2925</v>
      </c>
      <c r="N41" s="9" t="s">
        <v>2925</v>
      </c>
      <c r="O41" s="9" t="s">
        <v>2925</v>
      </c>
      <c r="P41" s="9" t="s">
        <v>2925</v>
      </c>
      <c r="Q41" s="9" t="s">
        <v>2925</v>
      </c>
      <c r="R41" s="9" t="s">
        <v>2925</v>
      </c>
      <c r="S41" s="9" t="s">
        <v>2925</v>
      </c>
      <c r="T41" s="9" t="s">
        <v>2925</v>
      </c>
      <c r="U41" s="9" t="s">
        <v>2925</v>
      </c>
      <c r="V41" s="9" t="s">
        <v>2925</v>
      </c>
      <c r="W41" s="9" t="s">
        <v>2925</v>
      </c>
    </row>
    <row r="42" spans="1:78" x14ac:dyDescent="0.25">
      <c r="A42" s="7" t="str">
        <f>SX5E!B41</f>
        <v>SAN FP</v>
      </c>
      <c r="B42" s="9">
        <v>2.1282585231782898</v>
      </c>
      <c r="C42" s="9">
        <v>1.302968320030975</v>
      </c>
      <c r="D42" s="9">
        <v>1.1913811493715925</v>
      </c>
      <c r="E42" s="9">
        <v>1.0148834444654189</v>
      </c>
      <c r="F42" s="9">
        <v>1.2288660018861248</v>
      </c>
      <c r="G42" s="9">
        <v>1.7197146917897372</v>
      </c>
      <c r="H42" s="9">
        <v>0.83222851042758861</v>
      </c>
      <c r="I42" s="9">
        <v>1.016674444040208</v>
      </c>
      <c r="J42" s="9">
        <v>1.4225729799093585</v>
      </c>
      <c r="K42" s="9" t="s">
        <v>2925</v>
      </c>
      <c r="L42" s="9" t="s">
        <v>2925</v>
      </c>
      <c r="M42" s="9" t="s">
        <v>2925</v>
      </c>
      <c r="N42" s="9" t="s">
        <v>2925</v>
      </c>
      <c r="O42" s="9" t="s">
        <v>2925</v>
      </c>
      <c r="P42" s="9" t="s">
        <v>2925</v>
      </c>
      <c r="Q42" s="9" t="s">
        <v>2925</v>
      </c>
      <c r="R42" s="9" t="s">
        <v>2925</v>
      </c>
      <c r="S42" s="9" t="s">
        <v>2925</v>
      </c>
      <c r="T42" s="9" t="s">
        <v>2925</v>
      </c>
      <c r="U42" s="9" t="s">
        <v>2925</v>
      </c>
      <c r="V42" s="9" t="s">
        <v>2925</v>
      </c>
      <c r="W42" s="9" t="s">
        <v>2925</v>
      </c>
    </row>
    <row r="43" spans="1:78" x14ac:dyDescent="0.25">
      <c r="A43" s="7" t="str">
        <f>SX5E!B42</f>
        <v>SAN SQ</v>
      </c>
      <c r="B43" s="9">
        <v>1.274062047038977</v>
      </c>
      <c r="C43" s="9">
        <v>1.473129799547829</v>
      </c>
      <c r="D43" s="9">
        <v>1.4016730369512385</v>
      </c>
      <c r="E43" s="9">
        <v>1.7273344997709494</v>
      </c>
      <c r="F43" s="9">
        <v>3.7131853212631993</v>
      </c>
      <c r="G43" s="9">
        <v>1.4160213568770426</v>
      </c>
      <c r="H43" s="9">
        <v>0.99285992124040467</v>
      </c>
      <c r="I43" s="9">
        <v>1.0515728585919102</v>
      </c>
      <c r="J43" s="9">
        <v>1.062747602798052</v>
      </c>
      <c r="K43" s="9" t="s">
        <v>2925</v>
      </c>
      <c r="L43" s="9" t="s">
        <v>2925</v>
      </c>
      <c r="M43" s="9" t="s">
        <v>2925</v>
      </c>
      <c r="N43" s="9" t="s">
        <v>2925</v>
      </c>
      <c r="O43" s="9" t="s">
        <v>2925</v>
      </c>
      <c r="P43" s="9" t="s">
        <v>2925</v>
      </c>
      <c r="Q43" s="9" t="s">
        <v>2925</v>
      </c>
      <c r="R43" s="9" t="s">
        <v>2925</v>
      </c>
      <c r="S43" s="9" t="s">
        <v>2925</v>
      </c>
      <c r="T43" s="9" t="s">
        <v>2925</v>
      </c>
      <c r="U43" s="9" t="s">
        <v>2925</v>
      </c>
      <c r="V43" s="9" t="s">
        <v>2925</v>
      </c>
      <c r="W43" s="9" t="s">
        <v>2925</v>
      </c>
    </row>
    <row r="44" spans="1:78" x14ac:dyDescent="0.25">
      <c r="A44" s="7" t="str">
        <f>SX5E!B43</f>
        <v>SAP GY</v>
      </c>
      <c r="B44" s="9">
        <v>1.4195350218068974</v>
      </c>
      <c r="C44" s="9">
        <v>1.5666246730800526</v>
      </c>
      <c r="D44" s="9">
        <v>1.3904211991899904</v>
      </c>
      <c r="E44" s="9">
        <v>1.2113953760049962</v>
      </c>
      <c r="F44" s="9">
        <v>1.2171910473854286</v>
      </c>
      <c r="G44" s="9">
        <v>1.2494290510973032</v>
      </c>
      <c r="H44" s="9">
        <v>1.2200349054405415</v>
      </c>
      <c r="I44" s="9">
        <v>0.91396269164829724</v>
      </c>
      <c r="J44" s="9">
        <v>1.1535264345662428</v>
      </c>
      <c r="K44" s="9" t="s">
        <v>2925</v>
      </c>
      <c r="L44" s="9" t="s">
        <v>2925</v>
      </c>
      <c r="M44" s="9" t="s">
        <v>2925</v>
      </c>
      <c r="N44" s="9" t="s">
        <v>2925</v>
      </c>
      <c r="O44" s="9" t="s">
        <v>2925</v>
      </c>
      <c r="P44" s="9" t="s">
        <v>2925</v>
      </c>
      <c r="Q44" s="9" t="s">
        <v>2925</v>
      </c>
      <c r="R44" s="9" t="s">
        <v>2925</v>
      </c>
      <c r="S44" s="9" t="s">
        <v>2925</v>
      </c>
      <c r="T44" s="9" t="s">
        <v>2925</v>
      </c>
      <c r="U44" s="9" t="s">
        <v>2925</v>
      </c>
      <c r="V44" s="9" t="s">
        <v>2925</v>
      </c>
      <c r="W44" s="9" t="s">
        <v>2925</v>
      </c>
    </row>
    <row r="45" spans="1:78" x14ac:dyDescent="0.25">
      <c r="A45" s="7" t="str">
        <f>SX5E!B44</f>
        <v>SGO FP</v>
      </c>
      <c r="B45" s="9">
        <v>1.1360288822282731</v>
      </c>
      <c r="C45" s="9">
        <v>1.2669098129288188</v>
      </c>
      <c r="D45" s="9">
        <v>1.4618714708845402</v>
      </c>
      <c r="E45" s="9">
        <v>0.73493768761154299</v>
      </c>
      <c r="F45" s="9">
        <v>1.0564226313376777</v>
      </c>
      <c r="G45" s="9" t="s">
        <v>2925</v>
      </c>
      <c r="H45" s="9" t="s">
        <v>2925</v>
      </c>
      <c r="I45" s="9" t="s">
        <v>2925</v>
      </c>
      <c r="J45" s="9" t="s">
        <v>2925</v>
      </c>
      <c r="K45" s="9" t="s">
        <v>2925</v>
      </c>
      <c r="L45" s="9" t="s">
        <v>2925</v>
      </c>
      <c r="M45" s="9" t="s">
        <v>2925</v>
      </c>
      <c r="N45" s="9" t="s">
        <v>2925</v>
      </c>
      <c r="O45" s="9" t="s">
        <v>2925</v>
      </c>
      <c r="P45" s="9" t="s">
        <v>2925</v>
      </c>
      <c r="Q45" s="9" t="s">
        <v>2925</v>
      </c>
      <c r="R45" s="9" t="s">
        <v>2925</v>
      </c>
      <c r="S45" s="9" t="s">
        <v>2925</v>
      </c>
      <c r="T45" s="9" t="s">
        <v>2925</v>
      </c>
      <c r="U45" s="9" t="s">
        <v>2925</v>
      </c>
      <c r="V45" s="9" t="s">
        <v>2925</v>
      </c>
      <c r="W45" s="9" t="s">
        <v>2925</v>
      </c>
    </row>
    <row r="46" spans="1:78" x14ac:dyDescent="0.25">
      <c r="A46" s="7" t="str">
        <f>SX5E!B45</f>
        <v>SIE GY</v>
      </c>
      <c r="B46" s="9">
        <v>1.5173781645574389</v>
      </c>
      <c r="C46" s="9">
        <v>1.5069242089146204</v>
      </c>
      <c r="D46" s="9">
        <v>1.4876159702137768</v>
      </c>
      <c r="E46" s="9">
        <v>1.0431085493729635</v>
      </c>
      <c r="F46" s="9">
        <v>2.2828915420072127</v>
      </c>
      <c r="G46" s="9">
        <v>2.196815302267384</v>
      </c>
      <c r="H46" s="9">
        <v>1.2998848529365519</v>
      </c>
      <c r="I46" s="9">
        <v>1.2491218065673282</v>
      </c>
      <c r="J46" s="9">
        <v>1.6870984616704474</v>
      </c>
      <c r="K46" s="9" t="s">
        <v>2925</v>
      </c>
      <c r="L46" s="9" t="s">
        <v>2925</v>
      </c>
      <c r="M46" s="9" t="s">
        <v>2925</v>
      </c>
      <c r="N46" s="9" t="s">
        <v>2925</v>
      </c>
      <c r="O46" s="9" t="s">
        <v>2925</v>
      </c>
      <c r="P46" s="9" t="s">
        <v>2925</v>
      </c>
      <c r="Q46" s="9" t="s">
        <v>2925</v>
      </c>
      <c r="R46" s="9" t="s">
        <v>2925</v>
      </c>
      <c r="S46" s="9" t="s">
        <v>2925</v>
      </c>
      <c r="T46" s="9" t="s">
        <v>2925</v>
      </c>
      <c r="U46" s="9" t="s">
        <v>2925</v>
      </c>
      <c r="V46" s="9" t="s">
        <v>2925</v>
      </c>
      <c r="W46" s="9" t="s">
        <v>2925</v>
      </c>
    </row>
    <row r="47" spans="1:78" x14ac:dyDescent="0.25">
      <c r="A47" s="7" t="str">
        <f>SX5E!B46</f>
        <v>SU FP</v>
      </c>
      <c r="B47" s="9">
        <v>1.2959643592673962</v>
      </c>
      <c r="C47" s="9">
        <v>1.4152683657199623</v>
      </c>
      <c r="D47" s="9">
        <v>1.6787964444978216</v>
      </c>
      <c r="E47" s="9">
        <v>0.89003911720703621</v>
      </c>
      <c r="F47" s="9">
        <v>1.0641722496416959</v>
      </c>
      <c r="G47" s="9" t="s">
        <v>2925</v>
      </c>
      <c r="H47" s="9" t="s">
        <v>2925</v>
      </c>
      <c r="I47" s="9" t="s">
        <v>2925</v>
      </c>
      <c r="J47" s="9" t="s">
        <v>2925</v>
      </c>
      <c r="K47" s="9" t="s">
        <v>2925</v>
      </c>
      <c r="L47" s="9" t="s">
        <v>2925</v>
      </c>
      <c r="M47" s="9" t="s">
        <v>2925</v>
      </c>
      <c r="N47" s="9" t="s">
        <v>2925</v>
      </c>
      <c r="O47" s="9" t="s">
        <v>2925</v>
      </c>
      <c r="P47" s="9" t="s">
        <v>2925</v>
      </c>
      <c r="Q47" s="9" t="s">
        <v>2925</v>
      </c>
      <c r="R47" s="9" t="s">
        <v>2925</v>
      </c>
      <c r="S47" s="9" t="s">
        <v>2925</v>
      </c>
      <c r="T47" s="9" t="s">
        <v>2925</v>
      </c>
      <c r="U47" s="9" t="s">
        <v>2925</v>
      </c>
      <c r="V47" s="9" t="s">
        <v>2925</v>
      </c>
      <c r="W47" s="9" t="s">
        <v>2925</v>
      </c>
    </row>
    <row r="48" spans="1:78" x14ac:dyDescent="0.25">
      <c r="A48" s="7" t="str">
        <f>SX5E!B47</f>
        <v>TEF SQ</v>
      </c>
      <c r="B48" s="9">
        <v>0.98416736964198837</v>
      </c>
      <c r="C48" s="9">
        <v>1.0196233670625854</v>
      </c>
      <c r="D48" s="9">
        <v>0.64875035334115183</v>
      </c>
      <c r="E48" s="9">
        <v>1.7759207567862185</v>
      </c>
      <c r="F48" s="9">
        <v>1.2961786857915341</v>
      </c>
      <c r="G48" s="9">
        <v>1.4583220079099584</v>
      </c>
      <c r="H48" s="9">
        <v>0.89947401393529791</v>
      </c>
      <c r="I48" s="9">
        <v>0.98437955872295058</v>
      </c>
      <c r="J48" s="9">
        <v>0.88158023943306296</v>
      </c>
      <c r="K48" s="9" t="s">
        <v>2925</v>
      </c>
      <c r="L48" s="9" t="s">
        <v>2925</v>
      </c>
      <c r="M48" s="9" t="s">
        <v>2925</v>
      </c>
      <c r="N48" s="9" t="s">
        <v>2925</v>
      </c>
      <c r="O48" s="9" t="s">
        <v>2925</v>
      </c>
      <c r="P48" s="9" t="s">
        <v>2925</v>
      </c>
      <c r="Q48" s="9" t="s">
        <v>2925</v>
      </c>
      <c r="R48" s="9" t="s">
        <v>2925</v>
      </c>
      <c r="S48" s="9" t="s">
        <v>2925</v>
      </c>
      <c r="T48" s="9" t="s">
        <v>2925</v>
      </c>
      <c r="U48" s="9" t="s">
        <v>2925</v>
      </c>
      <c r="V48" s="9" t="s">
        <v>2925</v>
      </c>
      <c r="W48" s="9" t="s">
        <v>2925</v>
      </c>
    </row>
    <row r="49" spans="1:23" x14ac:dyDescent="0.25">
      <c r="A49" s="7" t="str">
        <f>SX5E!B48</f>
        <v>UL NA</v>
      </c>
      <c r="B49" s="9">
        <v>1.2621352070130929</v>
      </c>
      <c r="C49" s="9">
        <v>0.95434611431152816</v>
      </c>
      <c r="D49" s="9">
        <v>1.3494927412127558</v>
      </c>
      <c r="E49" s="9">
        <v>0.69318943168759251</v>
      </c>
      <c r="F49" s="9">
        <v>1.4608764461885932</v>
      </c>
      <c r="G49" s="9" t="s">
        <v>2925</v>
      </c>
      <c r="H49" s="9" t="s">
        <v>2925</v>
      </c>
      <c r="I49" s="9" t="s">
        <v>2925</v>
      </c>
      <c r="J49" s="9" t="s">
        <v>2925</v>
      </c>
      <c r="K49" s="9" t="s">
        <v>2925</v>
      </c>
      <c r="L49" s="9" t="s">
        <v>2925</v>
      </c>
      <c r="M49" s="9" t="s">
        <v>2925</v>
      </c>
      <c r="N49" s="9" t="s">
        <v>2925</v>
      </c>
      <c r="O49" s="9" t="s">
        <v>2925</v>
      </c>
      <c r="P49" s="9" t="s">
        <v>2925</v>
      </c>
      <c r="Q49" s="9" t="s">
        <v>2925</v>
      </c>
      <c r="R49" s="9" t="s">
        <v>2925</v>
      </c>
      <c r="S49" s="9" t="s">
        <v>2925</v>
      </c>
      <c r="T49" s="9" t="s">
        <v>2925</v>
      </c>
      <c r="U49" s="9" t="s">
        <v>2925</v>
      </c>
      <c r="V49" s="9" t="s">
        <v>2925</v>
      </c>
      <c r="W49" s="9" t="s">
        <v>2925</v>
      </c>
    </row>
    <row r="50" spans="1:23" x14ac:dyDescent="0.25">
      <c r="A50" s="7" t="str">
        <f>SX5E!B49</f>
        <v>UNA NA</v>
      </c>
      <c r="B50" s="9">
        <v>1.4636709144258313</v>
      </c>
      <c r="C50" s="9">
        <v>1.0666379284441938</v>
      </c>
      <c r="D50" s="9">
        <v>1.6672421836272107</v>
      </c>
      <c r="E50" s="9">
        <v>0.69272301290671234</v>
      </c>
      <c r="F50" s="9">
        <v>1.5528857008005104</v>
      </c>
      <c r="G50" s="9" t="s">
        <v>2925</v>
      </c>
      <c r="H50" s="9" t="s">
        <v>2925</v>
      </c>
      <c r="I50" s="9" t="s">
        <v>2925</v>
      </c>
      <c r="J50" s="9" t="s">
        <v>2925</v>
      </c>
      <c r="K50" s="9" t="s">
        <v>2925</v>
      </c>
      <c r="L50" s="9" t="s">
        <v>2925</v>
      </c>
      <c r="M50" s="9" t="s">
        <v>2925</v>
      </c>
      <c r="N50" s="9" t="s">
        <v>2925</v>
      </c>
      <c r="O50" s="9" t="s">
        <v>2925</v>
      </c>
      <c r="P50" s="9" t="s">
        <v>2925</v>
      </c>
      <c r="Q50" s="9" t="s">
        <v>2925</v>
      </c>
      <c r="R50" s="9" t="s">
        <v>2925</v>
      </c>
      <c r="S50" s="9" t="s">
        <v>2925</v>
      </c>
      <c r="T50" s="9" t="s">
        <v>2925</v>
      </c>
      <c r="U50" s="9" t="s">
        <v>2925</v>
      </c>
      <c r="V50" s="9" t="s">
        <v>2925</v>
      </c>
      <c r="W50" s="9" t="s">
        <v>2925</v>
      </c>
    </row>
    <row r="51" spans="1:23" x14ac:dyDescent="0.25">
      <c r="A51" s="7" t="str">
        <f>SX5E!B50</f>
        <v>VIV FP</v>
      </c>
      <c r="B51" s="9">
        <v>1.5886565664364056</v>
      </c>
      <c r="C51" s="9">
        <v>2.2160138221626609</v>
      </c>
      <c r="D51" s="9">
        <v>1.4634221340312645</v>
      </c>
      <c r="E51" s="9">
        <v>1.3123544073900013</v>
      </c>
      <c r="F51" s="9">
        <v>1.7443523455611512</v>
      </c>
      <c r="G51" s="9">
        <v>1.7816422851747533</v>
      </c>
      <c r="H51" s="9">
        <v>1.7247311916209891</v>
      </c>
      <c r="I51" s="9">
        <v>1.0744364468380159</v>
      </c>
      <c r="J51" s="9">
        <v>1.0526219951340423</v>
      </c>
      <c r="K51" s="9" t="s">
        <v>2925</v>
      </c>
      <c r="L51" s="9" t="s">
        <v>2925</v>
      </c>
      <c r="M51" s="9" t="s">
        <v>2925</v>
      </c>
      <c r="N51" s="9" t="s">
        <v>2925</v>
      </c>
      <c r="O51" s="9" t="s">
        <v>2925</v>
      </c>
      <c r="P51" s="9" t="s">
        <v>2925</v>
      </c>
      <c r="Q51" s="9" t="s">
        <v>2925</v>
      </c>
      <c r="R51" s="9" t="s">
        <v>2925</v>
      </c>
      <c r="S51" s="9" t="s">
        <v>2925</v>
      </c>
      <c r="T51" s="9" t="s">
        <v>2925</v>
      </c>
      <c r="U51" s="9" t="s">
        <v>2925</v>
      </c>
      <c r="V51" s="9" t="s">
        <v>2925</v>
      </c>
      <c r="W51" s="9" t="s">
        <v>2925</v>
      </c>
    </row>
    <row r="52" spans="1:23" x14ac:dyDescent="0.25">
      <c r="A52" s="7" t="str">
        <f>SX5E!B51</f>
        <v>VOW3 GY</v>
      </c>
      <c r="B52" s="9">
        <v>1.0697155748325577</v>
      </c>
      <c r="C52" s="9">
        <v>2.1608717151608881</v>
      </c>
      <c r="D52" s="9">
        <v>1.3273610971297878</v>
      </c>
      <c r="E52" s="9">
        <v>0.95514294951786671</v>
      </c>
      <c r="F52" s="9">
        <v>1.4199096571080769</v>
      </c>
      <c r="G52" s="9">
        <v>1.0581542733097502</v>
      </c>
      <c r="H52" s="9">
        <v>0.81750930277770195</v>
      </c>
      <c r="I52" s="9">
        <v>1.0471756695236494</v>
      </c>
      <c r="J52" s="9">
        <v>1.6029494448191615</v>
      </c>
      <c r="K52" s="9" t="s">
        <v>2925</v>
      </c>
      <c r="L52" s="9" t="s">
        <v>2925</v>
      </c>
      <c r="M52" s="9" t="s">
        <v>2925</v>
      </c>
      <c r="N52" s="9" t="s">
        <v>2925</v>
      </c>
      <c r="O52" s="9" t="s">
        <v>2925</v>
      </c>
      <c r="P52" s="9" t="s">
        <v>2925</v>
      </c>
      <c r="Q52" s="9" t="s">
        <v>2925</v>
      </c>
      <c r="R52" s="9" t="s">
        <v>2925</v>
      </c>
      <c r="S52" s="9" t="s">
        <v>2925</v>
      </c>
      <c r="T52" s="9" t="s">
        <v>2925</v>
      </c>
      <c r="U52" s="9" t="s">
        <v>2925</v>
      </c>
      <c r="V52" s="9" t="s">
        <v>2925</v>
      </c>
      <c r="W52" s="9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opLeftCell="A2"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9">
        <f ca="1">IF(Date!B3="","",_xll.BDP($A3&amp;" Equity","INTERVAL_PERCENT_CHANGE","END_DATE_OVERRIDE="&amp;TEXT(WORKDAY(Date!B3,-22),"YYYYMMDD"),"CALC_INTERVAL=12M")/100)</f>
        <v>-6.6700715015321765E-2</v>
      </c>
      <c r="C3" s="9">
        <f ca="1">IF(Date!C3="","",_xll.BDP($A3&amp;" Equity","INTERVAL_PERCENT_CHANGE","END_DATE_OVERRIDE="&amp;TEXT(WORKDAY(Date!C3,-22),"YYYYMMDD"),"CALC_INTERVAL=12M")/100)</f>
        <v>-0.14489883770985804</v>
      </c>
      <c r="D3" s="9">
        <f ca="1">IF(Date!D3="","",_xll.BDP($A3&amp;" Equity","INTERVAL_PERCENT_CHANGE","END_DATE_OVERRIDE="&amp;TEXT(WORKDAY(Date!D3,-22),"YYYYMMDD"),"CALC_INTERVAL=12M")/100)</f>
        <v>-7.8995433789954383E-2</v>
      </c>
      <c r="E3" s="9">
        <f ca="1">IF(Date!E3="","",_xll.BDP($A3&amp;" Equity","INTERVAL_PERCENT_CHANGE","END_DATE_OVERRIDE="&amp;TEXT(WORKDAY(Date!E3,-22),"YYYYMMDD"),"CALC_INTERVAL=12M")/100)</f>
        <v>-6.2753950338600484E-2</v>
      </c>
      <c r="F3" s="9">
        <f ca="1">IF(Date!F3="","",_xll.BDP($A3&amp;" Equity","INTERVAL_PERCENT_CHANGE","END_DATE_OVERRIDE="&amp;TEXT(WORKDAY(Date!F3,-22),"YYYYMMDD"),"CALC_INTERVAL=12M")/100)</f>
        <v>-0.17004747518342675</v>
      </c>
      <c r="G3" s="9">
        <f ca="1">IF(Date!G3="","",_xll.BDP($A3&amp;" Equity","INTERVAL_PERCENT_CHANGE","END_DATE_OVERRIDE="&amp;TEXT(WORKDAY(Date!G3,-22),"YYYYMMDD"),"CALC_INTERVAL=12M")/100)</f>
        <v>0.23441396508728182</v>
      </c>
      <c r="H3" s="9">
        <f ca="1">IF(Date!H3="","",_xll.BDP($A3&amp;" Equity","INTERVAL_PERCENT_CHANGE","END_DATE_OVERRIDE="&amp;TEXT(WORKDAY(Date!H3,-22),"YYYYMMDD"),"CALC_INTERVAL=12M")/100)</f>
        <v>4.8098946404031145E-2</v>
      </c>
      <c r="I3" s="9">
        <f ca="1">IF(Date!I3="","",_xll.BDP($A3&amp;" Equity","INTERVAL_PERCENT_CHANGE","END_DATE_OVERRIDE="&amp;TEXT(WORKDAY(Date!I3,-22),"YYYYMMDD"),"CALC_INTERVAL=12M")/100)</f>
        <v>-4.2783059636992242E-2</v>
      </c>
      <c r="J3" s="9">
        <f ca="1">IF(Date!J3="","",_xll.BDP($A3&amp;" Equity","INTERVAL_PERCENT_CHANGE","END_DATE_OVERRIDE="&amp;TEXT(WORKDAY(Date!J3,-22),"YYYYMMDD"),"CALC_INTERVAL=12M")/100)</f>
        <v>5.4621848739495882E-2</v>
      </c>
      <c r="K3" s="9" t="str">
        <f>IF(Date!K3="","",_xll.BDP($A3&amp;" Equity","INTERVAL_PERCENT_CHANGE","END_DATE_OVERRIDE="&amp;TEXT(WORKDAY(Date!K3,-22),"YYYYMMDD"),"CALC_INTERVAL=12M")/100)</f>
        <v/>
      </c>
      <c r="L3" s="9" t="str">
        <f>IF(Date!L3="","",_xll.BDP($A3&amp;" Equity","INTERVAL_PERCENT_CHANGE","END_DATE_OVERRIDE="&amp;TEXT(WORKDAY(Date!L3,-22),"YYYYMMDD"),"CALC_INTERVAL=12M")/100)</f>
        <v/>
      </c>
      <c r="M3" s="9" t="str">
        <f>IF(Date!M3="","",_xll.BDP($A3&amp;" Equity","INTERVAL_PERCENT_CHANGE","END_DATE_OVERRIDE="&amp;TEXT(WORKDAY(Date!M3,-22),"YYYYMMDD"),"CALC_INTERVAL=12M")/100)</f>
        <v/>
      </c>
      <c r="N3" s="9" t="str">
        <f>IF(Date!N3="","",_xll.BDP($A3&amp;" Equity","INTERVAL_PERCENT_CHANGE","END_DATE_OVERRIDE="&amp;TEXT(WORKDAY(Date!N3,-22),"YYYYMMDD"),"CALC_INTERVAL=12M")/100)</f>
        <v/>
      </c>
      <c r="O3" s="9" t="str">
        <f>IF(Date!O3="","",_xll.BDP($A3&amp;" Equity","INTERVAL_PERCENT_CHANGE","END_DATE_OVERRIDE="&amp;TEXT(WORKDAY(Date!O3,-22),"YYYYMMDD"),"CALC_INTERVAL=12M")/100)</f>
        <v/>
      </c>
      <c r="P3" s="9" t="str">
        <f>IF(Date!P3="","",_xll.BDP($A3&amp;" Equity","INTERVAL_PERCENT_CHANGE","END_DATE_OVERRIDE="&amp;TEXT(WORKDAY(Date!P3,-22),"YYYYMMDD"),"CALC_INTERVAL=12M")/100)</f>
        <v/>
      </c>
      <c r="Q3" s="9" t="str">
        <f>IF(Date!Q3="","",_xll.BDP($A3&amp;" Equity","INTERVAL_PERCENT_CHANGE","END_DATE_OVERRIDE="&amp;TEXT(WORKDAY(Date!Q3,-22),"YYYYMMDD"),"CALC_INTERVAL=12M")/100)</f>
        <v/>
      </c>
      <c r="R3" s="9" t="str">
        <f>IF(Date!R3="","",_xll.BDP($A3&amp;" Equity","INTERVAL_PERCENT_CHANGE","END_DATE_OVERRIDE="&amp;TEXT(WORKDAY(Date!R3,-22),"YYYYMMDD"),"CALC_INTERVAL=12M")/100)</f>
        <v/>
      </c>
      <c r="S3" s="9" t="str">
        <f>IF(Date!S3="","",_xll.BDP($A3&amp;" Equity","INTERVAL_PERCENT_CHANGE","END_DATE_OVERRIDE="&amp;TEXT(WORKDAY(Date!S3,-22),"YYYYMMDD"),"CALC_INTERVAL=12M")/100)</f>
        <v/>
      </c>
      <c r="T3" s="9" t="str">
        <f>IF(Date!T3="","",_xll.BDP($A3&amp;" Equity","INTERVAL_PERCENT_CHANGE","END_DATE_OVERRIDE="&amp;TEXT(WORKDAY(Date!T3,-22),"YYYYMMDD"),"CALC_INTERVAL=12M")/100)</f>
        <v/>
      </c>
      <c r="U3" s="9" t="str">
        <f>IF(Date!U3="","",_xll.BDP($A3&amp;" Equity","INTERVAL_PERCENT_CHANGE","END_DATE_OVERRIDE="&amp;TEXT(WORKDAY(Date!U3,-22),"YYYYMMDD"),"CALC_INTERVAL=12M")/100)</f>
        <v/>
      </c>
      <c r="V3" s="9" t="str">
        <f>IF(Date!V3="","",_xll.BDP($A3&amp;" Equity","INTERVAL_PERCENT_CHANGE","END_DATE_OVERRIDE="&amp;TEXT(WORKDAY(Date!V3,-22),"YYYYMMDD"),"CALC_INTERVAL=12M")/100)</f>
        <v/>
      </c>
      <c r="W3" s="9" t="str">
        <f>IF(Date!W3="","",_xll.BDP($A3&amp;" Equity","INTERVAL_PERCENT_CHANGE","END_DATE_OVERRIDE="&amp;TEXT(WORKDAY(Date!W3,-22),"YYYYMMDD"),"CALC_INTERVAL=12M")/100)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9">
        <v>-9.5956065901148302E-2</v>
      </c>
      <c r="C4" s="9">
        <v>-0.22625000000000001</v>
      </c>
      <c r="D4" s="9">
        <v>-0.25430550118821277</v>
      </c>
      <c r="E4" s="9">
        <v>-9.585185831673311E-2</v>
      </c>
      <c r="F4" s="9">
        <v>-0.10537388631452567</v>
      </c>
      <c r="G4" s="9">
        <v>0.10609726797945203</v>
      </c>
      <c r="H4" s="9">
        <v>0.16785422042253498</v>
      </c>
      <c r="I4" s="9">
        <v>9.9421965317918998E-2</v>
      </c>
      <c r="J4" s="9">
        <v>0.27650340979541238</v>
      </c>
      <c r="K4" s="9" t="s">
        <v>2925</v>
      </c>
      <c r="L4" s="9" t="s">
        <v>2925</v>
      </c>
      <c r="M4" s="9" t="s">
        <v>2925</v>
      </c>
      <c r="N4" s="9" t="s">
        <v>2925</v>
      </c>
      <c r="O4" s="9" t="s">
        <v>2925</v>
      </c>
      <c r="P4" s="9" t="s">
        <v>2925</v>
      </c>
      <c r="Q4" s="9" t="s">
        <v>2925</v>
      </c>
      <c r="R4" s="9" t="s">
        <v>2925</v>
      </c>
      <c r="S4" s="9" t="s">
        <v>2925</v>
      </c>
      <c r="T4" s="9" t="s">
        <v>2925</v>
      </c>
      <c r="U4" s="9" t="s">
        <v>2925</v>
      </c>
      <c r="V4" s="9" t="s">
        <v>2925</v>
      </c>
      <c r="W4" s="9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9">
        <v>0.23534996807109387</v>
      </c>
      <c r="C5" s="9">
        <v>0.32142860351001251</v>
      </c>
      <c r="D5" s="9">
        <v>0.71015896690429581</v>
      </c>
      <c r="E5" s="9">
        <v>0.59405835839886734</v>
      </c>
      <c r="F5" s="9">
        <v>1.192200378919495</v>
      </c>
      <c r="G5" s="9">
        <v>0.80517609694892245</v>
      </c>
      <c r="H5" s="9">
        <v>0.39733583020121294</v>
      </c>
      <c r="I5" s="9">
        <v>0.52291294894600182</v>
      </c>
      <c r="J5" s="9" t="s">
        <v>2925</v>
      </c>
      <c r="K5" s="9" t="s">
        <v>2925</v>
      </c>
      <c r="L5" s="9" t="s">
        <v>2925</v>
      </c>
      <c r="M5" s="9" t="s">
        <v>2925</v>
      </c>
      <c r="N5" s="9" t="s">
        <v>2925</v>
      </c>
      <c r="O5" s="9" t="s">
        <v>2925</v>
      </c>
      <c r="P5" s="9" t="s">
        <v>2925</v>
      </c>
      <c r="Q5" s="9" t="s">
        <v>2925</v>
      </c>
      <c r="R5" s="9" t="s">
        <v>2925</v>
      </c>
      <c r="S5" s="9" t="s">
        <v>2925</v>
      </c>
      <c r="T5" s="9" t="s">
        <v>2925</v>
      </c>
      <c r="U5" s="9" t="s">
        <v>2925</v>
      </c>
      <c r="V5" s="9" t="s">
        <v>2925</v>
      </c>
      <c r="W5" s="9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9">
        <v>0.15879494655004864</v>
      </c>
      <c r="C6" s="9">
        <v>0.25884466426622615</v>
      </c>
      <c r="D6" s="9">
        <v>0.11995440191744339</v>
      </c>
      <c r="E6" s="9">
        <v>-0.17091229616571177</v>
      </c>
      <c r="F6" s="9">
        <v>-8.6834462729912965E-2</v>
      </c>
      <c r="G6" s="9" t="s">
        <v>2925</v>
      </c>
      <c r="H6" s="9" t="s">
        <v>2925</v>
      </c>
      <c r="I6" s="9" t="s">
        <v>2925</v>
      </c>
      <c r="J6" s="9" t="s">
        <v>2925</v>
      </c>
      <c r="K6" s="9" t="s">
        <v>2925</v>
      </c>
      <c r="L6" s="9" t="s">
        <v>2925</v>
      </c>
      <c r="M6" s="9" t="s">
        <v>2925</v>
      </c>
      <c r="N6" s="9" t="s">
        <v>2925</v>
      </c>
      <c r="O6" s="9" t="s">
        <v>2925</v>
      </c>
      <c r="P6" s="9" t="s">
        <v>2925</v>
      </c>
      <c r="Q6" s="9" t="s">
        <v>2925</v>
      </c>
      <c r="R6" s="9" t="s">
        <v>2925</v>
      </c>
      <c r="S6" s="9" t="s">
        <v>2925</v>
      </c>
      <c r="T6" s="9" t="s">
        <v>2925</v>
      </c>
      <c r="U6" s="9" t="s">
        <v>2925</v>
      </c>
      <c r="V6" s="9" t="s">
        <v>2925</v>
      </c>
      <c r="W6" s="9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9">
        <v>0.38033138999693139</v>
      </c>
      <c r="C7" s="9">
        <v>0.50863039399624765</v>
      </c>
      <c r="D7" s="9">
        <v>0.49198717948717952</v>
      </c>
      <c r="E7" s="9">
        <v>0.18504266354358365</v>
      </c>
      <c r="F7" s="9">
        <v>0.14925373134328357</v>
      </c>
      <c r="G7" s="9">
        <v>-3.0834564254061936E-2</v>
      </c>
      <c r="H7" s="9">
        <v>-0.18842464639895948</v>
      </c>
      <c r="I7" s="9">
        <v>-5.9592782651878735E-3</v>
      </c>
      <c r="J7" s="9">
        <v>0.16314935064935063</v>
      </c>
      <c r="K7" s="9" t="s">
        <v>2925</v>
      </c>
      <c r="L7" s="9" t="s">
        <v>2925</v>
      </c>
      <c r="M7" s="9" t="s">
        <v>2925</v>
      </c>
      <c r="N7" s="9" t="s">
        <v>2925</v>
      </c>
      <c r="O7" s="9" t="s">
        <v>2925</v>
      </c>
      <c r="P7" s="9" t="s">
        <v>2925</v>
      </c>
      <c r="Q7" s="9" t="s">
        <v>2925</v>
      </c>
      <c r="R7" s="9" t="s">
        <v>2925</v>
      </c>
      <c r="S7" s="9" t="s">
        <v>2925</v>
      </c>
      <c r="T7" s="9" t="s">
        <v>2925</v>
      </c>
      <c r="U7" s="9" t="s">
        <v>2925</v>
      </c>
      <c r="V7" s="9" t="s">
        <v>2925</v>
      </c>
      <c r="W7" s="9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9">
        <v>0.27007531179527416</v>
      </c>
      <c r="C8" s="9">
        <v>0.4098360655737705</v>
      </c>
      <c r="D8" s="9">
        <v>0.44836063072329663</v>
      </c>
      <c r="E8" s="9">
        <v>0.20619272719541321</v>
      </c>
      <c r="F8" s="9">
        <v>6.8006659272927136E-2</v>
      </c>
      <c r="G8" s="9">
        <v>-5.322417529396465E-2</v>
      </c>
      <c r="H8" s="9">
        <v>-0.14028126797296139</v>
      </c>
      <c r="I8" s="9">
        <v>-0.17707721621776421</v>
      </c>
      <c r="J8" s="9">
        <v>1.4736884936951754E-2</v>
      </c>
      <c r="K8" s="9" t="s">
        <v>2925</v>
      </c>
      <c r="L8" s="9" t="s">
        <v>2925</v>
      </c>
      <c r="M8" s="9" t="s">
        <v>2925</v>
      </c>
      <c r="N8" s="9" t="s">
        <v>2925</v>
      </c>
      <c r="O8" s="9" t="s">
        <v>2925</v>
      </c>
      <c r="P8" s="9" t="s">
        <v>2925</v>
      </c>
      <c r="Q8" s="9" t="s">
        <v>2925</v>
      </c>
      <c r="R8" s="9" t="s">
        <v>2925</v>
      </c>
      <c r="S8" s="9" t="s">
        <v>2925</v>
      </c>
      <c r="T8" s="9" t="s">
        <v>2925</v>
      </c>
      <c r="U8" s="9" t="s">
        <v>2925</v>
      </c>
      <c r="V8" s="9" t="s">
        <v>2925</v>
      </c>
      <c r="W8" s="9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9">
        <v>0.4588235294117648</v>
      </c>
      <c r="C9" s="9">
        <v>0.52764040004396096</v>
      </c>
      <c r="D9" s="9">
        <v>0.40861117774046546</v>
      </c>
      <c r="E9" s="9">
        <v>0.3748706747902058</v>
      </c>
      <c r="F9" s="9">
        <v>0.30432091122941685</v>
      </c>
      <c r="G9" s="9">
        <v>0.16610041525103816</v>
      </c>
      <c r="H9" s="9">
        <v>-0.1062434963579604</v>
      </c>
      <c r="I9" s="9">
        <v>-0.1494354442808051</v>
      </c>
      <c r="J9" s="9">
        <v>-6.1130334486735834E-2</v>
      </c>
      <c r="K9" s="9" t="s">
        <v>2925</v>
      </c>
      <c r="L9" s="9" t="s">
        <v>2925</v>
      </c>
      <c r="M9" s="9" t="s">
        <v>2925</v>
      </c>
      <c r="N9" s="9" t="s">
        <v>2925</v>
      </c>
      <c r="O9" s="9" t="s">
        <v>2925</v>
      </c>
      <c r="P9" s="9" t="s">
        <v>2925</v>
      </c>
      <c r="Q9" s="9" t="s">
        <v>2925</v>
      </c>
      <c r="R9" s="9" t="s">
        <v>2925</v>
      </c>
      <c r="S9" s="9" t="s">
        <v>2925</v>
      </c>
      <c r="T9" s="9" t="s">
        <v>2925</v>
      </c>
      <c r="U9" s="9" t="s">
        <v>2925</v>
      </c>
      <c r="V9" s="9" t="s">
        <v>2925</v>
      </c>
      <c r="W9" s="9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9">
        <v>4.9449314018306184E-2</v>
      </c>
      <c r="C10" s="9">
        <v>0.20108759581865632</v>
      </c>
      <c r="D10" s="9">
        <v>0.29452364211060478</v>
      </c>
      <c r="E10" s="9">
        <v>0.38612961306008148</v>
      </c>
      <c r="F10" s="9">
        <v>0.46400782433492355</v>
      </c>
      <c r="G10" s="9">
        <v>6.9781213236164957E-2</v>
      </c>
      <c r="H10" s="9">
        <v>-0.2159951744424555</v>
      </c>
      <c r="I10" s="9">
        <v>-0.28822905011209465</v>
      </c>
      <c r="J10" s="9">
        <v>-0.21049218688696775</v>
      </c>
      <c r="K10" s="9" t="s">
        <v>2925</v>
      </c>
      <c r="L10" s="9" t="s">
        <v>2925</v>
      </c>
      <c r="M10" s="9" t="s">
        <v>2925</v>
      </c>
      <c r="N10" s="9" t="s">
        <v>2925</v>
      </c>
      <c r="O10" s="9" t="s">
        <v>2925</v>
      </c>
      <c r="P10" s="9" t="s">
        <v>2925</v>
      </c>
      <c r="Q10" s="9" t="s">
        <v>2925</v>
      </c>
      <c r="R10" s="9" t="s">
        <v>2925</v>
      </c>
      <c r="S10" s="9" t="s">
        <v>2925</v>
      </c>
      <c r="T10" s="9" t="s">
        <v>2925</v>
      </c>
      <c r="U10" s="9" t="s">
        <v>2925</v>
      </c>
      <c r="V10" s="9" t="s">
        <v>2925</v>
      </c>
      <c r="W10" s="9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9">
        <v>5.7574386778845776E-3</v>
      </c>
      <c r="C11" s="9">
        <v>0.26008974631578063</v>
      </c>
      <c r="D11" s="9">
        <v>0.39974701426928294</v>
      </c>
      <c r="E11" s="9">
        <v>4.2926844154916169E-2</v>
      </c>
      <c r="F11" s="9">
        <v>-4.263382160011276E-2</v>
      </c>
      <c r="G11" s="9">
        <v>-0.23531936749736698</v>
      </c>
      <c r="H11" s="9">
        <v>-0.34576904585567492</v>
      </c>
      <c r="I11" s="9">
        <v>-0.26968296727824309</v>
      </c>
      <c r="J11" s="9">
        <v>-0.18617225988623981</v>
      </c>
      <c r="K11" s="9" t="s">
        <v>2925</v>
      </c>
      <c r="L11" s="9" t="s">
        <v>2925</v>
      </c>
      <c r="M11" s="9" t="s">
        <v>2925</v>
      </c>
      <c r="N11" s="9" t="s">
        <v>2925</v>
      </c>
      <c r="O11" s="9" t="s">
        <v>2925</v>
      </c>
      <c r="P11" s="9" t="s">
        <v>2925</v>
      </c>
      <c r="Q11" s="9" t="s">
        <v>2925</v>
      </c>
      <c r="R11" s="9" t="s">
        <v>2925</v>
      </c>
      <c r="S11" s="9" t="s">
        <v>2925</v>
      </c>
      <c r="T11" s="9" t="s">
        <v>2925</v>
      </c>
      <c r="U11" s="9" t="s">
        <v>2925</v>
      </c>
      <c r="V11" s="9" t="s">
        <v>2925</v>
      </c>
      <c r="W11" s="9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9">
        <v>9.9689440993788736E-2</v>
      </c>
      <c r="C12" s="9">
        <v>0.41627336228053624</v>
      </c>
      <c r="D12" s="9">
        <v>0.54818391769892916</v>
      </c>
      <c r="E12" s="9">
        <v>0.20938748335552596</v>
      </c>
      <c r="F12" s="9">
        <v>-4.4368600682593781E-2</v>
      </c>
      <c r="G12" s="9">
        <v>-0.29410980810234544</v>
      </c>
      <c r="H12" s="9">
        <v>-0.43137254901960781</v>
      </c>
      <c r="I12" s="9">
        <v>-0.36948685326547925</v>
      </c>
      <c r="J12" s="9">
        <v>-0.16666666666666671</v>
      </c>
      <c r="K12" s="9" t="s">
        <v>2925</v>
      </c>
      <c r="L12" s="9" t="s">
        <v>2925</v>
      </c>
      <c r="M12" s="9" t="s">
        <v>2925</v>
      </c>
      <c r="N12" s="9" t="s">
        <v>2925</v>
      </c>
      <c r="O12" s="9" t="s">
        <v>2925</v>
      </c>
      <c r="P12" s="9" t="s">
        <v>2925</v>
      </c>
      <c r="Q12" s="9" t="s">
        <v>2925</v>
      </c>
      <c r="R12" s="9" t="s">
        <v>2925</v>
      </c>
      <c r="S12" s="9" t="s">
        <v>2925</v>
      </c>
      <c r="T12" s="9" t="s">
        <v>2925</v>
      </c>
      <c r="U12" s="9" t="s">
        <v>2925</v>
      </c>
      <c r="V12" s="9" t="s">
        <v>2925</v>
      </c>
      <c r="W12" s="9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9">
        <v>0.13729245952767133</v>
      </c>
      <c r="C13" s="9">
        <v>0.23192091108608465</v>
      </c>
      <c r="D13" s="9">
        <v>8.2666958434756049E-2</v>
      </c>
      <c r="E13" s="9">
        <v>0.1522416034810623</v>
      </c>
      <c r="F13" s="9">
        <v>-3.6836244070699874E-2</v>
      </c>
      <c r="G13" s="9">
        <v>-0.32547262770619556</v>
      </c>
      <c r="H13" s="9">
        <v>-0.32467532467532467</v>
      </c>
      <c r="I13" s="9">
        <v>-0.35142719661767552</v>
      </c>
      <c r="J13" s="9" t="s">
        <v>2925</v>
      </c>
      <c r="K13" s="9" t="s">
        <v>2925</v>
      </c>
      <c r="L13" s="9" t="s">
        <v>2925</v>
      </c>
      <c r="M13" s="9" t="s">
        <v>2925</v>
      </c>
      <c r="N13" s="9" t="s">
        <v>2925</v>
      </c>
      <c r="O13" s="9" t="s">
        <v>2925</v>
      </c>
      <c r="P13" s="9" t="s">
        <v>2925</v>
      </c>
      <c r="Q13" s="9" t="s">
        <v>2925</v>
      </c>
      <c r="R13" s="9" t="s">
        <v>2925</v>
      </c>
      <c r="S13" s="9" t="s">
        <v>2925</v>
      </c>
      <c r="T13" s="9" t="s">
        <v>2925</v>
      </c>
      <c r="U13" s="9" t="s">
        <v>2925</v>
      </c>
      <c r="V13" s="9" t="s">
        <v>2925</v>
      </c>
      <c r="W13" s="9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9">
        <v>0.15315315315315328</v>
      </c>
      <c r="C14" s="9">
        <v>0.12355276215679797</v>
      </c>
      <c r="D14" s="9">
        <v>2.2896879240162846E-2</v>
      </c>
      <c r="E14" s="9">
        <v>4.1213320145070892E-3</v>
      </c>
      <c r="F14" s="9">
        <v>3.2744282744282753E-2</v>
      </c>
      <c r="G14" s="9" t="s">
        <v>2925</v>
      </c>
      <c r="H14" s="9" t="s">
        <v>2925</v>
      </c>
      <c r="I14" s="9" t="s">
        <v>2925</v>
      </c>
      <c r="J14" s="9" t="s">
        <v>2925</v>
      </c>
      <c r="K14" s="9" t="s">
        <v>2925</v>
      </c>
      <c r="L14" s="9" t="s">
        <v>2925</v>
      </c>
      <c r="M14" s="9" t="s">
        <v>2925</v>
      </c>
      <c r="N14" s="9" t="s">
        <v>2925</v>
      </c>
      <c r="O14" s="9" t="s">
        <v>2925</v>
      </c>
      <c r="P14" s="9" t="s">
        <v>2925</v>
      </c>
      <c r="Q14" s="9" t="s">
        <v>2925</v>
      </c>
      <c r="R14" s="9" t="s">
        <v>2925</v>
      </c>
      <c r="S14" s="9" t="s">
        <v>2925</v>
      </c>
      <c r="T14" s="9" t="s">
        <v>2925</v>
      </c>
      <c r="U14" s="9" t="s">
        <v>2925</v>
      </c>
      <c r="V14" s="9" t="s">
        <v>2925</v>
      </c>
      <c r="W14" s="9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9">
        <v>2.6840244294439115E-2</v>
      </c>
      <c r="C15" s="9">
        <v>0.50313842087875782</v>
      </c>
      <c r="D15" s="9">
        <v>0.67744458930899598</v>
      </c>
      <c r="E15" s="9">
        <v>0.39120554482445163</v>
      </c>
      <c r="F15" s="9">
        <v>0.23742574257425747</v>
      </c>
      <c r="G15" s="9">
        <v>-9.7090261282660351E-2</v>
      </c>
      <c r="H15" s="9">
        <v>-0.33454797848342877</v>
      </c>
      <c r="I15" s="9">
        <v>-0.22838856742065577</v>
      </c>
      <c r="J15" s="9">
        <v>0.10262008733624463</v>
      </c>
      <c r="K15" s="9" t="s">
        <v>2925</v>
      </c>
      <c r="L15" s="9" t="s">
        <v>2925</v>
      </c>
      <c r="M15" s="9" t="s">
        <v>2925</v>
      </c>
      <c r="N15" s="9" t="s">
        <v>2925</v>
      </c>
      <c r="O15" s="9" t="s">
        <v>2925</v>
      </c>
      <c r="P15" s="9" t="s">
        <v>2925</v>
      </c>
      <c r="Q15" s="9" t="s">
        <v>2925</v>
      </c>
      <c r="R15" s="9" t="s">
        <v>2925</v>
      </c>
      <c r="S15" s="9" t="s">
        <v>2925</v>
      </c>
      <c r="T15" s="9" t="s">
        <v>2925</v>
      </c>
      <c r="U15" s="9" t="s">
        <v>2925</v>
      </c>
      <c r="V15" s="9" t="s">
        <v>2925</v>
      </c>
      <c r="W15" s="9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9">
        <v>-6.9902319902319876E-2</v>
      </c>
      <c r="C16" s="9">
        <v>0.12704918032786885</v>
      </c>
      <c r="D16" s="9">
        <v>0.34925864909390436</v>
      </c>
      <c r="E16" s="9">
        <v>6.5530799475753878E-3</v>
      </c>
      <c r="F16" s="9">
        <v>2.7650772915305967E-2</v>
      </c>
      <c r="G16" s="9" t="s">
        <v>2925</v>
      </c>
      <c r="H16" s="9" t="s">
        <v>2925</v>
      </c>
      <c r="I16" s="9" t="s">
        <v>2925</v>
      </c>
      <c r="J16" s="9" t="s">
        <v>2925</v>
      </c>
      <c r="K16" s="9" t="s">
        <v>2925</v>
      </c>
      <c r="L16" s="9" t="s">
        <v>2925</v>
      </c>
      <c r="M16" s="9" t="s">
        <v>2925</v>
      </c>
      <c r="N16" s="9" t="s">
        <v>2925</v>
      </c>
      <c r="O16" s="9" t="s">
        <v>2925</v>
      </c>
      <c r="P16" s="9" t="s">
        <v>2925</v>
      </c>
      <c r="Q16" s="9" t="s">
        <v>2925</v>
      </c>
      <c r="R16" s="9" t="s">
        <v>2925</v>
      </c>
      <c r="S16" s="9" t="s">
        <v>2925</v>
      </c>
      <c r="T16" s="9" t="s">
        <v>2925</v>
      </c>
      <c r="U16" s="9" t="s">
        <v>2925</v>
      </c>
      <c r="V16" s="9" t="s">
        <v>2925</v>
      </c>
      <c r="W16" s="9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9">
        <v>0.19535189651392243</v>
      </c>
      <c r="C17" s="9">
        <v>0.3974358974358973</v>
      </c>
      <c r="D17" s="9">
        <v>1.202672605790644E-2</v>
      </c>
      <c r="E17" s="9">
        <v>-0.22155688622754494</v>
      </c>
      <c r="F17" s="9">
        <v>8.1165703275529799E-2</v>
      </c>
      <c r="G17" s="9" t="s">
        <v>2925</v>
      </c>
      <c r="H17" s="9" t="s">
        <v>2925</v>
      </c>
      <c r="I17" s="9" t="s">
        <v>2925</v>
      </c>
      <c r="J17" s="9" t="s">
        <v>2925</v>
      </c>
      <c r="K17" s="9" t="s">
        <v>2925</v>
      </c>
      <c r="L17" s="9" t="s">
        <v>2925</v>
      </c>
      <c r="M17" s="9" t="s">
        <v>2925</v>
      </c>
      <c r="N17" s="9" t="s">
        <v>2925</v>
      </c>
      <c r="O17" s="9" t="s">
        <v>2925</v>
      </c>
      <c r="P17" s="9" t="s">
        <v>2925</v>
      </c>
      <c r="Q17" s="9" t="s">
        <v>2925</v>
      </c>
      <c r="R17" s="9" t="s">
        <v>2925</v>
      </c>
      <c r="S17" s="9" t="s">
        <v>2925</v>
      </c>
      <c r="T17" s="9" t="s">
        <v>2925</v>
      </c>
      <c r="U17" s="9" t="s">
        <v>2925</v>
      </c>
      <c r="V17" s="9" t="s">
        <v>2925</v>
      </c>
      <c r="W17" s="9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9">
        <v>-7.8673441443218202E-3</v>
      </c>
      <c r="C18" s="9">
        <v>8.968909155136312E-2</v>
      </c>
      <c r="D18" s="9">
        <v>0.1872502927014506</v>
      </c>
      <c r="E18" s="9">
        <v>7.0148841539122014E-2</v>
      </c>
      <c r="F18" s="9">
        <v>-7.0636803655500693E-2</v>
      </c>
      <c r="G18" s="9">
        <v>-0.13529823704769736</v>
      </c>
      <c r="H18" s="9">
        <v>-0.28112743940778695</v>
      </c>
      <c r="I18" s="9">
        <v>-0.24148815001024421</v>
      </c>
      <c r="J18" s="9">
        <v>0.11273990163073268</v>
      </c>
      <c r="K18" s="9" t="s">
        <v>2925</v>
      </c>
      <c r="L18" s="9" t="s">
        <v>2925</v>
      </c>
      <c r="M18" s="9" t="s">
        <v>2925</v>
      </c>
      <c r="N18" s="9" t="s">
        <v>2925</v>
      </c>
      <c r="O18" s="9" t="s">
        <v>2925</v>
      </c>
      <c r="P18" s="9" t="s">
        <v>2925</v>
      </c>
      <c r="Q18" s="9" t="s">
        <v>2925</v>
      </c>
      <c r="R18" s="9" t="s">
        <v>2925</v>
      </c>
      <c r="S18" s="9" t="s">
        <v>2925</v>
      </c>
      <c r="T18" s="9" t="s">
        <v>2925</v>
      </c>
      <c r="U18" s="9" t="s">
        <v>2925</v>
      </c>
      <c r="V18" s="9" t="s">
        <v>2925</v>
      </c>
      <c r="W18" s="9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9">
        <v>6.2754965451704177E-3</v>
      </c>
      <c r="C19" s="9">
        <v>0.44701131078281903</v>
      </c>
      <c r="D19" s="9">
        <v>0.38669859956239699</v>
      </c>
      <c r="E19" s="9">
        <v>0.14483449493969966</v>
      </c>
      <c r="F19" s="9">
        <v>-0.21354049045068219</v>
      </c>
      <c r="G19" s="9">
        <v>-0.57244172170472374</v>
      </c>
      <c r="H19" s="9">
        <v>-0.5650364205675299</v>
      </c>
      <c r="I19" s="9">
        <v>-0.51422699403113836</v>
      </c>
      <c r="J19" s="9">
        <v>-0.10372704430089032</v>
      </c>
      <c r="K19" s="9" t="s">
        <v>2925</v>
      </c>
      <c r="L19" s="9" t="s">
        <v>2925</v>
      </c>
      <c r="M19" s="9" t="s">
        <v>2925</v>
      </c>
      <c r="N19" s="9" t="s">
        <v>2925</v>
      </c>
      <c r="O19" s="9" t="s">
        <v>2925</v>
      </c>
      <c r="P19" s="9" t="s">
        <v>2925</v>
      </c>
      <c r="Q19" s="9" t="s">
        <v>2925</v>
      </c>
      <c r="R19" s="9" t="s">
        <v>2925</v>
      </c>
      <c r="S19" s="9" t="s">
        <v>2925</v>
      </c>
      <c r="T19" s="9" t="s">
        <v>2925</v>
      </c>
      <c r="U19" s="9" t="s">
        <v>2925</v>
      </c>
      <c r="V19" s="9" t="s">
        <v>2925</v>
      </c>
      <c r="W19" s="9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9">
        <v>0.34489578579035446</v>
      </c>
      <c r="C20" s="9">
        <v>0.28164347249834326</v>
      </c>
      <c r="D20" s="9">
        <v>0.13897071564720156</v>
      </c>
      <c r="E20" s="9">
        <v>0.18341851220897226</v>
      </c>
      <c r="F20" s="9">
        <v>0.32292616226071091</v>
      </c>
      <c r="G20" s="9" t="s">
        <v>2925</v>
      </c>
      <c r="H20" s="9" t="s">
        <v>2925</v>
      </c>
      <c r="I20" s="9" t="s">
        <v>2925</v>
      </c>
      <c r="J20" s="9" t="s">
        <v>2925</v>
      </c>
      <c r="K20" s="9" t="s">
        <v>2925</v>
      </c>
      <c r="L20" s="9" t="s">
        <v>2925</v>
      </c>
      <c r="M20" s="9" t="s">
        <v>2925</v>
      </c>
      <c r="N20" s="9" t="s">
        <v>2925</v>
      </c>
      <c r="O20" s="9" t="s">
        <v>2925</v>
      </c>
      <c r="P20" s="9" t="s">
        <v>2925</v>
      </c>
      <c r="Q20" s="9" t="s">
        <v>2925</v>
      </c>
      <c r="R20" s="9" t="s">
        <v>2925</v>
      </c>
      <c r="S20" s="9" t="s">
        <v>2925</v>
      </c>
      <c r="T20" s="9" t="s">
        <v>2925</v>
      </c>
      <c r="U20" s="9" t="s">
        <v>2925</v>
      </c>
      <c r="V20" s="9" t="s">
        <v>2925</v>
      </c>
      <c r="W20" s="9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9">
        <v>0.18519707575974331</v>
      </c>
      <c r="C21" s="9">
        <v>0.39235422162170763</v>
      </c>
      <c r="D21" s="9">
        <v>0.34301502315035165</v>
      </c>
      <c r="E21" s="9">
        <v>0.28298003615601303</v>
      </c>
      <c r="F21" s="9">
        <v>0.48451644531638682</v>
      </c>
      <c r="G21" s="9">
        <v>4.5384363542278754E-2</v>
      </c>
      <c r="H21" s="9">
        <v>-3.7306308510847146E-2</v>
      </c>
      <c r="I21" s="9">
        <v>-0.21830758893396576</v>
      </c>
      <c r="J21" s="9">
        <v>-0.30588643409898142</v>
      </c>
      <c r="K21" s="9" t="s">
        <v>2925</v>
      </c>
      <c r="L21" s="9" t="s">
        <v>2925</v>
      </c>
      <c r="M21" s="9" t="s">
        <v>2925</v>
      </c>
      <c r="N21" s="9" t="s">
        <v>2925</v>
      </c>
      <c r="O21" s="9" t="s">
        <v>2925</v>
      </c>
      <c r="P21" s="9" t="s">
        <v>2925</v>
      </c>
      <c r="Q21" s="9" t="s">
        <v>2925</v>
      </c>
      <c r="R21" s="9" t="s">
        <v>2925</v>
      </c>
      <c r="S21" s="9" t="s">
        <v>2925</v>
      </c>
      <c r="T21" s="9" t="s">
        <v>2925</v>
      </c>
      <c r="U21" s="9" t="s">
        <v>2925</v>
      </c>
      <c r="V21" s="9" t="s">
        <v>2925</v>
      </c>
      <c r="W21" s="9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9">
        <v>-9.16053868575262E-2</v>
      </c>
      <c r="C22" s="9">
        <v>7.9201073159428328E-2</v>
      </c>
      <c r="D22" s="9">
        <v>3.5336845130790384E-2</v>
      </c>
      <c r="E22" s="9">
        <v>6.5303415638698847E-2</v>
      </c>
      <c r="F22" s="9">
        <v>9.0540407923708904E-3</v>
      </c>
      <c r="G22" s="9">
        <v>-4.5050935177868887E-2</v>
      </c>
      <c r="H22" s="9">
        <v>-7.7251929363221616E-2</v>
      </c>
      <c r="I22" s="9">
        <v>-0.10129185624886251</v>
      </c>
      <c r="J22" s="9">
        <v>4.4166122143990606E-2</v>
      </c>
      <c r="K22" s="9" t="s">
        <v>2925</v>
      </c>
      <c r="L22" s="9" t="s">
        <v>2925</v>
      </c>
      <c r="M22" s="9" t="s">
        <v>2925</v>
      </c>
      <c r="N22" s="9" t="s">
        <v>2925</v>
      </c>
      <c r="O22" s="9" t="s">
        <v>2925</v>
      </c>
      <c r="P22" s="9" t="s">
        <v>2925</v>
      </c>
      <c r="Q22" s="9" t="s">
        <v>2925</v>
      </c>
      <c r="R22" s="9" t="s">
        <v>2925</v>
      </c>
      <c r="S22" s="9" t="s">
        <v>2925</v>
      </c>
      <c r="T22" s="9" t="s">
        <v>2925</v>
      </c>
      <c r="U22" s="9" t="s">
        <v>2925</v>
      </c>
      <c r="V22" s="9" t="s">
        <v>2925</v>
      </c>
      <c r="W22" s="9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9">
        <v>4.3935926773455349E-2</v>
      </c>
      <c r="C23" s="9">
        <v>-1.592767972449426E-2</v>
      </c>
      <c r="D23" s="9">
        <v>3.7003197807217877E-2</v>
      </c>
      <c r="E23" s="9">
        <v>9.3793103448275891E-2</v>
      </c>
      <c r="F23" s="9">
        <v>8.8235294117647106E-2</v>
      </c>
      <c r="G23" s="9" t="s">
        <v>2925</v>
      </c>
      <c r="H23" s="9" t="s">
        <v>2925</v>
      </c>
      <c r="I23" s="9" t="s">
        <v>2925</v>
      </c>
      <c r="J23" s="9" t="s">
        <v>2925</v>
      </c>
      <c r="K23" s="9" t="s">
        <v>2925</v>
      </c>
      <c r="L23" s="9" t="s">
        <v>2925</v>
      </c>
      <c r="M23" s="9" t="s">
        <v>2925</v>
      </c>
      <c r="N23" s="9" t="s">
        <v>2925</v>
      </c>
      <c r="O23" s="9" t="s">
        <v>2925</v>
      </c>
      <c r="P23" s="9" t="s">
        <v>2925</v>
      </c>
      <c r="Q23" s="9" t="s">
        <v>2925</v>
      </c>
      <c r="R23" s="9" t="s">
        <v>2925</v>
      </c>
      <c r="S23" s="9" t="s">
        <v>2925</v>
      </c>
      <c r="T23" s="9" t="s">
        <v>2925</v>
      </c>
      <c r="U23" s="9" t="s">
        <v>2925</v>
      </c>
      <c r="V23" s="9" t="s">
        <v>2925</v>
      </c>
      <c r="W23" s="9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9">
        <v>0.3328981723237599</v>
      </c>
      <c r="C24" s="9">
        <v>0.33853876185164533</v>
      </c>
      <c r="D24" s="9">
        <v>0.16746666666666671</v>
      </c>
      <c r="E24" s="9">
        <v>8.2012028430836603E-2</v>
      </c>
      <c r="F24" s="9">
        <v>-6.2747035573122528E-2</v>
      </c>
      <c r="G24" s="9">
        <v>-0.14174311926605512</v>
      </c>
      <c r="H24" s="9">
        <v>-0.16818181818181821</v>
      </c>
      <c r="I24" s="9">
        <v>-8.3544303797468369E-2</v>
      </c>
      <c r="J24" s="9" t="s">
        <v>2925</v>
      </c>
      <c r="K24" s="9" t="s">
        <v>2925</v>
      </c>
      <c r="L24" s="9" t="s">
        <v>2925</v>
      </c>
      <c r="M24" s="9" t="s">
        <v>2925</v>
      </c>
      <c r="N24" s="9" t="s">
        <v>2925</v>
      </c>
      <c r="O24" s="9" t="s">
        <v>2925</v>
      </c>
      <c r="P24" s="9" t="s">
        <v>2925</v>
      </c>
      <c r="Q24" s="9" t="s">
        <v>2925</v>
      </c>
      <c r="R24" s="9" t="s">
        <v>2925</v>
      </c>
      <c r="S24" s="9" t="s">
        <v>2925</v>
      </c>
      <c r="T24" s="9" t="s">
        <v>2925</v>
      </c>
      <c r="U24" s="9" t="s">
        <v>2925</v>
      </c>
      <c r="V24" s="9" t="s">
        <v>2925</v>
      </c>
      <c r="W24" s="9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9">
        <v>0.10745697896749531</v>
      </c>
      <c r="C25" s="9">
        <v>1.0358860525342123E-2</v>
      </c>
      <c r="D25" s="9">
        <v>1.6055045871559561E-2</v>
      </c>
      <c r="E25" s="9">
        <v>-0.24702279686968359</v>
      </c>
      <c r="F25" s="9">
        <v>-0.12652388797364084</v>
      </c>
      <c r="G25" s="9">
        <v>-0.22727272727272718</v>
      </c>
      <c r="H25" s="9">
        <v>-0.26035819299652491</v>
      </c>
      <c r="I25" s="9">
        <v>-0.26930894308943082</v>
      </c>
      <c r="J25" s="9" t="s">
        <v>2925</v>
      </c>
      <c r="K25" s="9" t="s">
        <v>2925</v>
      </c>
      <c r="L25" s="9" t="s">
        <v>2925</v>
      </c>
      <c r="M25" s="9" t="s">
        <v>2925</v>
      </c>
      <c r="N25" s="9" t="s">
        <v>2925</v>
      </c>
      <c r="O25" s="9" t="s">
        <v>2925</v>
      </c>
      <c r="P25" s="9" t="s">
        <v>2925</v>
      </c>
      <c r="Q25" s="9" t="s">
        <v>2925</v>
      </c>
      <c r="R25" s="9" t="s">
        <v>2925</v>
      </c>
      <c r="S25" s="9" t="s">
        <v>2925</v>
      </c>
      <c r="T25" s="9" t="s">
        <v>2925</v>
      </c>
      <c r="U25" s="9" t="s">
        <v>2925</v>
      </c>
      <c r="V25" s="9" t="s">
        <v>2925</v>
      </c>
      <c r="W25" s="9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9">
        <v>-3.9431157078215977E-2</v>
      </c>
      <c r="C26" s="9">
        <v>0.13160032493907386</v>
      </c>
      <c r="D26" s="9">
        <v>-7.3206442166910439E-3</v>
      </c>
      <c r="E26" s="9">
        <v>0.18443579766536974</v>
      </c>
      <c r="F26" s="9">
        <v>8.3584337349397686E-2</v>
      </c>
      <c r="G26" s="9">
        <v>-8.9904200442151846E-2</v>
      </c>
      <c r="H26" s="9">
        <v>-0.11180124223602488</v>
      </c>
      <c r="I26" s="9">
        <v>-0.16440049443757726</v>
      </c>
      <c r="J26" s="9">
        <v>-0.13666228646517739</v>
      </c>
      <c r="K26" s="9" t="s">
        <v>2925</v>
      </c>
      <c r="L26" s="9" t="s">
        <v>2925</v>
      </c>
      <c r="M26" s="9" t="s">
        <v>2925</v>
      </c>
      <c r="N26" s="9" t="s">
        <v>2925</v>
      </c>
      <c r="O26" s="9" t="s">
        <v>2925</v>
      </c>
      <c r="P26" s="9" t="s">
        <v>2925</v>
      </c>
      <c r="Q26" s="9" t="s">
        <v>2925</v>
      </c>
      <c r="R26" s="9" t="s">
        <v>2925</v>
      </c>
      <c r="S26" s="9" t="s">
        <v>2925</v>
      </c>
      <c r="T26" s="9" t="s">
        <v>2925</v>
      </c>
      <c r="U26" s="9" t="s">
        <v>2925</v>
      </c>
      <c r="V26" s="9" t="s">
        <v>2925</v>
      </c>
      <c r="W26" s="9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9">
        <v>0.53558403897775309</v>
      </c>
      <c r="C27" s="9">
        <v>4.1687462043898123E-2</v>
      </c>
      <c r="D27" s="9">
        <v>3.6499572502801524E-2</v>
      </c>
      <c r="E27" s="9">
        <v>-3.1380359343530874E-2</v>
      </c>
      <c r="F27" s="9">
        <v>-0.19338248451944609</v>
      </c>
      <c r="G27" s="9">
        <v>-0.24265364132032935</v>
      </c>
      <c r="H27" s="9">
        <v>-0.40935423698697238</v>
      </c>
      <c r="I27" s="9">
        <v>-0.30993528955032901</v>
      </c>
      <c r="J27" s="9" t="s">
        <v>2925</v>
      </c>
      <c r="K27" s="9" t="s">
        <v>2925</v>
      </c>
      <c r="L27" s="9" t="s">
        <v>2925</v>
      </c>
      <c r="M27" s="9" t="s">
        <v>2925</v>
      </c>
      <c r="N27" s="9" t="s">
        <v>2925</v>
      </c>
      <c r="O27" s="9" t="s">
        <v>2925</v>
      </c>
      <c r="P27" s="9" t="s">
        <v>2925</v>
      </c>
      <c r="Q27" s="9" t="s">
        <v>2925</v>
      </c>
      <c r="R27" s="9" t="s">
        <v>2925</v>
      </c>
      <c r="S27" s="9" t="s">
        <v>2925</v>
      </c>
      <c r="T27" s="9" t="s">
        <v>2925</v>
      </c>
      <c r="U27" s="9" t="s">
        <v>2925</v>
      </c>
      <c r="V27" s="9" t="s">
        <v>2925</v>
      </c>
      <c r="W27" s="9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9">
        <v>4.4712488301964504E-3</v>
      </c>
      <c r="C28" s="9">
        <v>0.10645082168260966</v>
      </c>
      <c r="D28" s="9">
        <v>0.10105393676379405</v>
      </c>
      <c r="E28" s="9">
        <v>0.15575199203187259</v>
      </c>
      <c r="F28" s="9">
        <v>0.29129852744310564</v>
      </c>
      <c r="G28" s="9">
        <v>5.6881207274603336E-2</v>
      </c>
      <c r="H28" s="9">
        <v>-0.10835846617837142</v>
      </c>
      <c r="I28" s="9">
        <v>-0.1381049468827128</v>
      </c>
      <c r="J28" s="9">
        <v>-9.7625968992248083E-2</v>
      </c>
      <c r="K28" s="9" t="s">
        <v>2925</v>
      </c>
      <c r="L28" s="9" t="s">
        <v>2925</v>
      </c>
      <c r="M28" s="9" t="s">
        <v>2925</v>
      </c>
      <c r="N28" s="9" t="s">
        <v>2925</v>
      </c>
      <c r="O28" s="9" t="s">
        <v>2925</v>
      </c>
      <c r="P28" s="9" t="s">
        <v>2925</v>
      </c>
      <c r="Q28" s="9" t="s">
        <v>2925</v>
      </c>
      <c r="R28" s="9" t="s">
        <v>2925</v>
      </c>
      <c r="S28" s="9" t="s">
        <v>2925</v>
      </c>
      <c r="T28" s="9" t="s">
        <v>2925</v>
      </c>
      <c r="U28" s="9" t="s">
        <v>2925</v>
      </c>
      <c r="V28" s="9" t="s">
        <v>2925</v>
      </c>
      <c r="W28" s="9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9">
        <v>-6.4026059991132853E-2</v>
      </c>
      <c r="C29" s="9">
        <v>-3.1544929246258603E-2</v>
      </c>
      <c r="D29" s="9">
        <v>0.1403828305471129</v>
      </c>
      <c r="E29" s="9">
        <v>0.19039283615981148</v>
      </c>
      <c r="F29" s="9">
        <v>0.23617164245096922</v>
      </c>
      <c r="G29" s="9">
        <v>0.11462265865452265</v>
      </c>
      <c r="H29" s="9">
        <v>0.13329919427247083</v>
      </c>
      <c r="I29" s="9">
        <v>0.13668409638196904</v>
      </c>
      <c r="J29" s="9">
        <v>0.23751524891597467</v>
      </c>
      <c r="K29" s="9" t="s">
        <v>2925</v>
      </c>
      <c r="L29" s="9" t="s">
        <v>2925</v>
      </c>
      <c r="M29" s="9" t="s">
        <v>2925</v>
      </c>
      <c r="N29" s="9" t="s">
        <v>2925</v>
      </c>
      <c r="O29" s="9" t="s">
        <v>2925</v>
      </c>
      <c r="P29" s="9" t="s">
        <v>2925</v>
      </c>
      <c r="Q29" s="9" t="s">
        <v>2925</v>
      </c>
      <c r="R29" s="9" t="s">
        <v>2925</v>
      </c>
      <c r="S29" s="9" t="s">
        <v>2925</v>
      </c>
      <c r="T29" s="9" t="s">
        <v>2925</v>
      </c>
      <c r="U29" s="9" t="s">
        <v>2925</v>
      </c>
      <c r="V29" s="9" t="s">
        <v>2925</v>
      </c>
      <c r="W29" s="9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9">
        <v>-2.229195974461641E-2</v>
      </c>
      <c r="C30" s="9">
        <v>0.58557101261727584</v>
      </c>
      <c r="D30" s="9">
        <v>0.70419309372797756</v>
      </c>
      <c r="E30" s="9">
        <v>0.40701970443349778</v>
      </c>
      <c r="F30" s="9">
        <v>0.19239172342886515</v>
      </c>
      <c r="G30" s="9">
        <v>-0.21993690851735015</v>
      </c>
      <c r="H30" s="9">
        <v>-0.33789899952358254</v>
      </c>
      <c r="I30" s="9">
        <v>-0.29268292682926839</v>
      </c>
      <c r="J30" s="9">
        <v>0.17341904619524584</v>
      </c>
      <c r="K30" s="9" t="s">
        <v>2925</v>
      </c>
      <c r="L30" s="9" t="s">
        <v>2925</v>
      </c>
      <c r="M30" s="9" t="s">
        <v>2925</v>
      </c>
      <c r="N30" s="9" t="s">
        <v>2925</v>
      </c>
      <c r="O30" s="9" t="s">
        <v>2925</v>
      </c>
      <c r="P30" s="9" t="s">
        <v>2925</v>
      </c>
      <c r="Q30" s="9" t="s">
        <v>2925</v>
      </c>
      <c r="R30" s="9" t="s">
        <v>2925</v>
      </c>
      <c r="S30" s="9" t="s">
        <v>2925</v>
      </c>
      <c r="T30" s="9" t="s">
        <v>2925</v>
      </c>
      <c r="U30" s="9" t="s">
        <v>2925</v>
      </c>
      <c r="V30" s="9" t="s">
        <v>2925</v>
      </c>
      <c r="W30" s="9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9">
        <v>0.11270184784418187</v>
      </c>
      <c r="C31" s="9">
        <v>9.158499493071981E-2</v>
      </c>
      <c r="D31" s="9">
        <v>0.19032579787234036</v>
      </c>
      <c r="E31" s="9">
        <v>7.4237288135593174E-2</v>
      </c>
      <c r="F31" s="9">
        <v>-5.8076801015550565E-2</v>
      </c>
      <c r="G31" s="9">
        <v>6.7465002529937656E-3</v>
      </c>
      <c r="H31" s="9">
        <v>-6.6050198150594507E-3</v>
      </c>
      <c r="I31" s="9">
        <v>-1.342170671085342E-2</v>
      </c>
      <c r="J31" s="9">
        <v>3.491803278688526E-2</v>
      </c>
      <c r="K31" s="9" t="s">
        <v>2925</v>
      </c>
      <c r="L31" s="9" t="s">
        <v>2925</v>
      </c>
      <c r="M31" s="9" t="s">
        <v>2925</v>
      </c>
      <c r="N31" s="9" t="s">
        <v>2925</v>
      </c>
      <c r="O31" s="9" t="s">
        <v>2925</v>
      </c>
      <c r="P31" s="9" t="s">
        <v>2925</v>
      </c>
      <c r="Q31" s="9" t="s">
        <v>2925</v>
      </c>
      <c r="R31" s="9" t="s">
        <v>2925</v>
      </c>
      <c r="S31" s="9" t="s">
        <v>2925</v>
      </c>
      <c r="T31" s="9" t="s">
        <v>2925</v>
      </c>
      <c r="U31" s="9" t="s">
        <v>2925</v>
      </c>
      <c r="V31" s="9" t="s">
        <v>2925</v>
      </c>
      <c r="W31" s="9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9">
        <v>0.14622288706058342</v>
      </c>
      <c r="C32" s="9">
        <v>0.44255514705882343</v>
      </c>
      <c r="D32" s="9">
        <v>0.68941048034934493</v>
      </c>
      <c r="E32" s="9">
        <v>0.38287401574803154</v>
      </c>
      <c r="F32" s="9">
        <v>0.11004016064257037</v>
      </c>
      <c r="G32" s="9">
        <v>-0.13609467455621313</v>
      </c>
      <c r="H32" s="9">
        <v>-0.39225589225589219</v>
      </c>
      <c r="I32" s="9">
        <v>-0.27037701974865352</v>
      </c>
      <c r="J32" s="9">
        <v>0.18019323671497584</v>
      </c>
      <c r="K32" s="9" t="s">
        <v>2925</v>
      </c>
      <c r="L32" s="9" t="s">
        <v>2925</v>
      </c>
      <c r="M32" s="9" t="s">
        <v>2925</v>
      </c>
      <c r="N32" s="9" t="s">
        <v>2925</v>
      </c>
      <c r="O32" s="9" t="s">
        <v>2925</v>
      </c>
      <c r="P32" s="9" t="s">
        <v>2925</v>
      </c>
      <c r="Q32" s="9" t="s">
        <v>2925</v>
      </c>
      <c r="R32" s="9" t="s">
        <v>2925</v>
      </c>
      <c r="S32" s="9" t="s">
        <v>2925</v>
      </c>
      <c r="T32" s="9" t="s">
        <v>2925</v>
      </c>
      <c r="U32" s="9" t="s">
        <v>2925</v>
      </c>
      <c r="V32" s="9" t="s">
        <v>2925</v>
      </c>
      <c r="W32" s="9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9">
        <v>0.10086004691164974</v>
      </c>
      <c r="C33" s="9">
        <v>0.45916334661354591</v>
      </c>
      <c r="D33" s="9">
        <v>0.63102232667450053</v>
      </c>
      <c r="E33" s="9">
        <v>0.13743218806509935</v>
      </c>
      <c r="F33" s="9">
        <v>-0.14822266934942996</v>
      </c>
      <c r="G33" s="9">
        <v>-0.38228004956629497</v>
      </c>
      <c r="H33" s="9">
        <v>-0.49760765550239233</v>
      </c>
      <c r="I33" s="9">
        <v>-0.29666876178504087</v>
      </c>
      <c r="J33" s="9">
        <v>0.29964850615114252</v>
      </c>
      <c r="K33" s="9" t="s">
        <v>2925</v>
      </c>
      <c r="L33" s="9" t="s">
        <v>2925</v>
      </c>
      <c r="M33" s="9" t="s">
        <v>2925</v>
      </c>
      <c r="N33" s="9" t="s">
        <v>2925</v>
      </c>
      <c r="O33" s="9" t="s">
        <v>2925</v>
      </c>
      <c r="P33" s="9" t="s">
        <v>2925</v>
      </c>
      <c r="Q33" s="9" t="s">
        <v>2925</v>
      </c>
      <c r="R33" s="9" t="s">
        <v>2925</v>
      </c>
      <c r="S33" s="9" t="s">
        <v>2925</v>
      </c>
      <c r="T33" s="9" t="s">
        <v>2925</v>
      </c>
      <c r="U33" s="9" t="s">
        <v>2925</v>
      </c>
      <c r="V33" s="9" t="s">
        <v>2925</v>
      </c>
      <c r="W33" s="9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9">
        <v>-3.7881272548376442E-2</v>
      </c>
      <c r="C34" s="9">
        <v>7.1417184760082852E-2</v>
      </c>
      <c r="D34" s="9">
        <v>0.29013333333333319</v>
      </c>
      <c r="E34" s="9">
        <v>0.1558465510881594</v>
      </c>
      <c r="F34" s="9">
        <v>-5.0245851259987651E-2</v>
      </c>
      <c r="G34" s="9">
        <v>7.3595311961392545E-2</v>
      </c>
      <c r="H34" s="9">
        <v>-2.024079567265754E-2</v>
      </c>
      <c r="I34" s="9">
        <v>6.7875950848449315E-2</v>
      </c>
      <c r="J34" s="9" t="s">
        <v>2925</v>
      </c>
      <c r="K34" s="9" t="s">
        <v>2925</v>
      </c>
      <c r="L34" s="9" t="s">
        <v>2925</v>
      </c>
      <c r="M34" s="9" t="s">
        <v>2925</v>
      </c>
      <c r="N34" s="9" t="s">
        <v>2925</v>
      </c>
      <c r="O34" s="9" t="s">
        <v>2925</v>
      </c>
      <c r="P34" s="9" t="s">
        <v>2925</v>
      </c>
      <c r="Q34" s="9" t="s">
        <v>2925</v>
      </c>
      <c r="R34" s="9" t="s">
        <v>2925</v>
      </c>
      <c r="S34" s="9" t="s">
        <v>2925</v>
      </c>
      <c r="T34" s="9" t="s">
        <v>2925</v>
      </c>
      <c r="U34" s="9" t="s">
        <v>2925</v>
      </c>
      <c r="V34" s="9" t="s">
        <v>2925</v>
      </c>
      <c r="W34" s="9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9">
        <v>0.39152258784160615</v>
      </c>
      <c r="C35" s="9">
        <v>0.70810210876803537</v>
      </c>
      <c r="D35" s="9">
        <v>0.23211229031153696</v>
      </c>
      <c r="E35" s="9">
        <v>-0.20895522388059695</v>
      </c>
      <c r="F35" s="9">
        <v>9.5652173913043537E-2</v>
      </c>
      <c r="G35" s="9" t="s">
        <v>2925</v>
      </c>
      <c r="H35" s="9" t="s">
        <v>2925</v>
      </c>
      <c r="I35" s="9" t="s">
        <v>2925</v>
      </c>
      <c r="J35" s="9" t="s">
        <v>2925</v>
      </c>
      <c r="K35" s="9" t="s">
        <v>2925</v>
      </c>
      <c r="L35" s="9" t="s">
        <v>2925</v>
      </c>
      <c r="M35" s="9" t="s">
        <v>2925</v>
      </c>
      <c r="N35" s="9" t="s">
        <v>2925</v>
      </c>
      <c r="O35" s="9" t="s">
        <v>2925</v>
      </c>
      <c r="P35" s="9" t="s">
        <v>2925</v>
      </c>
      <c r="Q35" s="9" t="s">
        <v>2925</v>
      </c>
      <c r="R35" s="9" t="s">
        <v>2925</v>
      </c>
      <c r="S35" s="9" t="s">
        <v>2925</v>
      </c>
      <c r="T35" s="9" t="s">
        <v>2925</v>
      </c>
      <c r="U35" s="9" t="s">
        <v>2925</v>
      </c>
      <c r="V35" s="9" t="s">
        <v>2925</v>
      </c>
      <c r="W35" s="9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9">
        <v>3.5594205833886866E-2</v>
      </c>
      <c r="C36" s="9">
        <v>9.1584952210904694E-2</v>
      </c>
      <c r="D36" s="9">
        <v>0.24569257337626405</v>
      </c>
      <c r="E36" s="9">
        <v>5.5748085246823023E-2</v>
      </c>
      <c r="F36" s="9">
        <v>1.6849370773141961E-3</v>
      </c>
      <c r="G36" s="9">
        <v>-4.1457635873705491E-3</v>
      </c>
      <c r="H36" s="9">
        <v>-9.9037545147491995E-2</v>
      </c>
      <c r="I36" s="9">
        <v>-0.13806705906633518</v>
      </c>
      <c r="J36" s="9">
        <v>0.10040282823323184</v>
      </c>
      <c r="K36" s="9" t="s">
        <v>2925</v>
      </c>
      <c r="L36" s="9" t="s">
        <v>2925</v>
      </c>
      <c r="M36" s="9" t="s">
        <v>2925</v>
      </c>
      <c r="N36" s="9" t="s">
        <v>2925</v>
      </c>
      <c r="O36" s="9" t="s">
        <v>2925</v>
      </c>
      <c r="P36" s="9" t="s">
        <v>2925</v>
      </c>
      <c r="Q36" s="9" t="s">
        <v>2925</v>
      </c>
      <c r="R36" s="9" t="s">
        <v>2925</v>
      </c>
      <c r="S36" s="9" t="s">
        <v>2925</v>
      </c>
      <c r="T36" s="9" t="s">
        <v>2925</v>
      </c>
      <c r="U36" s="9" t="s">
        <v>2925</v>
      </c>
      <c r="V36" s="9" t="s">
        <v>2925</v>
      </c>
      <c r="W36" s="9" t="s">
        <v>2925</v>
      </c>
    </row>
    <row r="37" spans="1:78" x14ac:dyDescent="0.25">
      <c r="A37" s="7" t="str">
        <f>SX5E!B36</f>
        <v>NOKIA FH</v>
      </c>
      <c r="B37" s="9">
        <v>-0.15608808290155438</v>
      </c>
      <c r="C37" s="9">
        <v>1.4463640016070724E-2</v>
      </c>
      <c r="D37" s="9">
        <v>0.2258771929824562</v>
      </c>
      <c r="E37" s="9">
        <v>-4.2925890279114504E-2</v>
      </c>
      <c r="F37" s="9">
        <v>-0.30705079605761931</v>
      </c>
      <c r="G37" s="9">
        <v>-0.14898989898989909</v>
      </c>
      <c r="H37" s="9">
        <v>-0.20430107526881727</v>
      </c>
      <c r="I37" s="9">
        <v>-0.25736325385694248</v>
      </c>
      <c r="J37" s="9">
        <v>7.5663026521060758E-2</v>
      </c>
      <c r="K37" s="9" t="s">
        <v>2925</v>
      </c>
      <c r="L37" s="9" t="s">
        <v>2925</v>
      </c>
      <c r="M37" s="9" t="s">
        <v>2925</v>
      </c>
      <c r="N37" s="9" t="s">
        <v>2925</v>
      </c>
      <c r="O37" s="9" t="s">
        <v>2925</v>
      </c>
      <c r="P37" s="9" t="s">
        <v>2925</v>
      </c>
      <c r="Q37" s="9" t="s">
        <v>2925</v>
      </c>
      <c r="R37" s="9" t="s">
        <v>2925</v>
      </c>
      <c r="S37" s="9" t="s">
        <v>2925</v>
      </c>
      <c r="T37" s="9" t="s">
        <v>2925</v>
      </c>
      <c r="U37" s="9" t="s">
        <v>2925</v>
      </c>
      <c r="V37" s="9" t="s">
        <v>2925</v>
      </c>
      <c r="W37" s="9" t="s">
        <v>2925</v>
      </c>
    </row>
    <row r="38" spans="1:78" x14ac:dyDescent="0.25">
      <c r="A38" s="7" t="str">
        <f>SX5E!B37</f>
        <v>OR FP</v>
      </c>
      <c r="B38" s="9">
        <v>9.892033848847398E-2</v>
      </c>
      <c r="C38" s="9">
        <v>8.1129271916790521E-2</v>
      </c>
      <c r="D38" s="9">
        <v>0.17444717444717431</v>
      </c>
      <c r="E38" s="9">
        <v>0.1433823529411766</v>
      </c>
      <c r="F38" s="9">
        <v>9.5146255223400727E-2</v>
      </c>
      <c r="G38" s="9">
        <v>-1.9567150904239616E-2</v>
      </c>
      <c r="H38" s="9">
        <v>6.6004258339247571E-2</v>
      </c>
      <c r="I38" s="9" t="s">
        <v>2925</v>
      </c>
      <c r="J38" s="9" t="s">
        <v>2925</v>
      </c>
      <c r="K38" s="9" t="s">
        <v>2925</v>
      </c>
      <c r="L38" s="9" t="s">
        <v>2925</v>
      </c>
      <c r="M38" s="9" t="s">
        <v>2925</v>
      </c>
      <c r="N38" s="9" t="s">
        <v>2925</v>
      </c>
      <c r="O38" s="9" t="s">
        <v>2925</v>
      </c>
      <c r="P38" s="9" t="s">
        <v>2925</v>
      </c>
      <c r="Q38" s="9" t="s">
        <v>2925</v>
      </c>
      <c r="R38" s="9" t="s">
        <v>2925</v>
      </c>
      <c r="S38" s="9" t="s">
        <v>2925</v>
      </c>
      <c r="T38" s="9" t="s">
        <v>2925</v>
      </c>
      <c r="U38" s="9" t="s">
        <v>2925</v>
      </c>
      <c r="V38" s="9" t="s">
        <v>2925</v>
      </c>
      <c r="W38" s="9" t="s">
        <v>2925</v>
      </c>
    </row>
    <row r="39" spans="1:78" x14ac:dyDescent="0.25">
      <c r="A39" s="7" t="str">
        <f>SX5E!B38</f>
        <v>ORA FP</v>
      </c>
      <c r="B39" s="9">
        <v>-6.7272115708038767E-3</v>
      </c>
      <c r="C39" s="9">
        <v>2.3290203327171865E-2</v>
      </c>
      <c r="D39" s="9">
        <v>4.8951048951048876E-2</v>
      </c>
      <c r="E39" s="9">
        <v>-4.7356470969834502E-2</v>
      </c>
      <c r="F39" s="9">
        <v>-7.6097252920745179E-2</v>
      </c>
      <c r="G39" s="9">
        <v>1.8228217280350241E-3</v>
      </c>
      <c r="H39" s="9">
        <v>-5.4652369422345276E-2</v>
      </c>
      <c r="I39" s="9">
        <v>1.5815485996705004E-2</v>
      </c>
      <c r="J39" s="9">
        <v>5.2757793764987987E-2</v>
      </c>
      <c r="K39" s="9" t="s">
        <v>2925</v>
      </c>
      <c r="L39" s="9" t="s">
        <v>2925</v>
      </c>
      <c r="M39" s="9" t="s">
        <v>2925</v>
      </c>
      <c r="N39" s="9" t="s">
        <v>2925</v>
      </c>
      <c r="O39" s="9" t="s">
        <v>2925</v>
      </c>
      <c r="P39" s="9" t="s">
        <v>2925</v>
      </c>
      <c r="Q39" s="9" t="s">
        <v>2925</v>
      </c>
      <c r="R39" s="9" t="s">
        <v>2925</v>
      </c>
      <c r="S39" s="9" t="s">
        <v>2925</v>
      </c>
      <c r="T39" s="9" t="s">
        <v>2925</v>
      </c>
      <c r="U39" s="9" t="s">
        <v>2925</v>
      </c>
      <c r="V39" s="9" t="s">
        <v>2925</v>
      </c>
      <c r="W39" s="9" t="s">
        <v>2925</v>
      </c>
    </row>
    <row r="40" spans="1:78" x14ac:dyDescent="0.25">
      <c r="A40" s="7" t="str">
        <f>SX5E!B39</f>
        <v>PHIA NA</v>
      </c>
      <c r="B40" s="9">
        <v>9.0217767023850662E-2</v>
      </c>
      <c r="C40" s="9">
        <v>0.35862865947611716</v>
      </c>
      <c r="D40" s="9">
        <v>0.41398661774228379</v>
      </c>
      <c r="E40" s="9">
        <v>0.19030376181854758</v>
      </c>
      <c r="F40" s="9">
        <v>0.22091062394603717</v>
      </c>
      <c r="G40" s="9">
        <v>0.24737210932025216</v>
      </c>
      <c r="H40" s="9">
        <v>-1.35360266555603E-2</v>
      </c>
      <c r="I40" s="9">
        <v>-8.1284024779425673E-2</v>
      </c>
      <c r="J40" s="9">
        <v>-1.2458471760797224E-2</v>
      </c>
      <c r="K40" s="9" t="s">
        <v>2925</v>
      </c>
      <c r="L40" s="9" t="s">
        <v>2925</v>
      </c>
      <c r="M40" s="9" t="s">
        <v>2925</v>
      </c>
      <c r="N40" s="9" t="s">
        <v>2925</v>
      </c>
      <c r="O40" s="9" t="s">
        <v>2925</v>
      </c>
      <c r="P40" s="9" t="s">
        <v>2925</v>
      </c>
      <c r="Q40" s="9" t="s">
        <v>2925</v>
      </c>
      <c r="R40" s="9" t="s">
        <v>2925</v>
      </c>
      <c r="S40" s="9" t="s">
        <v>2925</v>
      </c>
      <c r="T40" s="9" t="s">
        <v>2925</v>
      </c>
      <c r="U40" s="9" t="s">
        <v>2925</v>
      </c>
      <c r="V40" s="9" t="s">
        <v>2925</v>
      </c>
      <c r="W40" s="9" t="s">
        <v>2925</v>
      </c>
    </row>
    <row r="41" spans="1:78" x14ac:dyDescent="0.25">
      <c r="A41" s="7" t="str">
        <f>SX5E!B40</f>
        <v>SAF FP</v>
      </c>
      <c r="B41" s="9">
        <v>0.39640198511166252</v>
      </c>
      <c r="C41" s="9">
        <v>0.39934278796264261</v>
      </c>
      <c r="D41" s="9">
        <v>9.5511306108673713E-2</v>
      </c>
      <c r="E41" s="9">
        <v>-3.7806263183514606E-2</v>
      </c>
      <c r="F41" s="9">
        <v>-5.5677408469715769E-3</v>
      </c>
      <c r="G41" s="9" t="s">
        <v>2925</v>
      </c>
      <c r="H41" s="9" t="s">
        <v>2925</v>
      </c>
      <c r="I41" s="9" t="s">
        <v>2925</v>
      </c>
      <c r="J41" s="9" t="s">
        <v>2925</v>
      </c>
      <c r="K41" s="9" t="s">
        <v>2925</v>
      </c>
      <c r="L41" s="9" t="s">
        <v>2925</v>
      </c>
      <c r="M41" s="9" t="s">
        <v>2925</v>
      </c>
      <c r="N41" s="9" t="s">
        <v>2925</v>
      </c>
      <c r="O41" s="9" t="s">
        <v>2925</v>
      </c>
      <c r="P41" s="9" t="s">
        <v>2925</v>
      </c>
      <c r="Q41" s="9" t="s">
        <v>2925</v>
      </c>
      <c r="R41" s="9" t="s">
        <v>2925</v>
      </c>
      <c r="S41" s="9" t="s">
        <v>2925</v>
      </c>
      <c r="T41" s="9" t="s">
        <v>2925</v>
      </c>
      <c r="U41" s="9" t="s">
        <v>2925</v>
      </c>
      <c r="V41" s="9" t="s">
        <v>2925</v>
      </c>
      <c r="W41" s="9" t="s">
        <v>2925</v>
      </c>
    </row>
    <row r="42" spans="1:78" x14ac:dyDescent="0.25">
      <c r="A42" s="7" t="str">
        <f>SX5E!B41</f>
        <v>SAN FP</v>
      </c>
      <c r="B42" s="9">
        <v>-3.0512452731777332E-2</v>
      </c>
      <c r="C42" s="9">
        <v>0.24032825322391566</v>
      </c>
      <c r="D42" s="9">
        <v>0.13781965006729488</v>
      </c>
      <c r="E42" s="9">
        <v>0.19906356413166859</v>
      </c>
      <c r="F42" s="9">
        <v>3.8167938931297635E-2</v>
      </c>
      <c r="G42" s="9">
        <v>-0.19090478446234019</v>
      </c>
      <c r="H42" s="9">
        <v>-0.1701105774600693</v>
      </c>
      <c r="I42" s="9">
        <v>-0.23117583603020503</v>
      </c>
      <c r="J42" s="9">
        <v>-3.5520537328855593E-2</v>
      </c>
      <c r="K42" s="9" t="s">
        <v>2925</v>
      </c>
      <c r="L42" s="9" t="s">
        <v>2925</v>
      </c>
      <c r="M42" s="9" t="s">
        <v>2925</v>
      </c>
      <c r="N42" s="9" t="s">
        <v>2925</v>
      </c>
      <c r="O42" s="9" t="s">
        <v>2925</v>
      </c>
      <c r="P42" s="9" t="s">
        <v>2925</v>
      </c>
      <c r="Q42" s="9" t="s">
        <v>2925</v>
      </c>
      <c r="R42" s="9" t="s">
        <v>2925</v>
      </c>
      <c r="S42" s="9" t="s">
        <v>2925</v>
      </c>
      <c r="T42" s="9" t="s">
        <v>2925</v>
      </c>
      <c r="U42" s="9" t="s">
        <v>2925</v>
      </c>
      <c r="V42" s="9" t="s">
        <v>2925</v>
      </c>
      <c r="W42" s="9" t="s">
        <v>2925</v>
      </c>
    </row>
    <row r="43" spans="1:78" x14ac:dyDescent="0.25">
      <c r="A43" s="7" t="str">
        <f>SX5E!B42</f>
        <v>SAN SQ</v>
      </c>
      <c r="B43" s="9">
        <v>0.12333192088337257</v>
      </c>
      <c r="C43" s="9">
        <v>0.48587295197995461</v>
      </c>
      <c r="D43" s="9">
        <v>0.78648004764740909</v>
      </c>
      <c r="E43" s="9">
        <v>0.41979949874686701</v>
      </c>
      <c r="F43" s="9">
        <v>6.0115114048177543E-2</v>
      </c>
      <c r="G43" s="9">
        <v>-0.17807928768284914</v>
      </c>
      <c r="H43" s="9">
        <v>-0.51320253724738163</v>
      </c>
      <c r="I43" s="9">
        <v>-0.42022667829119437</v>
      </c>
      <c r="J43" s="9">
        <v>-0.36099874459478298</v>
      </c>
      <c r="K43" s="9" t="s">
        <v>2925</v>
      </c>
      <c r="L43" s="9" t="s">
        <v>2925</v>
      </c>
      <c r="M43" s="9" t="s">
        <v>2925</v>
      </c>
      <c r="N43" s="9" t="s">
        <v>2925</v>
      </c>
      <c r="O43" s="9" t="s">
        <v>2925</v>
      </c>
      <c r="P43" s="9" t="s">
        <v>2925</v>
      </c>
      <c r="Q43" s="9" t="s">
        <v>2925</v>
      </c>
      <c r="R43" s="9" t="s">
        <v>2925</v>
      </c>
      <c r="S43" s="9" t="s">
        <v>2925</v>
      </c>
      <c r="T43" s="9" t="s">
        <v>2925</v>
      </c>
      <c r="U43" s="9" t="s">
        <v>2925</v>
      </c>
      <c r="V43" s="9" t="s">
        <v>2925</v>
      </c>
      <c r="W43" s="9" t="s">
        <v>2925</v>
      </c>
    </row>
    <row r="44" spans="1:78" x14ac:dyDescent="0.25">
      <c r="A44" s="7" t="str">
        <f>SX5E!B43</f>
        <v>SAP GY</v>
      </c>
      <c r="B44" s="9">
        <v>0.12998791289832684</v>
      </c>
      <c r="C44" s="9">
        <v>0.16255531914031157</v>
      </c>
      <c r="D44" s="9">
        <v>0.36278736427542507</v>
      </c>
      <c r="E44" s="9">
        <v>0.28176182588523169</v>
      </c>
      <c r="F44" s="9">
        <v>0.12342468679767765</v>
      </c>
      <c r="G44" s="9">
        <v>0.37949425370630346</v>
      </c>
      <c r="H44" s="9">
        <v>8.7669896054122315E-2</v>
      </c>
      <c r="I44" s="9">
        <v>5.3651245245698913E-2</v>
      </c>
      <c r="J44" s="9">
        <v>0.25321888412017168</v>
      </c>
      <c r="K44" s="9" t="s">
        <v>2925</v>
      </c>
      <c r="L44" s="9" t="s">
        <v>2925</v>
      </c>
      <c r="M44" s="9" t="s">
        <v>2925</v>
      </c>
      <c r="N44" s="9" t="s">
        <v>2925</v>
      </c>
      <c r="O44" s="9" t="s">
        <v>2925</v>
      </c>
      <c r="P44" s="9" t="s">
        <v>2925</v>
      </c>
      <c r="Q44" s="9" t="s">
        <v>2925</v>
      </c>
      <c r="R44" s="9" t="s">
        <v>2925</v>
      </c>
      <c r="S44" s="9" t="s">
        <v>2925</v>
      </c>
      <c r="T44" s="9" t="s">
        <v>2925</v>
      </c>
      <c r="U44" s="9" t="s">
        <v>2925</v>
      </c>
      <c r="V44" s="9" t="s">
        <v>2925</v>
      </c>
      <c r="W44" s="9" t="s">
        <v>2925</v>
      </c>
    </row>
    <row r="45" spans="1:78" x14ac:dyDescent="0.25">
      <c r="A45" s="7" t="str">
        <f>SX5E!B44</f>
        <v>SGO FP</v>
      </c>
      <c r="B45" s="9">
        <v>3.8748782335750603E-2</v>
      </c>
      <c r="C45" s="9">
        <v>0.46293448169793927</v>
      </c>
      <c r="D45" s="9">
        <v>0.25207274672372282</v>
      </c>
      <c r="E45" s="9">
        <v>-0.21751313485113846</v>
      </c>
      <c r="F45" s="9">
        <v>-3.6539214406890216E-2</v>
      </c>
      <c r="G45" s="9" t="s">
        <v>2925</v>
      </c>
      <c r="H45" s="9" t="s">
        <v>2925</v>
      </c>
      <c r="I45" s="9" t="s">
        <v>2925</v>
      </c>
      <c r="J45" s="9" t="s">
        <v>2925</v>
      </c>
      <c r="K45" s="9" t="s">
        <v>2925</v>
      </c>
      <c r="L45" s="9" t="s">
        <v>2925</v>
      </c>
      <c r="M45" s="9" t="s">
        <v>2925</v>
      </c>
      <c r="N45" s="9" t="s">
        <v>2925</v>
      </c>
      <c r="O45" s="9" t="s">
        <v>2925</v>
      </c>
      <c r="P45" s="9" t="s">
        <v>2925</v>
      </c>
      <c r="Q45" s="9" t="s">
        <v>2925</v>
      </c>
      <c r="R45" s="9" t="s">
        <v>2925</v>
      </c>
      <c r="S45" s="9" t="s">
        <v>2925</v>
      </c>
      <c r="T45" s="9" t="s">
        <v>2925</v>
      </c>
      <c r="U45" s="9" t="s">
        <v>2925</v>
      </c>
      <c r="V45" s="9" t="s">
        <v>2925</v>
      </c>
      <c r="W45" s="9" t="s">
        <v>2925</v>
      </c>
    </row>
    <row r="46" spans="1:78" x14ac:dyDescent="0.25">
      <c r="A46" s="7" t="str">
        <f>SX5E!B45</f>
        <v>SIE GY</v>
      </c>
      <c r="B46" s="9">
        <v>-5.5650814117776158E-3</v>
      </c>
      <c r="C46" s="9">
        <v>0.13131791900098394</v>
      </c>
      <c r="D46" s="9">
        <v>0.3280653784645351</v>
      </c>
      <c r="E46" s="9">
        <v>0.40802708401611854</v>
      </c>
      <c r="F46" s="9">
        <v>0.2995105320535168</v>
      </c>
      <c r="G46" s="9">
        <v>0.22107224803455913</v>
      </c>
      <c r="H46" s="9">
        <v>-7.6225678038021726E-3</v>
      </c>
      <c r="I46" s="9">
        <v>-9.3306853496180495E-2</v>
      </c>
      <c r="J46" s="9">
        <v>-5.2331082988522432E-2</v>
      </c>
      <c r="K46" s="9" t="s">
        <v>2925</v>
      </c>
      <c r="L46" s="9" t="s">
        <v>2925</v>
      </c>
      <c r="M46" s="9" t="s">
        <v>2925</v>
      </c>
      <c r="N46" s="9" t="s">
        <v>2925</v>
      </c>
      <c r="O46" s="9" t="s">
        <v>2925</v>
      </c>
      <c r="P46" s="9" t="s">
        <v>2925</v>
      </c>
      <c r="Q46" s="9" t="s">
        <v>2925</v>
      </c>
      <c r="R46" s="9" t="s">
        <v>2925</v>
      </c>
      <c r="S46" s="9" t="s">
        <v>2925</v>
      </c>
      <c r="T46" s="9" t="s">
        <v>2925</v>
      </c>
      <c r="U46" s="9" t="s">
        <v>2925</v>
      </c>
      <c r="V46" s="9" t="s">
        <v>2925</v>
      </c>
      <c r="W46" s="9" t="s">
        <v>2925</v>
      </c>
    </row>
    <row r="47" spans="1:78" x14ac:dyDescent="0.25">
      <c r="A47" s="7" t="str">
        <f>SX5E!B46</f>
        <v>SU FP</v>
      </c>
      <c r="B47" s="9">
        <v>0.11028647766067971</v>
      </c>
      <c r="C47" s="9">
        <v>0.39105077928607346</v>
      </c>
      <c r="D47" s="9">
        <v>0.451918930573523</v>
      </c>
      <c r="E47" s="9">
        <v>-0.2244244549474006</v>
      </c>
      <c r="F47" s="9">
        <v>-0.2650707809766184</v>
      </c>
      <c r="G47" s="9" t="s">
        <v>2925</v>
      </c>
      <c r="H47" s="9" t="s">
        <v>2925</v>
      </c>
      <c r="I47" s="9" t="s">
        <v>2925</v>
      </c>
      <c r="J47" s="9" t="s">
        <v>2925</v>
      </c>
      <c r="K47" s="9" t="s">
        <v>2925</v>
      </c>
      <c r="L47" s="9" t="s">
        <v>2925</v>
      </c>
      <c r="M47" s="9" t="s">
        <v>2925</v>
      </c>
      <c r="N47" s="9" t="s">
        <v>2925</v>
      </c>
      <c r="O47" s="9" t="s">
        <v>2925</v>
      </c>
      <c r="P47" s="9" t="s">
        <v>2925</v>
      </c>
      <c r="Q47" s="9" t="s">
        <v>2925</v>
      </c>
      <c r="R47" s="9" t="s">
        <v>2925</v>
      </c>
      <c r="S47" s="9" t="s">
        <v>2925</v>
      </c>
      <c r="T47" s="9" t="s">
        <v>2925</v>
      </c>
      <c r="U47" s="9" t="s">
        <v>2925</v>
      </c>
      <c r="V47" s="9" t="s">
        <v>2925</v>
      </c>
      <c r="W47" s="9" t="s">
        <v>2925</v>
      </c>
    </row>
    <row r="48" spans="1:78" x14ac:dyDescent="0.25">
      <c r="A48" s="7" t="str">
        <f>SX5E!B47</f>
        <v>TEF SQ</v>
      </c>
      <c r="B48" s="9">
        <v>-5.4774654172244495E-2</v>
      </c>
      <c r="C48" s="9">
        <v>-3.8259564891222737E-2</v>
      </c>
      <c r="D48" s="9">
        <v>0.22790758386633606</v>
      </c>
      <c r="E48" s="9">
        <v>0.1158267970344901</v>
      </c>
      <c r="F48" s="9">
        <v>-4.4976881042454897E-2</v>
      </c>
      <c r="G48" s="9">
        <v>-0.1594545454545454</v>
      </c>
      <c r="H48" s="9">
        <v>-0.41811432813659993</v>
      </c>
      <c r="I48" s="9">
        <v>-0.24361861861861869</v>
      </c>
      <c r="J48" s="9">
        <v>-0.27165996854329949</v>
      </c>
      <c r="K48" s="9" t="s">
        <v>2925</v>
      </c>
      <c r="L48" s="9" t="s">
        <v>2925</v>
      </c>
      <c r="M48" s="9" t="s">
        <v>2925</v>
      </c>
      <c r="N48" s="9" t="s">
        <v>2925</v>
      </c>
      <c r="O48" s="9" t="s">
        <v>2925</v>
      </c>
      <c r="P48" s="9" t="s">
        <v>2925</v>
      </c>
      <c r="Q48" s="9" t="s">
        <v>2925</v>
      </c>
      <c r="R48" s="9" t="s">
        <v>2925</v>
      </c>
      <c r="S48" s="9" t="s">
        <v>2925</v>
      </c>
      <c r="T48" s="9" t="s">
        <v>2925</v>
      </c>
      <c r="U48" s="9" t="s">
        <v>2925</v>
      </c>
      <c r="V48" s="9" t="s">
        <v>2925</v>
      </c>
      <c r="W48" s="9" t="s">
        <v>2925</v>
      </c>
    </row>
    <row r="49" spans="1:23" x14ac:dyDescent="0.25">
      <c r="A49" s="7" t="str">
        <f>SX5E!B48</f>
        <v>UL NA</v>
      </c>
      <c r="B49" s="9">
        <v>-7.3869900771775077E-2</v>
      </c>
      <c r="C49" s="9">
        <v>-4.193481419970934E-2</v>
      </c>
      <c r="D49" s="9">
        <v>-3.3703071672354971E-2</v>
      </c>
      <c r="E49" s="9">
        <v>5.938612099644125E-2</v>
      </c>
      <c r="F49" s="9">
        <v>0.10124500822175246</v>
      </c>
      <c r="G49" s="9" t="s">
        <v>2925</v>
      </c>
      <c r="H49" s="9" t="s">
        <v>2925</v>
      </c>
      <c r="I49" s="9" t="s">
        <v>2925</v>
      </c>
      <c r="J49" s="9" t="s">
        <v>2925</v>
      </c>
      <c r="K49" s="9" t="s">
        <v>2925</v>
      </c>
      <c r="L49" s="9" t="s">
        <v>2925</v>
      </c>
      <c r="M49" s="9" t="s">
        <v>2925</v>
      </c>
      <c r="N49" s="9" t="s">
        <v>2925</v>
      </c>
      <c r="O49" s="9" t="s">
        <v>2925</v>
      </c>
      <c r="P49" s="9" t="s">
        <v>2925</v>
      </c>
      <c r="Q49" s="9" t="s">
        <v>2925</v>
      </c>
      <c r="R49" s="9" t="s">
        <v>2925</v>
      </c>
      <c r="S49" s="9" t="s">
        <v>2925</v>
      </c>
      <c r="T49" s="9" t="s">
        <v>2925</v>
      </c>
      <c r="U49" s="9" t="s">
        <v>2925</v>
      </c>
      <c r="V49" s="9" t="s">
        <v>2925</v>
      </c>
      <c r="W49" s="9" t="s">
        <v>2925</v>
      </c>
    </row>
    <row r="50" spans="1:23" x14ac:dyDescent="0.25">
      <c r="A50" s="7" t="str">
        <f>SX5E!B49</f>
        <v>UNA NA</v>
      </c>
      <c r="B50" s="9">
        <v>0.18191082802547773</v>
      </c>
      <c r="C50" s="9">
        <v>0.27023945267958949</v>
      </c>
      <c r="D50" s="9">
        <v>-2.1779947427713043E-2</v>
      </c>
      <c r="E50" s="9">
        <v>6.964975362897842E-2</v>
      </c>
      <c r="F50" s="9">
        <v>0.22869119701909649</v>
      </c>
      <c r="G50" s="9" t="s">
        <v>2925</v>
      </c>
      <c r="H50" s="9" t="s">
        <v>2925</v>
      </c>
      <c r="I50" s="9" t="s">
        <v>2925</v>
      </c>
      <c r="J50" s="9" t="s">
        <v>2925</v>
      </c>
      <c r="K50" s="9" t="s">
        <v>2925</v>
      </c>
      <c r="L50" s="9" t="s">
        <v>2925</v>
      </c>
      <c r="M50" s="9" t="s">
        <v>2925</v>
      </c>
      <c r="N50" s="9" t="s">
        <v>2925</v>
      </c>
      <c r="O50" s="9" t="s">
        <v>2925</v>
      </c>
      <c r="P50" s="9" t="s">
        <v>2925</v>
      </c>
      <c r="Q50" s="9" t="s">
        <v>2925</v>
      </c>
      <c r="R50" s="9" t="s">
        <v>2925</v>
      </c>
      <c r="S50" s="9" t="s">
        <v>2925</v>
      </c>
      <c r="T50" s="9" t="s">
        <v>2925</v>
      </c>
      <c r="U50" s="9" t="s">
        <v>2925</v>
      </c>
      <c r="V50" s="9" t="s">
        <v>2925</v>
      </c>
      <c r="W50" s="9" t="s">
        <v>2925</v>
      </c>
    </row>
    <row r="51" spans="1:23" x14ac:dyDescent="0.25">
      <c r="A51" s="7" t="str">
        <f>SX5E!B50</f>
        <v>VIV FP</v>
      </c>
      <c r="B51" s="9">
        <v>0.33783024170882536</v>
      </c>
      <c r="C51" s="9">
        <v>0.17334807851810882</v>
      </c>
      <c r="D51" s="9">
        <v>0.14541832669322707</v>
      </c>
      <c r="E51" s="9">
        <v>-3.1538879825992489E-2</v>
      </c>
      <c r="F51" s="9">
        <v>-8.5100945566061986E-2</v>
      </c>
      <c r="G51" s="9">
        <v>-0.15534648921523625</v>
      </c>
      <c r="H51" s="9">
        <v>-0.28220478943022287</v>
      </c>
      <c r="I51" s="9">
        <v>-0.23803604723430705</v>
      </c>
      <c r="J51" s="9">
        <v>-8.4346135148274146E-2</v>
      </c>
      <c r="K51" s="9" t="s">
        <v>2925</v>
      </c>
      <c r="L51" s="9" t="s">
        <v>2925</v>
      </c>
      <c r="M51" s="9" t="s">
        <v>2925</v>
      </c>
      <c r="N51" s="9" t="s">
        <v>2925</v>
      </c>
      <c r="O51" s="9" t="s">
        <v>2925</v>
      </c>
      <c r="P51" s="9" t="s">
        <v>2925</v>
      </c>
      <c r="Q51" s="9" t="s">
        <v>2925</v>
      </c>
      <c r="R51" s="9" t="s">
        <v>2925</v>
      </c>
      <c r="S51" s="9" t="s">
        <v>2925</v>
      </c>
      <c r="T51" s="9" t="s">
        <v>2925</v>
      </c>
      <c r="U51" s="9" t="s">
        <v>2925</v>
      </c>
      <c r="V51" s="9" t="s">
        <v>2925</v>
      </c>
      <c r="W51" s="9" t="s">
        <v>2925</v>
      </c>
    </row>
    <row r="52" spans="1:23" x14ac:dyDescent="0.25">
      <c r="A52" s="7" t="str">
        <f>SX5E!B51</f>
        <v>VOW3 GY</v>
      </c>
      <c r="B52" s="9">
        <v>0.19804685520939608</v>
      </c>
      <c r="C52" s="9">
        <v>0.24293286874003781</v>
      </c>
      <c r="D52" s="9">
        <v>0.263902054967739</v>
      </c>
      <c r="E52" s="9">
        <v>0.25998143726462752</v>
      </c>
      <c r="F52" s="9">
        <v>0.45989514107797691</v>
      </c>
      <c r="G52" s="9">
        <v>5.4985962056668551E-2</v>
      </c>
      <c r="H52" s="9">
        <v>-0.50832005710898165</v>
      </c>
      <c r="I52" s="9">
        <v>-0.45200434691986052</v>
      </c>
      <c r="J52" s="9">
        <v>-0.51328905538655212</v>
      </c>
      <c r="K52" s="9" t="s">
        <v>2925</v>
      </c>
      <c r="L52" s="9" t="s">
        <v>2925</v>
      </c>
      <c r="M52" s="9" t="s">
        <v>2925</v>
      </c>
      <c r="N52" s="9" t="s">
        <v>2925</v>
      </c>
      <c r="O52" s="9" t="s">
        <v>2925</v>
      </c>
      <c r="P52" s="9" t="s">
        <v>2925</v>
      </c>
      <c r="Q52" s="9" t="s">
        <v>2925</v>
      </c>
      <c r="R52" s="9" t="s">
        <v>2925</v>
      </c>
      <c r="S52" s="9" t="s">
        <v>2925</v>
      </c>
      <c r="T52" s="9" t="s">
        <v>2925</v>
      </c>
      <c r="U52" s="9" t="s">
        <v>2925</v>
      </c>
      <c r="V52" s="9" t="s">
        <v>2925</v>
      </c>
      <c r="W52" s="9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opLeftCell="A2"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14" t="str">
        <f>IF(Date!B3="","",IF(RIGHT(Quarter!B3,1)="A",(LEFT(Quarter!B3,4)+1)&amp;"Y",LEFT(Quarter!B3,4)&amp;"Y"))</f>
        <v>2018Y</v>
      </c>
      <c r="C3" s="14" t="str">
        <f>IF(Date!C3="","",IF(RIGHT(Quarter!C3,1)="A",(LEFT(Quarter!C3,4)+1)&amp;"Y",LEFT(Quarter!C3,4)&amp;"Y"))</f>
        <v>2017Y</v>
      </c>
      <c r="D3" s="14" t="str">
        <f>IF(Date!D3="","",IF(RIGHT(Quarter!D3,1)="A",(LEFT(Quarter!D3,4)+1)&amp;"Y",LEFT(Quarter!D3,4)&amp;"Y"))</f>
        <v>2017Y</v>
      </c>
      <c r="E3" s="14" t="str">
        <f>IF(Date!E3="","",IF(RIGHT(Quarter!E3,1)="A",(LEFT(Quarter!E3,4)+1)&amp;"Y",LEFT(Quarter!E3,4)&amp;"Y"))</f>
        <v>2017Y</v>
      </c>
      <c r="F3" s="14" t="str">
        <f>IF(Date!F3="","",IF(RIGHT(Quarter!F3,1)="A",(LEFT(Quarter!F3,4)+1)&amp;"Y",LEFT(Quarter!F3,4)&amp;"Y"))</f>
        <v>2017Y</v>
      </c>
      <c r="G3" s="14" t="str">
        <f>IF(Date!G3="","",IF(RIGHT(Quarter!G3,1)="A",(LEFT(Quarter!G3,4)+1)&amp;"Y",LEFT(Quarter!G3,4)&amp;"Y"))</f>
        <v>2016Y</v>
      </c>
      <c r="H3" s="14" t="str">
        <f>IF(Date!H3="","",IF(RIGHT(Quarter!H3,1)="A",(LEFT(Quarter!H3,4)+1)&amp;"Y",LEFT(Quarter!H3,4)&amp;"Y"))</f>
        <v>2016Y</v>
      </c>
      <c r="I3" s="14" t="str">
        <f>IF(Date!I3="","",IF(RIGHT(Quarter!I3,1)="A",(LEFT(Quarter!I3,4)+1)&amp;"Y",LEFT(Quarter!I3,4)&amp;"Y"))</f>
        <v>2016Y</v>
      </c>
      <c r="J3" s="14" t="str">
        <f>IF(Date!J3="","",IF(RIGHT(Quarter!J3,1)="A",(LEFT(Quarter!J3,4)+1)&amp;"Y",LEFT(Quarter!J3,4)&amp;"Y"))</f>
        <v>2016Y</v>
      </c>
      <c r="K3" s="14" t="str">
        <f>IF(Date!K3="","",IF(RIGHT(Quarter!K3,1)="A",(LEFT(Quarter!K3,4)+1)&amp;"Y",LEFT(Quarter!K3,4)&amp;"Y"))</f>
        <v/>
      </c>
      <c r="L3" s="14" t="str">
        <f>IF(Date!L3="","",IF(RIGHT(Quarter!L3,1)="A",(LEFT(Quarter!L3,4)+1)&amp;"Y",LEFT(Quarter!L3,4)&amp;"Y"))</f>
        <v/>
      </c>
      <c r="M3" s="14" t="str">
        <f>IF(Date!M3="","",IF(RIGHT(Quarter!M3,1)="A",(LEFT(Quarter!M3,4)+1)&amp;"Y",LEFT(Quarter!M3,4)&amp;"Y"))</f>
        <v/>
      </c>
      <c r="N3" s="14" t="str">
        <f>IF(Date!N3="","",IF(RIGHT(Quarter!N3,1)="A",(LEFT(Quarter!N3,4)+1)&amp;"Y",LEFT(Quarter!N3,4)&amp;"Y"))</f>
        <v/>
      </c>
      <c r="O3" s="14" t="str">
        <f>IF(Date!O3="","",IF(RIGHT(Quarter!O3,1)="A",(LEFT(Quarter!O3,4)+1)&amp;"Y",LEFT(Quarter!O3,4)&amp;"Y"))</f>
        <v/>
      </c>
      <c r="P3" s="14" t="str">
        <f>IF(Date!P3="","",IF(RIGHT(Quarter!P3,1)="A",(LEFT(Quarter!P3,4)+1)&amp;"Y",LEFT(Quarter!P3,4)&amp;"Y"))</f>
        <v/>
      </c>
      <c r="Q3" s="14" t="str">
        <f>IF(Date!Q3="","",IF(RIGHT(Quarter!Q3,1)="A",(LEFT(Quarter!Q3,4)+1)&amp;"Y",LEFT(Quarter!Q3,4)&amp;"Y"))</f>
        <v/>
      </c>
      <c r="R3" s="14" t="str">
        <f>IF(Date!R3="","",IF(RIGHT(Quarter!R3,1)="A",(LEFT(Quarter!R3,4)+1)&amp;"Y",LEFT(Quarter!R3,4)&amp;"Y"))</f>
        <v/>
      </c>
      <c r="S3" s="14" t="str">
        <f>IF(Date!S3="","",IF(RIGHT(Quarter!S3,1)="A",(LEFT(Quarter!S3,4)+1)&amp;"Y",LEFT(Quarter!S3,4)&amp;"Y"))</f>
        <v/>
      </c>
      <c r="T3" s="14" t="str">
        <f>IF(Date!T3="","",IF(RIGHT(Quarter!T3,1)="A",(LEFT(Quarter!T3,4)+1)&amp;"Y",LEFT(Quarter!T3,4)&amp;"Y"))</f>
        <v/>
      </c>
      <c r="U3" s="14" t="str">
        <f>IF(Date!U3="","",IF(RIGHT(Quarter!U3,1)="A",(LEFT(Quarter!U3,4)+1)&amp;"Y",LEFT(Quarter!U3,4)&amp;"Y"))</f>
        <v/>
      </c>
      <c r="V3" s="14" t="str">
        <f>IF(Date!V3="","",IF(RIGHT(Quarter!V3,1)="A",(LEFT(Quarter!V3,4)+1)&amp;"Y",LEFT(Quarter!V3,4)&amp;"Y"))</f>
        <v/>
      </c>
      <c r="W3" s="14" t="str">
        <f>IF(Date!W3="","",IF(RIGHT(Quarter!W3,1)="A",(LEFT(Quarter!W3,4)+1)&amp;"Y",LEFT(Quarter!W3,4)&amp;"Y"))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4" t="s">
        <v>2926</v>
      </c>
      <c r="C4" s="14" t="s">
        <v>2927</v>
      </c>
      <c r="D4" s="14" t="s">
        <v>2927</v>
      </c>
      <c r="E4" s="14" t="s">
        <v>2927</v>
      </c>
      <c r="F4" s="14" t="s">
        <v>2927</v>
      </c>
      <c r="G4" s="14" t="s">
        <v>2928</v>
      </c>
      <c r="H4" s="14" t="s">
        <v>2928</v>
      </c>
      <c r="I4" s="14" t="s">
        <v>2928</v>
      </c>
      <c r="J4" s="14" t="s">
        <v>2928</v>
      </c>
      <c r="K4" s="14" t="s">
        <v>2925</v>
      </c>
      <c r="L4" s="14" t="s">
        <v>2925</v>
      </c>
      <c r="M4" s="14" t="s">
        <v>2925</v>
      </c>
      <c r="N4" s="14" t="s">
        <v>2925</v>
      </c>
      <c r="O4" s="14" t="s">
        <v>2925</v>
      </c>
      <c r="P4" s="14" t="s">
        <v>2925</v>
      </c>
      <c r="Q4" s="14" t="s">
        <v>2925</v>
      </c>
      <c r="R4" s="14" t="s">
        <v>2925</v>
      </c>
      <c r="S4" s="14" t="s">
        <v>2925</v>
      </c>
      <c r="T4" s="14" t="s">
        <v>2925</v>
      </c>
      <c r="U4" s="14" t="s">
        <v>2925</v>
      </c>
      <c r="V4" s="14" t="s">
        <v>2925</v>
      </c>
      <c r="W4" s="14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4" t="s">
        <v>2927</v>
      </c>
      <c r="C5" s="14" t="s">
        <v>2927</v>
      </c>
      <c r="D5" s="14" t="s">
        <v>2927</v>
      </c>
      <c r="E5" s="14" t="s">
        <v>2927</v>
      </c>
      <c r="F5" s="14" t="s">
        <v>2928</v>
      </c>
      <c r="G5" s="14" t="s">
        <v>2928</v>
      </c>
      <c r="H5" s="14" t="s">
        <v>2928</v>
      </c>
      <c r="I5" s="14" t="s">
        <v>2928</v>
      </c>
      <c r="J5" s="14" t="s">
        <v>2925</v>
      </c>
      <c r="K5" s="14" t="s">
        <v>2925</v>
      </c>
      <c r="L5" s="14" t="s">
        <v>2925</v>
      </c>
      <c r="M5" s="14" t="s">
        <v>2925</v>
      </c>
      <c r="N5" s="14" t="s">
        <v>2925</v>
      </c>
      <c r="O5" s="14" t="s">
        <v>2925</v>
      </c>
      <c r="P5" s="14" t="s">
        <v>2925</v>
      </c>
      <c r="Q5" s="14" t="s">
        <v>2925</v>
      </c>
      <c r="R5" s="14" t="s">
        <v>2925</v>
      </c>
      <c r="S5" s="14" t="s">
        <v>2925</v>
      </c>
      <c r="T5" s="14" t="s">
        <v>2925</v>
      </c>
      <c r="U5" s="14" t="s">
        <v>2925</v>
      </c>
      <c r="V5" s="14" t="s">
        <v>2925</v>
      </c>
      <c r="W5" s="14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4" t="s">
        <v>2926</v>
      </c>
      <c r="C6" s="14" t="s">
        <v>2927</v>
      </c>
      <c r="D6" s="14" t="s">
        <v>2927</v>
      </c>
      <c r="E6" s="14" t="s">
        <v>2928</v>
      </c>
      <c r="F6" s="14" t="s">
        <v>2928</v>
      </c>
      <c r="G6" s="14" t="s">
        <v>2925</v>
      </c>
      <c r="H6" s="14" t="s">
        <v>2925</v>
      </c>
      <c r="I6" s="14" t="s">
        <v>2925</v>
      </c>
      <c r="J6" s="14" t="s">
        <v>2925</v>
      </c>
      <c r="K6" s="14" t="s">
        <v>2925</v>
      </c>
      <c r="L6" s="14" t="s">
        <v>2925</v>
      </c>
      <c r="M6" s="14" t="s">
        <v>2925</v>
      </c>
      <c r="N6" s="14" t="s">
        <v>2925</v>
      </c>
      <c r="O6" s="14" t="s">
        <v>2925</v>
      </c>
      <c r="P6" s="14" t="s">
        <v>2925</v>
      </c>
      <c r="Q6" s="14" t="s">
        <v>2925</v>
      </c>
      <c r="R6" s="14" t="s">
        <v>2925</v>
      </c>
      <c r="S6" s="14" t="s">
        <v>2925</v>
      </c>
      <c r="T6" s="14" t="s">
        <v>2925</v>
      </c>
      <c r="U6" s="14" t="s">
        <v>2925</v>
      </c>
      <c r="V6" s="14" t="s">
        <v>2925</v>
      </c>
      <c r="W6" s="14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4" t="s">
        <v>2926</v>
      </c>
      <c r="C7" s="14" t="s">
        <v>2927</v>
      </c>
      <c r="D7" s="14" t="s">
        <v>2927</v>
      </c>
      <c r="E7" s="14" t="s">
        <v>2927</v>
      </c>
      <c r="F7" s="14" t="s">
        <v>2927</v>
      </c>
      <c r="G7" s="14" t="s">
        <v>2928</v>
      </c>
      <c r="H7" s="14" t="s">
        <v>2928</v>
      </c>
      <c r="I7" s="14" t="s">
        <v>2928</v>
      </c>
      <c r="J7" s="14" t="s">
        <v>2928</v>
      </c>
      <c r="K7" s="14" t="s">
        <v>2925</v>
      </c>
      <c r="L7" s="14" t="s">
        <v>2925</v>
      </c>
      <c r="M7" s="14" t="s">
        <v>2925</v>
      </c>
      <c r="N7" s="14" t="s">
        <v>2925</v>
      </c>
      <c r="O7" s="14" t="s">
        <v>2925</v>
      </c>
      <c r="P7" s="14" t="s">
        <v>2925</v>
      </c>
      <c r="Q7" s="14" t="s">
        <v>2925</v>
      </c>
      <c r="R7" s="14" t="s">
        <v>2925</v>
      </c>
      <c r="S7" s="14" t="s">
        <v>2925</v>
      </c>
      <c r="T7" s="14" t="s">
        <v>2925</v>
      </c>
      <c r="U7" s="14" t="s">
        <v>2925</v>
      </c>
      <c r="V7" s="14" t="s">
        <v>2925</v>
      </c>
      <c r="W7" s="14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4" t="s">
        <v>2926</v>
      </c>
      <c r="C8" s="14" t="s">
        <v>2927</v>
      </c>
      <c r="D8" s="14" t="s">
        <v>2927</v>
      </c>
      <c r="E8" s="14" t="s">
        <v>2927</v>
      </c>
      <c r="F8" s="14" t="s">
        <v>2927</v>
      </c>
      <c r="G8" s="14" t="s">
        <v>2928</v>
      </c>
      <c r="H8" s="14" t="s">
        <v>2928</v>
      </c>
      <c r="I8" s="14" t="s">
        <v>2928</v>
      </c>
      <c r="J8" s="14" t="s">
        <v>2928</v>
      </c>
      <c r="K8" s="14" t="s">
        <v>2925</v>
      </c>
      <c r="L8" s="14" t="s">
        <v>2925</v>
      </c>
      <c r="M8" s="14" t="s">
        <v>2925</v>
      </c>
      <c r="N8" s="14" t="s">
        <v>2925</v>
      </c>
      <c r="O8" s="14" t="s">
        <v>2925</v>
      </c>
      <c r="P8" s="14" t="s">
        <v>2925</v>
      </c>
      <c r="Q8" s="14" t="s">
        <v>2925</v>
      </c>
      <c r="R8" s="14" t="s">
        <v>2925</v>
      </c>
      <c r="S8" s="14" t="s">
        <v>2925</v>
      </c>
      <c r="T8" s="14" t="s">
        <v>2925</v>
      </c>
      <c r="U8" s="14" t="s">
        <v>2925</v>
      </c>
      <c r="V8" s="14" t="s">
        <v>2925</v>
      </c>
      <c r="W8" s="14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4" t="s">
        <v>2926</v>
      </c>
      <c r="C9" s="14" t="s">
        <v>2927</v>
      </c>
      <c r="D9" s="14" t="s">
        <v>2927</v>
      </c>
      <c r="E9" s="14" t="s">
        <v>2927</v>
      </c>
      <c r="F9" s="14" t="s">
        <v>2927</v>
      </c>
      <c r="G9" s="14" t="s">
        <v>2928</v>
      </c>
      <c r="H9" s="14" t="s">
        <v>2928</v>
      </c>
      <c r="I9" s="14" t="s">
        <v>2928</v>
      </c>
      <c r="J9" s="14" t="s">
        <v>2928</v>
      </c>
      <c r="K9" s="14" t="s">
        <v>2925</v>
      </c>
      <c r="L9" s="14" t="s">
        <v>2925</v>
      </c>
      <c r="M9" s="14" t="s">
        <v>2925</v>
      </c>
      <c r="N9" s="14" t="s">
        <v>2925</v>
      </c>
      <c r="O9" s="14" t="s">
        <v>2925</v>
      </c>
      <c r="P9" s="14" t="s">
        <v>2925</v>
      </c>
      <c r="Q9" s="14" t="s">
        <v>2925</v>
      </c>
      <c r="R9" s="14" t="s">
        <v>2925</v>
      </c>
      <c r="S9" s="14" t="s">
        <v>2925</v>
      </c>
      <c r="T9" s="14" t="s">
        <v>2925</v>
      </c>
      <c r="U9" s="14" t="s">
        <v>2925</v>
      </c>
      <c r="V9" s="14" t="s">
        <v>2925</v>
      </c>
      <c r="W9" s="14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4" t="s">
        <v>2926</v>
      </c>
      <c r="C10" s="14" t="s">
        <v>2927</v>
      </c>
      <c r="D10" s="14" t="s">
        <v>2927</v>
      </c>
      <c r="E10" s="14" t="s">
        <v>2927</v>
      </c>
      <c r="F10" s="14" t="s">
        <v>2927</v>
      </c>
      <c r="G10" s="14" t="s">
        <v>2928</v>
      </c>
      <c r="H10" s="14" t="s">
        <v>2928</v>
      </c>
      <c r="I10" s="14" t="s">
        <v>2928</v>
      </c>
      <c r="J10" s="14" t="s">
        <v>2928</v>
      </c>
      <c r="K10" s="14" t="s">
        <v>2925</v>
      </c>
      <c r="L10" s="14" t="s">
        <v>2925</v>
      </c>
      <c r="M10" s="14" t="s">
        <v>2925</v>
      </c>
      <c r="N10" s="14" t="s">
        <v>2925</v>
      </c>
      <c r="O10" s="14" t="s">
        <v>2925</v>
      </c>
      <c r="P10" s="14" t="s">
        <v>2925</v>
      </c>
      <c r="Q10" s="14" t="s">
        <v>2925</v>
      </c>
      <c r="R10" s="14" t="s">
        <v>2925</v>
      </c>
      <c r="S10" s="14" t="s">
        <v>2925</v>
      </c>
      <c r="T10" s="14" t="s">
        <v>2925</v>
      </c>
      <c r="U10" s="14" t="s">
        <v>2925</v>
      </c>
      <c r="V10" s="14" t="s">
        <v>2925</v>
      </c>
      <c r="W10" s="14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4" t="s">
        <v>2926</v>
      </c>
      <c r="C11" s="14" t="s">
        <v>2927</v>
      </c>
      <c r="D11" s="14" t="s">
        <v>2927</v>
      </c>
      <c r="E11" s="14" t="s">
        <v>2927</v>
      </c>
      <c r="F11" s="14" t="s">
        <v>2927</v>
      </c>
      <c r="G11" s="14" t="s">
        <v>2928</v>
      </c>
      <c r="H11" s="14" t="s">
        <v>2928</v>
      </c>
      <c r="I11" s="14" t="s">
        <v>2928</v>
      </c>
      <c r="J11" s="14" t="s">
        <v>2928</v>
      </c>
      <c r="K11" s="14" t="s">
        <v>2925</v>
      </c>
      <c r="L11" s="14" t="s">
        <v>2925</v>
      </c>
      <c r="M11" s="14" t="s">
        <v>2925</v>
      </c>
      <c r="N11" s="14" t="s">
        <v>2925</v>
      </c>
      <c r="O11" s="14" t="s">
        <v>2925</v>
      </c>
      <c r="P11" s="14" t="s">
        <v>2925</v>
      </c>
      <c r="Q11" s="14" t="s">
        <v>2925</v>
      </c>
      <c r="R11" s="14" t="s">
        <v>2925</v>
      </c>
      <c r="S11" s="14" t="s">
        <v>2925</v>
      </c>
      <c r="T11" s="14" t="s">
        <v>2925</v>
      </c>
      <c r="U11" s="14" t="s">
        <v>2925</v>
      </c>
      <c r="V11" s="14" t="s">
        <v>2925</v>
      </c>
      <c r="W11" s="14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4" t="s">
        <v>2926</v>
      </c>
      <c r="C12" s="14" t="s">
        <v>2927</v>
      </c>
      <c r="D12" s="14" t="s">
        <v>2927</v>
      </c>
      <c r="E12" s="14" t="s">
        <v>2927</v>
      </c>
      <c r="F12" s="14" t="s">
        <v>2927</v>
      </c>
      <c r="G12" s="14" t="s">
        <v>2928</v>
      </c>
      <c r="H12" s="14" t="s">
        <v>2928</v>
      </c>
      <c r="I12" s="14" t="s">
        <v>2928</v>
      </c>
      <c r="J12" s="14" t="s">
        <v>2928</v>
      </c>
      <c r="K12" s="14" t="s">
        <v>2925</v>
      </c>
      <c r="L12" s="14" t="s">
        <v>2925</v>
      </c>
      <c r="M12" s="14" t="s">
        <v>2925</v>
      </c>
      <c r="N12" s="14" t="s">
        <v>2925</v>
      </c>
      <c r="O12" s="14" t="s">
        <v>2925</v>
      </c>
      <c r="P12" s="14" t="s">
        <v>2925</v>
      </c>
      <c r="Q12" s="14" t="s">
        <v>2925</v>
      </c>
      <c r="R12" s="14" t="s">
        <v>2925</v>
      </c>
      <c r="S12" s="14" t="s">
        <v>2925</v>
      </c>
      <c r="T12" s="14" t="s">
        <v>2925</v>
      </c>
      <c r="U12" s="14" t="s">
        <v>2925</v>
      </c>
      <c r="V12" s="14" t="s">
        <v>2925</v>
      </c>
      <c r="W12" s="14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4" t="s">
        <v>2927</v>
      </c>
      <c r="C13" s="14" t="s">
        <v>2927</v>
      </c>
      <c r="D13" s="14" t="s">
        <v>2927</v>
      </c>
      <c r="E13" s="14" t="s">
        <v>2927</v>
      </c>
      <c r="F13" s="14" t="s">
        <v>2928</v>
      </c>
      <c r="G13" s="14" t="s">
        <v>2928</v>
      </c>
      <c r="H13" s="14" t="s">
        <v>2928</v>
      </c>
      <c r="I13" s="14" t="s">
        <v>2928</v>
      </c>
      <c r="J13" s="14" t="s">
        <v>2925</v>
      </c>
      <c r="K13" s="14" t="s">
        <v>2925</v>
      </c>
      <c r="L13" s="14" t="s">
        <v>2925</v>
      </c>
      <c r="M13" s="14" t="s">
        <v>2925</v>
      </c>
      <c r="N13" s="14" t="s">
        <v>2925</v>
      </c>
      <c r="O13" s="14" t="s">
        <v>2925</v>
      </c>
      <c r="P13" s="14" t="s">
        <v>2925</v>
      </c>
      <c r="Q13" s="14" t="s">
        <v>2925</v>
      </c>
      <c r="R13" s="14" t="s">
        <v>2925</v>
      </c>
      <c r="S13" s="14" t="s">
        <v>2925</v>
      </c>
      <c r="T13" s="14" t="s">
        <v>2925</v>
      </c>
      <c r="U13" s="14" t="s">
        <v>2925</v>
      </c>
      <c r="V13" s="14" t="s">
        <v>2925</v>
      </c>
      <c r="W13" s="14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4" t="s">
        <v>2926</v>
      </c>
      <c r="C14" s="14" t="s">
        <v>2927</v>
      </c>
      <c r="D14" s="14" t="s">
        <v>2927</v>
      </c>
      <c r="E14" s="14" t="s">
        <v>2928</v>
      </c>
      <c r="F14" s="14" t="s">
        <v>2928</v>
      </c>
      <c r="G14" s="14" t="s">
        <v>2925</v>
      </c>
      <c r="H14" s="14" t="s">
        <v>2925</v>
      </c>
      <c r="I14" s="14" t="s">
        <v>2925</v>
      </c>
      <c r="J14" s="14" t="s">
        <v>2925</v>
      </c>
      <c r="K14" s="14" t="s">
        <v>2925</v>
      </c>
      <c r="L14" s="14" t="s">
        <v>2925</v>
      </c>
      <c r="M14" s="14" t="s">
        <v>2925</v>
      </c>
      <c r="N14" s="14" t="s">
        <v>2925</v>
      </c>
      <c r="O14" s="14" t="s">
        <v>2925</v>
      </c>
      <c r="P14" s="14" t="s">
        <v>2925</v>
      </c>
      <c r="Q14" s="14" t="s">
        <v>2925</v>
      </c>
      <c r="R14" s="14" t="s">
        <v>2925</v>
      </c>
      <c r="S14" s="14" t="s">
        <v>2925</v>
      </c>
      <c r="T14" s="14" t="s">
        <v>2925</v>
      </c>
      <c r="U14" s="14" t="s">
        <v>2925</v>
      </c>
      <c r="V14" s="14" t="s">
        <v>2925</v>
      </c>
      <c r="W14" s="14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4" t="s">
        <v>2926</v>
      </c>
      <c r="C15" s="14" t="s">
        <v>2927</v>
      </c>
      <c r="D15" s="14" t="s">
        <v>2927</v>
      </c>
      <c r="E15" s="14" t="s">
        <v>2927</v>
      </c>
      <c r="F15" s="14" t="s">
        <v>2927</v>
      </c>
      <c r="G15" s="14" t="s">
        <v>2928</v>
      </c>
      <c r="H15" s="14" t="s">
        <v>2928</v>
      </c>
      <c r="I15" s="14" t="s">
        <v>2928</v>
      </c>
      <c r="J15" s="14" t="s">
        <v>2928</v>
      </c>
      <c r="K15" s="14" t="s">
        <v>2925</v>
      </c>
      <c r="L15" s="14" t="s">
        <v>2925</v>
      </c>
      <c r="M15" s="14" t="s">
        <v>2925</v>
      </c>
      <c r="N15" s="14" t="s">
        <v>2925</v>
      </c>
      <c r="O15" s="14" t="s">
        <v>2925</v>
      </c>
      <c r="P15" s="14" t="s">
        <v>2925</v>
      </c>
      <c r="Q15" s="14" t="s">
        <v>2925</v>
      </c>
      <c r="R15" s="14" t="s">
        <v>2925</v>
      </c>
      <c r="S15" s="14" t="s">
        <v>2925</v>
      </c>
      <c r="T15" s="14" t="s">
        <v>2925</v>
      </c>
      <c r="U15" s="14" t="s">
        <v>2925</v>
      </c>
      <c r="V15" s="14" t="s">
        <v>2925</v>
      </c>
      <c r="W15" s="14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14" t="s">
        <v>2926</v>
      </c>
      <c r="C16" s="14" t="s">
        <v>2927</v>
      </c>
      <c r="D16" s="14" t="s">
        <v>2927</v>
      </c>
      <c r="E16" s="14" t="s">
        <v>2928</v>
      </c>
      <c r="F16" s="14" t="s">
        <v>2928</v>
      </c>
      <c r="G16" s="14" t="s">
        <v>2925</v>
      </c>
      <c r="H16" s="14" t="s">
        <v>2925</v>
      </c>
      <c r="I16" s="14" t="s">
        <v>2925</v>
      </c>
      <c r="J16" s="14" t="s">
        <v>2925</v>
      </c>
      <c r="K16" s="14" t="s">
        <v>2925</v>
      </c>
      <c r="L16" s="14" t="s">
        <v>2925</v>
      </c>
      <c r="M16" s="14" t="s">
        <v>2925</v>
      </c>
      <c r="N16" s="14" t="s">
        <v>2925</v>
      </c>
      <c r="O16" s="14" t="s">
        <v>2925</v>
      </c>
      <c r="P16" s="14" t="s">
        <v>2925</v>
      </c>
      <c r="Q16" s="14" t="s">
        <v>2925</v>
      </c>
      <c r="R16" s="14" t="s">
        <v>2925</v>
      </c>
      <c r="S16" s="14" t="s">
        <v>2925</v>
      </c>
      <c r="T16" s="14" t="s">
        <v>2925</v>
      </c>
      <c r="U16" s="14" t="s">
        <v>2925</v>
      </c>
      <c r="V16" s="14" t="s">
        <v>2925</v>
      </c>
      <c r="W16" s="14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4" t="s">
        <v>2926</v>
      </c>
      <c r="C17" s="14" t="s">
        <v>2927</v>
      </c>
      <c r="D17" s="14" t="s">
        <v>2927</v>
      </c>
      <c r="E17" s="14" t="s">
        <v>2928</v>
      </c>
      <c r="F17" s="14" t="s">
        <v>2928</v>
      </c>
      <c r="G17" s="14" t="s">
        <v>2925</v>
      </c>
      <c r="H17" s="14" t="s">
        <v>2925</v>
      </c>
      <c r="I17" s="14" t="s">
        <v>2925</v>
      </c>
      <c r="J17" s="14" t="s">
        <v>2925</v>
      </c>
      <c r="K17" s="14" t="s">
        <v>2925</v>
      </c>
      <c r="L17" s="14" t="s">
        <v>2925</v>
      </c>
      <c r="M17" s="14" t="s">
        <v>2925</v>
      </c>
      <c r="N17" s="14" t="s">
        <v>2925</v>
      </c>
      <c r="O17" s="14" t="s">
        <v>2925</v>
      </c>
      <c r="P17" s="14" t="s">
        <v>2925</v>
      </c>
      <c r="Q17" s="14" t="s">
        <v>2925</v>
      </c>
      <c r="R17" s="14" t="s">
        <v>2925</v>
      </c>
      <c r="S17" s="14" t="s">
        <v>2925</v>
      </c>
      <c r="T17" s="14" t="s">
        <v>2925</v>
      </c>
      <c r="U17" s="14" t="s">
        <v>2925</v>
      </c>
      <c r="V17" s="14" t="s">
        <v>2925</v>
      </c>
      <c r="W17" s="14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4" t="s">
        <v>2926</v>
      </c>
      <c r="C18" s="14" t="s">
        <v>2927</v>
      </c>
      <c r="D18" s="14" t="s">
        <v>2927</v>
      </c>
      <c r="E18" s="14" t="s">
        <v>2927</v>
      </c>
      <c r="F18" s="14" t="s">
        <v>2927</v>
      </c>
      <c r="G18" s="14" t="s">
        <v>2928</v>
      </c>
      <c r="H18" s="14" t="s">
        <v>2928</v>
      </c>
      <c r="I18" s="14" t="s">
        <v>2928</v>
      </c>
      <c r="J18" s="14" t="s">
        <v>2928</v>
      </c>
      <c r="K18" s="14" t="s">
        <v>2925</v>
      </c>
      <c r="L18" s="14" t="s">
        <v>2925</v>
      </c>
      <c r="M18" s="14" t="s">
        <v>2925</v>
      </c>
      <c r="N18" s="14" t="s">
        <v>2925</v>
      </c>
      <c r="O18" s="14" t="s">
        <v>2925</v>
      </c>
      <c r="P18" s="14" t="s">
        <v>2925</v>
      </c>
      <c r="Q18" s="14" t="s">
        <v>2925</v>
      </c>
      <c r="R18" s="14" t="s">
        <v>2925</v>
      </c>
      <c r="S18" s="14" t="s">
        <v>2925</v>
      </c>
      <c r="T18" s="14" t="s">
        <v>2925</v>
      </c>
      <c r="U18" s="14" t="s">
        <v>2925</v>
      </c>
      <c r="V18" s="14" t="s">
        <v>2925</v>
      </c>
      <c r="W18" s="14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4" t="s">
        <v>2926</v>
      </c>
      <c r="C19" s="14" t="s">
        <v>2927</v>
      </c>
      <c r="D19" s="14" t="s">
        <v>2927</v>
      </c>
      <c r="E19" s="14" t="s">
        <v>2927</v>
      </c>
      <c r="F19" s="14" t="s">
        <v>2927</v>
      </c>
      <c r="G19" s="14" t="s">
        <v>2928</v>
      </c>
      <c r="H19" s="14" t="s">
        <v>2928</v>
      </c>
      <c r="I19" s="14" t="s">
        <v>2928</v>
      </c>
      <c r="J19" s="14" t="s">
        <v>2928</v>
      </c>
      <c r="K19" s="14" t="s">
        <v>2925</v>
      </c>
      <c r="L19" s="14" t="s">
        <v>2925</v>
      </c>
      <c r="M19" s="14" t="s">
        <v>2925</v>
      </c>
      <c r="N19" s="14" t="s">
        <v>2925</v>
      </c>
      <c r="O19" s="14" t="s">
        <v>2925</v>
      </c>
      <c r="P19" s="14" t="s">
        <v>2925</v>
      </c>
      <c r="Q19" s="14" t="s">
        <v>2925</v>
      </c>
      <c r="R19" s="14" t="s">
        <v>2925</v>
      </c>
      <c r="S19" s="14" t="s">
        <v>2925</v>
      </c>
      <c r="T19" s="14" t="s">
        <v>2925</v>
      </c>
      <c r="U19" s="14" t="s">
        <v>2925</v>
      </c>
      <c r="V19" s="14" t="s">
        <v>2925</v>
      </c>
      <c r="W19" s="14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4" t="s">
        <v>2926</v>
      </c>
      <c r="C20" s="14" t="s">
        <v>2927</v>
      </c>
      <c r="D20" s="14" t="s">
        <v>2927</v>
      </c>
      <c r="E20" s="14" t="s">
        <v>2928</v>
      </c>
      <c r="F20" s="14" t="s">
        <v>2928</v>
      </c>
      <c r="G20" s="14" t="s">
        <v>2925</v>
      </c>
      <c r="H20" s="14" t="s">
        <v>2925</v>
      </c>
      <c r="I20" s="14" t="s">
        <v>2925</v>
      </c>
      <c r="J20" s="14" t="s">
        <v>2925</v>
      </c>
      <c r="K20" s="14" t="s">
        <v>2925</v>
      </c>
      <c r="L20" s="14" t="s">
        <v>2925</v>
      </c>
      <c r="M20" s="14" t="s">
        <v>2925</v>
      </c>
      <c r="N20" s="14" t="s">
        <v>2925</v>
      </c>
      <c r="O20" s="14" t="s">
        <v>2925</v>
      </c>
      <c r="P20" s="14" t="s">
        <v>2925</v>
      </c>
      <c r="Q20" s="14" t="s">
        <v>2925</v>
      </c>
      <c r="R20" s="14" t="s">
        <v>2925</v>
      </c>
      <c r="S20" s="14" t="s">
        <v>2925</v>
      </c>
      <c r="T20" s="14" t="s">
        <v>2925</v>
      </c>
      <c r="U20" s="14" t="s">
        <v>2925</v>
      </c>
      <c r="V20" s="14" t="s">
        <v>2925</v>
      </c>
      <c r="W20" s="14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4" t="s">
        <v>2926</v>
      </c>
      <c r="C21" s="14" t="s">
        <v>2927</v>
      </c>
      <c r="D21" s="14" t="s">
        <v>2927</v>
      </c>
      <c r="E21" s="14" t="s">
        <v>2927</v>
      </c>
      <c r="F21" s="14" t="s">
        <v>2927</v>
      </c>
      <c r="G21" s="14" t="s">
        <v>2928</v>
      </c>
      <c r="H21" s="14" t="s">
        <v>2928</v>
      </c>
      <c r="I21" s="14" t="s">
        <v>2928</v>
      </c>
      <c r="J21" s="14" t="s">
        <v>2928</v>
      </c>
      <c r="K21" s="14" t="s">
        <v>2925</v>
      </c>
      <c r="L21" s="14" t="s">
        <v>2925</v>
      </c>
      <c r="M21" s="14" t="s">
        <v>2925</v>
      </c>
      <c r="N21" s="14" t="s">
        <v>2925</v>
      </c>
      <c r="O21" s="14" t="s">
        <v>2925</v>
      </c>
      <c r="P21" s="14" t="s">
        <v>2925</v>
      </c>
      <c r="Q21" s="14" t="s">
        <v>2925</v>
      </c>
      <c r="R21" s="14" t="s">
        <v>2925</v>
      </c>
      <c r="S21" s="14" t="s">
        <v>2925</v>
      </c>
      <c r="T21" s="14" t="s">
        <v>2925</v>
      </c>
      <c r="U21" s="14" t="s">
        <v>2925</v>
      </c>
      <c r="V21" s="14" t="s">
        <v>2925</v>
      </c>
      <c r="W21" s="14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4" t="s">
        <v>2926</v>
      </c>
      <c r="C22" s="14" t="s">
        <v>2927</v>
      </c>
      <c r="D22" s="14" t="s">
        <v>2927</v>
      </c>
      <c r="E22" s="14" t="s">
        <v>2927</v>
      </c>
      <c r="F22" s="14" t="s">
        <v>2927</v>
      </c>
      <c r="G22" s="14" t="s">
        <v>2928</v>
      </c>
      <c r="H22" s="14" t="s">
        <v>2928</v>
      </c>
      <c r="I22" s="14" t="s">
        <v>2928</v>
      </c>
      <c r="J22" s="14" t="s">
        <v>2928</v>
      </c>
      <c r="K22" s="14" t="s">
        <v>2925</v>
      </c>
      <c r="L22" s="14" t="s">
        <v>2925</v>
      </c>
      <c r="M22" s="14" t="s">
        <v>2925</v>
      </c>
      <c r="N22" s="14" t="s">
        <v>2925</v>
      </c>
      <c r="O22" s="14" t="s">
        <v>2925</v>
      </c>
      <c r="P22" s="14" t="s">
        <v>2925</v>
      </c>
      <c r="Q22" s="14" t="s">
        <v>2925</v>
      </c>
      <c r="R22" s="14" t="s">
        <v>2925</v>
      </c>
      <c r="S22" s="14" t="s">
        <v>2925</v>
      </c>
      <c r="T22" s="14" t="s">
        <v>2925</v>
      </c>
      <c r="U22" s="14" t="s">
        <v>2925</v>
      </c>
      <c r="V22" s="14" t="s">
        <v>2925</v>
      </c>
      <c r="W22" s="14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4" t="s">
        <v>2926</v>
      </c>
      <c r="C23" s="14" t="s">
        <v>2927</v>
      </c>
      <c r="D23" s="14" t="s">
        <v>2927</v>
      </c>
      <c r="E23" s="14" t="s">
        <v>2928</v>
      </c>
      <c r="F23" s="14" t="s">
        <v>2928</v>
      </c>
      <c r="G23" s="14" t="s">
        <v>2925</v>
      </c>
      <c r="H23" s="14" t="s">
        <v>2925</v>
      </c>
      <c r="I23" s="14" t="s">
        <v>2925</v>
      </c>
      <c r="J23" s="14" t="s">
        <v>2925</v>
      </c>
      <c r="K23" s="14" t="s">
        <v>2925</v>
      </c>
      <c r="L23" s="14" t="s">
        <v>2925</v>
      </c>
      <c r="M23" s="14" t="s">
        <v>2925</v>
      </c>
      <c r="N23" s="14" t="s">
        <v>2925</v>
      </c>
      <c r="O23" s="14" t="s">
        <v>2925</v>
      </c>
      <c r="P23" s="14" t="s">
        <v>2925</v>
      </c>
      <c r="Q23" s="14" t="s">
        <v>2925</v>
      </c>
      <c r="R23" s="14" t="s">
        <v>2925</v>
      </c>
      <c r="S23" s="14" t="s">
        <v>2925</v>
      </c>
      <c r="T23" s="14" t="s">
        <v>2925</v>
      </c>
      <c r="U23" s="14" t="s">
        <v>2925</v>
      </c>
      <c r="V23" s="14" t="s">
        <v>2925</v>
      </c>
      <c r="W23" s="14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4" t="s">
        <v>2927</v>
      </c>
      <c r="C24" s="14" t="s">
        <v>2927</v>
      </c>
      <c r="D24" s="14" t="s">
        <v>2927</v>
      </c>
      <c r="E24" s="14" t="s">
        <v>2927</v>
      </c>
      <c r="F24" s="14" t="s">
        <v>2928</v>
      </c>
      <c r="G24" s="14" t="s">
        <v>2928</v>
      </c>
      <c r="H24" s="14" t="s">
        <v>2928</v>
      </c>
      <c r="I24" s="14" t="s">
        <v>2928</v>
      </c>
      <c r="J24" s="14" t="s">
        <v>2925</v>
      </c>
      <c r="K24" s="14" t="s">
        <v>2925</v>
      </c>
      <c r="L24" s="14" t="s">
        <v>2925</v>
      </c>
      <c r="M24" s="14" t="s">
        <v>2925</v>
      </c>
      <c r="N24" s="14" t="s">
        <v>2925</v>
      </c>
      <c r="O24" s="14" t="s">
        <v>2925</v>
      </c>
      <c r="P24" s="14" t="s">
        <v>2925</v>
      </c>
      <c r="Q24" s="14" t="s">
        <v>2925</v>
      </c>
      <c r="R24" s="14" t="s">
        <v>2925</v>
      </c>
      <c r="S24" s="14" t="s">
        <v>2925</v>
      </c>
      <c r="T24" s="14" t="s">
        <v>2925</v>
      </c>
      <c r="U24" s="14" t="s">
        <v>2925</v>
      </c>
      <c r="V24" s="14" t="s">
        <v>2925</v>
      </c>
      <c r="W24" s="14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4" t="s">
        <v>2927</v>
      </c>
      <c r="C25" s="14" t="s">
        <v>2927</v>
      </c>
      <c r="D25" s="14" t="s">
        <v>2927</v>
      </c>
      <c r="E25" s="14" t="s">
        <v>2927</v>
      </c>
      <c r="F25" s="14" t="s">
        <v>2928</v>
      </c>
      <c r="G25" s="14" t="s">
        <v>2928</v>
      </c>
      <c r="H25" s="14" t="s">
        <v>2928</v>
      </c>
      <c r="I25" s="14" t="s">
        <v>2928</v>
      </c>
      <c r="J25" s="14" t="s">
        <v>2925</v>
      </c>
      <c r="K25" s="14" t="s">
        <v>2925</v>
      </c>
      <c r="L25" s="14" t="s">
        <v>2925</v>
      </c>
      <c r="M25" s="14" t="s">
        <v>2925</v>
      </c>
      <c r="N25" s="14" t="s">
        <v>2925</v>
      </c>
      <c r="O25" s="14" t="s">
        <v>2925</v>
      </c>
      <c r="P25" s="14" t="s">
        <v>2925</v>
      </c>
      <c r="Q25" s="14" t="s">
        <v>2925</v>
      </c>
      <c r="R25" s="14" t="s">
        <v>2925</v>
      </c>
      <c r="S25" s="14" t="s">
        <v>2925</v>
      </c>
      <c r="T25" s="14" t="s">
        <v>2925</v>
      </c>
      <c r="U25" s="14" t="s">
        <v>2925</v>
      </c>
      <c r="V25" s="14" t="s">
        <v>2925</v>
      </c>
      <c r="W25" s="14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4" t="s">
        <v>2926</v>
      </c>
      <c r="C26" s="14" t="s">
        <v>2927</v>
      </c>
      <c r="D26" s="14" t="s">
        <v>2927</v>
      </c>
      <c r="E26" s="14" t="s">
        <v>2927</v>
      </c>
      <c r="F26" s="14" t="s">
        <v>2927</v>
      </c>
      <c r="G26" s="14" t="s">
        <v>2928</v>
      </c>
      <c r="H26" s="14" t="s">
        <v>2928</v>
      </c>
      <c r="I26" s="14" t="s">
        <v>2928</v>
      </c>
      <c r="J26" s="14" t="s">
        <v>2928</v>
      </c>
      <c r="K26" s="14" t="s">
        <v>2925</v>
      </c>
      <c r="L26" s="14" t="s">
        <v>2925</v>
      </c>
      <c r="M26" s="14" t="s">
        <v>2925</v>
      </c>
      <c r="N26" s="14" t="s">
        <v>2925</v>
      </c>
      <c r="O26" s="14" t="s">
        <v>2925</v>
      </c>
      <c r="P26" s="14" t="s">
        <v>2925</v>
      </c>
      <c r="Q26" s="14" t="s">
        <v>2925</v>
      </c>
      <c r="R26" s="14" t="s">
        <v>2925</v>
      </c>
      <c r="S26" s="14" t="s">
        <v>2925</v>
      </c>
      <c r="T26" s="14" t="s">
        <v>2925</v>
      </c>
      <c r="U26" s="14" t="s">
        <v>2925</v>
      </c>
      <c r="V26" s="14" t="s">
        <v>2925</v>
      </c>
      <c r="W26" s="14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4" t="s">
        <v>2927</v>
      </c>
      <c r="C27" s="14" t="s">
        <v>2927</v>
      </c>
      <c r="D27" s="14" t="s">
        <v>2927</v>
      </c>
      <c r="E27" s="14" t="s">
        <v>2927</v>
      </c>
      <c r="F27" s="14" t="s">
        <v>2928</v>
      </c>
      <c r="G27" s="14" t="s">
        <v>2928</v>
      </c>
      <c r="H27" s="14" t="s">
        <v>2928</v>
      </c>
      <c r="I27" s="14" t="s">
        <v>2928</v>
      </c>
      <c r="J27" s="14" t="s">
        <v>2925</v>
      </c>
      <c r="K27" s="14" t="s">
        <v>2925</v>
      </c>
      <c r="L27" s="14" t="s">
        <v>2925</v>
      </c>
      <c r="M27" s="14" t="s">
        <v>2925</v>
      </c>
      <c r="N27" s="14" t="s">
        <v>2925</v>
      </c>
      <c r="O27" s="14" t="s">
        <v>2925</v>
      </c>
      <c r="P27" s="14" t="s">
        <v>2925</v>
      </c>
      <c r="Q27" s="14" t="s">
        <v>2925</v>
      </c>
      <c r="R27" s="14" t="s">
        <v>2925</v>
      </c>
      <c r="S27" s="14" t="s">
        <v>2925</v>
      </c>
      <c r="T27" s="14" t="s">
        <v>2925</v>
      </c>
      <c r="U27" s="14" t="s">
        <v>2925</v>
      </c>
      <c r="V27" s="14" t="s">
        <v>2925</v>
      </c>
      <c r="W27" s="14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4" t="s">
        <v>2926</v>
      </c>
      <c r="C28" s="14" t="s">
        <v>2927</v>
      </c>
      <c r="D28" s="14" t="s">
        <v>2927</v>
      </c>
      <c r="E28" s="14" t="s">
        <v>2927</v>
      </c>
      <c r="F28" s="14" t="s">
        <v>2927</v>
      </c>
      <c r="G28" s="14" t="s">
        <v>2928</v>
      </c>
      <c r="H28" s="14" t="s">
        <v>2928</v>
      </c>
      <c r="I28" s="14" t="s">
        <v>2928</v>
      </c>
      <c r="J28" s="14" t="s">
        <v>2928</v>
      </c>
      <c r="K28" s="14" t="s">
        <v>2925</v>
      </c>
      <c r="L28" s="14" t="s">
        <v>2925</v>
      </c>
      <c r="M28" s="14" t="s">
        <v>2925</v>
      </c>
      <c r="N28" s="14" t="s">
        <v>2925</v>
      </c>
      <c r="O28" s="14" t="s">
        <v>2925</v>
      </c>
      <c r="P28" s="14" t="s">
        <v>2925</v>
      </c>
      <c r="Q28" s="14" t="s">
        <v>2925</v>
      </c>
      <c r="R28" s="14" t="s">
        <v>2925</v>
      </c>
      <c r="S28" s="14" t="s">
        <v>2925</v>
      </c>
      <c r="T28" s="14" t="s">
        <v>2925</v>
      </c>
      <c r="U28" s="14" t="s">
        <v>2925</v>
      </c>
      <c r="V28" s="14" t="s">
        <v>2925</v>
      </c>
      <c r="W28" s="14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14" t="s">
        <v>2926</v>
      </c>
      <c r="C29" s="14" t="s">
        <v>2927</v>
      </c>
      <c r="D29" s="14" t="s">
        <v>2927</v>
      </c>
      <c r="E29" s="14" t="s">
        <v>2927</v>
      </c>
      <c r="F29" s="14" t="s">
        <v>2927</v>
      </c>
      <c r="G29" s="14" t="s">
        <v>2928</v>
      </c>
      <c r="H29" s="14" t="s">
        <v>2928</v>
      </c>
      <c r="I29" s="14" t="s">
        <v>2928</v>
      </c>
      <c r="J29" s="14" t="s">
        <v>2928</v>
      </c>
      <c r="K29" s="14" t="s">
        <v>2925</v>
      </c>
      <c r="L29" s="14" t="s">
        <v>2925</v>
      </c>
      <c r="M29" s="14" t="s">
        <v>2925</v>
      </c>
      <c r="N29" s="14" t="s">
        <v>2925</v>
      </c>
      <c r="O29" s="14" t="s">
        <v>2925</v>
      </c>
      <c r="P29" s="14" t="s">
        <v>2925</v>
      </c>
      <c r="Q29" s="14" t="s">
        <v>2925</v>
      </c>
      <c r="R29" s="14" t="s">
        <v>2925</v>
      </c>
      <c r="S29" s="14" t="s">
        <v>2925</v>
      </c>
      <c r="T29" s="14" t="s">
        <v>2925</v>
      </c>
      <c r="U29" s="14" t="s">
        <v>2925</v>
      </c>
      <c r="V29" s="14" t="s">
        <v>2925</v>
      </c>
      <c r="W29" s="14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4" t="s">
        <v>2926</v>
      </c>
      <c r="C30" s="14" t="s">
        <v>2927</v>
      </c>
      <c r="D30" s="14" t="s">
        <v>2927</v>
      </c>
      <c r="E30" s="14" t="s">
        <v>2927</v>
      </c>
      <c r="F30" s="14" t="s">
        <v>2927</v>
      </c>
      <c r="G30" s="14" t="s">
        <v>2928</v>
      </c>
      <c r="H30" s="14" t="s">
        <v>2928</v>
      </c>
      <c r="I30" s="14" t="s">
        <v>2928</v>
      </c>
      <c r="J30" s="14" t="s">
        <v>2928</v>
      </c>
      <c r="K30" s="14" t="s">
        <v>2925</v>
      </c>
      <c r="L30" s="14" t="s">
        <v>2925</v>
      </c>
      <c r="M30" s="14" t="s">
        <v>2925</v>
      </c>
      <c r="N30" s="14" t="s">
        <v>2925</v>
      </c>
      <c r="O30" s="14" t="s">
        <v>2925</v>
      </c>
      <c r="P30" s="14" t="s">
        <v>2925</v>
      </c>
      <c r="Q30" s="14" t="s">
        <v>2925</v>
      </c>
      <c r="R30" s="14" t="s">
        <v>2925</v>
      </c>
      <c r="S30" s="14" t="s">
        <v>2925</v>
      </c>
      <c r="T30" s="14" t="s">
        <v>2925</v>
      </c>
      <c r="U30" s="14" t="s">
        <v>2925</v>
      </c>
      <c r="V30" s="14" t="s">
        <v>2925</v>
      </c>
      <c r="W30" s="14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4" t="s">
        <v>2926</v>
      </c>
      <c r="C31" s="14" t="s">
        <v>2927</v>
      </c>
      <c r="D31" s="14" t="s">
        <v>2927</v>
      </c>
      <c r="E31" s="14" t="s">
        <v>2927</v>
      </c>
      <c r="F31" s="14" t="s">
        <v>2927</v>
      </c>
      <c r="G31" s="14" t="s">
        <v>2928</v>
      </c>
      <c r="H31" s="14" t="s">
        <v>2928</v>
      </c>
      <c r="I31" s="14" t="s">
        <v>2928</v>
      </c>
      <c r="J31" s="14" t="s">
        <v>2928</v>
      </c>
      <c r="K31" s="14" t="s">
        <v>2925</v>
      </c>
      <c r="L31" s="14" t="s">
        <v>2925</v>
      </c>
      <c r="M31" s="14" t="s">
        <v>2925</v>
      </c>
      <c r="N31" s="14" t="s">
        <v>2925</v>
      </c>
      <c r="O31" s="14" t="s">
        <v>2925</v>
      </c>
      <c r="P31" s="14" t="s">
        <v>2925</v>
      </c>
      <c r="Q31" s="14" t="s">
        <v>2925</v>
      </c>
      <c r="R31" s="14" t="s">
        <v>2925</v>
      </c>
      <c r="S31" s="14" t="s">
        <v>2925</v>
      </c>
      <c r="T31" s="14" t="s">
        <v>2925</v>
      </c>
      <c r="U31" s="14" t="s">
        <v>2925</v>
      </c>
      <c r="V31" s="14" t="s">
        <v>2925</v>
      </c>
      <c r="W31" s="14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4" t="s">
        <v>2926</v>
      </c>
      <c r="C32" s="14" t="s">
        <v>2927</v>
      </c>
      <c r="D32" s="14" t="s">
        <v>2927</v>
      </c>
      <c r="E32" s="14" t="s">
        <v>2927</v>
      </c>
      <c r="F32" s="14" t="s">
        <v>2927</v>
      </c>
      <c r="G32" s="14" t="s">
        <v>2928</v>
      </c>
      <c r="H32" s="14" t="s">
        <v>2928</v>
      </c>
      <c r="I32" s="14" t="s">
        <v>2928</v>
      </c>
      <c r="J32" s="14" t="s">
        <v>2928</v>
      </c>
      <c r="K32" s="14" t="s">
        <v>2925</v>
      </c>
      <c r="L32" s="14" t="s">
        <v>2925</v>
      </c>
      <c r="M32" s="14" t="s">
        <v>2925</v>
      </c>
      <c r="N32" s="14" t="s">
        <v>2925</v>
      </c>
      <c r="O32" s="14" t="s">
        <v>2925</v>
      </c>
      <c r="P32" s="14" t="s">
        <v>2925</v>
      </c>
      <c r="Q32" s="14" t="s">
        <v>2925</v>
      </c>
      <c r="R32" s="14" t="s">
        <v>2925</v>
      </c>
      <c r="S32" s="14" t="s">
        <v>2925</v>
      </c>
      <c r="T32" s="14" t="s">
        <v>2925</v>
      </c>
      <c r="U32" s="14" t="s">
        <v>2925</v>
      </c>
      <c r="V32" s="14" t="s">
        <v>2925</v>
      </c>
      <c r="W32" s="14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4" t="s">
        <v>2926</v>
      </c>
      <c r="C33" s="14" t="s">
        <v>2927</v>
      </c>
      <c r="D33" s="14" t="s">
        <v>2927</v>
      </c>
      <c r="E33" s="14" t="s">
        <v>2927</v>
      </c>
      <c r="F33" s="14" t="s">
        <v>2927</v>
      </c>
      <c r="G33" s="14" t="s">
        <v>2928</v>
      </c>
      <c r="H33" s="14" t="s">
        <v>2928</v>
      </c>
      <c r="I33" s="14" t="s">
        <v>2928</v>
      </c>
      <c r="J33" s="14" t="s">
        <v>2928</v>
      </c>
      <c r="K33" s="14" t="s">
        <v>2925</v>
      </c>
      <c r="L33" s="14" t="s">
        <v>2925</v>
      </c>
      <c r="M33" s="14" t="s">
        <v>2925</v>
      </c>
      <c r="N33" s="14" t="s">
        <v>2925</v>
      </c>
      <c r="O33" s="14" t="s">
        <v>2925</v>
      </c>
      <c r="P33" s="14" t="s">
        <v>2925</v>
      </c>
      <c r="Q33" s="14" t="s">
        <v>2925</v>
      </c>
      <c r="R33" s="14" t="s">
        <v>2925</v>
      </c>
      <c r="S33" s="14" t="s">
        <v>2925</v>
      </c>
      <c r="T33" s="14" t="s">
        <v>2925</v>
      </c>
      <c r="U33" s="14" t="s">
        <v>2925</v>
      </c>
      <c r="V33" s="14" t="s">
        <v>2925</v>
      </c>
      <c r="W33" s="14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4" t="s">
        <v>2926</v>
      </c>
      <c r="C34" s="14" t="s">
        <v>2926</v>
      </c>
      <c r="D34" s="14" t="s">
        <v>2926</v>
      </c>
      <c r="E34" s="14" t="s">
        <v>2926</v>
      </c>
      <c r="F34" s="14" t="s">
        <v>2927</v>
      </c>
      <c r="G34" s="14" t="s">
        <v>2927</v>
      </c>
      <c r="H34" s="14" t="s">
        <v>2927</v>
      </c>
      <c r="I34" s="14" t="s">
        <v>2927</v>
      </c>
      <c r="J34" s="14" t="s">
        <v>2925</v>
      </c>
      <c r="K34" s="14" t="s">
        <v>2925</v>
      </c>
      <c r="L34" s="14" t="s">
        <v>2925</v>
      </c>
      <c r="M34" s="14" t="s">
        <v>2925</v>
      </c>
      <c r="N34" s="14" t="s">
        <v>2925</v>
      </c>
      <c r="O34" s="14" t="s">
        <v>2925</v>
      </c>
      <c r="P34" s="14" t="s">
        <v>2925</v>
      </c>
      <c r="Q34" s="14" t="s">
        <v>2925</v>
      </c>
      <c r="R34" s="14" t="s">
        <v>2925</v>
      </c>
      <c r="S34" s="14" t="s">
        <v>2925</v>
      </c>
      <c r="T34" s="14" t="s">
        <v>2925</v>
      </c>
      <c r="U34" s="14" t="s">
        <v>2925</v>
      </c>
      <c r="V34" s="14" t="s">
        <v>2925</v>
      </c>
      <c r="W34" s="14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4" t="s">
        <v>2926</v>
      </c>
      <c r="C35" s="14" t="s">
        <v>2927</v>
      </c>
      <c r="D35" s="14" t="s">
        <v>2927</v>
      </c>
      <c r="E35" s="14" t="s">
        <v>2928</v>
      </c>
      <c r="F35" s="14" t="s">
        <v>2928</v>
      </c>
      <c r="G35" s="14" t="s">
        <v>2925</v>
      </c>
      <c r="H35" s="14" t="s">
        <v>2925</v>
      </c>
      <c r="I35" s="14" t="s">
        <v>2925</v>
      </c>
      <c r="J35" s="14" t="s">
        <v>2925</v>
      </c>
      <c r="K35" s="14" t="s">
        <v>2925</v>
      </c>
      <c r="L35" s="14" t="s">
        <v>2925</v>
      </c>
      <c r="M35" s="14" t="s">
        <v>2925</v>
      </c>
      <c r="N35" s="14" t="s">
        <v>2925</v>
      </c>
      <c r="O35" s="14" t="s">
        <v>2925</v>
      </c>
      <c r="P35" s="14" t="s">
        <v>2925</v>
      </c>
      <c r="Q35" s="14" t="s">
        <v>2925</v>
      </c>
      <c r="R35" s="14" t="s">
        <v>2925</v>
      </c>
      <c r="S35" s="14" t="s">
        <v>2925</v>
      </c>
      <c r="T35" s="14" t="s">
        <v>2925</v>
      </c>
      <c r="U35" s="14" t="s">
        <v>2925</v>
      </c>
      <c r="V35" s="14" t="s">
        <v>2925</v>
      </c>
      <c r="W35" s="14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4" t="s">
        <v>2926</v>
      </c>
      <c r="C36" s="14" t="s">
        <v>2927</v>
      </c>
      <c r="D36" s="14" t="s">
        <v>2927</v>
      </c>
      <c r="E36" s="14" t="s">
        <v>2927</v>
      </c>
      <c r="F36" s="14" t="s">
        <v>2927</v>
      </c>
      <c r="G36" s="14" t="s">
        <v>2928</v>
      </c>
      <c r="H36" s="14" t="s">
        <v>2928</v>
      </c>
      <c r="I36" s="14" t="s">
        <v>2928</v>
      </c>
      <c r="J36" s="14" t="s">
        <v>2928</v>
      </c>
      <c r="K36" s="14" t="s">
        <v>2925</v>
      </c>
      <c r="L36" s="14" t="s">
        <v>2925</v>
      </c>
      <c r="M36" s="14" t="s">
        <v>2925</v>
      </c>
      <c r="N36" s="14" t="s">
        <v>2925</v>
      </c>
      <c r="O36" s="14" t="s">
        <v>2925</v>
      </c>
      <c r="P36" s="14" t="s">
        <v>2925</v>
      </c>
      <c r="Q36" s="14" t="s">
        <v>2925</v>
      </c>
      <c r="R36" s="14" t="s">
        <v>2925</v>
      </c>
      <c r="S36" s="14" t="s">
        <v>2925</v>
      </c>
      <c r="T36" s="14" t="s">
        <v>2925</v>
      </c>
      <c r="U36" s="14" t="s">
        <v>2925</v>
      </c>
      <c r="V36" s="14" t="s">
        <v>2925</v>
      </c>
      <c r="W36" s="14" t="s">
        <v>2925</v>
      </c>
    </row>
    <row r="37" spans="1:78" x14ac:dyDescent="0.25">
      <c r="A37" s="7" t="str">
        <f>SX5E!B36</f>
        <v>NOKIA FH</v>
      </c>
      <c r="B37" s="14" t="s">
        <v>2926</v>
      </c>
      <c r="C37" s="14" t="s">
        <v>2927</v>
      </c>
      <c r="D37" s="14" t="s">
        <v>2927</v>
      </c>
      <c r="E37" s="14" t="s">
        <v>2927</v>
      </c>
      <c r="F37" s="14" t="s">
        <v>2927</v>
      </c>
      <c r="G37" s="14" t="s">
        <v>2928</v>
      </c>
      <c r="H37" s="14" t="s">
        <v>2928</v>
      </c>
      <c r="I37" s="14" t="s">
        <v>2928</v>
      </c>
      <c r="J37" s="14" t="s">
        <v>2928</v>
      </c>
      <c r="K37" s="14" t="s">
        <v>2925</v>
      </c>
      <c r="L37" s="14" t="s">
        <v>2925</v>
      </c>
      <c r="M37" s="14" t="s">
        <v>2925</v>
      </c>
      <c r="N37" s="14" t="s">
        <v>2925</v>
      </c>
      <c r="O37" s="14" t="s">
        <v>2925</v>
      </c>
      <c r="P37" s="14" t="s">
        <v>2925</v>
      </c>
      <c r="Q37" s="14" t="s">
        <v>2925</v>
      </c>
      <c r="R37" s="14" t="s">
        <v>2925</v>
      </c>
      <c r="S37" s="14" t="s">
        <v>2925</v>
      </c>
      <c r="T37" s="14" t="s">
        <v>2925</v>
      </c>
      <c r="U37" s="14" t="s">
        <v>2925</v>
      </c>
      <c r="V37" s="14" t="s">
        <v>2925</v>
      </c>
      <c r="W37" s="14" t="s">
        <v>2925</v>
      </c>
    </row>
    <row r="38" spans="1:78" x14ac:dyDescent="0.25">
      <c r="A38" s="7" t="str">
        <f>SX5E!B37</f>
        <v>OR FP</v>
      </c>
      <c r="B38" s="14" t="s">
        <v>2926</v>
      </c>
      <c r="C38" s="14" t="s">
        <v>2927</v>
      </c>
      <c r="D38" s="14" t="s">
        <v>2927</v>
      </c>
      <c r="E38" s="14" t="s">
        <v>2927</v>
      </c>
      <c r="F38" s="14" t="s">
        <v>2928</v>
      </c>
      <c r="G38" s="14" t="s">
        <v>2928</v>
      </c>
      <c r="H38" s="14" t="s">
        <v>2928</v>
      </c>
      <c r="I38" s="14" t="s">
        <v>2925</v>
      </c>
      <c r="J38" s="14" t="s">
        <v>2925</v>
      </c>
      <c r="K38" s="14" t="s">
        <v>2925</v>
      </c>
      <c r="L38" s="14" t="s">
        <v>2925</v>
      </c>
      <c r="M38" s="14" t="s">
        <v>2925</v>
      </c>
      <c r="N38" s="14" t="s">
        <v>2925</v>
      </c>
      <c r="O38" s="14" t="s">
        <v>2925</v>
      </c>
      <c r="P38" s="14" t="s">
        <v>2925</v>
      </c>
      <c r="Q38" s="14" t="s">
        <v>2925</v>
      </c>
      <c r="R38" s="14" t="s">
        <v>2925</v>
      </c>
      <c r="S38" s="14" t="s">
        <v>2925</v>
      </c>
      <c r="T38" s="14" t="s">
        <v>2925</v>
      </c>
      <c r="U38" s="14" t="s">
        <v>2925</v>
      </c>
      <c r="V38" s="14" t="s">
        <v>2925</v>
      </c>
      <c r="W38" s="14" t="s">
        <v>2925</v>
      </c>
    </row>
    <row r="39" spans="1:78" x14ac:dyDescent="0.25">
      <c r="A39" s="7" t="str">
        <f>SX5E!B38</f>
        <v>ORA FP</v>
      </c>
      <c r="B39" s="14" t="s">
        <v>2926</v>
      </c>
      <c r="C39" s="14" t="s">
        <v>2927</v>
      </c>
      <c r="D39" s="14" t="s">
        <v>2927</v>
      </c>
      <c r="E39" s="14" t="s">
        <v>2927</v>
      </c>
      <c r="F39" s="14" t="s">
        <v>2927</v>
      </c>
      <c r="G39" s="14" t="s">
        <v>2928</v>
      </c>
      <c r="H39" s="14" t="s">
        <v>2928</v>
      </c>
      <c r="I39" s="14" t="s">
        <v>2928</v>
      </c>
      <c r="J39" s="14" t="s">
        <v>2928</v>
      </c>
      <c r="K39" s="14" t="s">
        <v>2925</v>
      </c>
      <c r="L39" s="14" t="s">
        <v>2925</v>
      </c>
      <c r="M39" s="14" t="s">
        <v>2925</v>
      </c>
      <c r="N39" s="14" t="s">
        <v>2925</v>
      </c>
      <c r="O39" s="14" t="s">
        <v>2925</v>
      </c>
      <c r="P39" s="14" t="s">
        <v>2925</v>
      </c>
      <c r="Q39" s="14" t="s">
        <v>2925</v>
      </c>
      <c r="R39" s="14" t="s">
        <v>2925</v>
      </c>
      <c r="S39" s="14" t="s">
        <v>2925</v>
      </c>
      <c r="T39" s="14" t="s">
        <v>2925</v>
      </c>
      <c r="U39" s="14" t="s">
        <v>2925</v>
      </c>
      <c r="V39" s="14" t="s">
        <v>2925</v>
      </c>
      <c r="W39" s="14" t="s">
        <v>2925</v>
      </c>
    </row>
    <row r="40" spans="1:78" x14ac:dyDescent="0.25">
      <c r="A40" s="7" t="str">
        <f>SX5E!B39</f>
        <v>PHIA NA</v>
      </c>
      <c r="B40" s="14" t="s">
        <v>2926</v>
      </c>
      <c r="C40" s="14" t="s">
        <v>2927</v>
      </c>
      <c r="D40" s="14" t="s">
        <v>2927</v>
      </c>
      <c r="E40" s="14" t="s">
        <v>2927</v>
      </c>
      <c r="F40" s="14" t="s">
        <v>2927</v>
      </c>
      <c r="G40" s="14" t="s">
        <v>2928</v>
      </c>
      <c r="H40" s="14" t="s">
        <v>2928</v>
      </c>
      <c r="I40" s="14" t="s">
        <v>2928</v>
      </c>
      <c r="J40" s="14" t="s">
        <v>2928</v>
      </c>
      <c r="K40" s="14" t="s">
        <v>2925</v>
      </c>
      <c r="L40" s="14" t="s">
        <v>2925</v>
      </c>
      <c r="M40" s="14" t="s">
        <v>2925</v>
      </c>
      <c r="N40" s="14" t="s">
        <v>2925</v>
      </c>
      <c r="O40" s="14" t="s">
        <v>2925</v>
      </c>
      <c r="P40" s="14" t="s">
        <v>2925</v>
      </c>
      <c r="Q40" s="14" t="s">
        <v>2925</v>
      </c>
      <c r="R40" s="14" t="s">
        <v>2925</v>
      </c>
      <c r="S40" s="14" t="s">
        <v>2925</v>
      </c>
      <c r="T40" s="14" t="s">
        <v>2925</v>
      </c>
      <c r="U40" s="14" t="s">
        <v>2925</v>
      </c>
      <c r="V40" s="14" t="s">
        <v>2925</v>
      </c>
      <c r="W40" s="14" t="s">
        <v>2925</v>
      </c>
    </row>
    <row r="41" spans="1:78" x14ac:dyDescent="0.25">
      <c r="A41" s="7" t="str">
        <f>SX5E!B40</f>
        <v>SAF FP</v>
      </c>
      <c r="B41" s="14" t="s">
        <v>2926</v>
      </c>
      <c r="C41" s="14" t="s">
        <v>2927</v>
      </c>
      <c r="D41" s="14" t="s">
        <v>2927</v>
      </c>
      <c r="E41" s="14" t="s">
        <v>2928</v>
      </c>
      <c r="F41" s="14" t="s">
        <v>2928</v>
      </c>
      <c r="G41" s="14" t="s">
        <v>2925</v>
      </c>
      <c r="H41" s="14" t="s">
        <v>2925</v>
      </c>
      <c r="I41" s="14" t="s">
        <v>2925</v>
      </c>
      <c r="J41" s="14" t="s">
        <v>2925</v>
      </c>
      <c r="K41" s="14" t="s">
        <v>2925</v>
      </c>
      <c r="L41" s="14" t="s">
        <v>2925</v>
      </c>
      <c r="M41" s="14" t="s">
        <v>2925</v>
      </c>
      <c r="N41" s="14" t="s">
        <v>2925</v>
      </c>
      <c r="O41" s="14" t="s">
        <v>2925</v>
      </c>
      <c r="P41" s="14" t="s">
        <v>2925</v>
      </c>
      <c r="Q41" s="14" t="s">
        <v>2925</v>
      </c>
      <c r="R41" s="14" t="s">
        <v>2925</v>
      </c>
      <c r="S41" s="14" t="s">
        <v>2925</v>
      </c>
      <c r="T41" s="14" t="s">
        <v>2925</v>
      </c>
      <c r="U41" s="14" t="s">
        <v>2925</v>
      </c>
      <c r="V41" s="14" t="s">
        <v>2925</v>
      </c>
      <c r="W41" s="14" t="s">
        <v>2925</v>
      </c>
    </row>
    <row r="42" spans="1:78" x14ac:dyDescent="0.25">
      <c r="A42" s="7" t="str">
        <f>SX5E!B41</f>
        <v>SAN FP</v>
      </c>
      <c r="B42" s="14" t="s">
        <v>2926</v>
      </c>
      <c r="C42" s="14" t="s">
        <v>2927</v>
      </c>
      <c r="D42" s="14" t="s">
        <v>2927</v>
      </c>
      <c r="E42" s="14" t="s">
        <v>2927</v>
      </c>
      <c r="F42" s="14" t="s">
        <v>2927</v>
      </c>
      <c r="G42" s="14" t="s">
        <v>2928</v>
      </c>
      <c r="H42" s="14" t="s">
        <v>2928</v>
      </c>
      <c r="I42" s="14" t="s">
        <v>2928</v>
      </c>
      <c r="J42" s="14" t="s">
        <v>2928</v>
      </c>
      <c r="K42" s="14" t="s">
        <v>2925</v>
      </c>
      <c r="L42" s="14" t="s">
        <v>2925</v>
      </c>
      <c r="M42" s="14" t="s">
        <v>2925</v>
      </c>
      <c r="N42" s="14" t="s">
        <v>2925</v>
      </c>
      <c r="O42" s="14" t="s">
        <v>2925</v>
      </c>
      <c r="P42" s="14" t="s">
        <v>2925</v>
      </c>
      <c r="Q42" s="14" t="s">
        <v>2925</v>
      </c>
      <c r="R42" s="14" t="s">
        <v>2925</v>
      </c>
      <c r="S42" s="14" t="s">
        <v>2925</v>
      </c>
      <c r="T42" s="14" t="s">
        <v>2925</v>
      </c>
      <c r="U42" s="14" t="s">
        <v>2925</v>
      </c>
      <c r="V42" s="14" t="s">
        <v>2925</v>
      </c>
      <c r="W42" s="14" t="s">
        <v>2925</v>
      </c>
    </row>
    <row r="43" spans="1:78" x14ac:dyDescent="0.25">
      <c r="A43" s="7" t="str">
        <f>SX5E!B42</f>
        <v>SAN SQ</v>
      </c>
      <c r="B43" s="14" t="s">
        <v>2926</v>
      </c>
      <c r="C43" s="14" t="s">
        <v>2927</v>
      </c>
      <c r="D43" s="14" t="s">
        <v>2927</v>
      </c>
      <c r="E43" s="14" t="s">
        <v>2927</v>
      </c>
      <c r="F43" s="14" t="s">
        <v>2927</v>
      </c>
      <c r="G43" s="14" t="s">
        <v>2928</v>
      </c>
      <c r="H43" s="14" t="s">
        <v>2928</v>
      </c>
      <c r="I43" s="14" t="s">
        <v>2928</v>
      </c>
      <c r="J43" s="14" t="s">
        <v>2928</v>
      </c>
      <c r="K43" s="14" t="s">
        <v>2925</v>
      </c>
      <c r="L43" s="14" t="s">
        <v>2925</v>
      </c>
      <c r="M43" s="14" t="s">
        <v>2925</v>
      </c>
      <c r="N43" s="14" t="s">
        <v>2925</v>
      </c>
      <c r="O43" s="14" t="s">
        <v>2925</v>
      </c>
      <c r="P43" s="14" t="s">
        <v>2925</v>
      </c>
      <c r="Q43" s="14" t="s">
        <v>2925</v>
      </c>
      <c r="R43" s="14" t="s">
        <v>2925</v>
      </c>
      <c r="S43" s="14" t="s">
        <v>2925</v>
      </c>
      <c r="T43" s="14" t="s">
        <v>2925</v>
      </c>
      <c r="U43" s="14" t="s">
        <v>2925</v>
      </c>
      <c r="V43" s="14" t="s">
        <v>2925</v>
      </c>
      <c r="W43" s="14" t="s">
        <v>2925</v>
      </c>
    </row>
    <row r="44" spans="1:78" x14ac:dyDescent="0.25">
      <c r="A44" s="7" t="str">
        <f>SX5E!B43</f>
        <v>SAP GY</v>
      </c>
      <c r="B44" s="14" t="s">
        <v>2926</v>
      </c>
      <c r="C44" s="14" t="s">
        <v>2927</v>
      </c>
      <c r="D44" s="14" t="s">
        <v>2927</v>
      </c>
      <c r="E44" s="14" t="s">
        <v>2927</v>
      </c>
      <c r="F44" s="14" t="s">
        <v>2927</v>
      </c>
      <c r="G44" s="14" t="s">
        <v>2928</v>
      </c>
      <c r="H44" s="14" t="s">
        <v>2928</v>
      </c>
      <c r="I44" s="14" t="s">
        <v>2928</v>
      </c>
      <c r="J44" s="14" t="s">
        <v>2928</v>
      </c>
      <c r="K44" s="14" t="s">
        <v>2925</v>
      </c>
      <c r="L44" s="14" t="s">
        <v>2925</v>
      </c>
      <c r="M44" s="14" t="s">
        <v>2925</v>
      </c>
      <c r="N44" s="14" t="s">
        <v>2925</v>
      </c>
      <c r="O44" s="14" t="s">
        <v>2925</v>
      </c>
      <c r="P44" s="14" t="s">
        <v>2925</v>
      </c>
      <c r="Q44" s="14" t="s">
        <v>2925</v>
      </c>
      <c r="R44" s="14" t="s">
        <v>2925</v>
      </c>
      <c r="S44" s="14" t="s">
        <v>2925</v>
      </c>
      <c r="T44" s="14" t="s">
        <v>2925</v>
      </c>
      <c r="U44" s="14" t="s">
        <v>2925</v>
      </c>
      <c r="V44" s="14" t="s">
        <v>2925</v>
      </c>
      <c r="W44" s="14" t="s">
        <v>2925</v>
      </c>
    </row>
    <row r="45" spans="1:78" x14ac:dyDescent="0.25">
      <c r="A45" s="7" t="str">
        <f>SX5E!B44</f>
        <v>SGO FP</v>
      </c>
      <c r="B45" s="14" t="s">
        <v>2926</v>
      </c>
      <c r="C45" s="14" t="s">
        <v>2927</v>
      </c>
      <c r="D45" s="14" t="s">
        <v>2927</v>
      </c>
      <c r="E45" s="14" t="s">
        <v>2928</v>
      </c>
      <c r="F45" s="14" t="s">
        <v>2928</v>
      </c>
      <c r="G45" s="14" t="s">
        <v>2925</v>
      </c>
      <c r="H45" s="14" t="s">
        <v>2925</v>
      </c>
      <c r="I45" s="14" t="s">
        <v>2925</v>
      </c>
      <c r="J45" s="14" t="s">
        <v>2925</v>
      </c>
      <c r="K45" s="14" t="s">
        <v>2925</v>
      </c>
      <c r="L45" s="14" t="s">
        <v>2925</v>
      </c>
      <c r="M45" s="14" t="s">
        <v>2925</v>
      </c>
      <c r="N45" s="14" t="s">
        <v>2925</v>
      </c>
      <c r="O45" s="14" t="s">
        <v>2925</v>
      </c>
      <c r="P45" s="14" t="s">
        <v>2925</v>
      </c>
      <c r="Q45" s="14" t="s">
        <v>2925</v>
      </c>
      <c r="R45" s="14" t="s">
        <v>2925</v>
      </c>
      <c r="S45" s="14" t="s">
        <v>2925</v>
      </c>
      <c r="T45" s="14" t="s">
        <v>2925</v>
      </c>
      <c r="U45" s="14" t="s">
        <v>2925</v>
      </c>
      <c r="V45" s="14" t="s">
        <v>2925</v>
      </c>
      <c r="W45" s="14" t="s">
        <v>2925</v>
      </c>
    </row>
    <row r="46" spans="1:78" x14ac:dyDescent="0.25">
      <c r="A46" s="7" t="str">
        <f>SX5E!B45</f>
        <v>SIE GY</v>
      </c>
      <c r="B46" s="14" t="s">
        <v>2926</v>
      </c>
      <c r="C46" s="14" t="s">
        <v>2926</v>
      </c>
      <c r="D46" s="14" t="s">
        <v>2927</v>
      </c>
      <c r="E46" s="14" t="s">
        <v>2927</v>
      </c>
      <c r="F46" s="14" t="s">
        <v>2927</v>
      </c>
      <c r="G46" s="14" t="s">
        <v>2927</v>
      </c>
      <c r="H46" s="14" t="s">
        <v>2928</v>
      </c>
      <c r="I46" s="14" t="s">
        <v>2928</v>
      </c>
      <c r="J46" s="14" t="s">
        <v>2928</v>
      </c>
      <c r="K46" s="14" t="s">
        <v>2925</v>
      </c>
      <c r="L46" s="14" t="s">
        <v>2925</v>
      </c>
      <c r="M46" s="14" t="s">
        <v>2925</v>
      </c>
      <c r="N46" s="14" t="s">
        <v>2925</v>
      </c>
      <c r="O46" s="14" t="s">
        <v>2925</v>
      </c>
      <c r="P46" s="14" t="s">
        <v>2925</v>
      </c>
      <c r="Q46" s="14" t="s">
        <v>2925</v>
      </c>
      <c r="R46" s="14" t="s">
        <v>2925</v>
      </c>
      <c r="S46" s="14" t="s">
        <v>2925</v>
      </c>
      <c r="T46" s="14" t="s">
        <v>2925</v>
      </c>
      <c r="U46" s="14" t="s">
        <v>2925</v>
      </c>
      <c r="V46" s="14" t="s">
        <v>2925</v>
      </c>
      <c r="W46" s="14" t="s">
        <v>2925</v>
      </c>
    </row>
    <row r="47" spans="1:78" x14ac:dyDescent="0.25">
      <c r="A47" s="7" t="str">
        <f>SX5E!B46</f>
        <v>SU FP</v>
      </c>
      <c r="B47" s="14" t="s">
        <v>2926</v>
      </c>
      <c r="C47" s="14" t="s">
        <v>2927</v>
      </c>
      <c r="D47" s="14" t="s">
        <v>2927</v>
      </c>
      <c r="E47" s="14" t="s">
        <v>2928</v>
      </c>
      <c r="F47" s="14" t="s">
        <v>2928</v>
      </c>
      <c r="G47" s="14" t="s">
        <v>2925</v>
      </c>
      <c r="H47" s="14" t="s">
        <v>2925</v>
      </c>
      <c r="I47" s="14" t="s">
        <v>2925</v>
      </c>
      <c r="J47" s="14" t="s">
        <v>2925</v>
      </c>
      <c r="K47" s="14" t="s">
        <v>2925</v>
      </c>
      <c r="L47" s="14" t="s">
        <v>2925</v>
      </c>
      <c r="M47" s="14" t="s">
        <v>2925</v>
      </c>
      <c r="N47" s="14" t="s">
        <v>2925</v>
      </c>
      <c r="O47" s="14" t="s">
        <v>2925</v>
      </c>
      <c r="P47" s="14" t="s">
        <v>2925</v>
      </c>
      <c r="Q47" s="14" t="s">
        <v>2925</v>
      </c>
      <c r="R47" s="14" t="s">
        <v>2925</v>
      </c>
      <c r="S47" s="14" t="s">
        <v>2925</v>
      </c>
      <c r="T47" s="14" t="s">
        <v>2925</v>
      </c>
      <c r="U47" s="14" t="s">
        <v>2925</v>
      </c>
      <c r="V47" s="14" t="s">
        <v>2925</v>
      </c>
      <c r="W47" s="14" t="s">
        <v>2925</v>
      </c>
    </row>
    <row r="48" spans="1:78" x14ac:dyDescent="0.25">
      <c r="A48" s="7" t="str">
        <f>SX5E!B47</f>
        <v>TEF SQ</v>
      </c>
      <c r="B48" s="14" t="s">
        <v>2926</v>
      </c>
      <c r="C48" s="14" t="s">
        <v>2927</v>
      </c>
      <c r="D48" s="14" t="s">
        <v>2927</v>
      </c>
      <c r="E48" s="14" t="s">
        <v>2927</v>
      </c>
      <c r="F48" s="14" t="s">
        <v>2927</v>
      </c>
      <c r="G48" s="14" t="s">
        <v>2928</v>
      </c>
      <c r="H48" s="14" t="s">
        <v>2928</v>
      </c>
      <c r="I48" s="14" t="s">
        <v>2928</v>
      </c>
      <c r="J48" s="14" t="s">
        <v>2928</v>
      </c>
      <c r="K48" s="14" t="s">
        <v>2925</v>
      </c>
      <c r="L48" s="14" t="s">
        <v>2925</v>
      </c>
      <c r="M48" s="14" t="s">
        <v>2925</v>
      </c>
      <c r="N48" s="14" t="s">
        <v>2925</v>
      </c>
      <c r="O48" s="14" t="s">
        <v>2925</v>
      </c>
      <c r="P48" s="14" t="s">
        <v>2925</v>
      </c>
      <c r="Q48" s="14" t="s">
        <v>2925</v>
      </c>
      <c r="R48" s="14" t="s">
        <v>2925</v>
      </c>
      <c r="S48" s="14" t="s">
        <v>2925</v>
      </c>
      <c r="T48" s="14" t="s">
        <v>2925</v>
      </c>
      <c r="U48" s="14" t="s">
        <v>2925</v>
      </c>
      <c r="V48" s="14" t="s">
        <v>2925</v>
      </c>
      <c r="W48" s="14" t="s">
        <v>2925</v>
      </c>
    </row>
    <row r="49" spans="1:23" x14ac:dyDescent="0.25">
      <c r="A49" s="7" t="str">
        <f>SX5E!B48</f>
        <v>UL NA</v>
      </c>
      <c r="B49" s="14" t="s">
        <v>2926</v>
      </c>
      <c r="C49" s="14" t="s">
        <v>2927</v>
      </c>
      <c r="D49" s="14" t="s">
        <v>2927</v>
      </c>
      <c r="E49" s="14" t="s">
        <v>2928</v>
      </c>
      <c r="F49" s="14" t="s">
        <v>2928</v>
      </c>
      <c r="G49" s="14" t="s">
        <v>2925</v>
      </c>
      <c r="H49" s="14" t="s">
        <v>2925</v>
      </c>
      <c r="I49" s="14" t="s">
        <v>2925</v>
      </c>
      <c r="J49" s="14" t="s">
        <v>2925</v>
      </c>
      <c r="K49" s="14" t="s">
        <v>2925</v>
      </c>
      <c r="L49" s="14" t="s">
        <v>2925</v>
      </c>
      <c r="M49" s="14" t="s">
        <v>2925</v>
      </c>
      <c r="N49" s="14" t="s">
        <v>2925</v>
      </c>
      <c r="O49" s="14" t="s">
        <v>2925</v>
      </c>
      <c r="P49" s="14" t="s">
        <v>2925</v>
      </c>
      <c r="Q49" s="14" t="s">
        <v>2925</v>
      </c>
      <c r="R49" s="14" t="s">
        <v>2925</v>
      </c>
      <c r="S49" s="14" t="s">
        <v>2925</v>
      </c>
      <c r="T49" s="14" t="s">
        <v>2925</v>
      </c>
      <c r="U49" s="14" t="s">
        <v>2925</v>
      </c>
      <c r="V49" s="14" t="s">
        <v>2925</v>
      </c>
      <c r="W49" s="14" t="s">
        <v>2925</v>
      </c>
    </row>
    <row r="50" spans="1:23" x14ac:dyDescent="0.25">
      <c r="A50" s="7" t="str">
        <f>SX5E!B49</f>
        <v>UNA NA</v>
      </c>
      <c r="B50" s="14" t="s">
        <v>2926</v>
      </c>
      <c r="C50" s="14" t="s">
        <v>2927</v>
      </c>
      <c r="D50" s="14" t="s">
        <v>2927</v>
      </c>
      <c r="E50" s="14" t="s">
        <v>2928</v>
      </c>
      <c r="F50" s="14" t="s">
        <v>2928</v>
      </c>
      <c r="G50" s="14" t="s">
        <v>2925</v>
      </c>
      <c r="H50" s="14" t="s">
        <v>2925</v>
      </c>
      <c r="I50" s="14" t="s">
        <v>2925</v>
      </c>
      <c r="J50" s="14" t="s">
        <v>2925</v>
      </c>
      <c r="K50" s="14" t="s">
        <v>2925</v>
      </c>
      <c r="L50" s="14" t="s">
        <v>2925</v>
      </c>
      <c r="M50" s="14" t="s">
        <v>2925</v>
      </c>
      <c r="N50" s="14" t="s">
        <v>2925</v>
      </c>
      <c r="O50" s="14" t="s">
        <v>2925</v>
      </c>
      <c r="P50" s="14" t="s">
        <v>2925</v>
      </c>
      <c r="Q50" s="14" t="s">
        <v>2925</v>
      </c>
      <c r="R50" s="14" t="s">
        <v>2925</v>
      </c>
      <c r="S50" s="14" t="s">
        <v>2925</v>
      </c>
      <c r="T50" s="14" t="s">
        <v>2925</v>
      </c>
      <c r="U50" s="14" t="s">
        <v>2925</v>
      </c>
      <c r="V50" s="14" t="s">
        <v>2925</v>
      </c>
      <c r="W50" s="14" t="s">
        <v>2925</v>
      </c>
    </row>
    <row r="51" spans="1:23" x14ac:dyDescent="0.25">
      <c r="A51" s="7" t="str">
        <f>SX5E!B50</f>
        <v>VIV FP</v>
      </c>
      <c r="B51" s="14" t="s">
        <v>2926</v>
      </c>
      <c r="C51" s="14" t="s">
        <v>2927</v>
      </c>
      <c r="D51" s="14" t="s">
        <v>2927</v>
      </c>
      <c r="E51" s="14" t="s">
        <v>2927</v>
      </c>
      <c r="F51" s="14" t="s">
        <v>2927</v>
      </c>
      <c r="G51" s="14" t="s">
        <v>2928</v>
      </c>
      <c r="H51" s="14" t="s">
        <v>2928</v>
      </c>
      <c r="I51" s="14" t="s">
        <v>2928</v>
      </c>
      <c r="J51" s="14" t="s">
        <v>2928</v>
      </c>
      <c r="K51" s="14" t="s">
        <v>2925</v>
      </c>
      <c r="L51" s="14" t="s">
        <v>2925</v>
      </c>
      <c r="M51" s="14" t="s">
        <v>2925</v>
      </c>
      <c r="N51" s="14" t="s">
        <v>2925</v>
      </c>
      <c r="O51" s="14" t="s">
        <v>2925</v>
      </c>
      <c r="P51" s="14" t="s">
        <v>2925</v>
      </c>
      <c r="Q51" s="14" t="s">
        <v>2925</v>
      </c>
      <c r="R51" s="14" t="s">
        <v>2925</v>
      </c>
      <c r="S51" s="14" t="s">
        <v>2925</v>
      </c>
      <c r="T51" s="14" t="s">
        <v>2925</v>
      </c>
      <c r="U51" s="14" t="s">
        <v>2925</v>
      </c>
      <c r="V51" s="14" t="s">
        <v>2925</v>
      </c>
      <c r="W51" s="14" t="s">
        <v>2925</v>
      </c>
    </row>
    <row r="52" spans="1:23" x14ac:dyDescent="0.25">
      <c r="A52" s="7" t="str">
        <f>SX5E!B51</f>
        <v>VOW3 GY</v>
      </c>
      <c r="B52" s="14" t="s">
        <v>2926</v>
      </c>
      <c r="C52" s="14" t="s">
        <v>2927</v>
      </c>
      <c r="D52" s="14" t="s">
        <v>2927</v>
      </c>
      <c r="E52" s="14" t="s">
        <v>2927</v>
      </c>
      <c r="F52" s="14" t="s">
        <v>2927</v>
      </c>
      <c r="G52" s="14" t="s">
        <v>2928</v>
      </c>
      <c r="H52" s="14" t="s">
        <v>2928</v>
      </c>
      <c r="I52" s="14" t="s">
        <v>2928</v>
      </c>
      <c r="J52" s="14" t="s">
        <v>2928</v>
      </c>
      <c r="K52" s="14" t="s">
        <v>2925</v>
      </c>
      <c r="L52" s="14" t="s">
        <v>2925</v>
      </c>
      <c r="M52" s="14" t="s">
        <v>2925</v>
      </c>
      <c r="N52" s="14" t="s">
        <v>2925</v>
      </c>
      <c r="O52" s="14" t="s">
        <v>2925</v>
      </c>
      <c r="P52" s="14" t="s">
        <v>2925</v>
      </c>
      <c r="Q52" s="14" t="s">
        <v>2925</v>
      </c>
      <c r="R52" s="14" t="s">
        <v>2925</v>
      </c>
      <c r="S52" s="14" t="s">
        <v>2925</v>
      </c>
      <c r="T52" s="14" t="s">
        <v>2925</v>
      </c>
      <c r="U52" s="14" t="s">
        <v>2925</v>
      </c>
      <c r="V52" s="14" t="s">
        <v>2925</v>
      </c>
      <c r="W52" s="14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75"/>
  <sheetViews>
    <sheetView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9">
        <f ca="1">IF(Date!B3="","",_xll.BDP($A3&amp;" Equity","INTERVAL_PERCENT_CHANGE","START_DATE_OVERRIDE="&amp;TEXT(WORKDAY(Date!B3,-1),"YYYYMMDD"),"MARKET_DATA_OVERRIDE=BEST_EPS","BEST_FPERIOD_OVERRIDE="&amp;Period!B3,"CALC_INTERVAL=20D")/100)</f>
        <v>1.9657951641440289E-3</v>
      </c>
      <c r="C3" s="9">
        <f ca="1">IF(Date!C3="","",_xll.BDP($A3&amp;" Equity","INTERVAL_PERCENT_CHANGE","START_DATE_OVERRIDE="&amp;TEXT(WORKDAY(Date!C3,-1),"YYYYMMDD"),"MARKET_DATA_OVERRIDE=BEST_EPS","BEST_FPERIOD_OVERRIDE="&amp;Period!C3,"CALC_INTERVAL=20D")/100)</f>
        <v>-2.3496240601503259E-3</v>
      </c>
      <c r="D3" s="9">
        <f ca="1">IF(Date!D3="","",_xll.BDP($A3&amp;" Equity","INTERVAL_PERCENT_CHANGE","START_DATE_OVERRIDE="&amp;TEXT(WORKDAY(Date!D3,-1),"YYYYMMDD"),"MARKET_DATA_OVERRIDE=BEST_EPS","BEST_FPERIOD_OVERRIDE="&amp;Period!D3,"CALC_INTERVAL=20D")/100)</f>
        <v>7.0555032925682624E-3</v>
      </c>
      <c r="E3" s="9">
        <f ca="1">IF(Date!E3="","",_xll.BDP($A3&amp;" Equity","INTERVAL_PERCENT_CHANGE","START_DATE_OVERRIDE="&amp;TEXT(WORKDAY(Date!E3,-1),"YYYYMMDD"),"MARKET_DATA_OVERRIDE=BEST_EPS","BEST_FPERIOD_OVERRIDE="&amp;Period!E3,"CALC_INTERVAL=20D")/100)</f>
        <v>-1.862657091561943E-2</v>
      </c>
      <c r="F3" s="9">
        <f ca="1">IF(Date!F3="","",_xll.BDP($A3&amp;" Equity","INTERVAL_PERCENT_CHANGE","START_DATE_OVERRIDE="&amp;TEXT(WORKDAY(Date!F3,-1),"YYYYMMDD"),"MARKET_DATA_OVERRIDE=BEST_EPS","BEST_FPERIOD_OVERRIDE="&amp;Period!F3,"CALC_INTERVAL=20D")/100)</f>
        <v>-4.6170212765957556E-2</v>
      </c>
      <c r="G3" s="9">
        <f ca="1">IF(Date!G3="","",_xll.BDP($A3&amp;" Equity","INTERVAL_PERCENT_CHANGE","START_DATE_OVERRIDE="&amp;TEXT(WORKDAY(Date!G3,-1),"YYYYMMDD"),"MARKET_DATA_OVERRIDE=BEST_EPS","BEST_FPERIOD_OVERRIDE="&amp;Period!G3,"CALC_INTERVAL=20D")/100)</f>
        <v>-9.6305732484076451E-2</v>
      </c>
      <c r="H3" s="9">
        <f ca="1">IF(Date!H3="","",_xll.BDP($A3&amp;" Equity","INTERVAL_PERCENT_CHANGE","START_DATE_OVERRIDE="&amp;TEXT(WORKDAY(Date!H3,-1),"YYYYMMDD"),"MARKET_DATA_OVERRIDE=BEST_EPS","BEST_FPERIOD_OVERRIDE="&amp;Period!H3,"CALC_INTERVAL=20D")/100)</f>
        <v>-1.8460043721156089E-2</v>
      </c>
      <c r="I3" s="9">
        <f ca="1">IF(Date!I3="","",_xll.BDP($A3&amp;" Equity","INTERVAL_PERCENT_CHANGE","START_DATE_OVERRIDE="&amp;TEXT(WORKDAY(Date!I3,-1),"YYYYMMDD"),"MARKET_DATA_OVERRIDE=BEST_EPS","BEST_FPERIOD_OVERRIDE="&amp;Period!I3,"CALC_INTERVAL=20D")/100)</f>
        <v>-6.4105378704720051E-2</v>
      </c>
      <c r="J3" s="9">
        <f ca="1">IF(Date!J3="","",_xll.BDP($A3&amp;" Equity","INTERVAL_PERCENT_CHANGE","START_DATE_OVERRIDE="&amp;TEXT(WORKDAY(Date!J3,-1),"YYYYMMDD"),"MARKET_DATA_OVERRIDE=BEST_EPS","BEST_FPERIOD_OVERRIDE="&amp;Period!J3,"CALC_INTERVAL=20D")/100)</f>
        <v>-6.5045592705167299E-2</v>
      </c>
      <c r="K3" s="9" t="str">
        <f>IF(Date!K3="","",_xll.BDP($A3&amp;" Equity","INTERVAL_PERCENT_CHANGE","START_DATE_OVERRIDE="&amp;TEXT(WORKDAY(Date!K3,-1),"YYYYMMDD"),"MARKET_DATA_OVERRIDE=BEST_EPS","BEST_FPERIOD_OVERRIDE="&amp;Period!K3,"CALC_INTERVAL=20D")/100)</f>
        <v/>
      </c>
      <c r="L3" s="9" t="str">
        <f>IF(Date!L3="","",_xll.BDP($A3&amp;" Equity","INTERVAL_PERCENT_CHANGE","START_DATE_OVERRIDE="&amp;TEXT(WORKDAY(Date!L3,-1),"YYYYMMDD"),"MARKET_DATA_OVERRIDE=BEST_EPS","BEST_FPERIOD_OVERRIDE="&amp;Period!L3,"CALC_INTERVAL=20D")/100)</f>
        <v/>
      </c>
      <c r="M3" s="9" t="str">
        <f>IF(Date!M3="","",_xll.BDP($A3&amp;" Equity","INTERVAL_PERCENT_CHANGE","START_DATE_OVERRIDE="&amp;TEXT(WORKDAY(Date!M3,-1),"YYYYMMDD"),"MARKET_DATA_OVERRIDE=BEST_EPS","BEST_FPERIOD_OVERRIDE="&amp;Period!M3,"CALC_INTERVAL=20D")/100)</f>
        <v/>
      </c>
      <c r="N3" s="9" t="str">
        <f>IF(Date!N3="","",_xll.BDP($A3&amp;" Equity","INTERVAL_PERCENT_CHANGE","START_DATE_OVERRIDE="&amp;TEXT(WORKDAY(Date!N3,-1),"YYYYMMDD"),"MARKET_DATA_OVERRIDE=BEST_EPS","BEST_FPERIOD_OVERRIDE="&amp;Period!N3,"CALC_INTERVAL=20D")/100)</f>
        <v/>
      </c>
      <c r="O3" s="9" t="str">
        <f>IF(Date!O3="","",_xll.BDP($A3&amp;" Equity","INTERVAL_PERCENT_CHANGE","START_DATE_OVERRIDE="&amp;TEXT(WORKDAY(Date!O3,-1),"YYYYMMDD"),"MARKET_DATA_OVERRIDE=BEST_EPS","BEST_FPERIOD_OVERRIDE="&amp;Period!O3,"CALC_INTERVAL=20D")/100)</f>
        <v/>
      </c>
      <c r="P3" s="9" t="str">
        <f>IF(Date!P3="","",_xll.BDP($A3&amp;" Equity","INTERVAL_PERCENT_CHANGE","START_DATE_OVERRIDE="&amp;TEXT(WORKDAY(Date!P3,-1),"YYYYMMDD"),"MARKET_DATA_OVERRIDE=BEST_EPS","BEST_FPERIOD_OVERRIDE="&amp;Period!P3,"CALC_INTERVAL=20D")/100)</f>
        <v/>
      </c>
      <c r="Q3" s="9" t="str">
        <f>IF(Date!Q3="","",_xll.BDP($A3&amp;" Equity","INTERVAL_PERCENT_CHANGE","START_DATE_OVERRIDE="&amp;TEXT(WORKDAY(Date!Q3,-1),"YYYYMMDD"),"MARKET_DATA_OVERRIDE=BEST_EPS","BEST_FPERIOD_OVERRIDE="&amp;Period!Q3,"CALC_INTERVAL=20D")/100)</f>
        <v/>
      </c>
      <c r="R3" s="9" t="str">
        <f>IF(Date!R3="","",_xll.BDP($A3&amp;" Equity","INTERVAL_PERCENT_CHANGE","START_DATE_OVERRIDE="&amp;TEXT(WORKDAY(Date!R3,-1),"YYYYMMDD"),"MARKET_DATA_OVERRIDE=BEST_EPS","BEST_FPERIOD_OVERRIDE="&amp;Period!R3,"CALC_INTERVAL=20D")/100)</f>
        <v/>
      </c>
      <c r="S3" s="9" t="str">
        <f>IF(Date!S3="","",_xll.BDP($A3&amp;" Equity","INTERVAL_PERCENT_CHANGE","START_DATE_OVERRIDE="&amp;TEXT(WORKDAY(Date!S3,-1),"YYYYMMDD"),"MARKET_DATA_OVERRIDE=BEST_EPS","BEST_FPERIOD_OVERRIDE="&amp;Period!S3,"CALC_INTERVAL=20D")/100)</f>
        <v/>
      </c>
      <c r="T3" s="9" t="str">
        <f>IF(Date!T3="","",_xll.BDP($A3&amp;" Equity","INTERVAL_PERCENT_CHANGE","START_DATE_OVERRIDE="&amp;TEXT(WORKDAY(Date!T3,-1),"YYYYMMDD"),"MARKET_DATA_OVERRIDE=BEST_EPS","BEST_FPERIOD_OVERRIDE="&amp;Period!T3,"CALC_INTERVAL=20D")/100)</f>
        <v/>
      </c>
      <c r="U3" s="9" t="str">
        <f>IF(Date!U3="","",_xll.BDP($A3&amp;" Equity","INTERVAL_PERCENT_CHANGE","START_DATE_OVERRIDE="&amp;TEXT(WORKDAY(Date!U3,-1),"YYYYMMDD"),"MARKET_DATA_OVERRIDE=BEST_EPS","BEST_FPERIOD_OVERRIDE="&amp;Period!U3,"CALC_INTERVAL=20D")/100)</f>
        <v/>
      </c>
      <c r="V3" s="9" t="str">
        <f>IF(Date!V3="","",_xll.BDP($A3&amp;" Equity","INTERVAL_PERCENT_CHANGE","START_DATE_OVERRIDE="&amp;TEXT(WORKDAY(Date!V3,-1),"YYYYMMDD"),"MARKET_DATA_OVERRIDE=BEST_EPS","BEST_FPERIOD_OVERRIDE="&amp;Period!V3,"CALC_INTERVAL=20D")/100)</f>
        <v/>
      </c>
      <c r="W3" s="9" t="str">
        <f>IF(Date!W3="","",_xll.BDP($A3&amp;" Equity","INTERVAL_PERCENT_CHANGE","START_DATE_OVERRIDE="&amp;TEXT(WORKDAY(Date!W3,-1),"YYYYMMDD"),"MARKET_DATA_OVERRIDE=BEST_EPS","BEST_FPERIOD_OVERRIDE="&amp;Period!W3,"CALC_INTERVAL=20D")/100)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9">
        <v>2.1663172606568772E-2</v>
      </c>
      <c r="C4" s="9">
        <v>9.4265514532598481E-3</v>
      </c>
      <c r="D4" s="9">
        <v>-5.4263565891473778E-3</v>
      </c>
      <c r="E4" s="9">
        <v>3.8138825324180899E-3</v>
      </c>
      <c r="F4" s="9">
        <v>9.0909090909090991E-3</v>
      </c>
      <c r="G4" s="9">
        <v>6.9991251093613361E-3</v>
      </c>
      <c r="H4" s="9">
        <v>6.6777963272120263E-3</v>
      </c>
      <c r="I4" s="9">
        <v>-2.5276461295418658E-2</v>
      </c>
      <c r="J4" s="9">
        <v>1.462225832656378E-2</v>
      </c>
      <c r="K4" s="9" t="s">
        <v>2925</v>
      </c>
      <c r="L4" s="9" t="s">
        <v>2925</v>
      </c>
      <c r="M4" s="9" t="s">
        <v>2925</v>
      </c>
      <c r="N4" s="9" t="s">
        <v>2925</v>
      </c>
      <c r="O4" s="9" t="s">
        <v>2925</v>
      </c>
      <c r="P4" s="9" t="s">
        <v>2925</v>
      </c>
      <c r="Q4" s="9" t="s">
        <v>2925</v>
      </c>
      <c r="R4" s="9" t="s">
        <v>2925</v>
      </c>
      <c r="S4" s="9" t="s">
        <v>2925</v>
      </c>
      <c r="T4" s="9" t="s">
        <v>2925</v>
      </c>
      <c r="U4" s="9" t="s">
        <v>2925</v>
      </c>
      <c r="V4" s="9" t="s">
        <v>2925</v>
      </c>
      <c r="W4" s="9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9">
        <v>6.2658511114426097E-3</v>
      </c>
      <c r="C5" s="9">
        <v>1.4368264875839394E-2</v>
      </c>
      <c r="D5" s="9">
        <v>1.1797476650827471E-2</v>
      </c>
      <c r="E5" s="9">
        <v>6.1299336360461053E-2</v>
      </c>
      <c r="F5" s="9">
        <v>-1.8352365415985833E-3</v>
      </c>
      <c r="G5" s="9">
        <v>5.9804983748645665E-2</v>
      </c>
      <c r="H5" s="9">
        <v>4.193939393939395E-2</v>
      </c>
      <c r="I5" s="9">
        <v>9.9552015928333691E-4</v>
      </c>
      <c r="J5" s="9" t="s">
        <v>2925</v>
      </c>
      <c r="K5" s="9" t="s">
        <v>2925</v>
      </c>
      <c r="L5" s="9" t="s">
        <v>2925</v>
      </c>
      <c r="M5" s="9" t="s">
        <v>2925</v>
      </c>
      <c r="N5" s="9" t="s">
        <v>2925</v>
      </c>
      <c r="O5" s="9" t="s">
        <v>2925</v>
      </c>
      <c r="P5" s="9" t="s">
        <v>2925</v>
      </c>
      <c r="Q5" s="9" t="s">
        <v>2925</v>
      </c>
      <c r="R5" s="9" t="s">
        <v>2925</v>
      </c>
      <c r="S5" s="9" t="s">
        <v>2925</v>
      </c>
      <c r="T5" s="9" t="s">
        <v>2925</v>
      </c>
      <c r="U5" s="9" t="s">
        <v>2925</v>
      </c>
      <c r="V5" s="9" t="s">
        <v>2925</v>
      </c>
      <c r="W5" s="9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9">
        <v>-3.3898305084747045E-3</v>
      </c>
      <c r="C6" s="9">
        <v>-8.3472454090141059E-4</v>
      </c>
      <c r="D6" s="9">
        <v>-1.7430077016619437E-2</v>
      </c>
      <c r="E6" s="9">
        <v>5.0420168067226937E-3</v>
      </c>
      <c r="F6" s="9">
        <v>-2.1589991928975021E-2</v>
      </c>
      <c r="G6" s="9" t="s">
        <v>2925</v>
      </c>
      <c r="H6" s="9" t="s">
        <v>2925</v>
      </c>
      <c r="I6" s="9" t="s">
        <v>2925</v>
      </c>
      <c r="J6" s="9" t="s">
        <v>2925</v>
      </c>
      <c r="K6" s="9" t="s">
        <v>2925</v>
      </c>
      <c r="L6" s="9" t="s">
        <v>2925</v>
      </c>
      <c r="M6" s="9" t="s">
        <v>2925</v>
      </c>
      <c r="N6" s="9" t="s">
        <v>2925</v>
      </c>
      <c r="O6" s="9" t="s">
        <v>2925</v>
      </c>
      <c r="P6" s="9" t="s">
        <v>2925</v>
      </c>
      <c r="Q6" s="9" t="s">
        <v>2925</v>
      </c>
      <c r="R6" s="9" t="s">
        <v>2925</v>
      </c>
      <c r="S6" s="9" t="s">
        <v>2925</v>
      </c>
      <c r="T6" s="9" t="s">
        <v>2925</v>
      </c>
      <c r="U6" s="9" t="s">
        <v>2925</v>
      </c>
      <c r="V6" s="9" t="s">
        <v>2925</v>
      </c>
      <c r="W6" s="9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9">
        <v>2.2700678680084348E-2</v>
      </c>
      <c r="C7" s="9">
        <v>5.2227342549924271E-3</v>
      </c>
      <c r="D7" s="9">
        <v>-8.6283844094020706E-3</v>
      </c>
      <c r="E7" s="9">
        <v>-1.376684241359114E-2</v>
      </c>
      <c r="F7" s="9">
        <v>-2.8760425654296515E-4</v>
      </c>
      <c r="G7" s="9">
        <v>-5.6836122513420385E-3</v>
      </c>
      <c r="H7" s="9">
        <v>-5.2404438964242751E-3</v>
      </c>
      <c r="I7" s="9">
        <v>-1.9270678920841965E-2</v>
      </c>
      <c r="J7" s="9">
        <v>5.8309037900868216E-4</v>
      </c>
      <c r="K7" s="9" t="s">
        <v>2925</v>
      </c>
      <c r="L7" s="9" t="s">
        <v>2925</v>
      </c>
      <c r="M7" s="9" t="s">
        <v>2925</v>
      </c>
      <c r="N7" s="9" t="s">
        <v>2925</v>
      </c>
      <c r="O7" s="9" t="s">
        <v>2925</v>
      </c>
      <c r="P7" s="9" t="s">
        <v>2925</v>
      </c>
      <c r="Q7" s="9" t="s">
        <v>2925</v>
      </c>
      <c r="R7" s="9" t="s">
        <v>2925</v>
      </c>
      <c r="S7" s="9" t="s">
        <v>2925</v>
      </c>
      <c r="T7" s="9" t="s">
        <v>2925</v>
      </c>
      <c r="U7" s="9" t="s">
        <v>2925</v>
      </c>
      <c r="V7" s="9" t="s">
        <v>2925</v>
      </c>
      <c r="W7" s="9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9">
        <v>-1.2812517716423782E-2</v>
      </c>
      <c r="C8" s="9">
        <v>-9.7661109728788276E-3</v>
      </c>
      <c r="D8" s="9">
        <v>9.6300050684236718E-3</v>
      </c>
      <c r="E8" s="9">
        <v>1.2672885172081117E-2</v>
      </c>
      <c r="F8" s="9">
        <v>2.0875597146783526E-2</v>
      </c>
      <c r="G8" s="9">
        <v>2.0456279037514728E-2</v>
      </c>
      <c r="H8" s="9">
        <v>-1.400521763009753E-2</v>
      </c>
      <c r="I8" s="9">
        <v>8.5068735538314962E-3</v>
      </c>
      <c r="J8" s="9">
        <v>-4.2973208890082623E-3</v>
      </c>
      <c r="K8" s="9" t="s">
        <v>2925</v>
      </c>
      <c r="L8" s="9" t="s">
        <v>2925</v>
      </c>
      <c r="M8" s="9" t="s">
        <v>2925</v>
      </c>
      <c r="N8" s="9" t="s">
        <v>2925</v>
      </c>
      <c r="O8" s="9" t="s">
        <v>2925</v>
      </c>
      <c r="P8" s="9" t="s">
        <v>2925</v>
      </c>
      <c r="Q8" s="9" t="s">
        <v>2925</v>
      </c>
      <c r="R8" s="9" t="s">
        <v>2925</v>
      </c>
      <c r="S8" s="9" t="s">
        <v>2925</v>
      </c>
      <c r="T8" s="9" t="s">
        <v>2925</v>
      </c>
      <c r="U8" s="9" t="s">
        <v>2925</v>
      </c>
      <c r="V8" s="9" t="s">
        <v>2925</v>
      </c>
      <c r="W8" s="9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9">
        <v>3.5928143712574918E-2</v>
      </c>
      <c r="C9" s="9">
        <v>3.5697940503432425E-2</v>
      </c>
      <c r="D9" s="9">
        <v>4.315511867657628E-2</v>
      </c>
      <c r="E9" s="9">
        <v>1.5426052889324122E-2</v>
      </c>
      <c r="F9" s="9">
        <v>-1.3871988318325503E-2</v>
      </c>
      <c r="G9" s="9">
        <v>2.0985691573926813E-2</v>
      </c>
      <c r="H9" s="9">
        <v>5.4054054054053745E-3</v>
      </c>
      <c r="I9" s="9">
        <v>-2.7539779681762636E-2</v>
      </c>
      <c r="J9" s="9">
        <v>-7.0040022870211577E-2</v>
      </c>
      <c r="K9" s="9" t="s">
        <v>2925</v>
      </c>
      <c r="L9" s="9" t="s">
        <v>2925</v>
      </c>
      <c r="M9" s="9" t="s">
        <v>2925</v>
      </c>
      <c r="N9" s="9" t="s">
        <v>2925</v>
      </c>
      <c r="O9" s="9" t="s">
        <v>2925</v>
      </c>
      <c r="P9" s="9" t="s">
        <v>2925</v>
      </c>
      <c r="Q9" s="9" t="s">
        <v>2925</v>
      </c>
      <c r="R9" s="9" t="s">
        <v>2925</v>
      </c>
      <c r="S9" s="9" t="s">
        <v>2925</v>
      </c>
      <c r="T9" s="9" t="s">
        <v>2925</v>
      </c>
      <c r="U9" s="9" t="s">
        <v>2925</v>
      </c>
      <c r="V9" s="9" t="s">
        <v>2925</v>
      </c>
      <c r="W9" s="9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9">
        <v>-3.2178976402083832E-3</v>
      </c>
      <c r="C10" s="9">
        <v>2.8801071667782938E-2</v>
      </c>
      <c r="D10" s="9">
        <v>1.0214681440443242E-2</v>
      </c>
      <c r="E10" s="9">
        <v>3.9611223179901005E-2</v>
      </c>
      <c r="F10" s="9">
        <v>3.9267015706806107E-3</v>
      </c>
      <c r="G10" s="9">
        <v>1.2812299807815609E-2</v>
      </c>
      <c r="H10" s="9">
        <v>-4.7836486192651103E-3</v>
      </c>
      <c r="I10" s="9">
        <v>6.0788863109048616E-2</v>
      </c>
      <c r="J10" s="9">
        <v>-4.1098901098900964E-2</v>
      </c>
      <c r="K10" s="9" t="s">
        <v>2925</v>
      </c>
      <c r="L10" s="9" t="s">
        <v>2925</v>
      </c>
      <c r="M10" s="9" t="s">
        <v>2925</v>
      </c>
      <c r="N10" s="9" t="s">
        <v>2925</v>
      </c>
      <c r="O10" s="9" t="s">
        <v>2925</v>
      </c>
      <c r="P10" s="9" t="s">
        <v>2925</v>
      </c>
      <c r="Q10" s="9" t="s">
        <v>2925</v>
      </c>
      <c r="R10" s="9" t="s">
        <v>2925</v>
      </c>
      <c r="S10" s="9" t="s">
        <v>2925</v>
      </c>
      <c r="T10" s="9" t="s">
        <v>2925</v>
      </c>
      <c r="U10" s="9" t="s">
        <v>2925</v>
      </c>
      <c r="V10" s="9" t="s">
        <v>2925</v>
      </c>
      <c r="W10" s="9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9">
        <v>-3.286183740534368E-2</v>
      </c>
      <c r="C11" s="9">
        <v>1.2938425565081868E-2</v>
      </c>
      <c r="D11" s="9">
        <v>-1.3048635824436446E-2</v>
      </c>
      <c r="E11" s="9">
        <v>1.8865486496963419E-2</v>
      </c>
      <c r="F11" s="9">
        <v>-2.1056613289622973E-2</v>
      </c>
      <c r="G11" s="9">
        <v>9.2265943012211152E-3</v>
      </c>
      <c r="H11" s="9">
        <v>1.0052327182594259E-2</v>
      </c>
      <c r="I11" s="9">
        <v>6.9290465631928798E-3</v>
      </c>
      <c r="J11" s="9">
        <v>-4.5400866028080314E-2</v>
      </c>
      <c r="K11" s="9" t="s">
        <v>2925</v>
      </c>
      <c r="L11" s="9" t="s">
        <v>2925</v>
      </c>
      <c r="M11" s="9" t="s">
        <v>2925</v>
      </c>
      <c r="N11" s="9" t="s">
        <v>2925</v>
      </c>
      <c r="O11" s="9" t="s">
        <v>2925</v>
      </c>
      <c r="P11" s="9" t="s">
        <v>2925</v>
      </c>
      <c r="Q11" s="9" t="s">
        <v>2925</v>
      </c>
      <c r="R11" s="9" t="s">
        <v>2925</v>
      </c>
      <c r="S11" s="9" t="s">
        <v>2925</v>
      </c>
      <c r="T11" s="9" t="s">
        <v>2925</v>
      </c>
      <c r="U11" s="9" t="s">
        <v>2925</v>
      </c>
      <c r="V11" s="9" t="s">
        <v>2925</v>
      </c>
      <c r="W11" s="9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9">
        <v>1.3313609467455632E-2</v>
      </c>
      <c r="C12" s="9">
        <v>1.1128775834658197E-2</v>
      </c>
      <c r="D12" s="9">
        <v>6.4205457463884482E-3</v>
      </c>
      <c r="E12" s="9">
        <v>1.9672131147541003E-2</v>
      </c>
      <c r="F12" s="9">
        <v>1.0204081632653071E-2</v>
      </c>
      <c r="G12" s="9">
        <v>1.2773722627737237E-2</v>
      </c>
      <c r="H12" s="9">
        <v>-1.0909090909090919E-2</v>
      </c>
      <c r="I12" s="9">
        <v>-5.4574638844301825E-2</v>
      </c>
      <c r="J12" s="9">
        <v>-4.7690014903129699E-2</v>
      </c>
      <c r="K12" s="9" t="s">
        <v>2925</v>
      </c>
      <c r="L12" s="9" t="s">
        <v>2925</v>
      </c>
      <c r="M12" s="9" t="s">
        <v>2925</v>
      </c>
      <c r="N12" s="9" t="s">
        <v>2925</v>
      </c>
      <c r="O12" s="9" t="s">
        <v>2925</v>
      </c>
      <c r="P12" s="9" t="s">
        <v>2925</v>
      </c>
      <c r="Q12" s="9" t="s">
        <v>2925</v>
      </c>
      <c r="R12" s="9" t="s">
        <v>2925</v>
      </c>
      <c r="S12" s="9" t="s">
        <v>2925</v>
      </c>
      <c r="T12" s="9" t="s">
        <v>2925</v>
      </c>
      <c r="U12" s="9" t="s">
        <v>2925</v>
      </c>
      <c r="V12" s="9" t="s">
        <v>2925</v>
      </c>
      <c r="W12" s="9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9">
        <v>6.9917370380459419E-3</v>
      </c>
      <c r="C13" s="9">
        <v>2.8429348845937407E-2</v>
      </c>
      <c r="D13" s="9">
        <v>3.3951525856147587E-2</v>
      </c>
      <c r="E13" s="9">
        <v>6.3322449787274436E-3</v>
      </c>
      <c r="F13" s="9">
        <v>3.0205396697543366E-2</v>
      </c>
      <c r="G13" s="9">
        <v>1.7907048959735022E-2</v>
      </c>
      <c r="H13" s="9">
        <v>4.9663735126746029E-3</v>
      </c>
      <c r="I13" s="9">
        <v>9.1800542457750045E-3</v>
      </c>
      <c r="J13" s="9" t="s">
        <v>2925</v>
      </c>
      <c r="K13" s="9" t="s">
        <v>2925</v>
      </c>
      <c r="L13" s="9" t="s">
        <v>2925</v>
      </c>
      <c r="M13" s="9" t="s">
        <v>2925</v>
      </c>
      <c r="N13" s="9" t="s">
        <v>2925</v>
      </c>
      <c r="O13" s="9" t="s">
        <v>2925</v>
      </c>
      <c r="P13" s="9" t="s">
        <v>2925</v>
      </c>
      <c r="Q13" s="9" t="s">
        <v>2925</v>
      </c>
      <c r="R13" s="9" t="s">
        <v>2925</v>
      </c>
      <c r="S13" s="9" t="s">
        <v>2925</v>
      </c>
      <c r="T13" s="9" t="s">
        <v>2925</v>
      </c>
      <c r="U13" s="9" t="s">
        <v>2925</v>
      </c>
      <c r="V13" s="9" t="s">
        <v>2925</v>
      </c>
      <c r="W13" s="9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9">
        <v>-8.7301587301588258E-3</v>
      </c>
      <c r="C14" s="9">
        <v>-5.8548009367675048E-4</v>
      </c>
      <c r="D14" s="9">
        <v>4.743551734361107E-3</v>
      </c>
      <c r="E14" s="9">
        <v>4.9196457855034846E-3</v>
      </c>
      <c r="F14" s="9">
        <v>2.2831050228309434E-3</v>
      </c>
      <c r="G14" s="9" t="s">
        <v>2925</v>
      </c>
      <c r="H14" s="9" t="s">
        <v>2925</v>
      </c>
      <c r="I14" s="9" t="s">
        <v>2925</v>
      </c>
      <c r="J14" s="9" t="s">
        <v>2925</v>
      </c>
      <c r="K14" s="9" t="s">
        <v>2925</v>
      </c>
      <c r="L14" s="9" t="s">
        <v>2925</v>
      </c>
      <c r="M14" s="9" t="s">
        <v>2925</v>
      </c>
      <c r="N14" s="9" t="s">
        <v>2925</v>
      </c>
      <c r="O14" s="9" t="s">
        <v>2925</v>
      </c>
      <c r="P14" s="9" t="s">
        <v>2925</v>
      </c>
      <c r="Q14" s="9" t="s">
        <v>2925</v>
      </c>
      <c r="R14" s="9" t="s">
        <v>2925</v>
      </c>
      <c r="S14" s="9" t="s">
        <v>2925</v>
      </c>
      <c r="T14" s="9" t="s">
        <v>2925</v>
      </c>
      <c r="U14" s="9" t="s">
        <v>2925</v>
      </c>
      <c r="V14" s="9" t="s">
        <v>2925</v>
      </c>
      <c r="W14" s="9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9">
        <v>-7.940289026520396E-4</v>
      </c>
      <c r="C15" s="9">
        <v>-1.0591210875750896E-2</v>
      </c>
      <c r="D15" s="9">
        <v>4.4268252395110633E-2</v>
      </c>
      <c r="E15" s="9">
        <v>3.8581314878892707E-2</v>
      </c>
      <c r="F15" s="9">
        <v>-3.8525963149078205E-3</v>
      </c>
      <c r="G15" s="9">
        <v>3.5961272475795329E-2</v>
      </c>
      <c r="H15" s="9">
        <v>4.3671354552183524E-2</v>
      </c>
      <c r="I15" s="9">
        <v>9.4752186588920543E-3</v>
      </c>
      <c r="J15" s="9">
        <v>-2.3294788000670391E-2</v>
      </c>
      <c r="K15" s="9" t="s">
        <v>2925</v>
      </c>
      <c r="L15" s="9" t="s">
        <v>2925</v>
      </c>
      <c r="M15" s="9" t="s">
        <v>2925</v>
      </c>
      <c r="N15" s="9" t="s">
        <v>2925</v>
      </c>
      <c r="O15" s="9" t="s">
        <v>2925</v>
      </c>
      <c r="P15" s="9" t="s">
        <v>2925</v>
      </c>
      <c r="Q15" s="9" t="s">
        <v>2925</v>
      </c>
      <c r="R15" s="9" t="s">
        <v>2925</v>
      </c>
      <c r="S15" s="9" t="s">
        <v>2925</v>
      </c>
      <c r="T15" s="9" t="s">
        <v>2925</v>
      </c>
      <c r="U15" s="9" t="s">
        <v>2925</v>
      </c>
      <c r="V15" s="9" t="s">
        <v>2925</v>
      </c>
      <c r="W15" s="9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9">
        <v>1.5120967741936058E-3</v>
      </c>
      <c r="C16" s="9">
        <v>-3.35570469798658E-2</v>
      </c>
      <c r="D16" s="9">
        <v>9.8468271334792214E-3</v>
      </c>
      <c r="E16" s="9">
        <v>2.8122956180510087E-2</v>
      </c>
      <c r="F16" s="9">
        <v>-1.6497461928934025E-2</v>
      </c>
      <c r="G16" s="9" t="s">
        <v>2925</v>
      </c>
      <c r="H16" s="9" t="s">
        <v>2925</v>
      </c>
      <c r="I16" s="9" t="s">
        <v>2925</v>
      </c>
      <c r="J16" s="9" t="s">
        <v>2925</v>
      </c>
      <c r="K16" s="9" t="s">
        <v>2925</v>
      </c>
      <c r="L16" s="9" t="s">
        <v>2925</v>
      </c>
      <c r="M16" s="9" t="s">
        <v>2925</v>
      </c>
      <c r="N16" s="9" t="s">
        <v>2925</v>
      </c>
      <c r="O16" s="9" t="s">
        <v>2925</v>
      </c>
      <c r="P16" s="9" t="s">
        <v>2925</v>
      </c>
      <c r="Q16" s="9" t="s">
        <v>2925</v>
      </c>
      <c r="R16" s="9" t="s">
        <v>2925</v>
      </c>
      <c r="S16" s="9" t="s">
        <v>2925</v>
      </c>
      <c r="T16" s="9" t="s">
        <v>2925</v>
      </c>
      <c r="U16" s="9" t="s">
        <v>2925</v>
      </c>
      <c r="V16" s="9" t="s">
        <v>2925</v>
      </c>
      <c r="W16" s="9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9">
        <v>-1.3620885357548251E-2</v>
      </c>
      <c r="C17" s="9">
        <v>4.4824775876119299E-3</v>
      </c>
      <c r="D17" s="9">
        <v>4.1736227045076095E-3</v>
      </c>
      <c r="E17" s="9">
        <v>5.1746442432082842E-3</v>
      </c>
      <c r="F17" s="9">
        <v>3.728251864125889E-3</v>
      </c>
      <c r="G17" s="9" t="s">
        <v>2925</v>
      </c>
      <c r="H17" s="9" t="s">
        <v>2925</v>
      </c>
      <c r="I17" s="9" t="s">
        <v>2925</v>
      </c>
      <c r="J17" s="9" t="s">
        <v>2925</v>
      </c>
      <c r="K17" s="9" t="s">
        <v>2925</v>
      </c>
      <c r="L17" s="9" t="s">
        <v>2925</v>
      </c>
      <c r="M17" s="9" t="s">
        <v>2925</v>
      </c>
      <c r="N17" s="9" t="s">
        <v>2925</v>
      </c>
      <c r="O17" s="9" t="s">
        <v>2925</v>
      </c>
      <c r="P17" s="9" t="s">
        <v>2925</v>
      </c>
      <c r="Q17" s="9" t="s">
        <v>2925</v>
      </c>
      <c r="R17" s="9" t="s">
        <v>2925</v>
      </c>
      <c r="S17" s="9" t="s">
        <v>2925</v>
      </c>
      <c r="T17" s="9" t="s">
        <v>2925</v>
      </c>
      <c r="U17" s="9" t="s">
        <v>2925</v>
      </c>
      <c r="V17" s="9" t="s">
        <v>2925</v>
      </c>
      <c r="W17" s="9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9">
        <v>1.465638909998912E-2</v>
      </c>
      <c r="C18" s="9">
        <v>7.2904009720533465E-3</v>
      </c>
      <c r="D18" s="9">
        <v>6.6144857237352306E-4</v>
      </c>
      <c r="E18" s="9">
        <v>2.8437105836486561E-2</v>
      </c>
      <c r="F18" s="9">
        <v>2.3380874444712039E-4</v>
      </c>
      <c r="G18" s="9">
        <v>9.4374310577276573E-3</v>
      </c>
      <c r="H18" s="9">
        <v>2.0650095602294451E-2</v>
      </c>
      <c r="I18" s="9">
        <v>-3.24400564174896E-2</v>
      </c>
      <c r="J18" s="9">
        <v>-1.7477724468814109E-2</v>
      </c>
      <c r="K18" s="9" t="s">
        <v>2925</v>
      </c>
      <c r="L18" s="9" t="s">
        <v>2925</v>
      </c>
      <c r="M18" s="9" t="s">
        <v>2925</v>
      </c>
      <c r="N18" s="9" t="s">
        <v>2925</v>
      </c>
      <c r="O18" s="9" t="s">
        <v>2925</v>
      </c>
      <c r="P18" s="9" t="s">
        <v>2925</v>
      </c>
      <c r="Q18" s="9" t="s">
        <v>2925</v>
      </c>
      <c r="R18" s="9" t="s">
        <v>2925</v>
      </c>
      <c r="S18" s="9" t="s">
        <v>2925</v>
      </c>
      <c r="T18" s="9" t="s">
        <v>2925</v>
      </c>
      <c r="U18" s="9" t="s">
        <v>2925</v>
      </c>
      <c r="V18" s="9" t="s">
        <v>2925</v>
      </c>
      <c r="W18" s="9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9">
        <v>-0.13005551149881056</v>
      </c>
      <c r="C19" s="9">
        <v>-0.11770157553290074</v>
      </c>
      <c r="D19" s="9">
        <v>7.3529411764705942E-3</v>
      </c>
      <c r="E19" s="9">
        <v>-0.12519083969465641</v>
      </c>
      <c r="F19" s="9">
        <v>-3.1318281136198056E-2</v>
      </c>
      <c r="G19" s="9">
        <v>0.15667074663402691</v>
      </c>
      <c r="H19" s="9">
        <v>-0.23349633251833743</v>
      </c>
      <c r="I19" s="9">
        <v>-0.16300940438871475</v>
      </c>
      <c r="J19" s="9">
        <v>-0.29497663551401865</v>
      </c>
      <c r="K19" s="9" t="s">
        <v>2925</v>
      </c>
      <c r="L19" s="9" t="s">
        <v>2925</v>
      </c>
      <c r="M19" s="9" t="s">
        <v>2925</v>
      </c>
      <c r="N19" s="9" t="s">
        <v>2925</v>
      </c>
      <c r="O19" s="9" t="s">
        <v>2925</v>
      </c>
      <c r="P19" s="9" t="s">
        <v>2925</v>
      </c>
      <c r="Q19" s="9" t="s">
        <v>2925</v>
      </c>
      <c r="R19" s="9" t="s">
        <v>2925</v>
      </c>
      <c r="S19" s="9" t="s">
        <v>2925</v>
      </c>
      <c r="T19" s="9" t="s">
        <v>2925</v>
      </c>
      <c r="U19" s="9" t="s">
        <v>2925</v>
      </c>
      <c r="V19" s="9" t="s">
        <v>2925</v>
      </c>
      <c r="W19" s="9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9">
        <v>5.3516819571864634E-3</v>
      </c>
      <c r="C20" s="9">
        <v>5.9410142159982138E-3</v>
      </c>
      <c r="D20" s="9">
        <v>2.6000000000000002E-2</v>
      </c>
      <c r="E20" s="9">
        <v>-1.1725293132328398E-2</v>
      </c>
      <c r="F20" s="9">
        <v>3.529710512950731E-2</v>
      </c>
      <c r="G20" s="9" t="s">
        <v>2925</v>
      </c>
      <c r="H20" s="9" t="s">
        <v>2925</v>
      </c>
      <c r="I20" s="9" t="s">
        <v>2925</v>
      </c>
      <c r="J20" s="9" t="s">
        <v>2925</v>
      </c>
      <c r="K20" s="9" t="s">
        <v>2925</v>
      </c>
      <c r="L20" s="9" t="s">
        <v>2925</v>
      </c>
      <c r="M20" s="9" t="s">
        <v>2925</v>
      </c>
      <c r="N20" s="9" t="s">
        <v>2925</v>
      </c>
      <c r="O20" s="9" t="s">
        <v>2925</v>
      </c>
      <c r="P20" s="9" t="s">
        <v>2925</v>
      </c>
      <c r="Q20" s="9" t="s">
        <v>2925</v>
      </c>
      <c r="R20" s="9" t="s">
        <v>2925</v>
      </c>
      <c r="S20" s="9" t="s">
        <v>2925</v>
      </c>
      <c r="T20" s="9" t="s">
        <v>2925</v>
      </c>
      <c r="U20" s="9" t="s">
        <v>2925</v>
      </c>
      <c r="V20" s="9" t="s">
        <v>2925</v>
      </c>
      <c r="W20" s="9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9">
        <v>1.2274959083470188E-3</v>
      </c>
      <c r="C21" s="9">
        <v>7.0577856197618057E-3</v>
      </c>
      <c r="D21" s="9">
        <v>8.8809946714022185E-4</v>
      </c>
      <c r="E21" s="9">
        <v>1.1307100859339827E-2</v>
      </c>
      <c r="F21" s="9">
        <v>-1.6459074733096248E-2</v>
      </c>
      <c r="G21" s="9">
        <v>4.0057915057915144E-2</v>
      </c>
      <c r="H21" s="9">
        <v>9.8522167487682614E-3</v>
      </c>
      <c r="I21" s="9">
        <v>4.2761463163317866E-2</v>
      </c>
      <c r="J21" s="9">
        <v>1.4165792235047173E-2</v>
      </c>
      <c r="K21" s="9" t="s">
        <v>2925</v>
      </c>
      <c r="L21" s="9" t="s">
        <v>2925</v>
      </c>
      <c r="M21" s="9" t="s">
        <v>2925</v>
      </c>
      <c r="N21" s="9" t="s">
        <v>2925</v>
      </c>
      <c r="O21" s="9" t="s">
        <v>2925</v>
      </c>
      <c r="P21" s="9" t="s">
        <v>2925</v>
      </c>
      <c r="Q21" s="9" t="s">
        <v>2925</v>
      </c>
      <c r="R21" s="9" t="s">
        <v>2925</v>
      </c>
      <c r="S21" s="9" t="s">
        <v>2925</v>
      </c>
      <c r="T21" s="9" t="s">
        <v>2925</v>
      </c>
      <c r="U21" s="9" t="s">
        <v>2925</v>
      </c>
      <c r="V21" s="9" t="s">
        <v>2925</v>
      </c>
      <c r="W21" s="9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9">
        <v>-4.3988269794721549E-2</v>
      </c>
      <c r="C22" s="9">
        <v>2.1929824561403528E-2</v>
      </c>
      <c r="D22" s="9">
        <v>2.7057497181510733E-2</v>
      </c>
      <c r="E22" s="9">
        <v>-2.2296544035674489E-2</v>
      </c>
      <c r="F22" s="9">
        <v>-4.5940170940170978E-2</v>
      </c>
      <c r="G22" s="9">
        <v>-3.4675615212527995E-2</v>
      </c>
      <c r="H22" s="9">
        <v>2.5755879059350527E-2</v>
      </c>
      <c r="I22" s="9">
        <v>4.8122065727699573E-2</v>
      </c>
      <c r="J22" s="9">
        <v>-2.5669642857142884E-2</v>
      </c>
      <c r="K22" s="9" t="s">
        <v>2925</v>
      </c>
      <c r="L22" s="9" t="s">
        <v>2925</v>
      </c>
      <c r="M22" s="9" t="s">
        <v>2925</v>
      </c>
      <c r="N22" s="9" t="s">
        <v>2925</v>
      </c>
      <c r="O22" s="9" t="s">
        <v>2925</v>
      </c>
      <c r="P22" s="9" t="s">
        <v>2925</v>
      </c>
      <c r="Q22" s="9" t="s">
        <v>2925</v>
      </c>
      <c r="R22" s="9" t="s">
        <v>2925</v>
      </c>
      <c r="S22" s="9" t="s">
        <v>2925</v>
      </c>
      <c r="T22" s="9" t="s">
        <v>2925</v>
      </c>
      <c r="U22" s="9" t="s">
        <v>2925</v>
      </c>
      <c r="V22" s="9" t="s">
        <v>2925</v>
      </c>
      <c r="W22" s="9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9">
        <v>-1.7852834740651562E-2</v>
      </c>
      <c r="C23" s="9">
        <v>-3.3988832240835078E-2</v>
      </c>
      <c r="D23" s="9">
        <v>2.6499638641291549E-3</v>
      </c>
      <c r="E23" s="9">
        <v>-7.4244751664106282E-3</v>
      </c>
      <c r="F23" s="9">
        <v>-2.1598808341608784E-2</v>
      </c>
      <c r="G23" s="9" t="s">
        <v>2925</v>
      </c>
      <c r="H23" s="9" t="s">
        <v>2925</v>
      </c>
      <c r="I23" s="9" t="s">
        <v>2925</v>
      </c>
      <c r="J23" s="9" t="s">
        <v>2925</v>
      </c>
      <c r="K23" s="9" t="s">
        <v>2925</v>
      </c>
      <c r="L23" s="9" t="s">
        <v>2925</v>
      </c>
      <c r="M23" s="9" t="s">
        <v>2925</v>
      </c>
      <c r="N23" s="9" t="s">
        <v>2925</v>
      </c>
      <c r="O23" s="9" t="s">
        <v>2925</v>
      </c>
      <c r="P23" s="9" t="s">
        <v>2925</v>
      </c>
      <c r="Q23" s="9" t="s">
        <v>2925</v>
      </c>
      <c r="R23" s="9" t="s">
        <v>2925</v>
      </c>
      <c r="S23" s="9" t="s">
        <v>2925</v>
      </c>
      <c r="T23" s="9" t="s">
        <v>2925</v>
      </c>
      <c r="U23" s="9" t="s">
        <v>2925</v>
      </c>
      <c r="V23" s="9" t="s">
        <v>2925</v>
      </c>
      <c r="W23" s="9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9">
        <v>0</v>
      </c>
      <c r="C24" s="9">
        <v>5.633802816901414E-3</v>
      </c>
      <c r="D24" s="9">
        <v>0</v>
      </c>
      <c r="E24" s="9">
        <v>0</v>
      </c>
      <c r="F24" s="9">
        <v>1.2698412698412709E-2</v>
      </c>
      <c r="G24" s="9">
        <v>1.9480519480519497E-2</v>
      </c>
      <c r="H24" s="9">
        <v>6.5789473684210583E-3</v>
      </c>
      <c r="I24" s="9">
        <v>-1.2987012987012998E-2</v>
      </c>
      <c r="J24" s="9" t="s">
        <v>2925</v>
      </c>
      <c r="K24" s="9" t="s">
        <v>2925</v>
      </c>
      <c r="L24" s="9" t="s">
        <v>2925</v>
      </c>
      <c r="M24" s="9" t="s">
        <v>2925</v>
      </c>
      <c r="N24" s="9" t="s">
        <v>2925</v>
      </c>
      <c r="O24" s="9" t="s">
        <v>2925</v>
      </c>
      <c r="P24" s="9" t="s">
        <v>2925</v>
      </c>
      <c r="Q24" s="9" t="s">
        <v>2925</v>
      </c>
      <c r="R24" s="9" t="s">
        <v>2925</v>
      </c>
      <c r="S24" s="9" t="s">
        <v>2925</v>
      </c>
      <c r="T24" s="9" t="s">
        <v>2925</v>
      </c>
      <c r="U24" s="9" t="s">
        <v>2925</v>
      </c>
      <c r="V24" s="9" t="s">
        <v>2925</v>
      </c>
      <c r="W24" s="9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9">
        <v>2.9325513196479876E-3</v>
      </c>
      <c r="C25" s="9">
        <v>1.6064257028112466E-2</v>
      </c>
      <c r="D25" s="9">
        <v>0</v>
      </c>
      <c r="E25" s="9">
        <v>2.8662420382165509E-2</v>
      </c>
      <c r="F25" s="9">
        <v>-1.4450867052023026E-2</v>
      </c>
      <c r="G25" s="9">
        <v>-1.9267822736030846E-3</v>
      </c>
      <c r="H25" s="9">
        <v>-1.8939393939393955E-3</v>
      </c>
      <c r="I25" s="9">
        <v>-6.1365600691443346E-2</v>
      </c>
      <c r="J25" s="9" t="s">
        <v>2925</v>
      </c>
      <c r="K25" s="9" t="s">
        <v>2925</v>
      </c>
      <c r="L25" s="9" t="s">
        <v>2925</v>
      </c>
      <c r="M25" s="9" t="s">
        <v>2925</v>
      </c>
      <c r="N25" s="9" t="s">
        <v>2925</v>
      </c>
      <c r="O25" s="9" t="s">
        <v>2925</v>
      </c>
      <c r="P25" s="9" t="s">
        <v>2925</v>
      </c>
      <c r="Q25" s="9" t="s">
        <v>2925</v>
      </c>
      <c r="R25" s="9" t="s">
        <v>2925</v>
      </c>
      <c r="S25" s="9" t="s">
        <v>2925</v>
      </c>
      <c r="T25" s="9" t="s">
        <v>2925</v>
      </c>
      <c r="U25" s="9" t="s">
        <v>2925</v>
      </c>
      <c r="V25" s="9" t="s">
        <v>2925</v>
      </c>
      <c r="W25" s="9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9">
        <v>2.2379269729093071E-2</v>
      </c>
      <c r="C26" s="9">
        <v>-5.9221658206429648E-2</v>
      </c>
      <c r="D26" s="9">
        <v>4.4362292051756042E-2</v>
      </c>
      <c r="E26" s="9">
        <v>-2.5477707006369449E-2</v>
      </c>
      <c r="F26" s="9">
        <v>4.6948356807511782E-3</v>
      </c>
      <c r="G26" s="9">
        <v>-1.5981308411214952</v>
      </c>
      <c r="H26" s="9">
        <v>-0.28846153846153855</v>
      </c>
      <c r="I26" s="9">
        <v>0.38938053097345127</v>
      </c>
      <c r="J26" s="9">
        <v>-0.47138047138047134</v>
      </c>
      <c r="K26" s="9" t="s">
        <v>2925</v>
      </c>
      <c r="L26" s="9" t="s">
        <v>2925</v>
      </c>
      <c r="M26" s="9" t="s">
        <v>2925</v>
      </c>
      <c r="N26" s="9" t="s">
        <v>2925</v>
      </c>
      <c r="O26" s="9" t="s">
        <v>2925</v>
      </c>
      <c r="P26" s="9" t="s">
        <v>2925</v>
      </c>
      <c r="Q26" s="9" t="s">
        <v>2925</v>
      </c>
      <c r="R26" s="9" t="s">
        <v>2925</v>
      </c>
      <c r="S26" s="9" t="s">
        <v>2925</v>
      </c>
      <c r="T26" s="9" t="s">
        <v>2925</v>
      </c>
      <c r="U26" s="9" t="s">
        <v>2925</v>
      </c>
      <c r="V26" s="9" t="s">
        <v>2925</v>
      </c>
      <c r="W26" s="9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9">
        <v>0</v>
      </c>
      <c r="C27" s="9">
        <v>4.7770700636942717E-3</v>
      </c>
      <c r="D27" s="9">
        <v>3.1897926634768762E-3</v>
      </c>
      <c r="E27" s="9">
        <v>0.11806797853309471</v>
      </c>
      <c r="F27" s="9">
        <v>1.8735362997658097E-2</v>
      </c>
      <c r="G27" s="9">
        <v>-0.47826086956521735</v>
      </c>
      <c r="H27" s="9">
        <v>3.8978494623655949E-2</v>
      </c>
      <c r="I27" s="9">
        <v>-1.1049723756906087E-2</v>
      </c>
      <c r="J27" s="9" t="s">
        <v>2925</v>
      </c>
      <c r="K27" s="9" t="s">
        <v>2925</v>
      </c>
      <c r="L27" s="9" t="s">
        <v>2925</v>
      </c>
      <c r="M27" s="9" t="s">
        <v>2925</v>
      </c>
      <c r="N27" s="9" t="s">
        <v>2925</v>
      </c>
      <c r="O27" s="9" t="s">
        <v>2925</v>
      </c>
      <c r="P27" s="9" t="s">
        <v>2925</v>
      </c>
      <c r="Q27" s="9" t="s">
        <v>2925</v>
      </c>
      <c r="R27" s="9" t="s">
        <v>2925</v>
      </c>
      <c r="S27" s="9" t="s">
        <v>2925</v>
      </c>
      <c r="T27" s="9" t="s">
        <v>2925</v>
      </c>
      <c r="U27" s="9" t="s">
        <v>2925</v>
      </c>
      <c r="V27" s="9" t="s">
        <v>2925</v>
      </c>
      <c r="W27" s="9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9">
        <v>6.6277836691410151E-3</v>
      </c>
      <c r="C28" s="9">
        <v>2.1128798842257584E-2</v>
      </c>
      <c r="D28" s="9">
        <v>-5.8754406580493589E-3</v>
      </c>
      <c r="E28" s="9">
        <v>-1.7398286937901485E-2</v>
      </c>
      <c r="F28" s="9">
        <v>1.2853470437017948E-2</v>
      </c>
      <c r="G28" s="9">
        <v>2.5370675453047761E-2</v>
      </c>
      <c r="H28" s="9">
        <v>2.0929407591344505E-2</v>
      </c>
      <c r="I28" s="9">
        <v>7.5739165654111096E-2</v>
      </c>
      <c r="J28" s="9">
        <v>3.4219001610305944E-2</v>
      </c>
      <c r="K28" s="9" t="s">
        <v>2925</v>
      </c>
      <c r="L28" s="9" t="s">
        <v>2925</v>
      </c>
      <c r="M28" s="9" t="s">
        <v>2925</v>
      </c>
      <c r="N28" s="9" t="s">
        <v>2925</v>
      </c>
      <c r="O28" s="9" t="s">
        <v>2925</v>
      </c>
      <c r="P28" s="9" t="s">
        <v>2925</v>
      </c>
      <c r="Q28" s="9" t="s">
        <v>2925</v>
      </c>
      <c r="R28" s="9" t="s">
        <v>2925</v>
      </c>
      <c r="S28" s="9" t="s">
        <v>2925</v>
      </c>
      <c r="T28" s="9" t="s">
        <v>2925</v>
      </c>
      <c r="U28" s="9" t="s">
        <v>2925</v>
      </c>
      <c r="V28" s="9" t="s">
        <v>2925</v>
      </c>
      <c r="W28" s="9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9">
        <v>2.8727377190463175E-3</v>
      </c>
      <c r="C29" s="9">
        <v>-7.1258907363420491E-3</v>
      </c>
      <c r="D29" s="9">
        <v>1.4710208884965853E-3</v>
      </c>
      <c r="E29" s="9">
        <v>-5.8496636443398063E-4</v>
      </c>
      <c r="F29" s="9">
        <v>-1.5800057454754299E-2</v>
      </c>
      <c r="G29" s="9">
        <v>6.8259385665521487E-4</v>
      </c>
      <c r="H29" s="9">
        <v>7.5471698113208372E-3</v>
      </c>
      <c r="I29" s="9">
        <v>1.7193947730400061E-3</v>
      </c>
      <c r="J29" s="9">
        <v>-9.5270500170125984E-3</v>
      </c>
      <c r="K29" s="9" t="s">
        <v>2925</v>
      </c>
      <c r="L29" s="9" t="s">
        <v>2925</v>
      </c>
      <c r="M29" s="9" t="s">
        <v>2925</v>
      </c>
      <c r="N29" s="9" t="s">
        <v>2925</v>
      </c>
      <c r="O29" s="9" t="s">
        <v>2925</v>
      </c>
      <c r="P29" s="9" t="s">
        <v>2925</v>
      </c>
      <c r="Q29" s="9" t="s">
        <v>2925</v>
      </c>
      <c r="R29" s="9" t="s">
        <v>2925</v>
      </c>
      <c r="S29" s="9" t="s">
        <v>2925</v>
      </c>
      <c r="T29" s="9" t="s">
        <v>2925</v>
      </c>
      <c r="U29" s="9" t="s">
        <v>2925</v>
      </c>
      <c r="V29" s="9" t="s">
        <v>2925</v>
      </c>
      <c r="W29" s="9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9">
        <v>1.9866119628589859E-2</v>
      </c>
      <c r="C30" s="9">
        <v>-4.7948260481712725E-2</v>
      </c>
      <c r="D30" s="9">
        <v>1.2256014525646907E-2</v>
      </c>
      <c r="E30" s="9">
        <v>5.1604218083914242E-3</v>
      </c>
      <c r="F30" s="9">
        <v>-1.4915405164737348E-2</v>
      </c>
      <c r="G30" s="9">
        <v>5.0490196078431471E-2</v>
      </c>
      <c r="H30" s="9">
        <v>4.3558121228024119E-2</v>
      </c>
      <c r="I30" s="9">
        <v>2.7130790888149445E-2</v>
      </c>
      <c r="J30" s="9">
        <v>-0.14261460101867568</v>
      </c>
      <c r="K30" s="9" t="s">
        <v>2925</v>
      </c>
      <c r="L30" s="9" t="s">
        <v>2925</v>
      </c>
      <c r="M30" s="9" t="s">
        <v>2925</v>
      </c>
      <c r="N30" s="9" t="s">
        <v>2925</v>
      </c>
      <c r="O30" s="9" t="s">
        <v>2925</v>
      </c>
      <c r="P30" s="9" t="s">
        <v>2925</v>
      </c>
      <c r="Q30" s="9" t="s">
        <v>2925</v>
      </c>
      <c r="R30" s="9" t="s">
        <v>2925</v>
      </c>
      <c r="S30" s="9" t="s">
        <v>2925</v>
      </c>
      <c r="T30" s="9" t="s">
        <v>2925</v>
      </c>
      <c r="U30" s="9" t="s">
        <v>2925</v>
      </c>
      <c r="V30" s="9" t="s">
        <v>2925</v>
      </c>
      <c r="W30" s="9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9">
        <v>-4.3763676148796532E-3</v>
      </c>
      <c r="C31" s="9">
        <v>-1.616628175519632E-2</v>
      </c>
      <c r="D31" s="9">
        <v>-6.8181818181818239E-3</v>
      </c>
      <c r="E31" s="9">
        <v>-4.5146726862302523E-3</v>
      </c>
      <c r="F31" s="9">
        <v>2.5581395348837233E-2</v>
      </c>
      <c r="G31" s="9">
        <v>2.4449877750611269E-3</v>
      </c>
      <c r="H31" s="9">
        <v>7.4441687344913212E-3</v>
      </c>
      <c r="I31" s="9">
        <v>7.5376884422110628E-3</v>
      </c>
      <c r="J31" s="9">
        <v>-4.9627791563275478E-3</v>
      </c>
      <c r="K31" s="9" t="s">
        <v>2925</v>
      </c>
      <c r="L31" s="9" t="s">
        <v>2925</v>
      </c>
      <c r="M31" s="9" t="s">
        <v>2925</v>
      </c>
      <c r="N31" s="9" t="s">
        <v>2925</v>
      </c>
      <c r="O31" s="9" t="s">
        <v>2925</v>
      </c>
      <c r="P31" s="9" t="s">
        <v>2925</v>
      </c>
      <c r="Q31" s="9" t="s">
        <v>2925</v>
      </c>
      <c r="R31" s="9" t="s">
        <v>2925</v>
      </c>
      <c r="S31" s="9" t="s">
        <v>2925</v>
      </c>
      <c r="T31" s="9" t="s">
        <v>2925</v>
      </c>
      <c r="U31" s="9" t="s">
        <v>2925</v>
      </c>
      <c r="V31" s="9" t="s">
        <v>2925</v>
      </c>
      <c r="W31" s="9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9">
        <v>-3.7119524870080872E-3</v>
      </c>
      <c r="C32" s="9">
        <v>9.1463414634146423E-3</v>
      </c>
      <c r="D32" s="9">
        <v>2.7258566978193084E-2</v>
      </c>
      <c r="E32" s="9">
        <v>3.8683127572016404E-2</v>
      </c>
      <c r="F32" s="9">
        <v>2.9787234042553123E-2</v>
      </c>
      <c r="G32" s="9">
        <v>2.705139765554556E-2</v>
      </c>
      <c r="H32" s="9">
        <v>4.5112781954887257E-2</v>
      </c>
      <c r="I32" s="9">
        <v>-1.4732965009208116E-2</v>
      </c>
      <c r="J32" s="9">
        <v>-3.0782761653473985E-2</v>
      </c>
      <c r="K32" s="9" t="s">
        <v>2925</v>
      </c>
      <c r="L32" s="9" t="s">
        <v>2925</v>
      </c>
      <c r="M32" s="9" t="s">
        <v>2925</v>
      </c>
      <c r="N32" s="9" t="s">
        <v>2925</v>
      </c>
      <c r="O32" s="9" t="s">
        <v>2925</v>
      </c>
      <c r="P32" s="9" t="s">
        <v>2925</v>
      </c>
      <c r="Q32" s="9" t="s">
        <v>2925</v>
      </c>
      <c r="R32" s="9" t="s">
        <v>2925</v>
      </c>
      <c r="S32" s="9" t="s">
        <v>2925</v>
      </c>
      <c r="T32" s="9" t="s">
        <v>2925</v>
      </c>
      <c r="U32" s="9" t="s">
        <v>2925</v>
      </c>
      <c r="V32" s="9" t="s">
        <v>2925</v>
      </c>
      <c r="W32" s="9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9">
        <v>2.1739130434782625E-2</v>
      </c>
      <c r="C33" s="9">
        <v>5.1020408163265337E-3</v>
      </c>
      <c r="D33" s="9">
        <v>-1.8691588785046745E-2</v>
      </c>
      <c r="E33" s="9">
        <v>1.5000000000000013E-2</v>
      </c>
      <c r="F33" s="9">
        <v>-2.8301886792452727E-2</v>
      </c>
      <c r="G33" s="9">
        <v>-5.8823529411764754E-2</v>
      </c>
      <c r="H33" s="9">
        <v>-8.7431693989070969E-2</v>
      </c>
      <c r="I33" s="9">
        <v>-2.9126213592233038E-2</v>
      </c>
      <c r="J33" s="9">
        <v>-3.1111111111111138E-2</v>
      </c>
      <c r="K33" s="9" t="s">
        <v>2925</v>
      </c>
      <c r="L33" s="9" t="s">
        <v>2925</v>
      </c>
      <c r="M33" s="9" t="s">
        <v>2925</v>
      </c>
      <c r="N33" s="9" t="s">
        <v>2925</v>
      </c>
      <c r="O33" s="9" t="s">
        <v>2925</v>
      </c>
      <c r="P33" s="9" t="s">
        <v>2925</v>
      </c>
      <c r="Q33" s="9" t="s">
        <v>2925</v>
      </c>
      <c r="R33" s="9" t="s">
        <v>2925</v>
      </c>
      <c r="S33" s="9" t="s">
        <v>2925</v>
      </c>
      <c r="T33" s="9" t="s">
        <v>2925</v>
      </c>
      <c r="U33" s="9" t="s">
        <v>2925</v>
      </c>
      <c r="V33" s="9" t="s">
        <v>2925</v>
      </c>
      <c r="W33" s="9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9">
        <v>9.1827364554647559E-4</v>
      </c>
      <c r="C34" s="9">
        <v>-2.1314387211367691E-2</v>
      </c>
      <c r="D34" s="9">
        <v>-5.097706032285476E-3</v>
      </c>
      <c r="E34" s="9">
        <v>1.6992353440951587E-3</v>
      </c>
      <c r="F34" s="9">
        <v>-1.9455252918287955E-3</v>
      </c>
      <c r="G34" s="9">
        <v>1.6666666666666573E-2</v>
      </c>
      <c r="H34" s="9">
        <v>1.6715830875122815E-2</v>
      </c>
      <c r="I34" s="9">
        <v>-9.7087378640787559E-4</v>
      </c>
      <c r="J34" s="9" t="s">
        <v>2925</v>
      </c>
      <c r="K34" s="9" t="s">
        <v>2925</v>
      </c>
      <c r="L34" s="9" t="s">
        <v>2925</v>
      </c>
      <c r="M34" s="9" t="s">
        <v>2925</v>
      </c>
      <c r="N34" s="9" t="s">
        <v>2925</v>
      </c>
      <c r="O34" s="9" t="s">
        <v>2925</v>
      </c>
      <c r="P34" s="9" t="s">
        <v>2925</v>
      </c>
      <c r="Q34" s="9" t="s">
        <v>2925</v>
      </c>
      <c r="R34" s="9" t="s">
        <v>2925</v>
      </c>
      <c r="S34" s="9" t="s">
        <v>2925</v>
      </c>
      <c r="T34" s="9" t="s">
        <v>2925</v>
      </c>
      <c r="U34" s="9" t="s">
        <v>2925</v>
      </c>
      <c r="V34" s="9" t="s">
        <v>2925</v>
      </c>
      <c r="W34" s="9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9">
        <v>2.3969761224301792E-2</v>
      </c>
      <c r="C35" s="9">
        <v>1.0591442953020225E-2</v>
      </c>
      <c r="D35" s="9">
        <v>3.2221465849784511E-2</v>
      </c>
      <c r="E35" s="9">
        <v>1.9006588950835884E-3</v>
      </c>
      <c r="F35" s="9">
        <v>3.1389593142583092E-3</v>
      </c>
      <c r="G35" s="9" t="s">
        <v>2925</v>
      </c>
      <c r="H35" s="9" t="s">
        <v>2925</v>
      </c>
      <c r="I35" s="9" t="s">
        <v>2925</v>
      </c>
      <c r="J35" s="9" t="s">
        <v>2925</v>
      </c>
      <c r="K35" s="9" t="s">
        <v>2925</v>
      </c>
      <c r="L35" s="9" t="s">
        <v>2925</v>
      </c>
      <c r="M35" s="9" t="s">
        <v>2925</v>
      </c>
      <c r="N35" s="9" t="s">
        <v>2925</v>
      </c>
      <c r="O35" s="9" t="s">
        <v>2925</v>
      </c>
      <c r="P35" s="9" t="s">
        <v>2925</v>
      </c>
      <c r="Q35" s="9" t="s">
        <v>2925</v>
      </c>
      <c r="R35" s="9" t="s">
        <v>2925</v>
      </c>
      <c r="S35" s="9" t="s">
        <v>2925</v>
      </c>
      <c r="T35" s="9" t="s">
        <v>2925</v>
      </c>
      <c r="U35" s="9" t="s">
        <v>2925</v>
      </c>
      <c r="V35" s="9" t="s">
        <v>2925</v>
      </c>
      <c r="W35" s="9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9">
        <v>-2.111197744856956E-2</v>
      </c>
      <c r="C36" s="9">
        <v>-6.0560747663551531E-2</v>
      </c>
      <c r="D36" s="9">
        <v>-6.7136181136048531E-3</v>
      </c>
      <c r="E36" s="9">
        <v>-3.1039492801478554E-3</v>
      </c>
      <c r="F36" s="9">
        <v>-5.2380017023505579E-3</v>
      </c>
      <c r="G36" s="9">
        <v>2.2995611052729178E-2</v>
      </c>
      <c r="H36" s="9">
        <v>7.3813830527341029E-2</v>
      </c>
      <c r="I36" s="9">
        <v>-0.10472303906859504</v>
      </c>
      <c r="J36" s="9">
        <v>6.9767441860465696E-3</v>
      </c>
      <c r="K36" s="9" t="s">
        <v>2925</v>
      </c>
      <c r="L36" s="9" t="s">
        <v>2925</v>
      </c>
      <c r="M36" s="9" t="s">
        <v>2925</v>
      </c>
      <c r="N36" s="9" t="s">
        <v>2925</v>
      </c>
      <c r="O36" s="9" t="s">
        <v>2925</v>
      </c>
      <c r="P36" s="9" t="s">
        <v>2925</v>
      </c>
      <c r="Q36" s="9" t="s">
        <v>2925</v>
      </c>
      <c r="R36" s="9" t="s">
        <v>2925</v>
      </c>
      <c r="S36" s="9" t="s">
        <v>2925</v>
      </c>
      <c r="T36" s="9" t="s">
        <v>2925</v>
      </c>
      <c r="U36" s="9" t="s">
        <v>2925</v>
      </c>
      <c r="V36" s="9" t="s">
        <v>2925</v>
      </c>
      <c r="W36" s="9" t="s">
        <v>2925</v>
      </c>
    </row>
    <row r="37" spans="1:78" x14ac:dyDescent="0.25">
      <c r="A37" s="7" t="str">
        <f>SX5E!B36</f>
        <v>NOKIA FH</v>
      </c>
      <c r="B37" s="9">
        <v>-8.9605734767025158E-2</v>
      </c>
      <c r="C37" s="9">
        <v>0.10112359550561784</v>
      </c>
      <c r="D37" s="9">
        <v>0.12033195020746898</v>
      </c>
      <c r="E37" s="9">
        <v>9.0497737556561163E-3</v>
      </c>
      <c r="F37" s="9">
        <v>2.2624434389140292E-2</v>
      </c>
      <c r="G37" s="9">
        <v>-9.0425531914893553E-2</v>
      </c>
      <c r="H37" s="9">
        <v>-2.5773195876288683E-2</v>
      </c>
      <c r="I37" s="9">
        <v>-0.41875000000000001</v>
      </c>
      <c r="J37" s="9">
        <v>3.0487804878048808E-2</v>
      </c>
      <c r="K37" s="9" t="s">
        <v>2925</v>
      </c>
      <c r="L37" s="9" t="s">
        <v>2925</v>
      </c>
      <c r="M37" s="9" t="s">
        <v>2925</v>
      </c>
      <c r="N37" s="9" t="s">
        <v>2925</v>
      </c>
      <c r="O37" s="9" t="s">
        <v>2925</v>
      </c>
      <c r="P37" s="9" t="s">
        <v>2925</v>
      </c>
      <c r="Q37" s="9" t="s">
        <v>2925</v>
      </c>
      <c r="R37" s="9" t="s">
        <v>2925</v>
      </c>
      <c r="S37" s="9" t="s">
        <v>2925</v>
      </c>
      <c r="T37" s="9" t="s">
        <v>2925</v>
      </c>
      <c r="U37" s="9" t="s">
        <v>2925</v>
      </c>
      <c r="V37" s="9" t="s">
        <v>2925</v>
      </c>
      <c r="W37" s="9" t="s">
        <v>2925</v>
      </c>
    </row>
    <row r="38" spans="1:78" x14ac:dyDescent="0.25">
      <c r="A38" s="7" t="str">
        <f>SX5E!B37</f>
        <v>OR FP</v>
      </c>
      <c r="B38" s="9">
        <v>-8.1673592205187533E-3</v>
      </c>
      <c r="C38" s="9">
        <v>-8.2926106915445063E-3</v>
      </c>
      <c r="D38" s="9">
        <v>-2.5559566787003555E-2</v>
      </c>
      <c r="E38" s="9">
        <v>4.0224105731934464E-3</v>
      </c>
      <c r="F38" s="9">
        <v>6.2218074350591998E-4</v>
      </c>
      <c r="G38" s="9">
        <v>-1.0854396030391803E-3</v>
      </c>
      <c r="H38" s="9">
        <v>-5.5282555282556009E-3</v>
      </c>
      <c r="I38" s="9" t="s">
        <v>2925</v>
      </c>
      <c r="J38" s="9" t="s">
        <v>2925</v>
      </c>
      <c r="K38" s="9" t="s">
        <v>2925</v>
      </c>
      <c r="L38" s="9" t="s">
        <v>2925</v>
      </c>
      <c r="M38" s="9" t="s">
        <v>2925</v>
      </c>
      <c r="N38" s="9" t="s">
        <v>2925</v>
      </c>
      <c r="O38" s="9" t="s">
        <v>2925</v>
      </c>
      <c r="P38" s="9" t="s">
        <v>2925</v>
      </c>
      <c r="Q38" s="9" t="s">
        <v>2925</v>
      </c>
      <c r="R38" s="9" t="s">
        <v>2925</v>
      </c>
      <c r="S38" s="9" t="s">
        <v>2925</v>
      </c>
      <c r="T38" s="9" t="s">
        <v>2925</v>
      </c>
      <c r="U38" s="9" t="s">
        <v>2925</v>
      </c>
      <c r="V38" s="9" t="s">
        <v>2925</v>
      </c>
      <c r="W38" s="9" t="s">
        <v>2925</v>
      </c>
    </row>
    <row r="39" spans="1:78" x14ac:dyDescent="0.25">
      <c r="A39" s="7" t="str">
        <f>SX5E!B38</f>
        <v>ORA FP</v>
      </c>
      <c r="B39" s="9">
        <v>-1.0889292196007268E-2</v>
      </c>
      <c r="C39" s="9">
        <v>-8.12182741116752E-3</v>
      </c>
      <c r="D39" s="9">
        <v>-1.2621359223300875E-2</v>
      </c>
      <c r="E39" s="9">
        <v>-9.6618357487922805E-3</v>
      </c>
      <c r="F39" s="9">
        <v>-1.9498607242339747E-2</v>
      </c>
      <c r="G39" s="9">
        <v>1.1627906976744196E-2</v>
      </c>
      <c r="H39" s="9">
        <v>4.1497975708501951E-2</v>
      </c>
      <c r="I39" s="9">
        <v>-1.4014014014014026E-2</v>
      </c>
      <c r="J39" s="9">
        <v>-1.3618677042801569E-2</v>
      </c>
      <c r="K39" s="9" t="s">
        <v>2925</v>
      </c>
      <c r="L39" s="9" t="s">
        <v>2925</v>
      </c>
      <c r="M39" s="9" t="s">
        <v>2925</v>
      </c>
      <c r="N39" s="9" t="s">
        <v>2925</v>
      </c>
      <c r="O39" s="9" t="s">
        <v>2925</v>
      </c>
      <c r="P39" s="9" t="s">
        <v>2925</v>
      </c>
      <c r="Q39" s="9" t="s">
        <v>2925</v>
      </c>
      <c r="R39" s="9" t="s">
        <v>2925</v>
      </c>
      <c r="S39" s="9" t="s">
        <v>2925</v>
      </c>
      <c r="T39" s="9" t="s">
        <v>2925</v>
      </c>
      <c r="U39" s="9" t="s">
        <v>2925</v>
      </c>
      <c r="V39" s="9" t="s">
        <v>2925</v>
      </c>
      <c r="W39" s="9" t="s">
        <v>2925</v>
      </c>
    </row>
    <row r="40" spans="1:78" x14ac:dyDescent="0.25">
      <c r="A40" s="7" t="str">
        <f>SX5E!B39</f>
        <v>PHIA NA</v>
      </c>
      <c r="B40" s="9">
        <v>-5.7803468208092408E-2</v>
      </c>
      <c r="C40" s="9">
        <v>1.3833992094861601E-2</v>
      </c>
      <c r="D40" s="9">
        <v>-6.2421972534332133E-3</v>
      </c>
      <c r="E40" s="9">
        <v>9.2915214866434465E-3</v>
      </c>
      <c r="F40" s="9">
        <v>-3.35349092908191E-2</v>
      </c>
      <c r="G40" s="9">
        <v>3.221384509938309E-2</v>
      </c>
      <c r="H40" s="9">
        <v>1.8569463548830906E-2</v>
      </c>
      <c r="I40" s="9">
        <v>-3.3116883116883072E-2</v>
      </c>
      <c r="J40" s="9">
        <v>-3.2858028518288861E-2</v>
      </c>
      <c r="K40" s="9" t="s">
        <v>2925</v>
      </c>
      <c r="L40" s="9" t="s">
        <v>2925</v>
      </c>
      <c r="M40" s="9" t="s">
        <v>2925</v>
      </c>
      <c r="N40" s="9" t="s">
        <v>2925</v>
      </c>
      <c r="O40" s="9" t="s">
        <v>2925</v>
      </c>
      <c r="P40" s="9" t="s">
        <v>2925</v>
      </c>
      <c r="Q40" s="9" t="s">
        <v>2925</v>
      </c>
      <c r="R40" s="9" t="s">
        <v>2925</v>
      </c>
      <c r="S40" s="9" t="s">
        <v>2925</v>
      </c>
      <c r="T40" s="9" t="s">
        <v>2925</v>
      </c>
      <c r="U40" s="9" t="s">
        <v>2925</v>
      </c>
      <c r="V40" s="9" t="s">
        <v>2925</v>
      </c>
      <c r="W40" s="9" t="s">
        <v>2925</v>
      </c>
    </row>
    <row r="41" spans="1:78" x14ac:dyDescent="0.25">
      <c r="A41" s="7" t="str">
        <f>SX5E!B40</f>
        <v>SAF FP</v>
      </c>
      <c r="B41" s="9">
        <v>-1.7364203027604695E-2</v>
      </c>
      <c r="C41" s="9">
        <v>6.5292949354518334E-2</v>
      </c>
      <c r="D41" s="9">
        <v>1.6307206733298218E-2</v>
      </c>
      <c r="E41" s="9">
        <v>7.8125000000000659E-3</v>
      </c>
      <c r="F41" s="9">
        <v>-1.6385048643113173E-2</v>
      </c>
      <c r="G41" s="9" t="s">
        <v>2925</v>
      </c>
      <c r="H41" s="9" t="s">
        <v>2925</v>
      </c>
      <c r="I41" s="9" t="s">
        <v>2925</v>
      </c>
      <c r="J41" s="9" t="s">
        <v>2925</v>
      </c>
      <c r="K41" s="9" t="s">
        <v>2925</v>
      </c>
      <c r="L41" s="9" t="s">
        <v>2925</v>
      </c>
      <c r="M41" s="9" t="s">
        <v>2925</v>
      </c>
      <c r="N41" s="9" t="s">
        <v>2925</v>
      </c>
      <c r="O41" s="9" t="s">
        <v>2925</v>
      </c>
      <c r="P41" s="9" t="s">
        <v>2925</v>
      </c>
      <c r="Q41" s="9" t="s">
        <v>2925</v>
      </c>
      <c r="R41" s="9" t="s">
        <v>2925</v>
      </c>
      <c r="S41" s="9" t="s">
        <v>2925</v>
      </c>
      <c r="T41" s="9" t="s">
        <v>2925</v>
      </c>
      <c r="U41" s="9" t="s">
        <v>2925</v>
      </c>
      <c r="V41" s="9" t="s">
        <v>2925</v>
      </c>
      <c r="W41" s="9" t="s">
        <v>2925</v>
      </c>
    </row>
    <row r="42" spans="1:78" x14ac:dyDescent="0.25">
      <c r="A42" s="7" t="str">
        <f>SX5E!B41</f>
        <v>SAN FP</v>
      </c>
      <c r="B42" s="9">
        <v>-4.2199264577131947E-2</v>
      </c>
      <c r="C42" s="9">
        <v>-4.565408252853345E-3</v>
      </c>
      <c r="D42" s="9">
        <v>-3.4965034965031116E-4</v>
      </c>
      <c r="E42" s="9">
        <v>9.838369641602257E-3</v>
      </c>
      <c r="F42" s="9">
        <v>1.9396551724137866E-2</v>
      </c>
      <c r="G42" s="9">
        <v>2.7874564459930338E-2</v>
      </c>
      <c r="H42" s="9">
        <v>-8.6377541839121903E-3</v>
      </c>
      <c r="I42" s="9">
        <v>-1.097517092479308E-2</v>
      </c>
      <c r="J42" s="9">
        <v>-4.9839800640798272E-3</v>
      </c>
      <c r="K42" s="9" t="s">
        <v>2925</v>
      </c>
      <c r="L42" s="9" t="s">
        <v>2925</v>
      </c>
      <c r="M42" s="9" t="s">
        <v>2925</v>
      </c>
      <c r="N42" s="9" t="s">
        <v>2925</v>
      </c>
      <c r="O42" s="9" t="s">
        <v>2925</v>
      </c>
      <c r="P42" s="9" t="s">
        <v>2925</v>
      </c>
      <c r="Q42" s="9" t="s">
        <v>2925</v>
      </c>
      <c r="R42" s="9" t="s">
        <v>2925</v>
      </c>
      <c r="S42" s="9" t="s">
        <v>2925</v>
      </c>
      <c r="T42" s="9" t="s">
        <v>2925</v>
      </c>
      <c r="U42" s="9" t="s">
        <v>2925</v>
      </c>
      <c r="V42" s="9" t="s">
        <v>2925</v>
      </c>
      <c r="W42" s="9" t="s">
        <v>2925</v>
      </c>
    </row>
    <row r="43" spans="1:78" x14ac:dyDescent="0.25">
      <c r="A43" s="7" t="str">
        <f>SX5E!B42</f>
        <v>SAN SQ</v>
      </c>
      <c r="B43" s="9">
        <v>-1.7441860465116293E-2</v>
      </c>
      <c r="C43" s="9">
        <v>4.3668122270742399E-3</v>
      </c>
      <c r="D43" s="9">
        <v>6.5217391304347883E-3</v>
      </c>
      <c r="E43" s="9">
        <v>4.6357615894039778E-2</v>
      </c>
      <c r="F43" s="9">
        <v>2.5287356321839104E-2</v>
      </c>
      <c r="G43" s="9">
        <v>2.4691358024691377E-2</v>
      </c>
      <c r="H43" s="9">
        <v>-1.4705882352941188E-2</v>
      </c>
      <c r="I43" s="9">
        <v>2.3529411764705902E-3</v>
      </c>
      <c r="J43" s="9">
        <v>-6.808510638297878E-2</v>
      </c>
      <c r="K43" s="9" t="s">
        <v>2925</v>
      </c>
      <c r="L43" s="9" t="s">
        <v>2925</v>
      </c>
      <c r="M43" s="9" t="s">
        <v>2925</v>
      </c>
      <c r="N43" s="9" t="s">
        <v>2925</v>
      </c>
      <c r="O43" s="9" t="s">
        <v>2925</v>
      </c>
      <c r="P43" s="9" t="s">
        <v>2925</v>
      </c>
      <c r="Q43" s="9" t="s">
        <v>2925</v>
      </c>
      <c r="R43" s="9" t="s">
        <v>2925</v>
      </c>
      <c r="S43" s="9" t="s">
        <v>2925</v>
      </c>
      <c r="T43" s="9" t="s">
        <v>2925</v>
      </c>
      <c r="U43" s="9" t="s">
        <v>2925</v>
      </c>
      <c r="V43" s="9" t="s">
        <v>2925</v>
      </c>
      <c r="W43" s="9" t="s">
        <v>2925</v>
      </c>
    </row>
    <row r="44" spans="1:78" x14ac:dyDescent="0.25">
      <c r="A44" s="7" t="str">
        <f>SX5E!B43</f>
        <v>SAP GY</v>
      </c>
      <c r="B44" s="9">
        <v>-2.2579923988374689E-2</v>
      </c>
      <c r="C44" s="9">
        <v>2.6328386787937102E-3</v>
      </c>
      <c r="D44" s="9">
        <v>-1.4417395414795541E-2</v>
      </c>
      <c r="E44" s="9">
        <v>-2.8135990621335444E-3</v>
      </c>
      <c r="F44" s="9">
        <v>-8.1528068949452918E-3</v>
      </c>
      <c r="G44" s="9">
        <v>-2.2896835605865699E-2</v>
      </c>
      <c r="H44" s="9">
        <v>-2.7596588058203794E-2</v>
      </c>
      <c r="I44" s="9">
        <v>-1.2677106636838111E-2</v>
      </c>
      <c r="J44" s="9">
        <v>-1.2180267965897153E-3</v>
      </c>
      <c r="K44" s="9" t="s">
        <v>2925</v>
      </c>
      <c r="L44" s="9" t="s">
        <v>2925</v>
      </c>
      <c r="M44" s="9" t="s">
        <v>2925</v>
      </c>
      <c r="N44" s="9" t="s">
        <v>2925</v>
      </c>
      <c r="O44" s="9" t="s">
        <v>2925</v>
      </c>
      <c r="P44" s="9" t="s">
        <v>2925</v>
      </c>
      <c r="Q44" s="9" t="s">
        <v>2925</v>
      </c>
      <c r="R44" s="9" t="s">
        <v>2925</v>
      </c>
      <c r="S44" s="9" t="s">
        <v>2925</v>
      </c>
      <c r="T44" s="9" t="s">
        <v>2925</v>
      </c>
      <c r="U44" s="9" t="s">
        <v>2925</v>
      </c>
      <c r="V44" s="9" t="s">
        <v>2925</v>
      </c>
      <c r="W44" s="9" t="s">
        <v>2925</v>
      </c>
    </row>
    <row r="45" spans="1:78" x14ac:dyDescent="0.25">
      <c r="A45" s="7" t="str">
        <f>SX5E!B44</f>
        <v>SGO FP</v>
      </c>
      <c r="B45" s="9">
        <v>1.2714370195150844E-2</v>
      </c>
      <c r="C45" s="9">
        <v>1.0128291694799694E-3</v>
      </c>
      <c r="D45" s="9">
        <v>1.8123667377398775E-2</v>
      </c>
      <c r="E45" s="9">
        <v>1.0874111250522895E-2</v>
      </c>
      <c r="F45" s="9">
        <v>3.1053294167016299E-2</v>
      </c>
      <c r="G45" s="9" t="s">
        <v>2925</v>
      </c>
      <c r="H45" s="9" t="s">
        <v>2925</v>
      </c>
      <c r="I45" s="9" t="s">
        <v>2925</v>
      </c>
      <c r="J45" s="9" t="s">
        <v>2925</v>
      </c>
      <c r="K45" s="9" t="s">
        <v>2925</v>
      </c>
      <c r="L45" s="9" t="s">
        <v>2925</v>
      </c>
      <c r="M45" s="9" t="s">
        <v>2925</v>
      </c>
      <c r="N45" s="9" t="s">
        <v>2925</v>
      </c>
      <c r="O45" s="9" t="s">
        <v>2925</v>
      </c>
      <c r="P45" s="9" t="s">
        <v>2925</v>
      </c>
      <c r="Q45" s="9" t="s">
        <v>2925</v>
      </c>
      <c r="R45" s="9" t="s">
        <v>2925</v>
      </c>
      <c r="S45" s="9" t="s">
        <v>2925</v>
      </c>
      <c r="T45" s="9" t="s">
        <v>2925</v>
      </c>
      <c r="U45" s="9" t="s">
        <v>2925</v>
      </c>
      <c r="V45" s="9" t="s">
        <v>2925</v>
      </c>
      <c r="W45" s="9" t="s">
        <v>2925</v>
      </c>
    </row>
    <row r="46" spans="1:78" x14ac:dyDescent="0.25">
      <c r="A46" s="7" t="str">
        <f>SX5E!B45</f>
        <v>SIE GY</v>
      </c>
      <c r="B46" s="9">
        <v>2.8412934650250299E-2</v>
      </c>
      <c r="C46" s="9">
        <v>-6.3436996654689576E-2</v>
      </c>
      <c r="D46" s="9">
        <v>1.7717033662364254E-3</v>
      </c>
      <c r="E46" s="9">
        <v>1.854370132278473E-3</v>
      </c>
      <c r="F46" s="9">
        <v>6.8661501469409594E-2</v>
      </c>
      <c r="G46" s="9">
        <v>-1.4026730183935405E-2</v>
      </c>
      <c r="H46" s="9">
        <v>3.3207656612529016E-2</v>
      </c>
      <c r="I46" s="9">
        <v>2.2932386447699269E-2</v>
      </c>
      <c r="J46" s="9">
        <v>2.9873729596550654E-2</v>
      </c>
      <c r="K46" s="9" t="s">
        <v>2925</v>
      </c>
      <c r="L46" s="9" t="s">
        <v>2925</v>
      </c>
      <c r="M46" s="9" t="s">
        <v>2925</v>
      </c>
      <c r="N46" s="9" t="s">
        <v>2925</v>
      </c>
      <c r="O46" s="9" t="s">
        <v>2925</v>
      </c>
      <c r="P46" s="9" t="s">
        <v>2925</v>
      </c>
      <c r="Q46" s="9" t="s">
        <v>2925</v>
      </c>
      <c r="R46" s="9" t="s">
        <v>2925</v>
      </c>
      <c r="S46" s="9" t="s">
        <v>2925</v>
      </c>
      <c r="T46" s="9" t="s">
        <v>2925</v>
      </c>
      <c r="U46" s="9" t="s">
        <v>2925</v>
      </c>
      <c r="V46" s="9" t="s">
        <v>2925</v>
      </c>
      <c r="W46" s="9" t="s">
        <v>2925</v>
      </c>
    </row>
    <row r="47" spans="1:78" x14ac:dyDescent="0.25">
      <c r="A47" s="7" t="str">
        <f>SX5E!B46</f>
        <v>SU FP</v>
      </c>
      <c r="B47" s="9">
        <v>1.1044638748274285E-2</v>
      </c>
      <c r="C47" s="9">
        <v>8.7001023541454069E-3</v>
      </c>
      <c r="D47" s="9">
        <v>-1.8435475834579045E-2</v>
      </c>
      <c r="E47" s="9">
        <v>1.6146393972012332E-3</v>
      </c>
      <c r="F47" s="9">
        <v>-1.9618100967826246E-2</v>
      </c>
      <c r="G47" s="9" t="s">
        <v>2925</v>
      </c>
      <c r="H47" s="9" t="s">
        <v>2925</v>
      </c>
      <c r="I47" s="9" t="s">
        <v>2925</v>
      </c>
      <c r="J47" s="9" t="s">
        <v>2925</v>
      </c>
      <c r="K47" s="9" t="s">
        <v>2925</v>
      </c>
      <c r="L47" s="9" t="s">
        <v>2925</v>
      </c>
      <c r="M47" s="9" t="s">
        <v>2925</v>
      </c>
      <c r="N47" s="9" t="s">
        <v>2925</v>
      </c>
      <c r="O47" s="9" t="s">
        <v>2925</v>
      </c>
      <c r="P47" s="9" t="s">
        <v>2925</v>
      </c>
      <c r="Q47" s="9" t="s">
        <v>2925</v>
      </c>
      <c r="R47" s="9" t="s">
        <v>2925</v>
      </c>
      <c r="S47" s="9" t="s">
        <v>2925</v>
      </c>
      <c r="T47" s="9" t="s">
        <v>2925</v>
      </c>
      <c r="U47" s="9" t="s">
        <v>2925</v>
      </c>
      <c r="V47" s="9" t="s">
        <v>2925</v>
      </c>
      <c r="W47" s="9" t="s">
        <v>2925</v>
      </c>
    </row>
    <row r="48" spans="1:78" x14ac:dyDescent="0.25">
      <c r="A48" s="7" t="str">
        <f>SX5E!B47</f>
        <v>TEF SQ</v>
      </c>
      <c r="B48" s="9">
        <v>-2.1935483870967762E-2</v>
      </c>
      <c r="C48" s="9">
        <v>-1.0884353741496608E-2</v>
      </c>
      <c r="D48" s="9">
        <v>0</v>
      </c>
      <c r="E48" s="9">
        <v>-1.5544041450777216E-2</v>
      </c>
      <c r="F48" s="9">
        <v>2.6845637583892641E-2</v>
      </c>
      <c r="G48" s="9">
        <v>-9.3750000000000083E-3</v>
      </c>
      <c r="H48" s="9">
        <v>3.2507739938080524E-2</v>
      </c>
      <c r="I48" s="9">
        <v>-6.2500000000000056E-3</v>
      </c>
      <c r="J48" s="9">
        <v>-5.0520059435364084E-2</v>
      </c>
      <c r="K48" s="9" t="s">
        <v>2925</v>
      </c>
      <c r="L48" s="9" t="s">
        <v>2925</v>
      </c>
      <c r="M48" s="9" t="s">
        <v>2925</v>
      </c>
      <c r="N48" s="9" t="s">
        <v>2925</v>
      </c>
      <c r="O48" s="9" t="s">
        <v>2925</v>
      </c>
      <c r="P48" s="9" t="s">
        <v>2925</v>
      </c>
      <c r="Q48" s="9" t="s">
        <v>2925</v>
      </c>
      <c r="R48" s="9" t="s">
        <v>2925</v>
      </c>
      <c r="S48" s="9" t="s">
        <v>2925</v>
      </c>
      <c r="T48" s="9" t="s">
        <v>2925</v>
      </c>
      <c r="U48" s="9" t="s">
        <v>2925</v>
      </c>
      <c r="V48" s="9" t="s">
        <v>2925</v>
      </c>
      <c r="W48" s="9" t="s">
        <v>2925</v>
      </c>
    </row>
    <row r="49" spans="1:23" x14ac:dyDescent="0.25">
      <c r="A49" s="7" t="str">
        <f>SX5E!B48</f>
        <v>UL NA</v>
      </c>
      <c r="B49" s="9">
        <v>8.5752497836519542E-3</v>
      </c>
      <c r="C49" s="9">
        <v>6.5651039474791169E-3</v>
      </c>
      <c r="D49" s="9">
        <v>7.8504991893506727E-3</v>
      </c>
      <c r="E49" s="9">
        <v>1.2446624875079536E-2</v>
      </c>
      <c r="F49" s="9">
        <v>-6.3952441001621082E-3</v>
      </c>
      <c r="G49" s="9" t="s">
        <v>2925</v>
      </c>
      <c r="H49" s="9" t="s">
        <v>2925</v>
      </c>
      <c r="I49" s="9" t="s">
        <v>2925</v>
      </c>
      <c r="J49" s="9" t="s">
        <v>2925</v>
      </c>
      <c r="K49" s="9" t="s">
        <v>2925</v>
      </c>
      <c r="L49" s="9" t="s">
        <v>2925</v>
      </c>
      <c r="M49" s="9" t="s">
        <v>2925</v>
      </c>
      <c r="N49" s="9" t="s">
        <v>2925</v>
      </c>
      <c r="O49" s="9" t="s">
        <v>2925</v>
      </c>
      <c r="P49" s="9" t="s">
        <v>2925</v>
      </c>
      <c r="Q49" s="9" t="s">
        <v>2925</v>
      </c>
      <c r="R49" s="9" t="s">
        <v>2925</v>
      </c>
      <c r="S49" s="9" t="s">
        <v>2925</v>
      </c>
      <c r="T49" s="9" t="s">
        <v>2925</v>
      </c>
      <c r="U49" s="9" t="s">
        <v>2925</v>
      </c>
      <c r="V49" s="9" t="s">
        <v>2925</v>
      </c>
      <c r="W49" s="9" t="s">
        <v>2925</v>
      </c>
    </row>
    <row r="50" spans="1:23" x14ac:dyDescent="0.25">
      <c r="A50" s="7" t="str">
        <f>SX5E!B49</f>
        <v>UNA NA</v>
      </c>
      <c r="B50" s="9">
        <v>-2.4481327800829941E-2</v>
      </c>
      <c r="C50" s="9">
        <v>2.405180388529142E-2</v>
      </c>
      <c r="D50" s="9">
        <v>5.4780876494024515E-3</v>
      </c>
      <c r="E50" s="9">
        <v>-3.7353255069370954E-3</v>
      </c>
      <c r="F50" s="9">
        <v>-7.8288100208768908E-3</v>
      </c>
      <c r="G50" s="9" t="s">
        <v>2925</v>
      </c>
      <c r="H50" s="9" t="s">
        <v>2925</v>
      </c>
      <c r="I50" s="9" t="s">
        <v>2925</v>
      </c>
      <c r="J50" s="9" t="s">
        <v>2925</v>
      </c>
      <c r="K50" s="9" t="s">
        <v>2925</v>
      </c>
      <c r="L50" s="9" t="s">
        <v>2925</v>
      </c>
      <c r="M50" s="9" t="s">
        <v>2925</v>
      </c>
      <c r="N50" s="9" t="s">
        <v>2925</v>
      </c>
      <c r="O50" s="9" t="s">
        <v>2925</v>
      </c>
      <c r="P50" s="9" t="s">
        <v>2925</v>
      </c>
      <c r="Q50" s="9" t="s">
        <v>2925</v>
      </c>
      <c r="R50" s="9" t="s">
        <v>2925</v>
      </c>
      <c r="S50" s="9" t="s">
        <v>2925</v>
      </c>
      <c r="T50" s="9" t="s">
        <v>2925</v>
      </c>
      <c r="U50" s="9" t="s">
        <v>2925</v>
      </c>
      <c r="V50" s="9" t="s">
        <v>2925</v>
      </c>
      <c r="W50" s="9" t="s">
        <v>2925</v>
      </c>
    </row>
    <row r="51" spans="1:23" x14ac:dyDescent="0.25">
      <c r="A51" s="7" t="str">
        <f>SX5E!B50</f>
        <v>VIV FP</v>
      </c>
      <c r="B51" s="9">
        <v>-1.5739769150052478E-2</v>
      </c>
      <c r="C51" s="9">
        <v>-1.9280205655527009E-2</v>
      </c>
      <c r="D51" s="9">
        <v>2.5780189959294462E-2</v>
      </c>
      <c r="E51" s="9">
        <v>3.6418816388467404E-2</v>
      </c>
      <c r="F51" s="9">
        <v>-2.9239766081871368E-2</v>
      </c>
      <c r="G51" s="9">
        <v>6.9582504970178982E-2</v>
      </c>
      <c r="H51" s="9">
        <v>-1.1741682974559697E-2</v>
      </c>
      <c r="I51" s="9">
        <v>-2.0637898686679191E-2</v>
      </c>
      <c r="J51" s="9">
        <v>3.846153846153849E-3</v>
      </c>
      <c r="K51" s="9" t="s">
        <v>2925</v>
      </c>
      <c r="L51" s="9" t="s">
        <v>2925</v>
      </c>
      <c r="M51" s="9" t="s">
        <v>2925</v>
      </c>
      <c r="N51" s="9" t="s">
        <v>2925</v>
      </c>
      <c r="O51" s="9" t="s">
        <v>2925</v>
      </c>
      <c r="P51" s="9" t="s">
        <v>2925</v>
      </c>
      <c r="Q51" s="9" t="s">
        <v>2925</v>
      </c>
      <c r="R51" s="9" t="s">
        <v>2925</v>
      </c>
      <c r="S51" s="9" t="s">
        <v>2925</v>
      </c>
      <c r="T51" s="9" t="s">
        <v>2925</v>
      </c>
      <c r="U51" s="9" t="s">
        <v>2925</v>
      </c>
      <c r="V51" s="9" t="s">
        <v>2925</v>
      </c>
      <c r="W51" s="9" t="s">
        <v>2925</v>
      </c>
    </row>
    <row r="52" spans="1:23" x14ac:dyDescent="0.25">
      <c r="A52" s="7" t="str">
        <f>SX5E!B51</f>
        <v>VOW3 GY</v>
      </c>
      <c r="B52" s="9">
        <v>2.3848279516977262E-3</v>
      </c>
      <c r="C52" s="9">
        <v>-1.0314967314712563E-2</v>
      </c>
      <c r="D52" s="9">
        <v>1.2683916793505863E-2</v>
      </c>
      <c r="E52" s="9">
        <v>1.6030336981815042E-2</v>
      </c>
      <c r="F52" s="9">
        <v>-5.7525504471709187E-3</v>
      </c>
      <c r="G52" s="9">
        <v>2.8324199596192652E-2</v>
      </c>
      <c r="H52" s="9">
        <v>-2.305122494432079E-2</v>
      </c>
      <c r="I52" s="9">
        <v>4.0529875986471113E-2</v>
      </c>
      <c r="J52" s="9">
        <v>-2.7375111507582497E-2</v>
      </c>
      <c r="K52" s="9" t="s">
        <v>2925</v>
      </c>
      <c r="L52" s="9" t="s">
        <v>2925</v>
      </c>
      <c r="M52" s="9" t="s">
        <v>2925</v>
      </c>
      <c r="N52" s="9" t="s">
        <v>2925</v>
      </c>
      <c r="O52" s="9" t="s">
        <v>2925</v>
      </c>
      <c r="P52" s="9" t="s">
        <v>2925</v>
      </c>
      <c r="Q52" s="9" t="s">
        <v>2925</v>
      </c>
      <c r="R52" s="9" t="s">
        <v>2925</v>
      </c>
      <c r="S52" s="9" t="s">
        <v>2925</v>
      </c>
      <c r="T52" s="9" t="s">
        <v>2925</v>
      </c>
      <c r="U52" s="9" t="s">
        <v>2925</v>
      </c>
      <c r="V52" s="9" t="s">
        <v>2925</v>
      </c>
      <c r="W52" s="9" t="s">
        <v>2925</v>
      </c>
    </row>
    <row r="53" spans="1:23" x14ac:dyDescent="0.25">
      <c r="C53" s="5"/>
      <c r="G53" s="9"/>
    </row>
    <row r="54" spans="1:23" x14ac:dyDescent="0.25">
      <c r="C54" s="5"/>
      <c r="G54" s="9"/>
    </row>
    <row r="55" spans="1:23" x14ac:dyDescent="0.25">
      <c r="C55" s="5"/>
      <c r="D55" s="3"/>
      <c r="G55" s="9"/>
    </row>
    <row r="56" spans="1:23" x14ac:dyDescent="0.25">
      <c r="C56" s="5"/>
      <c r="G56" s="9"/>
    </row>
    <row r="57" spans="1:23" x14ac:dyDescent="0.25">
      <c r="C57" s="5"/>
      <c r="G57" s="9"/>
    </row>
    <row r="58" spans="1:23" x14ac:dyDescent="0.25">
      <c r="C58" s="5"/>
      <c r="G58" s="9"/>
    </row>
    <row r="59" spans="1:23" x14ac:dyDescent="0.25">
      <c r="C59" s="5"/>
      <c r="G59" s="9"/>
    </row>
    <row r="60" spans="1:23" x14ac:dyDescent="0.25">
      <c r="C60" s="5"/>
      <c r="G60" s="9"/>
    </row>
    <row r="61" spans="1:23" x14ac:dyDescent="0.25">
      <c r="G61" s="9"/>
    </row>
    <row r="62" spans="1:23" x14ac:dyDescent="0.25">
      <c r="G62" s="9"/>
    </row>
    <row r="63" spans="1:23" x14ac:dyDescent="0.25">
      <c r="G63" s="9"/>
    </row>
    <row r="64" spans="1:23" x14ac:dyDescent="0.25">
      <c r="G64" s="9"/>
    </row>
    <row r="65" spans="7:7" x14ac:dyDescent="0.25">
      <c r="G65" s="9"/>
    </row>
    <row r="66" spans="7:7" x14ac:dyDescent="0.25">
      <c r="G66" s="9"/>
    </row>
    <row r="67" spans="7:7" x14ac:dyDescent="0.25">
      <c r="G67" s="9"/>
    </row>
    <row r="68" spans="7:7" x14ac:dyDescent="0.25">
      <c r="G68" s="9"/>
    </row>
    <row r="69" spans="7:7" x14ac:dyDescent="0.25">
      <c r="G69" s="9"/>
    </row>
    <row r="70" spans="7:7" x14ac:dyDescent="0.25">
      <c r="G70" s="9"/>
    </row>
    <row r="71" spans="7:7" x14ac:dyDescent="0.25">
      <c r="G71" s="9"/>
    </row>
    <row r="72" spans="7:7" x14ac:dyDescent="0.25">
      <c r="G72" s="9"/>
    </row>
    <row r="73" spans="7:7" x14ac:dyDescent="0.25">
      <c r="G73" s="9"/>
    </row>
    <row r="74" spans="7:7" x14ac:dyDescent="0.25">
      <c r="G74" s="9"/>
    </row>
    <row r="75" spans="7:7" x14ac:dyDescent="0.25">
      <c r="G75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B2" sqref="B2"/>
    </sheetView>
  </sheetViews>
  <sheetFormatPr defaultRowHeight="15" x14ac:dyDescent="0.25"/>
  <cols>
    <col min="2" max="2" width="15.28515625" customWidth="1"/>
    <col min="3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15">
        <f>IF(Date!B3="","",_xll.BDH($A3&amp;" Equity", "CUR_MKT_CAP", Date!B3,Date!B3,"FX=EUR"))</f>
        <v>180580.80960000001</v>
      </c>
      <c r="C3" s="15">
        <f>IF(Date!C3="","",_xll.BDH($A3&amp;" Equity", "CUR_MKT_CAP", Date!C3,Date!C3,"FX=EUR"))</f>
        <v>206669.4129</v>
      </c>
      <c r="D3" s="15">
        <f>IF(Date!D3="","",_xll.BDH($A3&amp;" Equity", "CUR_MKT_CAP", Date!D3,Date!D3,"FX=EUR"))</f>
        <v>212020.40410000001</v>
      </c>
      <c r="E3" s="15">
        <f>IF(Date!E3="","",_xll.BDH($A3&amp;" Equity", "CUR_MKT_CAP", Date!E3,Date!E3,"FX=EUR"))</f>
        <v>220299.296</v>
      </c>
      <c r="F3" s="15">
        <f>IF(Date!F3="","",_xll.BDH($A3&amp;" Equity", "CUR_MKT_CAP", Date!F3,Date!F3,"FX=EUR"))</f>
        <v>204549.2089</v>
      </c>
      <c r="G3" s="15">
        <f>IF(Date!G3="","",_xll.BDH($A3&amp;" Equity", "CUR_MKT_CAP", Date!G3,Date!G3,"FX=EUR"))</f>
        <v>216563.69839999999</v>
      </c>
      <c r="H3" s="15">
        <f>IF(Date!H3="","",_xll.BDH($A3&amp;" Equity", "CUR_MKT_CAP", Date!H3,Date!H3,"FX=EUR"))</f>
        <v>185430.3242</v>
      </c>
      <c r="I3" s="15">
        <f>IF(Date!I3="","",_xll.BDH($A3&amp;" Equity", "CUR_MKT_CAP", Date!I3,Date!I3,"FX=EUR"))</f>
        <v>171197.38089999999</v>
      </c>
      <c r="J3" s="15">
        <f>IF(Date!J3="","",_xll.BDH($A3&amp;" Equity", "CUR_MKT_CAP", Date!J3,Date!J3,"FX=EUR"))</f>
        <v>164040.70310000001</v>
      </c>
      <c r="K3" s="15" t="str">
        <f>IF(Date!K3="","",_xll.BDH($A3&amp;" Equity", "CUR_MKT_CAP", Date!K3,Date!K3,"FX=EUR"))</f>
        <v/>
      </c>
      <c r="L3" s="15" t="str">
        <f>IF(Date!L3="","",_xll.BDH($A3&amp;" Equity", "CUR_MKT_CAP", Date!L3,Date!L3,"FX=EUR"))</f>
        <v/>
      </c>
      <c r="M3" s="15" t="str">
        <f>IF(Date!M3="","",_xll.BDH($A3&amp;" Equity", "CUR_MKT_CAP", Date!M3,Date!M3,"FX=EUR"))</f>
        <v/>
      </c>
      <c r="N3" s="15" t="str">
        <f>IF(Date!N3="","",_xll.BDH($A3&amp;" Equity", "CUR_MKT_CAP", Date!N3,Date!N3,"FX=EUR"))</f>
        <v/>
      </c>
      <c r="O3" s="15" t="str">
        <f>IF(Date!O3="","",_xll.BDH($A3&amp;" Equity", "CUR_MKT_CAP", Date!O3,Date!O3,"FX=EUR"))</f>
        <v/>
      </c>
      <c r="P3" s="15" t="str">
        <f>IF(Date!P3="","",_xll.BDH($A3&amp;" Equity", "CUR_MKT_CAP", Date!P3,Date!P3,"FX=EUR"))</f>
        <v/>
      </c>
      <c r="Q3" s="15" t="str">
        <f>IF(Date!Q3="","",_xll.BDH($A3&amp;" Equity", "CUR_MKT_CAP", Date!Q3,Date!Q3,"FX=EUR"))</f>
        <v/>
      </c>
      <c r="R3" s="15" t="str">
        <f>IF(Date!R3="","",_xll.BDH($A3&amp;" Equity", "CUR_MKT_CAP", Date!R3,Date!R3,"FX=EUR"))</f>
        <v/>
      </c>
      <c r="S3" s="15" t="str">
        <f>IF(Date!S3="","",_xll.BDH($A3&amp;" Equity", "CUR_MKT_CAP", Date!S3,Date!S3,"FX=EUR"))</f>
        <v/>
      </c>
      <c r="T3" s="15" t="str">
        <f>IF(Date!T3="","",_xll.BDH($A3&amp;" Equity", "CUR_MKT_CAP", Date!T3,Date!T3,"FX=EUR"))</f>
        <v/>
      </c>
      <c r="U3" s="15" t="str">
        <f>IF(Date!U3="","",_xll.BDH($A3&amp;" Equity", "CUR_MKT_CAP", Date!U3,Date!U3,"FX=EUR"))</f>
        <v/>
      </c>
      <c r="V3" s="15" t="str">
        <f>IF(Date!V3="","",_xll.BDH($A3&amp;" Equity", "CUR_MKT_CAP", Date!V3,Date!V3,"FX=EUR"))</f>
        <v/>
      </c>
      <c r="W3" s="15" t="str">
        <f>IF(Date!W3="","",_xll.BDH($A3&amp;" Equity", "CUR_MKT_CAP", Date!W3,Date!W3,"FX=EUR"))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5">
        <v>23068.4558</v>
      </c>
      <c r="C4" s="15">
        <v>21831.168000000001</v>
      </c>
      <c r="D4" s="15">
        <v>21813.1783</v>
      </c>
      <c r="E4" s="15">
        <v>25459.291300000001</v>
      </c>
      <c r="F4" s="15">
        <v>26599.642</v>
      </c>
      <c r="G4" s="15">
        <v>25459.291300000001</v>
      </c>
      <c r="H4" s="15">
        <v>27829.683300000001</v>
      </c>
      <c r="I4" s="15">
        <v>17025.383300000001</v>
      </c>
      <c r="J4" s="15">
        <v>17246.492099999999</v>
      </c>
      <c r="K4" s="15" t="s">
        <v>2925</v>
      </c>
      <c r="L4" s="15" t="s">
        <v>2925</v>
      </c>
      <c r="M4" s="15" t="s">
        <v>2925</v>
      </c>
      <c r="N4" s="15" t="s">
        <v>2925</v>
      </c>
      <c r="O4" s="15" t="s">
        <v>2925</v>
      </c>
      <c r="P4" s="15" t="s">
        <v>2925</v>
      </c>
      <c r="Q4" s="15" t="s">
        <v>2925</v>
      </c>
      <c r="R4" s="15" t="s">
        <v>2925</v>
      </c>
      <c r="S4" s="15" t="s">
        <v>2925</v>
      </c>
      <c r="T4" s="15" t="s">
        <v>2925</v>
      </c>
      <c r="U4" s="15" t="s">
        <v>2925</v>
      </c>
      <c r="V4" s="15" t="s">
        <v>2925</v>
      </c>
      <c r="W4" s="15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5">
        <v>36717.440600000002</v>
      </c>
      <c r="C5" s="15">
        <v>40410.105199999998</v>
      </c>
      <c r="D5" s="15">
        <v>38453.935700000002</v>
      </c>
      <c r="E5" s="15">
        <v>36581.451500000003</v>
      </c>
      <c r="F5" s="15">
        <v>28735.844499999999</v>
      </c>
      <c r="G5" s="15">
        <v>30336.347000000002</v>
      </c>
      <c r="H5" s="15">
        <v>23526.359499999999</v>
      </c>
      <c r="I5" s="15">
        <v>18440.314600000002</v>
      </c>
      <c r="J5" s="15" t="s">
        <v>2925</v>
      </c>
      <c r="K5" s="15" t="s">
        <v>2925</v>
      </c>
      <c r="L5" s="15" t="s">
        <v>2925</v>
      </c>
      <c r="M5" s="15" t="s">
        <v>2925</v>
      </c>
      <c r="N5" s="15" t="s">
        <v>2925</v>
      </c>
      <c r="O5" s="15" t="s">
        <v>2925</v>
      </c>
      <c r="P5" s="15" t="s">
        <v>2925</v>
      </c>
      <c r="Q5" s="15" t="s">
        <v>2925</v>
      </c>
      <c r="R5" s="15" t="s">
        <v>2925</v>
      </c>
      <c r="S5" s="15" t="s">
        <v>2925</v>
      </c>
      <c r="T5" s="15" t="s">
        <v>2925</v>
      </c>
      <c r="U5" s="15" t="s">
        <v>2925</v>
      </c>
      <c r="V5" s="15" t="s">
        <v>2925</v>
      </c>
      <c r="W5" s="15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5">
        <v>43272.794000000002</v>
      </c>
      <c r="C6" s="15">
        <v>40763.340499999998</v>
      </c>
      <c r="D6" s="15">
        <v>41145.464399999997</v>
      </c>
      <c r="E6" s="15">
        <v>32165.875</v>
      </c>
      <c r="F6" s="15">
        <v>31609.960899999998</v>
      </c>
      <c r="G6" s="15" t="s">
        <v>2925</v>
      </c>
      <c r="H6" s="15" t="s">
        <v>2925</v>
      </c>
      <c r="I6" s="15" t="s">
        <v>2925</v>
      </c>
      <c r="J6" s="15" t="s">
        <v>2925</v>
      </c>
      <c r="K6" s="15" t="s">
        <v>2925</v>
      </c>
      <c r="L6" s="15" t="s">
        <v>2925</v>
      </c>
      <c r="M6" s="15" t="s">
        <v>2925</v>
      </c>
      <c r="N6" s="15" t="s">
        <v>2925</v>
      </c>
      <c r="O6" s="15" t="s">
        <v>2925</v>
      </c>
      <c r="P6" s="15" t="s">
        <v>2925</v>
      </c>
      <c r="Q6" s="15" t="s">
        <v>2925</v>
      </c>
      <c r="R6" s="15" t="s">
        <v>2925</v>
      </c>
      <c r="S6" s="15" t="s">
        <v>2925</v>
      </c>
      <c r="T6" s="15" t="s">
        <v>2925</v>
      </c>
      <c r="U6" s="15" t="s">
        <v>2925</v>
      </c>
      <c r="V6" s="15" t="s">
        <v>2925</v>
      </c>
      <c r="W6" s="15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5">
        <v>71894.293699999995</v>
      </c>
      <c r="C7" s="15">
        <v>67959.520300000004</v>
      </c>
      <c r="D7" s="15">
        <v>55970.763899999998</v>
      </c>
      <c r="E7" s="15">
        <v>57968.463100000001</v>
      </c>
      <c r="F7" s="15">
        <v>51553.286500000002</v>
      </c>
      <c r="G7" s="15">
        <v>42808.246800000001</v>
      </c>
      <c r="H7" s="15">
        <v>41724.640500000001</v>
      </c>
      <c r="I7" s="15">
        <v>43476.660199999998</v>
      </c>
      <c r="J7" s="15">
        <v>43155.299800000001</v>
      </c>
      <c r="K7" s="15" t="s">
        <v>2925</v>
      </c>
      <c r="L7" s="15" t="s">
        <v>2925</v>
      </c>
      <c r="M7" s="15" t="s">
        <v>2925</v>
      </c>
      <c r="N7" s="15" t="s">
        <v>2925</v>
      </c>
      <c r="O7" s="15" t="s">
        <v>2925</v>
      </c>
      <c r="P7" s="15" t="s">
        <v>2925</v>
      </c>
      <c r="Q7" s="15" t="s">
        <v>2925</v>
      </c>
      <c r="R7" s="15" t="s">
        <v>2925</v>
      </c>
      <c r="S7" s="15" t="s">
        <v>2925</v>
      </c>
      <c r="T7" s="15" t="s">
        <v>2925</v>
      </c>
      <c r="U7" s="15" t="s">
        <v>2925</v>
      </c>
      <c r="V7" s="15" t="s">
        <v>2925</v>
      </c>
      <c r="W7" s="15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5">
        <v>83911.585200000001</v>
      </c>
      <c r="C8" s="15">
        <v>89354.091799999995</v>
      </c>
      <c r="D8" s="15">
        <v>83522.119500000001</v>
      </c>
      <c r="E8" s="15">
        <v>78969.6014</v>
      </c>
      <c r="F8" s="15">
        <v>72365.952799999999</v>
      </c>
      <c r="G8" s="15">
        <v>68915.6014</v>
      </c>
      <c r="H8" s="15">
        <v>57787.6486</v>
      </c>
      <c r="I8" s="15">
        <v>63454.452799999999</v>
      </c>
      <c r="J8" s="15">
        <v>61260.8514</v>
      </c>
      <c r="K8" s="15" t="s">
        <v>2925</v>
      </c>
      <c r="L8" s="15" t="s">
        <v>2925</v>
      </c>
      <c r="M8" s="15" t="s">
        <v>2925</v>
      </c>
      <c r="N8" s="15" t="s">
        <v>2925</v>
      </c>
      <c r="O8" s="15" t="s">
        <v>2925</v>
      </c>
      <c r="P8" s="15" t="s">
        <v>2925</v>
      </c>
      <c r="Q8" s="15" t="s">
        <v>2925</v>
      </c>
      <c r="R8" s="15" t="s">
        <v>2925</v>
      </c>
      <c r="S8" s="15" t="s">
        <v>2925</v>
      </c>
      <c r="T8" s="15" t="s">
        <v>2925</v>
      </c>
      <c r="U8" s="15" t="s">
        <v>2925</v>
      </c>
      <c r="V8" s="15" t="s">
        <v>2925</v>
      </c>
      <c r="W8" s="15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5">
        <v>69573.683699999994</v>
      </c>
      <c r="C9" s="15">
        <v>62583.953500000003</v>
      </c>
      <c r="D9" s="15">
        <v>56004.116900000001</v>
      </c>
      <c r="E9" s="15">
        <v>52572.190300000002</v>
      </c>
      <c r="F9" s="15">
        <v>50507.945299999999</v>
      </c>
      <c r="G9" s="15">
        <v>41110.351699999999</v>
      </c>
      <c r="H9" s="15">
        <v>42167.682500000003</v>
      </c>
      <c r="I9" s="15">
        <v>36686.013800000001</v>
      </c>
      <c r="J9" s="15">
        <v>33466.275199999996</v>
      </c>
      <c r="K9" s="15" t="s">
        <v>2925</v>
      </c>
      <c r="L9" s="15" t="s">
        <v>2925</v>
      </c>
      <c r="M9" s="15" t="s">
        <v>2925</v>
      </c>
      <c r="N9" s="15" t="s">
        <v>2925</v>
      </c>
      <c r="O9" s="15" t="s">
        <v>2925</v>
      </c>
      <c r="P9" s="15" t="s">
        <v>2925</v>
      </c>
      <c r="Q9" s="15" t="s">
        <v>2925</v>
      </c>
      <c r="R9" s="15" t="s">
        <v>2925</v>
      </c>
      <c r="S9" s="15" t="s">
        <v>2925</v>
      </c>
      <c r="T9" s="15" t="s">
        <v>2925</v>
      </c>
      <c r="U9" s="15" t="s">
        <v>2925</v>
      </c>
      <c r="V9" s="15" t="s">
        <v>2925</v>
      </c>
      <c r="W9" s="15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5">
        <v>79889.279899999994</v>
      </c>
      <c r="C10" s="15">
        <v>82764.116099999999</v>
      </c>
      <c r="D10" s="15">
        <v>73239.489499999996</v>
      </c>
      <c r="E10" s="15">
        <v>82644.716400000005</v>
      </c>
      <c r="F10" s="15">
        <v>80238.299700000003</v>
      </c>
      <c r="G10" s="15">
        <v>73625.255900000004</v>
      </c>
      <c r="H10" s="15">
        <v>64826.228199999998</v>
      </c>
      <c r="I10" s="15">
        <v>66268.239499999996</v>
      </c>
      <c r="J10" s="15">
        <v>55990.460599999999</v>
      </c>
      <c r="K10" s="15" t="s">
        <v>2925</v>
      </c>
      <c r="L10" s="15" t="s">
        <v>2925</v>
      </c>
      <c r="M10" s="15" t="s">
        <v>2925</v>
      </c>
      <c r="N10" s="15" t="s">
        <v>2925</v>
      </c>
      <c r="O10" s="15" t="s">
        <v>2925</v>
      </c>
      <c r="P10" s="15" t="s">
        <v>2925</v>
      </c>
      <c r="Q10" s="15" t="s">
        <v>2925</v>
      </c>
      <c r="R10" s="15" t="s">
        <v>2925</v>
      </c>
      <c r="S10" s="15" t="s">
        <v>2925</v>
      </c>
      <c r="T10" s="15" t="s">
        <v>2925</v>
      </c>
      <c r="U10" s="15" t="s">
        <v>2925</v>
      </c>
      <c r="V10" s="15" t="s">
        <v>2925</v>
      </c>
      <c r="W10" s="15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5">
        <v>79577.191000000006</v>
      </c>
      <c r="C11" s="15">
        <v>92990.279299999995</v>
      </c>
      <c r="D11" s="15">
        <v>89682.487999999998</v>
      </c>
      <c r="E11" s="15">
        <v>93155.672600000005</v>
      </c>
      <c r="F11" s="15">
        <v>89227.670499999993</v>
      </c>
      <c r="G11" s="15">
        <v>74565.883000000002</v>
      </c>
      <c r="H11" s="15">
        <v>78245.804499999998</v>
      </c>
      <c r="I11" s="15">
        <v>89682.487999999998</v>
      </c>
      <c r="J11" s="15">
        <v>78899.094100000002</v>
      </c>
      <c r="K11" s="15" t="s">
        <v>2925</v>
      </c>
      <c r="L11" s="15" t="s">
        <v>2925</v>
      </c>
      <c r="M11" s="15" t="s">
        <v>2925</v>
      </c>
      <c r="N11" s="15" t="s">
        <v>2925</v>
      </c>
      <c r="O11" s="15" t="s">
        <v>2925</v>
      </c>
      <c r="P11" s="15" t="s">
        <v>2925</v>
      </c>
      <c r="Q11" s="15" t="s">
        <v>2925</v>
      </c>
      <c r="R11" s="15" t="s">
        <v>2925</v>
      </c>
      <c r="S11" s="15" t="s">
        <v>2925</v>
      </c>
      <c r="T11" s="15" t="s">
        <v>2925</v>
      </c>
      <c r="U11" s="15" t="s">
        <v>2925</v>
      </c>
      <c r="V11" s="15" t="s">
        <v>2925</v>
      </c>
      <c r="W11" s="15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5">
        <v>49729.098100000003</v>
      </c>
      <c r="C12" s="15">
        <v>47962.109199999999</v>
      </c>
      <c r="D12" s="15">
        <v>51356.063499999997</v>
      </c>
      <c r="E12" s="15">
        <v>49709.095500000003</v>
      </c>
      <c r="F12" s="15">
        <v>40634.215100000001</v>
      </c>
      <c r="G12" s="15">
        <v>43405.326699999998</v>
      </c>
      <c r="H12" s="15">
        <v>33859.8701</v>
      </c>
      <c r="I12" s="15">
        <v>40716.0887</v>
      </c>
      <c r="J12" s="15">
        <v>34863.940600000002</v>
      </c>
      <c r="K12" s="15" t="s">
        <v>2925</v>
      </c>
      <c r="L12" s="15" t="s">
        <v>2925</v>
      </c>
      <c r="M12" s="15" t="s">
        <v>2925</v>
      </c>
      <c r="N12" s="15" t="s">
        <v>2925</v>
      </c>
      <c r="O12" s="15" t="s">
        <v>2925</v>
      </c>
      <c r="P12" s="15" t="s">
        <v>2925</v>
      </c>
      <c r="Q12" s="15" t="s">
        <v>2925</v>
      </c>
      <c r="R12" s="15" t="s">
        <v>2925</v>
      </c>
      <c r="S12" s="15" t="s">
        <v>2925</v>
      </c>
      <c r="T12" s="15" t="s">
        <v>2925</v>
      </c>
      <c r="U12" s="15" t="s">
        <v>2925</v>
      </c>
      <c r="V12" s="15" t="s">
        <v>2925</v>
      </c>
      <c r="W12" s="15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5">
        <v>56633.121200000001</v>
      </c>
      <c r="C13" s="15">
        <v>51641.145900000003</v>
      </c>
      <c r="D13" s="15">
        <v>56870.465700000001</v>
      </c>
      <c r="E13" s="15">
        <v>53646.705000000002</v>
      </c>
      <c r="F13" s="15">
        <v>48731.032800000001</v>
      </c>
      <c r="G13" s="15">
        <v>48975.722800000003</v>
      </c>
      <c r="H13" s="15">
        <v>50964.3963</v>
      </c>
      <c r="I13" s="15">
        <v>50723.090300000003</v>
      </c>
      <c r="J13" s="15" t="s">
        <v>2925</v>
      </c>
      <c r="K13" s="15" t="s">
        <v>2925</v>
      </c>
      <c r="L13" s="15" t="s">
        <v>2925</v>
      </c>
      <c r="M13" s="15" t="s">
        <v>2925</v>
      </c>
      <c r="N13" s="15" t="s">
        <v>2925</v>
      </c>
      <c r="O13" s="15" t="s">
        <v>2925</v>
      </c>
      <c r="P13" s="15" t="s">
        <v>2925</v>
      </c>
      <c r="Q13" s="15" t="s">
        <v>2925</v>
      </c>
      <c r="R13" s="15" t="s">
        <v>2925</v>
      </c>
      <c r="S13" s="15" t="s">
        <v>2925</v>
      </c>
      <c r="T13" s="15" t="s">
        <v>2925</v>
      </c>
      <c r="U13" s="15" t="s">
        <v>2925</v>
      </c>
      <c r="V13" s="15" t="s">
        <v>2925</v>
      </c>
      <c r="W13" s="15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5">
        <v>43924.824099999998</v>
      </c>
      <c r="C14" s="15">
        <v>43428.497600000002</v>
      </c>
      <c r="D14" s="15">
        <v>39314.1682</v>
      </c>
      <c r="E14" s="15">
        <v>44554.745499999997</v>
      </c>
      <c r="F14" s="15">
        <v>41504.255799999999</v>
      </c>
      <c r="G14" s="15" t="s">
        <v>2925</v>
      </c>
      <c r="H14" s="15" t="s">
        <v>2925</v>
      </c>
      <c r="I14" s="15" t="s">
        <v>2925</v>
      </c>
      <c r="J14" s="15" t="s">
        <v>2925</v>
      </c>
      <c r="K14" s="15" t="s">
        <v>2925</v>
      </c>
      <c r="L14" s="15" t="s">
        <v>2925</v>
      </c>
      <c r="M14" s="15" t="s">
        <v>2925</v>
      </c>
      <c r="N14" s="15" t="s">
        <v>2925</v>
      </c>
      <c r="O14" s="15" t="s">
        <v>2925</v>
      </c>
      <c r="P14" s="15" t="s">
        <v>2925</v>
      </c>
      <c r="Q14" s="15" t="s">
        <v>2925</v>
      </c>
      <c r="R14" s="15" t="s">
        <v>2925</v>
      </c>
      <c r="S14" s="15" t="s">
        <v>2925</v>
      </c>
      <c r="T14" s="15" t="s">
        <v>2925</v>
      </c>
      <c r="U14" s="15" t="s">
        <v>2925</v>
      </c>
      <c r="V14" s="15" t="s">
        <v>2925</v>
      </c>
      <c r="W14" s="15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5">
        <v>78990.356199999995</v>
      </c>
      <c r="C15" s="15">
        <v>83705.733200000002</v>
      </c>
      <c r="D15" s="15">
        <v>82521.420199999993</v>
      </c>
      <c r="E15" s="15">
        <v>82550.976800000004</v>
      </c>
      <c r="F15" s="15">
        <v>71266.203500000003</v>
      </c>
      <c r="G15" s="15">
        <v>67272.788100000005</v>
      </c>
      <c r="H15" s="15">
        <v>53417.1567</v>
      </c>
      <c r="I15" s="15">
        <v>56712.3842</v>
      </c>
      <c r="J15" s="15">
        <v>51818.461900000002</v>
      </c>
      <c r="K15" s="15" t="s">
        <v>2925</v>
      </c>
      <c r="L15" s="15" t="s">
        <v>2925</v>
      </c>
      <c r="M15" s="15" t="s">
        <v>2925</v>
      </c>
      <c r="N15" s="15" t="s">
        <v>2925</v>
      </c>
      <c r="O15" s="15" t="s">
        <v>2925</v>
      </c>
      <c r="P15" s="15" t="s">
        <v>2925</v>
      </c>
      <c r="Q15" s="15" t="s">
        <v>2925</v>
      </c>
      <c r="R15" s="15" t="s">
        <v>2925</v>
      </c>
      <c r="S15" s="15" t="s">
        <v>2925</v>
      </c>
      <c r="T15" s="15" t="s">
        <v>2925</v>
      </c>
      <c r="U15" s="15" t="s">
        <v>2925</v>
      </c>
      <c r="V15" s="15" t="s">
        <v>2925</v>
      </c>
      <c r="W15" s="15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15">
        <v>23070.2958</v>
      </c>
      <c r="C16" s="15">
        <v>25341.1934</v>
      </c>
      <c r="D16" s="15">
        <v>27717.340199999999</v>
      </c>
      <c r="E16" s="15">
        <v>24667.961200000002</v>
      </c>
      <c r="F16" s="15">
        <v>20545.0736</v>
      </c>
      <c r="G16" s="15" t="s">
        <v>2925</v>
      </c>
      <c r="H16" s="15" t="s">
        <v>2925</v>
      </c>
      <c r="I16" s="15" t="s">
        <v>2925</v>
      </c>
      <c r="J16" s="15" t="s">
        <v>2925</v>
      </c>
      <c r="K16" s="15" t="s">
        <v>2925</v>
      </c>
      <c r="L16" s="15" t="s">
        <v>2925</v>
      </c>
      <c r="M16" s="15" t="s">
        <v>2925</v>
      </c>
      <c r="N16" s="15" t="s">
        <v>2925</v>
      </c>
      <c r="O16" s="15" t="s">
        <v>2925</v>
      </c>
      <c r="P16" s="15" t="s">
        <v>2925</v>
      </c>
      <c r="Q16" s="15" t="s">
        <v>2925</v>
      </c>
      <c r="R16" s="15" t="s">
        <v>2925</v>
      </c>
      <c r="S16" s="15" t="s">
        <v>2925</v>
      </c>
      <c r="T16" s="15" t="s">
        <v>2925</v>
      </c>
      <c r="U16" s="15" t="s">
        <v>2925</v>
      </c>
      <c r="V16" s="15" t="s">
        <v>2925</v>
      </c>
      <c r="W16" s="15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5">
        <v>62098.161399999997</v>
      </c>
      <c r="C17" s="15">
        <v>61090.969499999999</v>
      </c>
      <c r="D17" s="15">
        <v>54812.3439</v>
      </c>
      <c r="E17" s="15">
        <v>41333.100400000003</v>
      </c>
      <c r="F17" s="15">
        <v>47886.803999999996</v>
      </c>
      <c r="G17" s="15" t="s">
        <v>2925</v>
      </c>
      <c r="H17" s="15" t="s">
        <v>2925</v>
      </c>
      <c r="I17" s="15" t="s">
        <v>2925</v>
      </c>
      <c r="J17" s="15" t="s">
        <v>2925</v>
      </c>
      <c r="K17" s="15" t="s">
        <v>2925</v>
      </c>
      <c r="L17" s="15" t="s">
        <v>2925</v>
      </c>
      <c r="M17" s="15" t="s">
        <v>2925</v>
      </c>
      <c r="N17" s="15" t="s">
        <v>2925</v>
      </c>
      <c r="O17" s="15" t="s">
        <v>2925</v>
      </c>
      <c r="P17" s="15" t="s">
        <v>2925</v>
      </c>
      <c r="Q17" s="15" t="s">
        <v>2925</v>
      </c>
      <c r="R17" s="15" t="s">
        <v>2925</v>
      </c>
      <c r="S17" s="15" t="s">
        <v>2925</v>
      </c>
      <c r="T17" s="15" t="s">
        <v>2925</v>
      </c>
      <c r="U17" s="15" t="s">
        <v>2925</v>
      </c>
      <c r="V17" s="15" t="s">
        <v>2925</v>
      </c>
      <c r="W17" s="15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5">
        <v>77178.072799999994</v>
      </c>
      <c r="C18" s="15">
        <v>73134.085500000001</v>
      </c>
      <c r="D18" s="15">
        <v>64832.144899999999</v>
      </c>
      <c r="E18" s="15">
        <v>73647.602899999998</v>
      </c>
      <c r="F18" s="15">
        <v>72855.925499999998</v>
      </c>
      <c r="G18" s="15">
        <v>69132.895900000003</v>
      </c>
      <c r="H18" s="15">
        <v>63601.8344</v>
      </c>
      <c r="I18" s="15">
        <v>67667.215700000001</v>
      </c>
      <c r="J18" s="15">
        <v>65195.889799999997</v>
      </c>
      <c r="K18" s="15" t="s">
        <v>2925</v>
      </c>
      <c r="L18" s="15" t="s">
        <v>2925</v>
      </c>
      <c r="M18" s="15" t="s">
        <v>2925</v>
      </c>
      <c r="N18" s="15" t="s">
        <v>2925</v>
      </c>
      <c r="O18" s="15" t="s">
        <v>2925</v>
      </c>
      <c r="P18" s="15" t="s">
        <v>2925</v>
      </c>
      <c r="Q18" s="15" t="s">
        <v>2925</v>
      </c>
      <c r="R18" s="15" t="s">
        <v>2925</v>
      </c>
      <c r="S18" s="15" t="s">
        <v>2925</v>
      </c>
      <c r="T18" s="15" t="s">
        <v>2925</v>
      </c>
      <c r="U18" s="15" t="s">
        <v>2925</v>
      </c>
      <c r="V18" s="15" t="s">
        <v>2925</v>
      </c>
      <c r="W18" s="15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5">
        <v>28637.2084</v>
      </c>
      <c r="C19" s="15">
        <v>29761.533200000002</v>
      </c>
      <c r="D19" s="15">
        <v>32086.652999999998</v>
      </c>
      <c r="E19" s="15">
        <v>34515.113899999997</v>
      </c>
      <c r="F19" s="15">
        <v>25075.1849</v>
      </c>
      <c r="G19" s="15">
        <v>18447.777300000002</v>
      </c>
      <c r="H19" s="15">
        <v>17165.053</v>
      </c>
      <c r="I19" s="15">
        <v>23944.181400000001</v>
      </c>
      <c r="J19" s="15">
        <v>22309.740900000001</v>
      </c>
      <c r="K19" s="15" t="s">
        <v>2925</v>
      </c>
      <c r="L19" s="15" t="s">
        <v>2925</v>
      </c>
      <c r="M19" s="15" t="s">
        <v>2925</v>
      </c>
      <c r="N19" s="15" t="s">
        <v>2925</v>
      </c>
      <c r="O19" s="15" t="s">
        <v>2925</v>
      </c>
      <c r="P19" s="15" t="s">
        <v>2925</v>
      </c>
      <c r="Q19" s="15" t="s">
        <v>2925</v>
      </c>
      <c r="R19" s="15" t="s">
        <v>2925</v>
      </c>
      <c r="S19" s="15" t="s">
        <v>2925</v>
      </c>
      <c r="T19" s="15" t="s">
        <v>2925</v>
      </c>
      <c r="U19" s="15" t="s">
        <v>2925</v>
      </c>
      <c r="V19" s="15" t="s">
        <v>2925</v>
      </c>
      <c r="W19" s="15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5">
        <v>49496.761299999998</v>
      </c>
      <c r="C20" s="15">
        <v>44701.7618</v>
      </c>
      <c r="D20" s="15">
        <v>38478.884400000003</v>
      </c>
      <c r="E20" s="15">
        <v>40410.946499999998</v>
      </c>
      <c r="F20" s="15">
        <v>35530.736199999999</v>
      </c>
      <c r="G20" s="15" t="s">
        <v>2925</v>
      </c>
      <c r="H20" s="15" t="s">
        <v>2925</v>
      </c>
      <c r="I20" s="15" t="s">
        <v>2925</v>
      </c>
      <c r="J20" s="15" t="s">
        <v>2925</v>
      </c>
      <c r="K20" s="15" t="s">
        <v>2925</v>
      </c>
      <c r="L20" s="15" t="s">
        <v>2925</v>
      </c>
      <c r="M20" s="15" t="s">
        <v>2925</v>
      </c>
      <c r="N20" s="15" t="s">
        <v>2925</v>
      </c>
      <c r="O20" s="15" t="s">
        <v>2925</v>
      </c>
      <c r="P20" s="15" t="s">
        <v>2925</v>
      </c>
      <c r="Q20" s="15" t="s">
        <v>2925</v>
      </c>
      <c r="R20" s="15" t="s">
        <v>2925</v>
      </c>
      <c r="S20" s="15" t="s">
        <v>2925</v>
      </c>
      <c r="T20" s="15" t="s">
        <v>2925</v>
      </c>
      <c r="U20" s="15" t="s">
        <v>2925</v>
      </c>
      <c r="V20" s="15" t="s">
        <v>2925</v>
      </c>
      <c r="W20" s="15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5">
        <v>44977.358399999997</v>
      </c>
      <c r="C21" s="15">
        <v>47677.8531</v>
      </c>
      <c r="D21" s="15">
        <v>41985.881999999998</v>
      </c>
      <c r="E21" s="15">
        <v>38563.414900000003</v>
      </c>
      <c r="F21" s="15">
        <v>38847.480000000003</v>
      </c>
      <c r="G21" s="15">
        <v>34818.156499999997</v>
      </c>
      <c r="H21" s="15">
        <v>33132.429700000001</v>
      </c>
      <c r="I21" s="15">
        <v>32034.8891</v>
      </c>
      <c r="J21" s="15">
        <v>27784.1862</v>
      </c>
      <c r="K21" s="15" t="s">
        <v>2925</v>
      </c>
      <c r="L21" s="15" t="s">
        <v>2925</v>
      </c>
      <c r="M21" s="15" t="s">
        <v>2925</v>
      </c>
      <c r="N21" s="15" t="s">
        <v>2925</v>
      </c>
      <c r="O21" s="15" t="s">
        <v>2925</v>
      </c>
      <c r="P21" s="15" t="s">
        <v>2925</v>
      </c>
      <c r="Q21" s="15" t="s">
        <v>2925</v>
      </c>
      <c r="R21" s="15" t="s">
        <v>2925</v>
      </c>
      <c r="S21" s="15" t="s">
        <v>2925</v>
      </c>
      <c r="T21" s="15" t="s">
        <v>2925</v>
      </c>
      <c r="U21" s="15" t="s">
        <v>2925</v>
      </c>
      <c r="V21" s="15" t="s">
        <v>2925</v>
      </c>
      <c r="W21" s="15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5">
        <v>61756.119299999998</v>
      </c>
      <c r="C22" s="15">
        <v>71802.795299999998</v>
      </c>
      <c r="D22" s="15">
        <v>74064.488400000002</v>
      </c>
      <c r="E22" s="15">
        <v>78174.415200000003</v>
      </c>
      <c r="F22" s="15">
        <v>76116.575899999996</v>
      </c>
      <c r="G22" s="15">
        <v>66809.542300000001</v>
      </c>
      <c r="H22" s="15">
        <v>73684.589300000007</v>
      </c>
      <c r="I22" s="15">
        <v>68431.811199999996</v>
      </c>
      <c r="J22" s="15">
        <v>70666.040200000003</v>
      </c>
      <c r="K22" s="15" t="s">
        <v>2925</v>
      </c>
      <c r="L22" s="15" t="s">
        <v>2925</v>
      </c>
      <c r="M22" s="15" t="s">
        <v>2925</v>
      </c>
      <c r="N22" s="15" t="s">
        <v>2925</v>
      </c>
      <c r="O22" s="15" t="s">
        <v>2925</v>
      </c>
      <c r="P22" s="15" t="s">
        <v>2925</v>
      </c>
      <c r="Q22" s="15" t="s">
        <v>2925</v>
      </c>
      <c r="R22" s="15" t="s">
        <v>2925</v>
      </c>
      <c r="S22" s="15" t="s">
        <v>2925</v>
      </c>
      <c r="T22" s="15" t="s">
        <v>2925</v>
      </c>
      <c r="U22" s="15" t="s">
        <v>2925</v>
      </c>
      <c r="V22" s="15" t="s">
        <v>2925</v>
      </c>
      <c r="W22" s="15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5">
        <v>24783.385399999999</v>
      </c>
      <c r="C23" s="15">
        <v>24387.7333</v>
      </c>
      <c r="D23" s="15">
        <v>23546.4002</v>
      </c>
      <c r="E23" s="15">
        <v>24982.957200000001</v>
      </c>
      <c r="F23" s="15">
        <v>23670.9162</v>
      </c>
      <c r="G23" s="15" t="s">
        <v>2925</v>
      </c>
      <c r="H23" s="15" t="s">
        <v>2925</v>
      </c>
      <c r="I23" s="15" t="s">
        <v>2925</v>
      </c>
      <c r="J23" s="15" t="s">
        <v>2925</v>
      </c>
      <c r="K23" s="15" t="s">
        <v>2925</v>
      </c>
      <c r="L23" s="15" t="s">
        <v>2925</v>
      </c>
      <c r="M23" s="15" t="s">
        <v>2925</v>
      </c>
      <c r="N23" s="15" t="s">
        <v>2925</v>
      </c>
      <c r="O23" s="15" t="s">
        <v>2925</v>
      </c>
      <c r="P23" s="15" t="s">
        <v>2925</v>
      </c>
      <c r="Q23" s="15" t="s">
        <v>2925</v>
      </c>
      <c r="R23" s="15" t="s">
        <v>2925</v>
      </c>
      <c r="S23" s="15" t="s">
        <v>2925</v>
      </c>
      <c r="T23" s="15" t="s">
        <v>2925</v>
      </c>
      <c r="U23" s="15" t="s">
        <v>2925</v>
      </c>
      <c r="V23" s="15" t="s">
        <v>2925</v>
      </c>
      <c r="W23" s="15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5">
        <v>54239.237800000003</v>
      </c>
      <c r="C24" s="15">
        <v>49715.063699999999</v>
      </c>
      <c r="D24" s="15">
        <v>46421.059500000003</v>
      </c>
      <c r="E24" s="15">
        <v>42801.7215</v>
      </c>
      <c r="F24" s="15">
        <v>37067.714099999997</v>
      </c>
      <c r="G24" s="15">
        <v>40788.7189</v>
      </c>
      <c r="H24" s="15">
        <v>39548.383999999998</v>
      </c>
      <c r="I24" s="15">
        <v>36729.5141</v>
      </c>
      <c r="J24" s="15" t="s">
        <v>2925</v>
      </c>
      <c r="K24" s="15" t="s">
        <v>2925</v>
      </c>
      <c r="L24" s="15" t="s">
        <v>2925</v>
      </c>
      <c r="M24" s="15" t="s">
        <v>2925</v>
      </c>
      <c r="N24" s="15" t="s">
        <v>2925</v>
      </c>
      <c r="O24" s="15" t="s">
        <v>2925</v>
      </c>
      <c r="P24" s="15" t="s">
        <v>2925</v>
      </c>
      <c r="Q24" s="15" t="s">
        <v>2925</v>
      </c>
      <c r="R24" s="15" t="s">
        <v>2925</v>
      </c>
      <c r="S24" s="15" t="s">
        <v>2925</v>
      </c>
      <c r="T24" s="15" t="s">
        <v>2925</v>
      </c>
      <c r="U24" s="15" t="s">
        <v>2925</v>
      </c>
      <c r="V24" s="15" t="s">
        <v>2925</v>
      </c>
      <c r="W24" s="15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5">
        <v>36005.688900000001</v>
      </c>
      <c r="C25" s="15">
        <v>33217.286200000002</v>
      </c>
      <c r="D25" s="15">
        <v>33679.990299999998</v>
      </c>
      <c r="E25" s="15">
        <v>30696.766299999999</v>
      </c>
      <c r="F25" s="15">
        <v>28675.479800000001</v>
      </c>
      <c r="G25" s="15">
        <v>36176.157399999996</v>
      </c>
      <c r="H25" s="15">
        <v>35068.102700000003</v>
      </c>
      <c r="I25" s="15">
        <v>34264.458700000003</v>
      </c>
      <c r="J25" s="15" t="s">
        <v>2925</v>
      </c>
      <c r="K25" s="15" t="s">
        <v>2925</v>
      </c>
      <c r="L25" s="15" t="s">
        <v>2925</v>
      </c>
      <c r="M25" s="15" t="s">
        <v>2925</v>
      </c>
      <c r="N25" s="15" t="s">
        <v>2925</v>
      </c>
      <c r="O25" s="15" t="s">
        <v>2925</v>
      </c>
      <c r="P25" s="15" t="s">
        <v>2925</v>
      </c>
      <c r="Q25" s="15" t="s">
        <v>2925</v>
      </c>
      <c r="R25" s="15" t="s">
        <v>2925</v>
      </c>
      <c r="S25" s="15" t="s">
        <v>2925</v>
      </c>
      <c r="T25" s="15" t="s">
        <v>2925</v>
      </c>
      <c r="U25" s="15" t="s">
        <v>2925</v>
      </c>
      <c r="V25" s="15" t="s">
        <v>2925</v>
      </c>
      <c r="W25" s="15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5">
        <v>49541.214399999997</v>
      </c>
      <c r="C26" s="15">
        <v>50079.073499999999</v>
      </c>
      <c r="D26" s="15">
        <v>48189.297100000003</v>
      </c>
      <c r="E26" s="15">
        <v>53858.626199999999</v>
      </c>
      <c r="F26" s="15">
        <v>54512.779499999997</v>
      </c>
      <c r="G26" s="15">
        <v>49097.843399999998</v>
      </c>
      <c r="H26" s="15">
        <v>49715.654900000001</v>
      </c>
      <c r="I26" s="15">
        <v>51605.431299999997</v>
      </c>
      <c r="J26" s="15">
        <v>46190.495199999998</v>
      </c>
      <c r="K26" s="15" t="s">
        <v>2925</v>
      </c>
      <c r="L26" s="15" t="s">
        <v>2925</v>
      </c>
      <c r="M26" s="15" t="s">
        <v>2925</v>
      </c>
      <c r="N26" s="15" t="s">
        <v>2925</v>
      </c>
      <c r="O26" s="15" t="s">
        <v>2925</v>
      </c>
      <c r="P26" s="15" t="s">
        <v>2925</v>
      </c>
      <c r="Q26" s="15" t="s">
        <v>2925</v>
      </c>
      <c r="R26" s="15" t="s">
        <v>2925</v>
      </c>
      <c r="S26" s="15" t="s">
        <v>2925</v>
      </c>
      <c r="T26" s="15" t="s">
        <v>2925</v>
      </c>
      <c r="U26" s="15" t="s">
        <v>2925</v>
      </c>
      <c r="V26" s="15" t="s">
        <v>2925</v>
      </c>
      <c r="W26" s="15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5">
        <v>23518.743699999999</v>
      </c>
      <c r="C27" s="15">
        <v>20316.143899999999</v>
      </c>
      <c r="D27" s="15">
        <v>16283.730799999999</v>
      </c>
      <c r="E27" s="15">
        <v>13546.77</v>
      </c>
      <c r="F27" s="15">
        <v>12808.401</v>
      </c>
      <c r="G27" s="15">
        <v>17402.696100000001</v>
      </c>
      <c r="H27" s="15">
        <v>16052.0226</v>
      </c>
      <c r="I27" s="15">
        <v>16154.072899999999</v>
      </c>
      <c r="J27" s="15" t="s">
        <v>2925</v>
      </c>
      <c r="K27" s="15" t="s">
        <v>2925</v>
      </c>
      <c r="L27" s="15" t="s">
        <v>2925</v>
      </c>
      <c r="M27" s="15" t="s">
        <v>2925</v>
      </c>
      <c r="N27" s="15" t="s">
        <v>2925</v>
      </c>
      <c r="O27" s="15" t="s">
        <v>2925</v>
      </c>
      <c r="P27" s="15" t="s">
        <v>2925</v>
      </c>
      <c r="Q27" s="15" t="s">
        <v>2925</v>
      </c>
      <c r="R27" s="15" t="s">
        <v>2925</v>
      </c>
      <c r="S27" s="15" t="s">
        <v>2925</v>
      </c>
      <c r="T27" s="15" t="s">
        <v>2925</v>
      </c>
      <c r="U27" s="15" t="s">
        <v>2925</v>
      </c>
      <c r="V27" s="15" t="s">
        <v>2925</v>
      </c>
      <c r="W27" s="15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5">
        <v>114313.6942</v>
      </c>
      <c r="C28" s="15">
        <v>119420.1075</v>
      </c>
      <c r="D28" s="15">
        <v>107566.0432</v>
      </c>
      <c r="E28" s="15">
        <v>116953.42140000001</v>
      </c>
      <c r="F28" s="15">
        <v>116360.6531</v>
      </c>
      <c r="G28" s="15">
        <v>112263.5897</v>
      </c>
      <c r="H28" s="15">
        <v>106351.0949</v>
      </c>
      <c r="I28" s="15">
        <v>111457.2792</v>
      </c>
      <c r="J28" s="15">
        <v>86687.679399999994</v>
      </c>
      <c r="K28" s="15" t="s">
        <v>2925</v>
      </c>
      <c r="L28" s="15" t="s">
        <v>2925</v>
      </c>
      <c r="M28" s="15" t="s">
        <v>2925</v>
      </c>
      <c r="N28" s="15" t="s">
        <v>2925</v>
      </c>
      <c r="O28" s="15" t="s">
        <v>2925</v>
      </c>
      <c r="P28" s="15" t="s">
        <v>2925</v>
      </c>
      <c r="Q28" s="15" t="s">
        <v>2925</v>
      </c>
      <c r="R28" s="15" t="s">
        <v>2925</v>
      </c>
      <c r="S28" s="15" t="s">
        <v>2925</v>
      </c>
      <c r="T28" s="15" t="s">
        <v>2925</v>
      </c>
      <c r="U28" s="15" t="s">
        <v>2925</v>
      </c>
      <c r="V28" s="15" t="s">
        <v>2925</v>
      </c>
      <c r="W28" s="15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15">
        <v>36093.589599999999</v>
      </c>
      <c r="C29" s="15">
        <v>38439.640200000002</v>
      </c>
      <c r="D29" s="15">
        <v>40392.579899999997</v>
      </c>
      <c r="E29" s="15">
        <v>42902.675000000003</v>
      </c>
      <c r="F29" s="15">
        <v>42602.737300000001</v>
      </c>
      <c r="G29" s="15">
        <v>38181.373200000002</v>
      </c>
      <c r="H29" s="15">
        <v>36217.896399999998</v>
      </c>
      <c r="I29" s="15">
        <v>35198.086600000002</v>
      </c>
      <c r="J29" s="15">
        <v>32586.101500000001</v>
      </c>
      <c r="K29" s="15" t="s">
        <v>2925</v>
      </c>
      <c r="L29" s="15" t="s">
        <v>2925</v>
      </c>
      <c r="M29" s="15" t="s">
        <v>2925</v>
      </c>
      <c r="N29" s="15" t="s">
        <v>2925</v>
      </c>
      <c r="O29" s="15" t="s">
        <v>2925</v>
      </c>
      <c r="P29" s="15" t="s">
        <v>2925</v>
      </c>
      <c r="Q29" s="15" t="s">
        <v>2925</v>
      </c>
      <c r="R29" s="15" t="s">
        <v>2925</v>
      </c>
      <c r="S29" s="15" t="s">
        <v>2925</v>
      </c>
      <c r="T29" s="15" t="s">
        <v>2925</v>
      </c>
      <c r="U29" s="15" t="s">
        <v>2925</v>
      </c>
      <c r="V29" s="15" t="s">
        <v>2925</v>
      </c>
      <c r="W29" s="15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5">
        <v>36461.327599999997</v>
      </c>
      <c r="C30" s="15">
        <v>36921.839999999997</v>
      </c>
      <c r="D30" s="15">
        <v>38901.238400000002</v>
      </c>
      <c r="E30" s="15">
        <v>41785.504699999998</v>
      </c>
      <c r="F30" s="15">
        <v>35307.494200000001</v>
      </c>
      <c r="G30" s="15">
        <v>29131.965</v>
      </c>
      <c r="H30" s="15">
        <v>23757.0488</v>
      </c>
      <c r="I30" s="15">
        <v>26917.1826</v>
      </c>
      <c r="J30" s="15">
        <v>22143.805400000001</v>
      </c>
      <c r="K30" s="15" t="s">
        <v>2925</v>
      </c>
      <c r="L30" s="15" t="s">
        <v>2925</v>
      </c>
      <c r="M30" s="15" t="s">
        <v>2925</v>
      </c>
      <c r="N30" s="15" t="s">
        <v>2925</v>
      </c>
      <c r="O30" s="15" t="s">
        <v>2925</v>
      </c>
      <c r="P30" s="15" t="s">
        <v>2925</v>
      </c>
      <c r="Q30" s="15" t="s">
        <v>2925</v>
      </c>
      <c r="R30" s="15" t="s">
        <v>2925</v>
      </c>
      <c r="S30" s="15" t="s">
        <v>2925</v>
      </c>
      <c r="T30" s="15" t="s">
        <v>2925</v>
      </c>
      <c r="U30" s="15" t="s">
        <v>2925</v>
      </c>
      <c r="V30" s="15" t="s">
        <v>2925</v>
      </c>
      <c r="W30" s="15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5">
        <v>37973.529900000001</v>
      </c>
      <c r="C31" s="15">
        <v>42737.989000000001</v>
      </c>
      <c r="D31" s="15">
        <v>42893.760000000002</v>
      </c>
      <c r="E31" s="15">
        <v>43029.995000000003</v>
      </c>
      <c r="F31" s="15">
        <v>39296.120600000002</v>
      </c>
      <c r="G31" s="15">
        <v>39616.666599999997</v>
      </c>
      <c r="H31" s="15">
        <v>38282.400000000001</v>
      </c>
      <c r="I31" s="15">
        <v>39732.989200000004</v>
      </c>
      <c r="J31" s="15">
        <v>37545.147900000004</v>
      </c>
      <c r="K31" s="15" t="s">
        <v>2925</v>
      </c>
      <c r="L31" s="15" t="s">
        <v>2925</v>
      </c>
      <c r="M31" s="15" t="s">
        <v>2925</v>
      </c>
      <c r="N31" s="15" t="s">
        <v>2925</v>
      </c>
      <c r="O31" s="15" t="s">
        <v>2925</v>
      </c>
      <c r="P31" s="15" t="s">
        <v>2925</v>
      </c>
      <c r="Q31" s="15" t="s">
        <v>2925</v>
      </c>
      <c r="R31" s="15" t="s">
        <v>2925</v>
      </c>
      <c r="S31" s="15" t="s">
        <v>2925</v>
      </c>
      <c r="T31" s="15" t="s">
        <v>2925</v>
      </c>
      <c r="U31" s="15" t="s">
        <v>2925</v>
      </c>
      <c r="V31" s="15" t="s">
        <v>2925</v>
      </c>
      <c r="W31" s="15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5">
        <v>61512.062700000002</v>
      </c>
      <c r="C32" s="15">
        <v>61489.076800000003</v>
      </c>
      <c r="D32" s="15">
        <v>60999.3488</v>
      </c>
      <c r="E32" s="15">
        <v>59608.753199999999</v>
      </c>
      <c r="F32" s="15">
        <v>52805.554799999998</v>
      </c>
      <c r="G32" s="15">
        <v>45877.817300000002</v>
      </c>
      <c r="H32" s="15">
        <v>39458.302199999998</v>
      </c>
      <c r="I32" s="15">
        <v>40535.0651</v>
      </c>
      <c r="J32" s="15">
        <v>40753.030700000003</v>
      </c>
      <c r="K32" s="15" t="s">
        <v>2925</v>
      </c>
      <c r="L32" s="15" t="s">
        <v>2925</v>
      </c>
      <c r="M32" s="15" t="s">
        <v>2925</v>
      </c>
      <c r="N32" s="15" t="s">
        <v>2925</v>
      </c>
      <c r="O32" s="15" t="s">
        <v>2925</v>
      </c>
      <c r="P32" s="15" t="s">
        <v>2925</v>
      </c>
      <c r="Q32" s="15" t="s">
        <v>2925</v>
      </c>
      <c r="R32" s="15" t="s">
        <v>2925</v>
      </c>
      <c r="S32" s="15" t="s">
        <v>2925</v>
      </c>
      <c r="T32" s="15" t="s">
        <v>2925</v>
      </c>
      <c r="U32" s="15" t="s">
        <v>2925</v>
      </c>
      <c r="V32" s="15" t="s">
        <v>2925</v>
      </c>
      <c r="W32" s="15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5">
        <v>52214.612500000003</v>
      </c>
      <c r="C33" s="15">
        <v>47714.386400000003</v>
      </c>
      <c r="D33" s="15">
        <v>48762.995999999999</v>
      </c>
      <c r="E33" s="15">
        <v>47542.747300000003</v>
      </c>
      <c r="F33" s="15">
        <v>37484.136299999998</v>
      </c>
      <c r="G33" s="15">
        <v>33587.906900000002</v>
      </c>
      <c r="H33" s="15">
        <v>30635.293399999999</v>
      </c>
      <c r="I33" s="15">
        <v>37298.946400000001</v>
      </c>
      <c r="J33" s="15">
        <v>39933.442999999999</v>
      </c>
      <c r="K33" s="15" t="s">
        <v>2925</v>
      </c>
      <c r="L33" s="15" t="s">
        <v>2925</v>
      </c>
      <c r="M33" s="15" t="s">
        <v>2925</v>
      </c>
      <c r="N33" s="15" t="s">
        <v>2925</v>
      </c>
      <c r="O33" s="15" t="s">
        <v>2925</v>
      </c>
      <c r="P33" s="15" t="s">
        <v>2925</v>
      </c>
      <c r="Q33" s="15" t="s">
        <v>2925</v>
      </c>
      <c r="R33" s="15" t="s">
        <v>2925</v>
      </c>
      <c r="S33" s="15" t="s">
        <v>2925</v>
      </c>
      <c r="T33" s="15" t="s">
        <v>2925</v>
      </c>
      <c r="U33" s="15" t="s">
        <v>2925</v>
      </c>
      <c r="V33" s="15" t="s">
        <v>2925</v>
      </c>
      <c r="W33" s="15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5">
        <v>97535.624299999996</v>
      </c>
      <c r="C34" s="15">
        <v>101010.6945</v>
      </c>
      <c r="D34" s="15">
        <v>109752.9037</v>
      </c>
      <c r="E34" s="15">
        <v>97878.459199999998</v>
      </c>
      <c r="F34" s="15">
        <v>99732.867199999993</v>
      </c>
      <c r="G34" s="15">
        <v>100247.1148</v>
      </c>
      <c r="H34" s="15">
        <v>92003.57</v>
      </c>
      <c r="I34" s="15">
        <v>92502.234299999996</v>
      </c>
      <c r="J34" s="15" t="s">
        <v>2925</v>
      </c>
      <c r="K34" s="15" t="s">
        <v>2925</v>
      </c>
      <c r="L34" s="15" t="s">
        <v>2925</v>
      </c>
      <c r="M34" s="15" t="s">
        <v>2925</v>
      </c>
      <c r="N34" s="15" t="s">
        <v>2925</v>
      </c>
      <c r="O34" s="15" t="s">
        <v>2925</v>
      </c>
      <c r="P34" s="15" t="s">
        <v>2925</v>
      </c>
      <c r="Q34" s="15" t="s">
        <v>2925</v>
      </c>
      <c r="R34" s="15" t="s">
        <v>2925</v>
      </c>
      <c r="S34" s="15" t="s">
        <v>2925</v>
      </c>
      <c r="T34" s="15" t="s">
        <v>2925</v>
      </c>
      <c r="U34" s="15" t="s">
        <v>2925</v>
      </c>
      <c r="V34" s="15" t="s">
        <v>2925</v>
      </c>
      <c r="W34" s="15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5">
        <v>121766.2794</v>
      </c>
      <c r="C35" s="15">
        <v>110662.576</v>
      </c>
      <c r="D35" s="15">
        <v>96582.165500000003</v>
      </c>
      <c r="E35" s="15">
        <v>72952.036200000002</v>
      </c>
      <c r="F35" s="15">
        <v>73636.597200000004</v>
      </c>
      <c r="G35" s="15" t="s">
        <v>2925</v>
      </c>
      <c r="H35" s="15" t="s">
        <v>2925</v>
      </c>
      <c r="I35" s="15" t="s">
        <v>2925</v>
      </c>
      <c r="J35" s="15" t="s">
        <v>2925</v>
      </c>
      <c r="K35" s="15" t="s">
        <v>2925</v>
      </c>
      <c r="L35" s="15" t="s">
        <v>2925</v>
      </c>
      <c r="M35" s="15" t="s">
        <v>2925</v>
      </c>
      <c r="N35" s="15" t="s">
        <v>2925</v>
      </c>
      <c r="O35" s="15" t="s">
        <v>2925</v>
      </c>
      <c r="P35" s="15" t="s">
        <v>2925</v>
      </c>
      <c r="Q35" s="15" t="s">
        <v>2925</v>
      </c>
      <c r="R35" s="15" t="s">
        <v>2925</v>
      </c>
      <c r="S35" s="15" t="s">
        <v>2925</v>
      </c>
      <c r="T35" s="15" t="s">
        <v>2925</v>
      </c>
      <c r="U35" s="15" t="s">
        <v>2925</v>
      </c>
      <c r="V35" s="15" t="s">
        <v>2925</v>
      </c>
      <c r="W35" s="15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5">
        <v>27959.284199999998</v>
      </c>
      <c r="C36" s="15">
        <v>30587.006700000002</v>
      </c>
      <c r="D36" s="15">
        <v>28137.565399999999</v>
      </c>
      <c r="E36" s="15">
        <v>27470.944899999999</v>
      </c>
      <c r="F36" s="15">
        <v>28184.431499999999</v>
      </c>
      <c r="G36" s="15">
        <v>28192.4846</v>
      </c>
      <c r="H36" s="15">
        <v>25977.993600000002</v>
      </c>
      <c r="I36" s="15">
        <v>25720.306400000001</v>
      </c>
      <c r="J36" s="15">
        <v>29080.903399999999</v>
      </c>
      <c r="K36" s="15" t="s">
        <v>2925</v>
      </c>
      <c r="L36" s="15" t="s">
        <v>2925</v>
      </c>
      <c r="M36" s="15" t="s">
        <v>2925</v>
      </c>
      <c r="N36" s="15" t="s">
        <v>2925</v>
      </c>
      <c r="O36" s="15" t="s">
        <v>2925</v>
      </c>
      <c r="P36" s="15" t="s">
        <v>2925</v>
      </c>
      <c r="Q36" s="15" t="s">
        <v>2925</v>
      </c>
      <c r="R36" s="15" t="s">
        <v>2925</v>
      </c>
      <c r="S36" s="15" t="s">
        <v>2925</v>
      </c>
      <c r="T36" s="15" t="s">
        <v>2925</v>
      </c>
      <c r="U36" s="15" t="s">
        <v>2925</v>
      </c>
      <c r="V36" s="15" t="s">
        <v>2925</v>
      </c>
      <c r="W36" s="15" t="s">
        <v>2925</v>
      </c>
    </row>
    <row r="37" spans="1:78" x14ac:dyDescent="0.25">
      <c r="A37" s="7" t="str">
        <f>SX5E!B36</f>
        <v>NOKIA FH</v>
      </c>
      <c r="B37" s="15">
        <v>25290.46</v>
      </c>
      <c r="C37" s="15">
        <v>24560.44</v>
      </c>
      <c r="D37" s="15">
        <v>32011.9303</v>
      </c>
      <c r="E37" s="15">
        <v>30289.126400000001</v>
      </c>
      <c r="F37" s="15">
        <v>25970.445500000002</v>
      </c>
      <c r="G37" s="15">
        <v>25233.5085</v>
      </c>
      <c r="H37" s="15">
        <v>28582.5923</v>
      </c>
      <c r="I37" s="15">
        <v>26858.145700000001</v>
      </c>
      <c r="J37" s="15">
        <v>28278.9745</v>
      </c>
      <c r="K37" s="15" t="s">
        <v>2925</v>
      </c>
      <c r="L37" s="15" t="s">
        <v>2925</v>
      </c>
      <c r="M37" s="15" t="s">
        <v>2925</v>
      </c>
      <c r="N37" s="15" t="s">
        <v>2925</v>
      </c>
      <c r="O37" s="15" t="s">
        <v>2925</v>
      </c>
      <c r="P37" s="15" t="s">
        <v>2925</v>
      </c>
      <c r="Q37" s="15" t="s">
        <v>2925</v>
      </c>
      <c r="R37" s="15" t="s">
        <v>2925</v>
      </c>
      <c r="S37" s="15" t="s">
        <v>2925</v>
      </c>
      <c r="T37" s="15" t="s">
        <v>2925</v>
      </c>
      <c r="U37" s="15" t="s">
        <v>2925</v>
      </c>
      <c r="V37" s="15" t="s">
        <v>2925</v>
      </c>
      <c r="W37" s="15" t="s">
        <v>2925</v>
      </c>
    </row>
    <row r="38" spans="1:78" x14ac:dyDescent="0.25">
      <c r="A38" s="7" t="str">
        <f>SX5E!B37</f>
        <v>OR FP</v>
      </c>
      <c r="B38" s="15">
        <v>96297.179300000003</v>
      </c>
      <c r="C38" s="15">
        <v>107825.2104</v>
      </c>
      <c r="D38" s="15">
        <v>101382.077</v>
      </c>
      <c r="E38" s="15">
        <v>97762.894</v>
      </c>
      <c r="F38" s="15">
        <v>90723.131599999993</v>
      </c>
      <c r="G38" s="15">
        <v>98131.819099999993</v>
      </c>
      <c r="H38" s="15">
        <v>82589.655599999998</v>
      </c>
      <c r="I38" s="15" t="s">
        <v>2925</v>
      </c>
      <c r="J38" s="15" t="s">
        <v>2925</v>
      </c>
      <c r="K38" s="15" t="s">
        <v>2925</v>
      </c>
      <c r="L38" s="15" t="s">
        <v>2925</v>
      </c>
      <c r="M38" s="15" t="s">
        <v>2925</v>
      </c>
      <c r="N38" s="15" t="s">
        <v>2925</v>
      </c>
      <c r="O38" s="15" t="s">
        <v>2925</v>
      </c>
      <c r="P38" s="15" t="s">
        <v>2925</v>
      </c>
      <c r="Q38" s="15" t="s">
        <v>2925</v>
      </c>
      <c r="R38" s="15" t="s">
        <v>2925</v>
      </c>
      <c r="S38" s="15" t="s">
        <v>2925</v>
      </c>
      <c r="T38" s="15" t="s">
        <v>2925</v>
      </c>
      <c r="U38" s="15" t="s">
        <v>2925</v>
      </c>
      <c r="V38" s="15" t="s">
        <v>2925</v>
      </c>
      <c r="W38" s="15" t="s">
        <v>2925</v>
      </c>
    </row>
    <row r="39" spans="1:78" x14ac:dyDescent="0.25">
      <c r="A39" s="7" t="str">
        <f>SX5E!B38</f>
        <v>ORA FP</v>
      </c>
      <c r="B39" s="15">
        <v>36429.475100000003</v>
      </c>
      <c r="C39" s="15">
        <v>36549.178200000002</v>
      </c>
      <c r="D39" s="15">
        <v>38517.620199999998</v>
      </c>
      <c r="E39" s="15">
        <v>38677.223599999998</v>
      </c>
      <c r="F39" s="15">
        <v>38863.427499999998</v>
      </c>
      <c r="G39" s="15">
        <v>39009.730600000003</v>
      </c>
      <c r="H39" s="15">
        <v>36761.982799999998</v>
      </c>
      <c r="I39" s="15">
        <v>39680.304799999998</v>
      </c>
      <c r="J39" s="15">
        <v>40739.858999999997</v>
      </c>
      <c r="K39" s="15" t="s">
        <v>2925</v>
      </c>
      <c r="L39" s="15" t="s">
        <v>2925</v>
      </c>
      <c r="M39" s="15" t="s">
        <v>2925</v>
      </c>
      <c r="N39" s="15" t="s">
        <v>2925</v>
      </c>
      <c r="O39" s="15" t="s">
        <v>2925</v>
      </c>
      <c r="P39" s="15" t="s">
        <v>2925</v>
      </c>
      <c r="Q39" s="15" t="s">
        <v>2925</v>
      </c>
      <c r="R39" s="15" t="s">
        <v>2925</v>
      </c>
      <c r="S39" s="15" t="s">
        <v>2925</v>
      </c>
      <c r="T39" s="15" t="s">
        <v>2925</v>
      </c>
      <c r="U39" s="15" t="s">
        <v>2925</v>
      </c>
      <c r="V39" s="15" t="s">
        <v>2925</v>
      </c>
      <c r="W39" s="15" t="s">
        <v>2925</v>
      </c>
    </row>
    <row r="40" spans="1:78" x14ac:dyDescent="0.25">
      <c r="A40" s="7" t="str">
        <f>SX5E!B39</f>
        <v>PHIA NA</v>
      </c>
      <c r="B40" s="15">
        <v>30720.679700000001</v>
      </c>
      <c r="C40" s="15">
        <v>33693.951200000003</v>
      </c>
      <c r="D40" s="15">
        <v>30325.496999999999</v>
      </c>
      <c r="E40" s="15">
        <v>29376.7768</v>
      </c>
      <c r="F40" s="15">
        <v>25444.379199999999</v>
      </c>
      <c r="G40" s="15">
        <v>25907.5906</v>
      </c>
      <c r="H40" s="15">
        <v>23033.711800000001</v>
      </c>
      <c r="I40" s="15">
        <v>22416.9637</v>
      </c>
      <c r="J40" s="15">
        <v>22449.553199999998</v>
      </c>
      <c r="K40" s="15" t="s">
        <v>2925</v>
      </c>
      <c r="L40" s="15" t="s">
        <v>2925</v>
      </c>
      <c r="M40" s="15" t="s">
        <v>2925</v>
      </c>
      <c r="N40" s="15" t="s">
        <v>2925</v>
      </c>
      <c r="O40" s="15" t="s">
        <v>2925</v>
      </c>
      <c r="P40" s="15" t="s">
        <v>2925</v>
      </c>
      <c r="Q40" s="15" t="s">
        <v>2925</v>
      </c>
      <c r="R40" s="15" t="s">
        <v>2925</v>
      </c>
      <c r="S40" s="15" t="s">
        <v>2925</v>
      </c>
      <c r="T40" s="15" t="s">
        <v>2925</v>
      </c>
      <c r="U40" s="15" t="s">
        <v>2925</v>
      </c>
      <c r="V40" s="15" t="s">
        <v>2925</v>
      </c>
      <c r="W40" s="15" t="s">
        <v>2925</v>
      </c>
    </row>
    <row r="41" spans="1:78" x14ac:dyDescent="0.25">
      <c r="A41" s="7" t="str">
        <f>SX5E!B40</f>
        <v>SAF FP</v>
      </c>
      <c r="B41" s="15">
        <v>40534.663500000002</v>
      </c>
      <c r="C41" s="15">
        <v>33429.090499999998</v>
      </c>
      <c r="D41" s="15">
        <v>27315.436900000001</v>
      </c>
      <c r="E41" s="15">
        <v>25355.3979</v>
      </c>
      <c r="F41" s="15">
        <v>22573.810700000002</v>
      </c>
      <c r="G41" s="15" t="s">
        <v>2925</v>
      </c>
      <c r="H41" s="15" t="s">
        <v>2925</v>
      </c>
      <c r="I41" s="15" t="s">
        <v>2925</v>
      </c>
      <c r="J41" s="15" t="s">
        <v>2925</v>
      </c>
      <c r="K41" s="15" t="s">
        <v>2925</v>
      </c>
      <c r="L41" s="15" t="s">
        <v>2925</v>
      </c>
      <c r="M41" s="15" t="s">
        <v>2925</v>
      </c>
      <c r="N41" s="15" t="s">
        <v>2925</v>
      </c>
      <c r="O41" s="15" t="s">
        <v>2925</v>
      </c>
      <c r="P41" s="15" t="s">
        <v>2925</v>
      </c>
      <c r="Q41" s="15" t="s">
        <v>2925</v>
      </c>
      <c r="R41" s="15" t="s">
        <v>2925</v>
      </c>
      <c r="S41" s="15" t="s">
        <v>2925</v>
      </c>
      <c r="T41" s="15" t="s">
        <v>2925</v>
      </c>
      <c r="U41" s="15" t="s">
        <v>2925</v>
      </c>
      <c r="V41" s="15" t="s">
        <v>2925</v>
      </c>
      <c r="W41" s="15" t="s">
        <v>2925</v>
      </c>
    </row>
    <row r="42" spans="1:78" x14ac:dyDescent="0.25">
      <c r="A42" s="7" t="str">
        <f>SX5E!B41</f>
        <v>SAN FP</v>
      </c>
      <c r="B42" s="15">
        <v>84263.679699999993</v>
      </c>
      <c r="C42" s="15">
        <v>100441.94100000001</v>
      </c>
      <c r="D42" s="15">
        <v>101768.0652</v>
      </c>
      <c r="E42" s="15">
        <v>112243.7689</v>
      </c>
      <c r="F42" s="15">
        <v>99033.512300000002</v>
      </c>
      <c r="G42" s="15">
        <v>92082.111600000004</v>
      </c>
      <c r="H42" s="15">
        <v>98013.1</v>
      </c>
      <c r="I42" s="15">
        <v>94420.818199999994</v>
      </c>
      <c r="J42" s="15">
        <v>90014.735799999995</v>
      </c>
      <c r="K42" s="15" t="s">
        <v>2925</v>
      </c>
      <c r="L42" s="15" t="s">
        <v>2925</v>
      </c>
      <c r="M42" s="15" t="s">
        <v>2925</v>
      </c>
      <c r="N42" s="15" t="s">
        <v>2925</v>
      </c>
      <c r="O42" s="15" t="s">
        <v>2925</v>
      </c>
      <c r="P42" s="15" t="s">
        <v>2925</v>
      </c>
      <c r="Q42" s="15" t="s">
        <v>2925</v>
      </c>
      <c r="R42" s="15" t="s">
        <v>2925</v>
      </c>
      <c r="S42" s="15" t="s">
        <v>2925</v>
      </c>
      <c r="T42" s="15" t="s">
        <v>2925</v>
      </c>
      <c r="U42" s="15" t="s">
        <v>2925</v>
      </c>
      <c r="V42" s="15" t="s">
        <v>2925</v>
      </c>
      <c r="W42" s="15" t="s">
        <v>2925</v>
      </c>
    </row>
    <row r="43" spans="1:78" x14ac:dyDescent="0.25">
      <c r="A43" s="7" t="str">
        <f>SX5E!B42</f>
        <v>SAN SQ</v>
      </c>
      <c r="B43" s="15">
        <v>96542.606899999999</v>
      </c>
      <c r="C43" s="15">
        <v>93243.852299999999</v>
      </c>
      <c r="D43" s="15">
        <v>85817.075700000001</v>
      </c>
      <c r="E43" s="15">
        <v>88223.161999999997</v>
      </c>
      <c r="F43" s="15">
        <v>78321.752500000002</v>
      </c>
      <c r="G43" s="15">
        <v>64348.966200000003</v>
      </c>
      <c r="H43" s="15">
        <v>55760.443299999999</v>
      </c>
      <c r="I43" s="15">
        <v>66355.3606</v>
      </c>
      <c r="J43" s="15">
        <v>57478.147900000004</v>
      </c>
      <c r="K43" s="15" t="s">
        <v>2925</v>
      </c>
      <c r="L43" s="15" t="s">
        <v>2925</v>
      </c>
      <c r="M43" s="15" t="s">
        <v>2925</v>
      </c>
      <c r="N43" s="15" t="s">
        <v>2925</v>
      </c>
      <c r="O43" s="15" t="s">
        <v>2925</v>
      </c>
      <c r="P43" s="15" t="s">
        <v>2925</v>
      </c>
      <c r="Q43" s="15" t="s">
        <v>2925</v>
      </c>
      <c r="R43" s="15" t="s">
        <v>2925</v>
      </c>
      <c r="S43" s="15" t="s">
        <v>2925</v>
      </c>
      <c r="T43" s="15" t="s">
        <v>2925</v>
      </c>
      <c r="U43" s="15" t="s">
        <v>2925</v>
      </c>
      <c r="V43" s="15" t="s">
        <v>2925</v>
      </c>
      <c r="W43" s="15" t="s">
        <v>2925</v>
      </c>
    </row>
    <row r="44" spans="1:78" x14ac:dyDescent="0.25">
      <c r="A44" s="7" t="str">
        <f>SX5E!B43</f>
        <v>SAP GY</v>
      </c>
      <c r="B44" s="15">
        <v>110725.0867</v>
      </c>
      <c r="C44" s="15">
        <v>117445.00659999999</v>
      </c>
      <c r="D44" s="15">
        <v>111929.02499999999</v>
      </c>
      <c r="E44" s="15">
        <v>114410.5995</v>
      </c>
      <c r="F44" s="15">
        <v>102530.96550000001</v>
      </c>
      <c r="G44" s="15">
        <v>100712.7844</v>
      </c>
      <c r="H44" s="15">
        <v>93022.345000000001</v>
      </c>
      <c r="I44" s="15">
        <v>87334.364199999996</v>
      </c>
      <c r="J44" s="15">
        <v>88452.3076</v>
      </c>
      <c r="K44" s="15" t="s">
        <v>2925</v>
      </c>
      <c r="L44" s="15" t="s">
        <v>2925</v>
      </c>
      <c r="M44" s="15" t="s">
        <v>2925</v>
      </c>
      <c r="N44" s="15" t="s">
        <v>2925</v>
      </c>
      <c r="O44" s="15" t="s">
        <v>2925</v>
      </c>
      <c r="P44" s="15" t="s">
        <v>2925</v>
      </c>
      <c r="Q44" s="15" t="s">
        <v>2925</v>
      </c>
      <c r="R44" s="15" t="s">
        <v>2925</v>
      </c>
      <c r="S44" s="15" t="s">
        <v>2925</v>
      </c>
      <c r="T44" s="15" t="s">
        <v>2925</v>
      </c>
      <c r="U44" s="15" t="s">
        <v>2925</v>
      </c>
      <c r="V44" s="15" t="s">
        <v>2925</v>
      </c>
      <c r="W44" s="15" t="s">
        <v>2925</v>
      </c>
    </row>
    <row r="45" spans="1:78" x14ac:dyDescent="0.25">
      <c r="A45" s="7" t="str">
        <f>SX5E!B44</f>
        <v>SGO FP</v>
      </c>
      <c r="B45" s="15">
        <v>24409.764899999998</v>
      </c>
      <c r="C45" s="15">
        <v>26185.505799999999</v>
      </c>
      <c r="D45" s="15">
        <v>25142.627499999999</v>
      </c>
      <c r="E45" s="15">
        <v>20686.625100000001</v>
      </c>
      <c r="F45" s="15">
        <v>19933.258900000001</v>
      </c>
      <c r="G45" s="15" t="s">
        <v>2925</v>
      </c>
      <c r="H45" s="15" t="s">
        <v>2925</v>
      </c>
      <c r="I45" s="15" t="s">
        <v>2925</v>
      </c>
      <c r="J45" s="15" t="s">
        <v>2925</v>
      </c>
      <c r="K45" s="15" t="s">
        <v>2925</v>
      </c>
      <c r="L45" s="15" t="s">
        <v>2925</v>
      </c>
      <c r="M45" s="15" t="s">
        <v>2925</v>
      </c>
      <c r="N45" s="15" t="s">
        <v>2925</v>
      </c>
      <c r="O45" s="15" t="s">
        <v>2925</v>
      </c>
      <c r="P45" s="15" t="s">
        <v>2925</v>
      </c>
      <c r="Q45" s="15" t="s">
        <v>2925</v>
      </c>
      <c r="R45" s="15" t="s">
        <v>2925</v>
      </c>
      <c r="S45" s="15" t="s">
        <v>2925</v>
      </c>
      <c r="T45" s="15" t="s">
        <v>2925</v>
      </c>
      <c r="U45" s="15" t="s">
        <v>2925</v>
      </c>
      <c r="V45" s="15" t="s">
        <v>2925</v>
      </c>
      <c r="W45" s="15" t="s">
        <v>2925</v>
      </c>
    </row>
    <row r="46" spans="1:78" x14ac:dyDescent="0.25">
      <c r="A46" s="7" t="str">
        <f>SX5E!B45</f>
        <v>SIE GY</v>
      </c>
      <c r="B46" s="15">
        <v>103836.0031</v>
      </c>
      <c r="C46" s="15">
        <v>100894.99739999999</v>
      </c>
      <c r="D46" s="15">
        <v>95625</v>
      </c>
      <c r="E46" s="15">
        <v>111902.4948</v>
      </c>
      <c r="F46" s="15">
        <v>98812.5</v>
      </c>
      <c r="G46" s="15">
        <v>92905.002600000007</v>
      </c>
      <c r="H46" s="15">
        <v>85977.501300000004</v>
      </c>
      <c r="I46" s="15">
        <v>77528.499200000006</v>
      </c>
      <c r="J46" s="15">
        <v>73484.213199999998</v>
      </c>
      <c r="K46" s="15" t="s">
        <v>2925</v>
      </c>
      <c r="L46" s="15" t="s">
        <v>2925</v>
      </c>
      <c r="M46" s="15" t="s">
        <v>2925</v>
      </c>
      <c r="N46" s="15" t="s">
        <v>2925</v>
      </c>
      <c r="O46" s="15" t="s">
        <v>2925</v>
      </c>
      <c r="P46" s="15" t="s">
        <v>2925</v>
      </c>
      <c r="Q46" s="15" t="s">
        <v>2925</v>
      </c>
      <c r="R46" s="15" t="s">
        <v>2925</v>
      </c>
      <c r="S46" s="15" t="s">
        <v>2925</v>
      </c>
      <c r="T46" s="15" t="s">
        <v>2925</v>
      </c>
      <c r="U46" s="15" t="s">
        <v>2925</v>
      </c>
      <c r="V46" s="15" t="s">
        <v>2925</v>
      </c>
      <c r="W46" s="15" t="s">
        <v>2925</v>
      </c>
    </row>
    <row r="47" spans="1:78" x14ac:dyDescent="0.25">
      <c r="A47" s="7" t="str">
        <f>SX5E!B46</f>
        <v>SU FP</v>
      </c>
      <c r="B47" s="15">
        <v>42740.043700000002</v>
      </c>
      <c r="C47" s="15">
        <v>40930.618699999999</v>
      </c>
      <c r="D47" s="15">
        <v>39106.152099999999</v>
      </c>
      <c r="E47" s="15">
        <v>34461.336499999998</v>
      </c>
      <c r="F47" s="15">
        <v>30879.124400000001</v>
      </c>
      <c r="G47" s="15" t="s">
        <v>2925</v>
      </c>
      <c r="H47" s="15" t="s">
        <v>2925</v>
      </c>
      <c r="I47" s="15" t="s">
        <v>2925</v>
      </c>
      <c r="J47" s="15" t="s">
        <v>2925</v>
      </c>
      <c r="K47" s="15" t="s">
        <v>2925</v>
      </c>
      <c r="L47" s="15" t="s">
        <v>2925</v>
      </c>
      <c r="M47" s="15" t="s">
        <v>2925</v>
      </c>
      <c r="N47" s="15" t="s">
        <v>2925</v>
      </c>
      <c r="O47" s="15" t="s">
        <v>2925</v>
      </c>
      <c r="P47" s="15" t="s">
        <v>2925</v>
      </c>
      <c r="Q47" s="15" t="s">
        <v>2925</v>
      </c>
      <c r="R47" s="15" t="s">
        <v>2925</v>
      </c>
      <c r="S47" s="15" t="s">
        <v>2925</v>
      </c>
      <c r="T47" s="15" t="s">
        <v>2925</v>
      </c>
      <c r="U47" s="15" t="s">
        <v>2925</v>
      </c>
      <c r="V47" s="15" t="s">
        <v>2925</v>
      </c>
      <c r="W47" s="15" t="s">
        <v>2925</v>
      </c>
    </row>
    <row r="48" spans="1:78" x14ac:dyDescent="0.25">
      <c r="A48" s="7" t="str">
        <f>SX5E!B47</f>
        <v>TEF SQ</v>
      </c>
      <c r="B48" s="15">
        <v>41173.604299999999</v>
      </c>
      <c r="C48" s="15">
        <v>45685.567999999999</v>
      </c>
      <c r="D48" s="15">
        <v>49320.112699999998</v>
      </c>
      <c r="E48" s="15">
        <v>50529.185899999997</v>
      </c>
      <c r="F48" s="15">
        <v>47949.829700000002</v>
      </c>
      <c r="G48" s="15">
        <v>44879.431900000003</v>
      </c>
      <c r="H48" s="15">
        <v>43498.166799999999</v>
      </c>
      <c r="I48" s="15">
        <v>47373.847000000002</v>
      </c>
      <c r="J48" s="15">
        <v>45398.692900000002</v>
      </c>
      <c r="K48" s="15" t="s">
        <v>2925</v>
      </c>
      <c r="L48" s="15" t="s">
        <v>2925</v>
      </c>
      <c r="M48" s="15" t="s">
        <v>2925</v>
      </c>
      <c r="N48" s="15" t="s">
        <v>2925</v>
      </c>
      <c r="O48" s="15" t="s">
        <v>2925</v>
      </c>
      <c r="P48" s="15" t="s">
        <v>2925</v>
      </c>
      <c r="Q48" s="15" t="s">
        <v>2925</v>
      </c>
      <c r="R48" s="15" t="s">
        <v>2925</v>
      </c>
      <c r="S48" s="15" t="s">
        <v>2925</v>
      </c>
      <c r="T48" s="15" t="s">
        <v>2925</v>
      </c>
      <c r="U48" s="15" t="s">
        <v>2925</v>
      </c>
      <c r="V48" s="15" t="s">
        <v>2925</v>
      </c>
      <c r="W48" s="15" t="s">
        <v>2925</v>
      </c>
    </row>
    <row r="49" spans="1:23" x14ac:dyDescent="0.25">
      <c r="A49" s="7" t="str">
        <f>SX5E!B48</f>
        <v>UL NA</v>
      </c>
      <c r="B49" s="15">
        <v>20630.389299999999</v>
      </c>
      <c r="C49" s="15">
        <v>21489.879300000001</v>
      </c>
      <c r="D49" s="15">
        <v>21260.124100000001</v>
      </c>
      <c r="E49" s="15">
        <v>23392.267800000001</v>
      </c>
      <c r="F49" s="15">
        <v>22206.136299999998</v>
      </c>
      <c r="G49" s="15" t="s">
        <v>2925</v>
      </c>
      <c r="H49" s="15" t="s">
        <v>2925</v>
      </c>
      <c r="I49" s="15" t="s">
        <v>2925</v>
      </c>
      <c r="J49" s="15" t="s">
        <v>2925</v>
      </c>
      <c r="K49" s="15" t="s">
        <v>2925</v>
      </c>
      <c r="L49" s="15" t="s">
        <v>2925</v>
      </c>
      <c r="M49" s="15" t="s">
        <v>2925</v>
      </c>
      <c r="N49" s="15" t="s">
        <v>2925</v>
      </c>
      <c r="O49" s="15" t="s">
        <v>2925</v>
      </c>
      <c r="P49" s="15" t="s">
        <v>2925</v>
      </c>
      <c r="Q49" s="15" t="s">
        <v>2925</v>
      </c>
      <c r="R49" s="15" t="s">
        <v>2925</v>
      </c>
      <c r="S49" s="15" t="s">
        <v>2925</v>
      </c>
      <c r="T49" s="15" t="s">
        <v>2925</v>
      </c>
      <c r="U49" s="15" t="s">
        <v>2925</v>
      </c>
      <c r="V49" s="15" t="s">
        <v>2925</v>
      </c>
      <c r="W49" s="15" t="s">
        <v>2925</v>
      </c>
    </row>
    <row r="50" spans="1:23" x14ac:dyDescent="0.25">
      <c r="A50" s="7" t="str">
        <f>SX5E!B49</f>
        <v>UNA NA</v>
      </c>
      <c r="B50" s="15">
        <v>137212.6428</v>
      </c>
      <c r="C50" s="15">
        <v>147533.5496</v>
      </c>
      <c r="D50" s="15">
        <v>112897.0126</v>
      </c>
      <c r="E50" s="15">
        <v>126071.914</v>
      </c>
      <c r="F50" s="15">
        <v>115085.5995</v>
      </c>
      <c r="G50" s="15" t="s">
        <v>2925</v>
      </c>
      <c r="H50" s="15" t="s">
        <v>2925</v>
      </c>
      <c r="I50" s="15" t="s">
        <v>2925</v>
      </c>
      <c r="J50" s="15" t="s">
        <v>2925</v>
      </c>
      <c r="K50" s="15" t="s">
        <v>2925</v>
      </c>
      <c r="L50" s="15" t="s">
        <v>2925</v>
      </c>
      <c r="M50" s="15" t="s">
        <v>2925</v>
      </c>
      <c r="N50" s="15" t="s">
        <v>2925</v>
      </c>
      <c r="O50" s="15" t="s">
        <v>2925</v>
      </c>
      <c r="P50" s="15" t="s">
        <v>2925</v>
      </c>
      <c r="Q50" s="15" t="s">
        <v>2925</v>
      </c>
      <c r="R50" s="15" t="s">
        <v>2925</v>
      </c>
      <c r="S50" s="15" t="s">
        <v>2925</v>
      </c>
      <c r="T50" s="15" t="s">
        <v>2925</v>
      </c>
      <c r="U50" s="15" t="s">
        <v>2925</v>
      </c>
      <c r="V50" s="15" t="s">
        <v>2925</v>
      </c>
      <c r="W50" s="15" t="s">
        <v>2925</v>
      </c>
    </row>
    <row r="51" spans="1:23" x14ac:dyDescent="0.25">
      <c r="A51" s="7" t="str">
        <f>SX5E!B50</f>
        <v>VIV FP</v>
      </c>
      <c r="B51" s="15">
        <v>28819.3966</v>
      </c>
      <c r="C51" s="15">
        <v>28037.048200000001</v>
      </c>
      <c r="D51" s="15">
        <v>24911.939900000001</v>
      </c>
      <c r="E51" s="15">
        <v>23673.609499999999</v>
      </c>
      <c r="F51" s="15">
        <v>21867.623299999999</v>
      </c>
      <c r="G51" s="15">
        <v>23255.583600000002</v>
      </c>
      <c r="H51" s="15">
        <v>22618.708699999999</v>
      </c>
      <c r="I51" s="15">
        <v>22527.499199999998</v>
      </c>
      <c r="J51" s="15">
        <v>24821.370299999999</v>
      </c>
      <c r="K51" s="15" t="s">
        <v>2925</v>
      </c>
      <c r="L51" s="15" t="s">
        <v>2925</v>
      </c>
      <c r="M51" s="15" t="s">
        <v>2925</v>
      </c>
      <c r="N51" s="15" t="s">
        <v>2925</v>
      </c>
      <c r="O51" s="15" t="s">
        <v>2925</v>
      </c>
      <c r="P51" s="15" t="s">
        <v>2925</v>
      </c>
      <c r="Q51" s="15" t="s">
        <v>2925</v>
      </c>
      <c r="R51" s="15" t="s">
        <v>2925</v>
      </c>
      <c r="S51" s="15" t="s">
        <v>2925</v>
      </c>
      <c r="T51" s="15" t="s">
        <v>2925</v>
      </c>
      <c r="U51" s="15" t="s">
        <v>2925</v>
      </c>
      <c r="V51" s="15" t="s">
        <v>2925</v>
      </c>
      <c r="W51" s="15" t="s">
        <v>2925</v>
      </c>
    </row>
    <row r="52" spans="1:23" x14ac:dyDescent="0.25">
      <c r="A52" s="7" t="str">
        <f>SX5E!B51</f>
        <v>VOW3 GY</v>
      </c>
      <c r="B52" s="15">
        <v>82855.933399999994</v>
      </c>
      <c r="C52" s="15">
        <v>76665.259099999996</v>
      </c>
      <c r="D52" s="15">
        <v>67418.558399999994</v>
      </c>
      <c r="E52" s="15">
        <v>72639.733900000007</v>
      </c>
      <c r="F52" s="15">
        <v>71856.838600000003</v>
      </c>
      <c r="G52" s="15">
        <v>65485.881000000001</v>
      </c>
      <c r="H52" s="15">
        <v>64550.412100000001</v>
      </c>
      <c r="I52" s="15">
        <v>68753.410900000003</v>
      </c>
      <c r="J52" s="15">
        <v>65844.577499999999</v>
      </c>
      <c r="K52" s="15" t="s">
        <v>2925</v>
      </c>
      <c r="L52" s="15" t="s">
        <v>2925</v>
      </c>
      <c r="M52" s="15" t="s">
        <v>2925</v>
      </c>
      <c r="N52" s="15" t="s">
        <v>2925</v>
      </c>
      <c r="O52" s="15" t="s">
        <v>2925</v>
      </c>
      <c r="P52" s="15" t="s">
        <v>2925</v>
      </c>
      <c r="Q52" s="15" t="s">
        <v>2925</v>
      </c>
      <c r="R52" s="15" t="s">
        <v>2925</v>
      </c>
      <c r="S52" s="15" t="s">
        <v>2925</v>
      </c>
      <c r="T52" s="15" t="s">
        <v>2925</v>
      </c>
      <c r="U52" s="15" t="s">
        <v>2925</v>
      </c>
      <c r="V52" s="15" t="s">
        <v>2925</v>
      </c>
      <c r="W52" s="15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B1" sqref="B1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12">
        <f ca="1">IF(Date!B3="","",_xll.BDP($A3&amp;" Equity","INTERVAL_AVG","MARKET_DATA_OVERRIDE=BEST_PE_RATIO","BEST_FPERIOD_OVERRIDE=BF","START_DATE_OVERRIDE="&amp;TEXT(Date!B3,"YYYYMMDD"),"CALC_INTERVAL=2D"))</f>
        <v>21.060082408717946</v>
      </c>
      <c r="C3" s="12">
        <f ca="1">IF(Date!C3="","",_xll.BDP($A3&amp;" Equity","INTERVAL_AVG","MARKET_DATA_OVERRIDE=BEST_PE_RATIO","BEST_FPERIOD_OVERRIDE=BF","START_DATE_OVERRIDE="&amp;TEXT(Date!C3,"YYYYMMDD"),"CALC_INTERVAL=2D"))</f>
        <v>24.254935097837794</v>
      </c>
      <c r="D3" s="12">
        <f ca="1">IF(Date!D3="","",_xll.BDP($A3&amp;" Equity","INTERVAL_AVG","MARKET_DATA_OVERRIDE=BEST_PE_RATIO","BEST_FPERIOD_OVERRIDE=BF","START_DATE_OVERRIDE="&amp;TEXT(Date!D3,"YYYYMMDD"),"CALC_INTERVAL=2D"))</f>
        <v>25.921227303560091</v>
      </c>
      <c r="E3" s="12">
        <f ca="1">IF(Date!E3="","",_xll.BDP($A3&amp;" Equity","INTERVAL_AVG","MARKET_DATA_OVERRIDE=BEST_PE_RATIO","BEST_FPERIOD_OVERRIDE=BF","START_DATE_OVERRIDE="&amp;TEXT(Date!E3,"YYYYMMDD"),"CALC_INTERVAL=2D"))</f>
        <v>26.015050765096426</v>
      </c>
      <c r="F3" s="12">
        <f ca="1">IF(Date!F3="","",_xll.BDP($A3&amp;" Equity","INTERVAL_AVG","MARKET_DATA_OVERRIDE=BEST_PE_RATIO","BEST_FPERIOD_OVERRIDE=BF","START_DATE_OVERRIDE="&amp;TEXT(Date!F3,"YYYYMMDD"),"CALC_INTERVAL=2D"))</f>
        <v>22.663730085705744</v>
      </c>
      <c r="G3" s="12">
        <f ca="1">IF(Date!G3="","",_xll.BDP($A3&amp;" Equity","INTERVAL_AVG","MARKET_DATA_OVERRIDE=BEST_PE_RATIO","BEST_FPERIOD_OVERRIDE=BF","START_DATE_OVERRIDE="&amp;TEXT(Date!G3,"YYYYMMDD"),"CALC_INTERVAL=2D"))</f>
        <v>23.95893428484554</v>
      </c>
      <c r="H3" s="12">
        <f ca="1">IF(Date!H3="","",_xll.BDP($A3&amp;" Equity","INTERVAL_AVG","MARKET_DATA_OVERRIDE=BEST_PE_RATIO","BEST_FPERIOD_OVERRIDE=BF","START_DATE_OVERRIDE="&amp;TEXT(Date!H3,"YYYYMMDD"),"CALC_INTERVAL=2D"))</f>
        <v>27.194673658166856</v>
      </c>
      <c r="I3" s="12">
        <f ca="1">IF(Date!I3="","",_xll.BDP($A3&amp;" Equity","INTERVAL_AVG","MARKET_DATA_OVERRIDE=BEST_PE_RATIO","BEST_FPERIOD_OVERRIDE=BF","START_DATE_OVERRIDE="&amp;TEXT(Date!I3,"YYYYMMDD"),"CALC_INTERVAL=2D"))</f>
        <v>26.183155957952543</v>
      </c>
      <c r="J3" s="12">
        <f ca="1">IF(Date!J3="","",_xll.BDP($A3&amp;" Equity","INTERVAL_AVG","MARKET_DATA_OVERRIDE=BEST_PE_RATIO","BEST_FPERIOD_OVERRIDE=BF","START_DATE_OVERRIDE="&amp;TEXT(Date!J3,"YYYYMMDD"),"CALC_INTERVAL=2D"))</f>
        <v>22.863905983171328</v>
      </c>
      <c r="K3" s="12" t="str">
        <f>IF(Date!K3="","",_xll.BDP($A3&amp;" Equity","INTERVAL_AVG","MARKET_DATA_OVERRIDE=BEST_PE_RATIO","BEST_FPERIOD_OVERRIDE=BF","START_DATE_OVERRIDE="&amp;TEXT(Date!K3,"YYYYMMDD"),"CALC_INTERVAL=2D"))</f>
        <v/>
      </c>
      <c r="L3" s="12" t="str">
        <f>IF(Date!L3="","",_xll.BDP($A3&amp;" Equity","INTERVAL_AVG","MARKET_DATA_OVERRIDE=BEST_PE_RATIO","BEST_FPERIOD_OVERRIDE=BF","START_DATE_OVERRIDE="&amp;TEXT(Date!L3,"YYYYMMDD"),"CALC_INTERVAL=2D"))</f>
        <v/>
      </c>
      <c r="M3" s="12" t="str">
        <f>IF(Date!M3="","",_xll.BDP($A3&amp;" Equity","INTERVAL_AVG","MARKET_DATA_OVERRIDE=BEST_PE_RATIO","BEST_FPERIOD_OVERRIDE=BF","START_DATE_OVERRIDE="&amp;TEXT(Date!M3,"YYYYMMDD"),"CALC_INTERVAL=2D"))</f>
        <v/>
      </c>
      <c r="N3" s="12" t="str">
        <f>IF(Date!N3="","",_xll.BDP($A3&amp;" Equity","INTERVAL_AVG","MARKET_DATA_OVERRIDE=BEST_PE_RATIO","BEST_FPERIOD_OVERRIDE=BF","START_DATE_OVERRIDE="&amp;TEXT(Date!N3,"YYYYMMDD"),"CALC_INTERVAL=2D"))</f>
        <v/>
      </c>
      <c r="O3" s="12" t="str">
        <f>IF(Date!O3="","",_xll.BDP($A3&amp;" Equity","INTERVAL_AVG","MARKET_DATA_OVERRIDE=BEST_PE_RATIO","BEST_FPERIOD_OVERRIDE=BF","START_DATE_OVERRIDE="&amp;TEXT(Date!O3,"YYYYMMDD"),"CALC_INTERVAL=2D"))</f>
        <v/>
      </c>
      <c r="P3" s="12" t="str">
        <f>IF(Date!P3="","",_xll.BDP($A3&amp;" Equity","INTERVAL_AVG","MARKET_DATA_OVERRIDE=BEST_PE_RATIO","BEST_FPERIOD_OVERRIDE=BF","START_DATE_OVERRIDE="&amp;TEXT(Date!P3,"YYYYMMDD"),"CALC_INTERVAL=2D"))</f>
        <v/>
      </c>
      <c r="Q3" s="12" t="str">
        <f>IF(Date!Q3="","",_xll.BDP($A3&amp;" Equity","INTERVAL_AVG","MARKET_DATA_OVERRIDE=BEST_PE_RATIO","BEST_FPERIOD_OVERRIDE=BF","START_DATE_OVERRIDE="&amp;TEXT(Date!Q3,"YYYYMMDD"),"CALC_INTERVAL=2D"))</f>
        <v/>
      </c>
      <c r="R3" s="12" t="str">
        <f>IF(Date!R3="","",_xll.BDP($A3&amp;" Equity","INTERVAL_AVG","MARKET_DATA_OVERRIDE=BEST_PE_RATIO","BEST_FPERIOD_OVERRIDE=BF","START_DATE_OVERRIDE="&amp;TEXT(Date!R3,"YYYYMMDD"),"CALC_INTERVAL=2D"))</f>
        <v/>
      </c>
      <c r="S3" s="12" t="str">
        <f>IF(Date!S3="","",_xll.BDP($A3&amp;" Equity","INTERVAL_AVG","MARKET_DATA_OVERRIDE=BEST_PE_RATIO","BEST_FPERIOD_OVERRIDE=BF","START_DATE_OVERRIDE="&amp;TEXT(Date!S3,"YYYYMMDD"),"CALC_INTERVAL=2D"))</f>
        <v/>
      </c>
      <c r="T3" s="12" t="str">
        <f>IF(Date!T3="","",_xll.BDP($A3&amp;" Equity","INTERVAL_AVG","MARKET_DATA_OVERRIDE=BEST_PE_RATIO","BEST_FPERIOD_OVERRIDE=BF","START_DATE_OVERRIDE="&amp;TEXT(Date!T3,"YYYYMMDD"),"CALC_INTERVAL=2D"))</f>
        <v/>
      </c>
      <c r="U3" s="12" t="str">
        <f>IF(Date!U3="","",_xll.BDP($A3&amp;" Equity","INTERVAL_AVG","MARKET_DATA_OVERRIDE=BEST_PE_RATIO","BEST_FPERIOD_OVERRIDE=BF","START_DATE_OVERRIDE="&amp;TEXT(Date!U3,"YYYYMMDD"),"CALC_INTERVAL=2D"))</f>
        <v/>
      </c>
      <c r="V3" s="12" t="str">
        <f>IF(Date!V3="","",_xll.BDP($A3&amp;" Equity","INTERVAL_AVG","MARKET_DATA_OVERRIDE=BEST_PE_RATIO","BEST_FPERIOD_OVERRIDE=BF","START_DATE_OVERRIDE="&amp;TEXT(Date!V3,"YYYYMMDD"),"CALC_INTERVAL=2D"))</f>
        <v/>
      </c>
      <c r="W3" s="12" t="str">
        <f>IF(Date!W3="","",_xll.BDP($A3&amp;" Equity","INTERVAL_AVG","MARKET_DATA_OVERRIDE=BEST_PE_RATIO","BEST_FPERIOD_OVERRIDE=BF","START_DATE_OVERRIDE="&amp;TEXT(Date!W3,"YYYYMMDD"),"CALC_INTERVAL=2D"))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2">
        <v>12.580232520085554</v>
      </c>
      <c r="C4" s="12">
        <v>12.118597536075786</v>
      </c>
      <c r="D4" s="12">
        <v>12.39709072964699</v>
      </c>
      <c r="E4" s="12">
        <v>14.368451888484504</v>
      </c>
      <c r="F4" s="12">
        <v>15.244803296683028</v>
      </c>
      <c r="G4" s="12">
        <v>15.056377861726519</v>
      </c>
      <c r="H4" s="12">
        <v>17.28440502097969</v>
      </c>
      <c r="I4" s="12">
        <v>17.120611944792842</v>
      </c>
      <c r="J4" s="12">
        <v>17.492611149956762</v>
      </c>
      <c r="K4" s="12" t="s">
        <v>2925</v>
      </c>
      <c r="L4" s="12" t="s">
        <v>2925</v>
      </c>
      <c r="M4" s="12" t="s">
        <v>2925</v>
      </c>
      <c r="N4" s="12" t="s">
        <v>2925</v>
      </c>
      <c r="O4" s="12" t="s">
        <v>2925</v>
      </c>
      <c r="P4" s="12" t="s">
        <v>2925</v>
      </c>
      <c r="Q4" s="12" t="s">
        <v>2925</v>
      </c>
      <c r="R4" s="12" t="s">
        <v>2925</v>
      </c>
      <c r="S4" s="12" t="s">
        <v>2925</v>
      </c>
      <c r="T4" s="12" t="s">
        <v>2925</v>
      </c>
      <c r="U4" s="12" t="s">
        <v>2925</v>
      </c>
      <c r="V4" s="12" t="s">
        <v>2925</v>
      </c>
      <c r="W4" s="12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2">
        <v>22.821426182858897</v>
      </c>
      <c r="C5" s="12">
        <v>27.054065407293812</v>
      </c>
      <c r="D5" s="12">
        <v>28.118808926088079</v>
      </c>
      <c r="E5" s="12">
        <v>28.969384395572256</v>
      </c>
      <c r="F5" s="12">
        <v>24.491898626350618</v>
      </c>
      <c r="G5" s="12">
        <v>28.329454749720181</v>
      </c>
      <c r="H5" s="12">
        <v>25.434213091547736</v>
      </c>
      <c r="I5" s="12">
        <v>21.852022753610356</v>
      </c>
      <c r="J5" s="12" t="s">
        <v>2925</v>
      </c>
      <c r="K5" s="12" t="s">
        <v>2925</v>
      </c>
      <c r="L5" s="12" t="s">
        <v>2925</v>
      </c>
      <c r="M5" s="12" t="s">
        <v>2925</v>
      </c>
      <c r="N5" s="12" t="s">
        <v>2925</v>
      </c>
      <c r="O5" s="12" t="s">
        <v>2925</v>
      </c>
      <c r="P5" s="12" t="s">
        <v>2925</v>
      </c>
      <c r="Q5" s="12" t="s">
        <v>2925</v>
      </c>
      <c r="R5" s="12" t="s">
        <v>2925</v>
      </c>
      <c r="S5" s="12" t="s">
        <v>2925</v>
      </c>
      <c r="T5" s="12" t="s">
        <v>2925</v>
      </c>
      <c r="U5" s="12" t="s">
        <v>2925</v>
      </c>
      <c r="V5" s="12" t="s">
        <v>2925</v>
      </c>
      <c r="W5" s="12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2">
        <v>18.899531109142167</v>
      </c>
      <c r="C6" s="12">
        <v>18.815338656632534</v>
      </c>
      <c r="D6" s="12">
        <v>19.26514549218119</v>
      </c>
      <c r="E6" s="12">
        <v>16.621250797681618</v>
      </c>
      <c r="F6" s="12">
        <v>16.502070355924772</v>
      </c>
      <c r="G6" s="12" t="s">
        <v>2925</v>
      </c>
      <c r="H6" s="12" t="s">
        <v>2925</v>
      </c>
      <c r="I6" s="12" t="s">
        <v>2925</v>
      </c>
      <c r="J6" s="12" t="s">
        <v>2925</v>
      </c>
      <c r="K6" s="12" t="s">
        <v>2925</v>
      </c>
      <c r="L6" s="12" t="s">
        <v>2925</v>
      </c>
      <c r="M6" s="12" t="s">
        <v>2925</v>
      </c>
      <c r="N6" s="12" t="s">
        <v>2925</v>
      </c>
      <c r="O6" s="12" t="s">
        <v>2925</v>
      </c>
      <c r="P6" s="12" t="s">
        <v>2925</v>
      </c>
      <c r="Q6" s="12" t="s">
        <v>2925</v>
      </c>
      <c r="R6" s="12" t="s">
        <v>2925</v>
      </c>
      <c r="S6" s="12" t="s">
        <v>2925</v>
      </c>
      <c r="T6" s="12" t="s">
        <v>2925</v>
      </c>
      <c r="U6" s="12" t="s">
        <v>2925</v>
      </c>
      <c r="V6" s="12" t="s">
        <v>2925</v>
      </c>
      <c r="W6" s="12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2">
        <v>21.008473270049315</v>
      </c>
      <c r="C7" s="12">
        <v>21.13530878223435</v>
      </c>
      <c r="D7" s="12">
        <v>18.121146744024841</v>
      </c>
      <c r="E7" s="12">
        <v>19.697817700919284</v>
      </c>
      <c r="F7" s="12">
        <v>18.564555265706836</v>
      </c>
      <c r="G7" s="12">
        <v>15.365866981637279</v>
      </c>
      <c r="H7" s="12">
        <v>14.880579446042308</v>
      </c>
      <c r="I7" s="12">
        <v>15.314168083282013</v>
      </c>
      <c r="J7" s="12">
        <v>15.78590804659885</v>
      </c>
      <c r="K7" s="12" t="s">
        <v>2925</v>
      </c>
      <c r="L7" s="12" t="s">
        <v>2925</v>
      </c>
      <c r="M7" s="12" t="s">
        <v>2925</v>
      </c>
      <c r="N7" s="12" t="s">
        <v>2925</v>
      </c>
      <c r="O7" s="12" t="s">
        <v>2925</v>
      </c>
      <c r="P7" s="12" t="s">
        <v>2925</v>
      </c>
      <c r="Q7" s="12" t="s">
        <v>2925</v>
      </c>
      <c r="R7" s="12" t="s">
        <v>2925</v>
      </c>
      <c r="S7" s="12" t="s">
        <v>2925</v>
      </c>
      <c r="T7" s="12" t="s">
        <v>2925</v>
      </c>
      <c r="U7" s="12" t="s">
        <v>2925</v>
      </c>
      <c r="V7" s="12" t="s">
        <v>2925</v>
      </c>
      <c r="W7" s="12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2">
        <v>10.84056787278433</v>
      </c>
      <c r="C8" s="12">
        <v>11.877257198691471</v>
      </c>
      <c r="D8" s="12">
        <v>11.368774343130285</v>
      </c>
      <c r="E8" s="12">
        <v>10.879363379945113</v>
      </c>
      <c r="F8" s="12">
        <v>10.432893964538895</v>
      </c>
      <c r="G8" s="12">
        <v>9.9636419473569173</v>
      </c>
      <c r="H8" s="12">
        <v>8.5728113085752966</v>
      </c>
      <c r="I8" s="12">
        <v>9.1894664939986868</v>
      </c>
      <c r="J8" s="12">
        <v>9.0128973512629482</v>
      </c>
      <c r="K8" s="12" t="s">
        <v>2925</v>
      </c>
      <c r="L8" s="12" t="s">
        <v>2925</v>
      </c>
      <c r="M8" s="12" t="s">
        <v>2925</v>
      </c>
      <c r="N8" s="12" t="s">
        <v>2925</v>
      </c>
      <c r="O8" s="12" t="s">
        <v>2925</v>
      </c>
      <c r="P8" s="12" t="s">
        <v>2925</v>
      </c>
      <c r="Q8" s="12" t="s">
        <v>2925</v>
      </c>
      <c r="R8" s="12" t="s">
        <v>2925</v>
      </c>
      <c r="S8" s="12" t="s">
        <v>2925</v>
      </c>
      <c r="T8" s="12" t="s">
        <v>2925</v>
      </c>
      <c r="U8" s="12" t="s">
        <v>2925</v>
      </c>
      <c r="V8" s="12" t="s">
        <v>2925</v>
      </c>
      <c r="W8" s="12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2">
        <v>28.601801693792435</v>
      </c>
      <c r="C9" s="12">
        <v>27.598477370705638</v>
      </c>
      <c r="D9" s="12">
        <v>27.108712634770178</v>
      </c>
      <c r="E9" s="12">
        <v>27.143658294316253</v>
      </c>
      <c r="F9" s="12">
        <v>27.837416454416356</v>
      </c>
      <c r="G9" s="12">
        <v>23.998387006728933</v>
      </c>
      <c r="H9" s="12">
        <v>26.060332002804355</v>
      </c>
      <c r="I9" s="12">
        <v>24.059796909741177</v>
      </c>
      <c r="J9" s="12">
        <v>23.187089770992259</v>
      </c>
      <c r="K9" s="12" t="s">
        <v>2925</v>
      </c>
      <c r="L9" s="12" t="s">
        <v>2925</v>
      </c>
      <c r="M9" s="12" t="s">
        <v>2925</v>
      </c>
      <c r="N9" s="12" t="s">
        <v>2925</v>
      </c>
      <c r="O9" s="12" t="s">
        <v>2925</v>
      </c>
      <c r="P9" s="12" t="s">
        <v>2925</v>
      </c>
      <c r="Q9" s="12" t="s">
        <v>2925</v>
      </c>
      <c r="R9" s="12" t="s">
        <v>2925</v>
      </c>
      <c r="S9" s="12" t="s">
        <v>2925</v>
      </c>
      <c r="T9" s="12" t="s">
        <v>2925</v>
      </c>
      <c r="U9" s="12" t="s">
        <v>2925</v>
      </c>
      <c r="V9" s="12" t="s">
        <v>2925</v>
      </c>
      <c r="W9" s="12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2">
        <v>13.278822178428221</v>
      </c>
      <c r="C10" s="12">
        <v>14.838422897500781</v>
      </c>
      <c r="D10" s="12">
        <v>13.639371710553917</v>
      </c>
      <c r="E10" s="12">
        <v>15.942883365941364</v>
      </c>
      <c r="F10" s="12">
        <v>16.177972796954784</v>
      </c>
      <c r="G10" s="12">
        <v>15.918347409592133</v>
      </c>
      <c r="H10" s="12">
        <v>14.342838118401263</v>
      </c>
      <c r="I10" s="12">
        <v>15.329087973395811</v>
      </c>
      <c r="J10" s="12">
        <v>13.169489593317051</v>
      </c>
      <c r="K10" s="12" t="s">
        <v>2925</v>
      </c>
      <c r="L10" s="12" t="s">
        <v>2925</v>
      </c>
      <c r="M10" s="12" t="s">
        <v>2925</v>
      </c>
      <c r="N10" s="12" t="s">
        <v>2925</v>
      </c>
      <c r="O10" s="12" t="s">
        <v>2925</v>
      </c>
      <c r="P10" s="12" t="s">
        <v>2925</v>
      </c>
      <c r="Q10" s="12" t="s">
        <v>2925</v>
      </c>
      <c r="R10" s="12" t="s">
        <v>2925</v>
      </c>
      <c r="S10" s="12" t="s">
        <v>2925</v>
      </c>
      <c r="T10" s="12" t="s">
        <v>2925</v>
      </c>
      <c r="U10" s="12" t="s">
        <v>2925</v>
      </c>
      <c r="V10" s="12" t="s">
        <v>2925</v>
      </c>
      <c r="W10" s="12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2">
        <v>13.603045173093324</v>
      </c>
      <c r="C11" s="12">
        <v>16.15162411237398</v>
      </c>
      <c r="D11" s="12">
        <v>13.624765627307422</v>
      </c>
      <c r="E11" s="12">
        <v>14.114556191075698</v>
      </c>
      <c r="F11" s="12">
        <v>13.314734840353236</v>
      </c>
      <c r="G11" s="12">
        <v>11.431520800576124</v>
      </c>
      <c r="H11" s="12">
        <v>12.324401310074375</v>
      </c>
      <c r="I11" s="12">
        <v>14.328966517043078</v>
      </c>
      <c r="J11" s="12">
        <v>12.778550708941438</v>
      </c>
      <c r="K11" s="12" t="s">
        <v>2925</v>
      </c>
      <c r="L11" s="12" t="s">
        <v>2925</v>
      </c>
      <c r="M11" s="12" t="s">
        <v>2925</v>
      </c>
      <c r="N11" s="12" t="s">
        <v>2925</v>
      </c>
      <c r="O11" s="12" t="s">
        <v>2925</v>
      </c>
      <c r="P11" s="12" t="s">
        <v>2925</v>
      </c>
      <c r="Q11" s="12" t="s">
        <v>2925</v>
      </c>
      <c r="R11" s="12" t="s">
        <v>2925</v>
      </c>
      <c r="S11" s="12" t="s">
        <v>2925</v>
      </c>
      <c r="T11" s="12" t="s">
        <v>2925</v>
      </c>
      <c r="U11" s="12" t="s">
        <v>2925</v>
      </c>
      <c r="V11" s="12" t="s">
        <v>2925</v>
      </c>
      <c r="W11" s="12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2">
        <v>10.813107440958881</v>
      </c>
      <c r="C12" s="12">
        <v>11.103531028765172</v>
      </c>
      <c r="D12" s="12">
        <v>11.868201131195256</v>
      </c>
      <c r="E12" s="12">
        <v>11.710856865151147</v>
      </c>
      <c r="F12" s="12">
        <v>10.226917530982282</v>
      </c>
      <c r="G12" s="12">
        <v>10.808063316292406</v>
      </c>
      <c r="H12" s="12">
        <v>8.6066744102774209</v>
      </c>
      <c r="I12" s="12">
        <v>9.6356450205100792</v>
      </c>
      <c r="J12" s="12">
        <v>8.3629596228473275</v>
      </c>
      <c r="K12" s="12" t="s">
        <v>2925</v>
      </c>
      <c r="L12" s="12" t="s">
        <v>2925</v>
      </c>
      <c r="M12" s="12" t="s">
        <v>2925</v>
      </c>
      <c r="N12" s="12" t="s">
        <v>2925</v>
      </c>
      <c r="O12" s="12" t="s">
        <v>2925</v>
      </c>
      <c r="P12" s="12" t="s">
        <v>2925</v>
      </c>
      <c r="Q12" s="12" t="s">
        <v>2925</v>
      </c>
      <c r="R12" s="12" t="s">
        <v>2925</v>
      </c>
      <c r="S12" s="12" t="s">
        <v>2925</v>
      </c>
      <c r="T12" s="12" t="s">
        <v>2925</v>
      </c>
      <c r="U12" s="12" t="s">
        <v>2925</v>
      </c>
      <c r="V12" s="12" t="s">
        <v>2925</v>
      </c>
      <c r="W12" s="12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2">
        <v>7.9624370250710923</v>
      </c>
      <c r="C13" s="12">
        <v>7.4253114064275527</v>
      </c>
      <c r="D13" s="12">
        <v>8.5198378800750483</v>
      </c>
      <c r="E13" s="12">
        <v>8.1379355370250064</v>
      </c>
      <c r="F13" s="12">
        <v>7.6857243718796457</v>
      </c>
      <c r="G13" s="12">
        <v>7.7268904885726215</v>
      </c>
      <c r="H13" s="12">
        <v>7.891776814376362</v>
      </c>
      <c r="I13" s="12">
        <v>7.953365660667524</v>
      </c>
      <c r="J13" s="12" t="s">
        <v>2925</v>
      </c>
      <c r="K13" s="12" t="s">
        <v>2925</v>
      </c>
      <c r="L13" s="12" t="s">
        <v>2925</v>
      </c>
      <c r="M13" s="12" t="s">
        <v>2925</v>
      </c>
      <c r="N13" s="12" t="s">
        <v>2925</v>
      </c>
      <c r="O13" s="12" t="s">
        <v>2925</v>
      </c>
      <c r="P13" s="12" t="s">
        <v>2925</v>
      </c>
      <c r="Q13" s="12" t="s">
        <v>2925</v>
      </c>
      <c r="R13" s="12" t="s">
        <v>2925</v>
      </c>
      <c r="S13" s="12" t="s">
        <v>2925</v>
      </c>
      <c r="T13" s="12" t="s">
        <v>2925</v>
      </c>
      <c r="U13" s="12" t="s">
        <v>2925</v>
      </c>
      <c r="V13" s="12" t="s">
        <v>2925</v>
      </c>
      <c r="W13" s="12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2">
        <v>17.003566707056361</v>
      </c>
      <c r="C14" s="12">
        <v>17.579529548311196</v>
      </c>
      <c r="D14" s="12">
        <v>17.35170599792945</v>
      </c>
      <c r="E14" s="12">
        <v>21.12962063907317</v>
      </c>
      <c r="F14" s="12">
        <v>20.232405328496043</v>
      </c>
      <c r="G14" s="12" t="s">
        <v>2925</v>
      </c>
      <c r="H14" s="12" t="s">
        <v>2925</v>
      </c>
      <c r="I14" s="12" t="s">
        <v>2925</v>
      </c>
      <c r="J14" s="12" t="s">
        <v>2925</v>
      </c>
      <c r="K14" s="12" t="s">
        <v>2925</v>
      </c>
      <c r="L14" s="12" t="s">
        <v>2925</v>
      </c>
      <c r="M14" s="12" t="s">
        <v>2925</v>
      </c>
      <c r="N14" s="12" t="s">
        <v>2925</v>
      </c>
      <c r="O14" s="12" t="s">
        <v>2925</v>
      </c>
      <c r="P14" s="12" t="s">
        <v>2925</v>
      </c>
      <c r="Q14" s="12" t="s">
        <v>2925</v>
      </c>
      <c r="R14" s="12" t="s">
        <v>2925</v>
      </c>
      <c r="S14" s="12" t="s">
        <v>2925</v>
      </c>
      <c r="T14" s="12" t="s">
        <v>2925</v>
      </c>
      <c r="U14" s="12" t="s">
        <v>2925</v>
      </c>
      <c r="V14" s="12" t="s">
        <v>2925</v>
      </c>
      <c r="W14" s="12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2">
        <v>10.020400836423788</v>
      </c>
      <c r="C15" s="12">
        <v>10.327082577766888</v>
      </c>
      <c r="D15" s="12">
        <v>10.370981907973</v>
      </c>
      <c r="E15" s="12">
        <v>11.035994174947714</v>
      </c>
      <c r="F15" s="12">
        <v>9.4022916543077706</v>
      </c>
      <c r="G15" s="12">
        <v>9.2348868930502128</v>
      </c>
      <c r="H15" s="12">
        <v>7.7619685324302585</v>
      </c>
      <c r="I15" s="12">
        <v>7.9526945338514103</v>
      </c>
      <c r="J15" s="12">
        <v>6.7740520707410532</v>
      </c>
      <c r="K15" s="12" t="s">
        <v>2925</v>
      </c>
      <c r="L15" s="12" t="s">
        <v>2925</v>
      </c>
      <c r="M15" s="12" t="s">
        <v>2925</v>
      </c>
      <c r="N15" s="12" t="s">
        <v>2925</v>
      </c>
      <c r="O15" s="12" t="s">
        <v>2925</v>
      </c>
      <c r="P15" s="12" t="s">
        <v>2925</v>
      </c>
      <c r="Q15" s="12" t="s">
        <v>2925</v>
      </c>
      <c r="R15" s="12" t="s">
        <v>2925</v>
      </c>
      <c r="S15" s="12" t="s">
        <v>2925</v>
      </c>
      <c r="T15" s="12" t="s">
        <v>2925</v>
      </c>
      <c r="U15" s="12" t="s">
        <v>2925</v>
      </c>
      <c r="V15" s="12" t="s">
        <v>2925</v>
      </c>
      <c r="W15" s="12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12">
        <v>13.577870114115498</v>
      </c>
      <c r="C16" s="12">
        <v>15.343747527468697</v>
      </c>
      <c r="D16" s="12">
        <v>17.55076704348145</v>
      </c>
      <c r="E16" s="12">
        <v>17.242431501627635</v>
      </c>
      <c r="F16" s="12">
        <v>15.547748203907075</v>
      </c>
      <c r="G16" s="12" t="s">
        <v>2925</v>
      </c>
      <c r="H16" s="12" t="s">
        <v>2925</v>
      </c>
      <c r="I16" s="12" t="s">
        <v>2925</v>
      </c>
      <c r="J16" s="12" t="s">
        <v>2925</v>
      </c>
      <c r="K16" s="12" t="s">
        <v>2925</v>
      </c>
      <c r="L16" s="12" t="s">
        <v>2925</v>
      </c>
      <c r="M16" s="12" t="s">
        <v>2925</v>
      </c>
      <c r="N16" s="12" t="s">
        <v>2925</v>
      </c>
      <c r="O16" s="12" t="s">
        <v>2925</v>
      </c>
      <c r="P16" s="12" t="s">
        <v>2925</v>
      </c>
      <c r="Q16" s="12" t="s">
        <v>2925</v>
      </c>
      <c r="R16" s="12" t="s">
        <v>2925</v>
      </c>
      <c r="S16" s="12" t="s">
        <v>2925</v>
      </c>
      <c r="T16" s="12" t="s">
        <v>2925</v>
      </c>
      <c r="U16" s="12" t="s">
        <v>2925</v>
      </c>
      <c r="V16" s="12" t="s">
        <v>2925</v>
      </c>
      <c r="W16" s="12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2">
        <v>9.8397139147889696</v>
      </c>
      <c r="C17" s="12">
        <v>9.9730268543691984</v>
      </c>
      <c r="D17" s="12">
        <v>9.2753839230422166</v>
      </c>
      <c r="E17" s="12">
        <v>7.1687433029467122</v>
      </c>
      <c r="F17" s="12">
        <v>8.2244037032964652</v>
      </c>
      <c r="G17" s="12" t="s">
        <v>2925</v>
      </c>
      <c r="H17" s="12" t="s">
        <v>2925</v>
      </c>
      <c r="I17" s="12" t="s">
        <v>2925</v>
      </c>
      <c r="J17" s="12" t="s">
        <v>2925</v>
      </c>
      <c r="K17" s="12" t="s">
        <v>2925</v>
      </c>
      <c r="L17" s="12" t="s">
        <v>2925</v>
      </c>
      <c r="M17" s="12" t="s">
        <v>2925</v>
      </c>
      <c r="N17" s="12" t="s">
        <v>2925</v>
      </c>
      <c r="O17" s="12" t="s">
        <v>2925</v>
      </c>
      <c r="P17" s="12" t="s">
        <v>2925</v>
      </c>
      <c r="Q17" s="12" t="s">
        <v>2925</v>
      </c>
      <c r="R17" s="12" t="s">
        <v>2925</v>
      </c>
      <c r="S17" s="12" t="s">
        <v>2925</v>
      </c>
      <c r="T17" s="12" t="s">
        <v>2925</v>
      </c>
      <c r="U17" s="12" t="s">
        <v>2925</v>
      </c>
      <c r="V17" s="12" t="s">
        <v>2925</v>
      </c>
      <c r="W17" s="12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2">
        <v>7.7761309554218006</v>
      </c>
      <c r="C18" s="12">
        <v>7.6457775839402906</v>
      </c>
      <c r="D18" s="12">
        <v>6.7073404466651816</v>
      </c>
      <c r="E18" s="12">
        <v>7.8209382162848087</v>
      </c>
      <c r="F18" s="12">
        <v>8.014292806830916</v>
      </c>
      <c r="G18" s="12">
        <v>7.7016656630251461</v>
      </c>
      <c r="H18" s="12">
        <v>7.2820145856340748</v>
      </c>
      <c r="I18" s="12">
        <v>7.4137279767197057</v>
      </c>
      <c r="J18" s="12">
        <v>6.9945281153773449</v>
      </c>
      <c r="K18" s="12" t="s">
        <v>2925</v>
      </c>
      <c r="L18" s="12" t="s">
        <v>2925</v>
      </c>
      <c r="M18" s="12" t="s">
        <v>2925</v>
      </c>
      <c r="N18" s="12" t="s">
        <v>2925</v>
      </c>
      <c r="O18" s="12" t="s">
        <v>2925</v>
      </c>
      <c r="P18" s="12" t="s">
        <v>2925</v>
      </c>
      <c r="Q18" s="12" t="s">
        <v>2925</v>
      </c>
      <c r="R18" s="12" t="s">
        <v>2925</v>
      </c>
      <c r="S18" s="12" t="s">
        <v>2925</v>
      </c>
      <c r="T18" s="12" t="s">
        <v>2925</v>
      </c>
      <c r="U18" s="12" t="s">
        <v>2925</v>
      </c>
      <c r="V18" s="12" t="s">
        <v>2925</v>
      </c>
      <c r="W18" s="12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2">
        <v>11.284084971998244</v>
      </c>
      <c r="C19" s="12">
        <v>10.633884365697522</v>
      </c>
      <c r="D19" s="12">
        <v>11.295011092890116</v>
      </c>
      <c r="E19" s="12">
        <v>12.058780799859328</v>
      </c>
      <c r="F19" s="12">
        <v>11.320789547095973</v>
      </c>
      <c r="G19" s="12">
        <v>8.7360844046259736</v>
      </c>
      <c r="H19" s="12">
        <v>8.9988701361818055</v>
      </c>
      <c r="I19" s="12">
        <v>11.957493894259121</v>
      </c>
      <c r="J19" s="12">
        <v>8.5218607200706735</v>
      </c>
      <c r="K19" s="12" t="s">
        <v>2925</v>
      </c>
      <c r="L19" s="12" t="s">
        <v>2925</v>
      </c>
      <c r="M19" s="12" t="s">
        <v>2925</v>
      </c>
      <c r="N19" s="12" t="s">
        <v>2925</v>
      </c>
      <c r="O19" s="12" t="s">
        <v>2925</v>
      </c>
      <c r="P19" s="12" t="s">
        <v>2925</v>
      </c>
      <c r="Q19" s="12" t="s">
        <v>2925</v>
      </c>
      <c r="R19" s="12" t="s">
        <v>2925</v>
      </c>
      <c r="S19" s="12" t="s">
        <v>2925</v>
      </c>
      <c r="T19" s="12" t="s">
        <v>2925</v>
      </c>
      <c r="U19" s="12" t="s">
        <v>2925</v>
      </c>
      <c r="V19" s="12" t="s">
        <v>2925</v>
      </c>
      <c r="W19" s="12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2">
        <v>15.538883764291574</v>
      </c>
      <c r="C20" s="12">
        <v>15.278604866647466</v>
      </c>
      <c r="D20" s="12">
        <v>14.652952517590194</v>
      </c>
      <c r="E20" s="12">
        <v>15.547478926556835</v>
      </c>
      <c r="F20" s="12">
        <v>15.249147124876925</v>
      </c>
      <c r="G20" s="12" t="s">
        <v>2925</v>
      </c>
      <c r="H20" s="12" t="s">
        <v>2925</v>
      </c>
      <c r="I20" s="12" t="s">
        <v>2925</v>
      </c>
      <c r="J20" s="12" t="s">
        <v>2925</v>
      </c>
      <c r="K20" s="12" t="s">
        <v>2925</v>
      </c>
      <c r="L20" s="12" t="s">
        <v>2925</v>
      </c>
      <c r="M20" s="12" t="s">
        <v>2925</v>
      </c>
      <c r="N20" s="12" t="s">
        <v>2925</v>
      </c>
      <c r="O20" s="12" t="s">
        <v>2925</v>
      </c>
      <c r="P20" s="12" t="s">
        <v>2925</v>
      </c>
      <c r="Q20" s="12" t="s">
        <v>2925</v>
      </c>
      <c r="R20" s="12" t="s">
        <v>2925</v>
      </c>
      <c r="S20" s="12" t="s">
        <v>2925</v>
      </c>
      <c r="T20" s="12" t="s">
        <v>2925</v>
      </c>
      <c r="U20" s="12" t="s">
        <v>2925</v>
      </c>
      <c r="V20" s="12" t="s">
        <v>2925</v>
      </c>
      <c r="W20" s="12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2">
        <v>14.725027237204923</v>
      </c>
      <c r="C21" s="12">
        <v>16.267324362618613</v>
      </c>
      <c r="D21" s="12">
        <v>14.675385882749234</v>
      </c>
      <c r="E21" s="12">
        <v>14.01439355443301</v>
      </c>
      <c r="F21" s="12">
        <v>13.705011299916041</v>
      </c>
      <c r="G21" s="12">
        <v>13.132458123323079</v>
      </c>
      <c r="H21" s="12">
        <v>12.9766636035161</v>
      </c>
      <c r="I21" s="12">
        <v>13.073635866666544</v>
      </c>
      <c r="J21" s="12">
        <v>11.688317281333816</v>
      </c>
      <c r="K21" s="12" t="s">
        <v>2925</v>
      </c>
      <c r="L21" s="12" t="s">
        <v>2925</v>
      </c>
      <c r="M21" s="12" t="s">
        <v>2925</v>
      </c>
      <c r="N21" s="12" t="s">
        <v>2925</v>
      </c>
      <c r="O21" s="12" t="s">
        <v>2925</v>
      </c>
      <c r="P21" s="12" t="s">
        <v>2925</v>
      </c>
      <c r="Q21" s="12" t="s">
        <v>2925</v>
      </c>
      <c r="R21" s="12" t="s">
        <v>2925</v>
      </c>
      <c r="S21" s="12" t="s">
        <v>2925</v>
      </c>
      <c r="T21" s="12" t="s">
        <v>2925</v>
      </c>
      <c r="U21" s="12" t="s">
        <v>2925</v>
      </c>
      <c r="V21" s="12" t="s">
        <v>2925</v>
      </c>
      <c r="W21" s="12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2">
        <v>12.716159361427042</v>
      </c>
      <c r="C22" s="12">
        <v>14.835928022596505</v>
      </c>
      <c r="D22" s="12">
        <v>16.089486939585807</v>
      </c>
      <c r="E22" s="12">
        <v>18.243751987473473</v>
      </c>
      <c r="F22" s="12">
        <v>16.883048461982863</v>
      </c>
      <c r="G22" s="12">
        <v>15.066944721748406</v>
      </c>
      <c r="H22" s="12">
        <v>16.215063404705425</v>
      </c>
      <c r="I22" s="12">
        <v>16.334238980337272</v>
      </c>
      <c r="J22" s="12">
        <v>16.997146111633491</v>
      </c>
      <c r="K22" s="12" t="s">
        <v>2925</v>
      </c>
      <c r="L22" s="12" t="s">
        <v>2925</v>
      </c>
      <c r="M22" s="12" t="s">
        <v>2925</v>
      </c>
      <c r="N22" s="12" t="s">
        <v>2925</v>
      </c>
      <c r="O22" s="12" t="s">
        <v>2925</v>
      </c>
      <c r="P22" s="12" t="s">
        <v>2925</v>
      </c>
      <c r="Q22" s="12" t="s">
        <v>2925</v>
      </c>
      <c r="R22" s="12" t="s">
        <v>2925</v>
      </c>
      <c r="S22" s="12" t="s">
        <v>2925</v>
      </c>
      <c r="T22" s="12" t="s">
        <v>2925</v>
      </c>
      <c r="U22" s="12" t="s">
        <v>2925</v>
      </c>
      <c r="V22" s="12" t="s">
        <v>2925</v>
      </c>
      <c r="W22" s="12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2">
        <v>27.10621963875964</v>
      </c>
      <c r="C23" s="12">
        <v>25.35648928978059</v>
      </c>
      <c r="D23" s="12">
        <v>25.603490075820424</v>
      </c>
      <c r="E23" s="12">
        <v>27.44958751069732</v>
      </c>
      <c r="F23" s="12">
        <v>26.91774794097158</v>
      </c>
      <c r="G23" s="12" t="s">
        <v>2925</v>
      </c>
      <c r="H23" s="12" t="s">
        <v>2925</v>
      </c>
      <c r="I23" s="12" t="s">
        <v>2925</v>
      </c>
      <c r="J23" s="12" t="s">
        <v>2925</v>
      </c>
      <c r="K23" s="12" t="s">
        <v>2925</v>
      </c>
      <c r="L23" s="12" t="s">
        <v>2925</v>
      </c>
      <c r="M23" s="12" t="s">
        <v>2925</v>
      </c>
      <c r="N23" s="12" t="s">
        <v>2925</v>
      </c>
      <c r="O23" s="12" t="s">
        <v>2925</v>
      </c>
      <c r="P23" s="12" t="s">
        <v>2925</v>
      </c>
      <c r="Q23" s="12" t="s">
        <v>2925</v>
      </c>
      <c r="R23" s="12" t="s">
        <v>2925</v>
      </c>
      <c r="S23" s="12" t="s">
        <v>2925</v>
      </c>
      <c r="T23" s="12" t="s">
        <v>2925</v>
      </c>
      <c r="U23" s="12" t="s">
        <v>2925</v>
      </c>
      <c r="V23" s="12" t="s">
        <v>2925</v>
      </c>
      <c r="W23" s="12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2">
        <v>13.430258949076178</v>
      </c>
      <c r="C24" s="12">
        <v>12.851862056349205</v>
      </c>
      <c r="D24" s="12">
        <v>12.417480072632031</v>
      </c>
      <c r="E24" s="12">
        <v>11.704145360835502</v>
      </c>
      <c r="F24" s="12">
        <v>10.93319435943233</v>
      </c>
      <c r="G24" s="12">
        <v>12.39559788767755</v>
      </c>
      <c r="H24" s="12">
        <v>12.555427313538207</v>
      </c>
      <c r="I24" s="12">
        <v>12.497984903842248</v>
      </c>
      <c r="J24" s="12" t="s">
        <v>2925</v>
      </c>
      <c r="K24" s="12" t="s">
        <v>2925</v>
      </c>
      <c r="L24" s="12" t="s">
        <v>2925</v>
      </c>
      <c r="M24" s="12" t="s">
        <v>2925</v>
      </c>
      <c r="N24" s="12" t="s">
        <v>2925</v>
      </c>
      <c r="O24" s="12" t="s">
        <v>2925</v>
      </c>
      <c r="P24" s="12" t="s">
        <v>2925</v>
      </c>
      <c r="Q24" s="12" t="s">
        <v>2925</v>
      </c>
      <c r="R24" s="12" t="s">
        <v>2925</v>
      </c>
      <c r="S24" s="12" t="s">
        <v>2925</v>
      </c>
      <c r="T24" s="12" t="s">
        <v>2925</v>
      </c>
      <c r="U24" s="12" t="s">
        <v>2925</v>
      </c>
      <c r="V24" s="12" t="s">
        <v>2925</v>
      </c>
      <c r="W24" s="12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2">
        <v>14.472084870717934</v>
      </c>
      <c r="C25" s="12">
        <v>13.519166877983459</v>
      </c>
      <c r="D25" s="12">
        <v>13.900280094940516</v>
      </c>
      <c r="E25" s="12">
        <v>13.229691772000837</v>
      </c>
      <c r="F25" s="12">
        <v>11.463022828233226</v>
      </c>
      <c r="G25" s="12">
        <v>13.909059037167811</v>
      </c>
      <c r="H25" s="12">
        <v>13.526499509943989</v>
      </c>
      <c r="I25" s="12">
        <v>12.208404657254924</v>
      </c>
      <c r="J25" s="12" t="s">
        <v>2925</v>
      </c>
      <c r="K25" s="12" t="s">
        <v>2925</v>
      </c>
      <c r="L25" s="12" t="s">
        <v>2925</v>
      </c>
      <c r="M25" s="12" t="s">
        <v>2925</v>
      </c>
      <c r="N25" s="12" t="s">
        <v>2925</v>
      </c>
      <c r="O25" s="12" t="s">
        <v>2925</v>
      </c>
      <c r="P25" s="12" t="s">
        <v>2925</v>
      </c>
      <c r="Q25" s="12" t="s">
        <v>2925</v>
      </c>
      <c r="R25" s="12" t="s">
        <v>2925</v>
      </c>
      <c r="S25" s="12" t="s">
        <v>2925</v>
      </c>
      <c r="T25" s="12" t="s">
        <v>2925</v>
      </c>
      <c r="U25" s="12" t="s">
        <v>2925</v>
      </c>
      <c r="V25" s="12" t="s">
        <v>2925</v>
      </c>
      <c r="W25" s="12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2">
        <v>15.991920323658098</v>
      </c>
      <c r="C26" s="12">
        <v>20.248829513448719</v>
      </c>
      <c r="D26" s="12">
        <v>20.835723986549596</v>
      </c>
      <c r="E26" s="12">
        <v>20.167971955249612</v>
      </c>
      <c r="F26" s="12">
        <v>21.861708587828545</v>
      </c>
      <c r="G26" s="12">
        <v>23.824592608824908</v>
      </c>
      <c r="H26" s="12">
        <v>27.598286398840379</v>
      </c>
      <c r="I26" s="12">
        <v>45.049114388614115</v>
      </c>
      <c r="J26" s="12">
        <v>37.771396154453541</v>
      </c>
      <c r="K26" s="12" t="s">
        <v>2925</v>
      </c>
      <c r="L26" s="12" t="s">
        <v>2925</v>
      </c>
      <c r="M26" s="12" t="s">
        <v>2925</v>
      </c>
      <c r="N26" s="12" t="s">
        <v>2925</v>
      </c>
      <c r="O26" s="12" t="s">
        <v>2925</v>
      </c>
      <c r="P26" s="12" t="s">
        <v>2925</v>
      </c>
      <c r="Q26" s="12" t="s">
        <v>2925</v>
      </c>
      <c r="R26" s="12" t="s">
        <v>2925</v>
      </c>
      <c r="S26" s="12" t="s">
        <v>2925</v>
      </c>
      <c r="T26" s="12" t="s">
        <v>2925</v>
      </c>
      <c r="U26" s="12" t="s">
        <v>2925</v>
      </c>
      <c r="V26" s="12" t="s">
        <v>2925</v>
      </c>
      <c r="W26" s="12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2">
        <v>16.639558060049161</v>
      </c>
      <c r="C27" s="12">
        <v>14.535254232612729</v>
      </c>
      <c r="D27" s="12">
        <v>12.014577002211148</v>
      </c>
      <c r="E27" s="12">
        <v>11.707346624701701</v>
      </c>
      <c r="F27" s="12">
        <v>12.481341703637803</v>
      </c>
      <c r="G27" s="12">
        <v>10.718938086581172</v>
      </c>
      <c r="H27" s="12">
        <v>9.6890848157478793</v>
      </c>
      <c r="I27" s="12">
        <v>9.7315963892219983</v>
      </c>
      <c r="J27" s="12" t="s">
        <v>2925</v>
      </c>
      <c r="K27" s="12" t="s">
        <v>2925</v>
      </c>
      <c r="L27" s="12" t="s">
        <v>2925</v>
      </c>
      <c r="M27" s="12" t="s">
        <v>2925</v>
      </c>
      <c r="N27" s="12" t="s">
        <v>2925</v>
      </c>
      <c r="O27" s="12" t="s">
        <v>2925</v>
      </c>
      <c r="P27" s="12" t="s">
        <v>2925</v>
      </c>
      <c r="Q27" s="12" t="s">
        <v>2925</v>
      </c>
      <c r="R27" s="12" t="s">
        <v>2925</v>
      </c>
      <c r="S27" s="12" t="s">
        <v>2925</v>
      </c>
      <c r="T27" s="12" t="s">
        <v>2925</v>
      </c>
      <c r="U27" s="12" t="s">
        <v>2925</v>
      </c>
      <c r="V27" s="12" t="s">
        <v>2925</v>
      </c>
      <c r="W27" s="12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2">
        <v>11.771045562297903</v>
      </c>
      <c r="C28" s="12">
        <v>13.105203425599006</v>
      </c>
      <c r="D28" s="12">
        <v>12.019786512501186</v>
      </c>
      <c r="E28" s="12">
        <v>11.880250214641681</v>
      </c>
      <c r="F28" s="12">
        <v>12.045113269827912</v>
      </c>
      <c r="G28" s="12">
        <v>11.877855270298745</v>
      </c>
      <c r="H28" s="12">
        <v>12.207009377933737</v>
      </c>
      <c r="I28" s="12">
        <v>15.636052663763717</v>
      </c>
      <c r="J28" s="12">
        <v>13.818900577105568</v>
      </c>
      <c r="K28" s="12" t="s">
        <v>2925</v>
      </c>
      <c r="L28" s="12" t="s">
        <v>2925</v>
      </c>
      <c r="M28" s="12" t="s">
        <v>2925</v>
      </c>
      <c r="N28" s="12" t="s">
        <v>2925</v>
      </c>
      <c r="O28" s="12" t="s">
        <v>2925</v>
      </c>
      <c r="P28" s="12" t="s">
        <v>2925</v>
      </c>
      <c r="Q28" s="12" t="s">
        <v>2925</v>
      </c>
      <c r="R28" s="12" t="s">
        <v>2925</v>
      </c>
      <c r="S28" s="12" t="s">
        <v>2925</v>
      </c>
      <c r="T28" s="12" t="s">
        <v>2925</v>
      </c>
      <c r="U28" s="12" t="s">
        <v>2925</v>
      </c>
      <c r="V28" s="12" t="s">
        <v>2925</v>
      </c>
      <c r="W28" s="12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12">
        <v>18.719631326035827</v>
      </c>
      <c r="C29" s="12">
        <v>19.316859026313725</v>
      </c>
      <c r="D29" s="12">
        <v>19.969434102053704</v>
      </c>
      <c r="E29" s="12">
        <v>21.973582707965576</v>
      </c>
      <c r="F29" s="12">
        <v>21.844702968821611</v>
      </c>
      <c r="G29" s="12">
        <v>20.804063202468804</v>
      </c>
      <c r="H29" s="12">
        <v>21.3071689262093</v>
      </c>
      <c r="I29" s="12">
        <v>21.086568453026544</v>
      </c>
      <c r="J29" s="12">
        <v>20.143837644378181</v>
      </c>
      <c r="K29" s="12" t="s">
        <v>2925</v>
      </c>
      <c r="L29" s="12" t="s">
        <v>2925</v>
      </c>
      <c r="M29" s="12" t="s">
        <v>2925</v>
      </c>
      <c r="N29" s="12" t="s">
        <v>2925</v>
      </c>
      <c r="O29" s="12" t="s">
        <v>2925</v>
      </c>
      <c r="P29" s="12" t="s">
        <v>2925</v>
      </c>
      <c r="Q29" s="12" t="s">
        <v>2925</v>
      </c>
      <c r="R29" s="12" t="s">
        <v>2925</v>
      </c>
      <c r="S29" s="12" t="s">
        <v>2925</v>
      </c>
      <c r="T29" s="12" t="s">
        <v>2925</v>
      </c>
      <c r="U29" s="12" t="s">
        <v>2925</v>
      </c>
      <c r="V29" s="12" t="s">
        <v>2925</v>
      </c>
      <c r="W29" s="12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2">
        <v>9.5380550818501675</v>
      </c>
      <c r="C30" s="12">
        <v>9.3481088315501104</v>
      </c>
      <c r="D30" s="12">
        <v>10.259150987380314</v>
      </c>
      <c r="E30" s="12">
        <v>11.298358962252518</v>
      </c>
      <c r="F30" s="12">
        <v>9.6144117284966697</v>
      </c>
      <c r="G30" s="12">
        <v>8.5141341467544862</v>
      </c>
      <c r="H30" s="12">
        <v>7.3813321323604306</v>
      </c>
      <c r="I30" s="12">
        <v>8.1279545026162232</v>
      </c>
      <c r="J30" s="12">
        <v>6.1974691992513202</v>
      </c>
      <c r="K30" s="12" t="s">
        <v>2925</v>
      </c>
      <c r="L30" s="12" t="s">
        <v>2925</v>
      </c>
      <c r="M30" s="12" t="s">
        <v>2925</v>
      </c>
      <c r="N30" s="12" t="s">
        <v>2925</v>
      </c>
      <c r="O30" s="12" t="s">
        <v>2925</v>
      </c>
      <c r="P30" s="12" t="s">
        <v>2925</v>
      </c>
      <c r="Q30" s="12" t="s">
        <v>2925</v>
      </c>
      <c r="R30" s="12" t="s">
        <v>2925</v>
      </c>
      <c r="S30" s="12" t="s">
        <v>2925</v>
      </c>
      <c r="T30" s="12" t="s">
        <v>2925</v>
      </c>
      <c r="U30" s="12" t="s">
        <v>2925</v>
      </c>
      <c r="V30" s="12" t="s">
        <v>2925</v>
      </c>
      <c r="W30" s="12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2">
        <v>12.84802938514126</v>
      </c>
      <c r="C31" s="12">
        <v>14.705032809098649</v>
      </c>
      <c r="D31" s="12">
        <v>15.014805884350144</v>
      </c>
      <c r="E31" s="12">
        <v>14.873114068100957</v>
      </c>
      <c r="F31" s="12">
        <v>14.126167644436954</v>
      </c>
      <c r="G31" s="12">
        <v>14.724353346153471</v>
      </c>
      <c r="H31" s="12">
        <v>14.921815055778509</v>
      </c>
      <c r="I31" s="12">
        <v>15.386505361193365</v>
      </c>
      <c r="J31" s="12">
        <v>14.596104417864693</v>
      </c>
      <c r="K31" s="12" t="s">
        <v>2925</v>
      </c>
      <c r="L31" s="12" t="s">
        <v>2925</v>
      </c>
      <c r="M31" s="12" t="s">
        <v>2925</v>
      </c>
      <c r="N31" s="12" t="s">
        <v>2925</v>
      </c>
      <c r="O31" s="12" t="s">
        <v>2925</v>
      </c>
      <c r="P31" s="12" t="s">
        <v>2925</v>
      </c>
      <c r="Q31" s="12" t="s">
        <v>2925</v>
      </c>
      <c r="R31" s="12" t="s">
        <v>2925</v>
      </c>
      <c r="S31" s="12" t="s">
        <v>2925</v>
      </c>
      <c r="T31" s="12" t="s">
        <v>2925</v>
      </c>
      <c r="U31" s="12" t="s">
        <v>2925</v>
      </c>
      <c r="V31" s="12" t="s">
        <v>2925</v>
      </c>
      <c r="W31" s="12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2">
        <v>11.679267849823564</v>
      </c>
      <c r="C32" s="12">
        <v>11.739938201589354</v>
      </c>
      <c r="D32" s="12">
        <v>11.8353433157077</v>
      </c>
      <c r="E32" s="12">
        <v>12.199040718524254</v>
      </c>
      <c r="F32" s="12">
        <v>11.466484707084268</v>
      </c>
      <c r="G32" s="12">
        <v>10.475419720991255</v>
      </c>
      <c r="H32" s="12">
        <v>9.3818197414951499</v>
      </c>
      <c r="I32" s="12">
        <v>9.425125850753501</v>
      </c>
      <c r="J32" s="12">
        <v>9.2602760284642613</v>
      </c>
      <c r="K32" s="12" t="s">
        <v>2925</v>
      </c>
      <c r="L32" s="12" t="s">
        <v>2925</v>
      </c>
      <c r="M32" s="12" t="s">
        <v>2925</v>
      </c>
      <c r="N32" s="12" t="s">
        <v>2925</v>
      </c>
      <c r="O32" s="12" t="s">
        <v>2925</v>
      </c>
      <c r="P32" s="12" t="s">
        <v>2925</v>
      </c>
      <c r="Q32" s="12" t="s">
        <v>2925</v>
      </c>
      <c r="R32" s="12" t="s">
        <v>2925</v>
      </c>
      <c r="S32" s="12" t="s">
        <v>2925</v>
      </c>
      <c r="T32" s="12" t="s">
        <v>2925</v>
      </c>
      <c r="U32" s="12" t="s">
        <v>2925</v>
      </c>
      <c r="V32" s="12" t="s">
        <v>2925</v>
      </c>
      <c r="W32" s="12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2">
        <v>13.28126213894658</v>
      </c>
      <c r="C33" s="12">
        <v>12.610655647013537</v>
      </c>
      <c r="D33" s="12">
        <v>12.780918132024269</v>
      </c>
      <c r="E33" s="12">
        <v>13.420021722052013</v>
      </c>
      <c r="F33" s="12">
        <v>10.360547900681699</v>
      </c>
      <c r="G33" s="12">
        <v>9.8334748770722591</v>
      </c>
      <c r="H33" s="12">
        <v>9.1387100705031319</v>
      </c>
      <c r="I33" s="12">
        <v>10.252182722283287</v>
      </c>
      <c r="J33" s="12">
        <v>10.193707746286879</v>
      </c>
      <c r="K33" s="12" t="s">
        <v>2925</v>
      </c>
      <c r="L33" s="12" t="s">
        <v>2925</v>
      </c>
      <c r="M33" s="12" t="s">
        <v>2925</v>
      </c>
      <c r="N33" s="12" t="s">
        <v>2925</v>
      </c>
      <c r="O33" s="12" t="s">
        <v>2925</v>
      </c>
      <c r="P33" s="12" t="s">
        <v>2925</v>
      </c>
      <c r="Q33" s="12" t="s">
        <v>2925</v>
      </c>
      <c r="R33" s="12" t="s">
        <v>2925</v>
      </c>
      <c r="S33" s="12" t="s">
        <v>2925</v>
      </c>
      <c r="T33" s="12" t="s">
        <v>2925</v>
      </c>
      <c r="U33" s="12" t="s">
        <v>2925</v>
      </c>
      <c r="V33" s="12" t="s">
        <v>2925</v>
      </c>
      <c r="W33" s="12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2">
        <v>26.042596688061835</v>
      </c>
      <c r="C34" s="12">
        <v>26.910924543769191</v>
      </c>
      <c r="D34" s="12">
        <v>28.586481289421979</v>
      </c>
      <c r="E34" s="12">
        <v>26.451137790485696</v>
      </c>
      <c r="F34" s="12">
        <v>27.712085739928732</v>
      </c>
      <c r="G34" s="12">
        <v>29.332292071482229</v>
      </c>
      <c r="H34" s="12">
        <v>27.469183617175549</v>
      </c>
      <c r="I34" s="12">
        <v>28.328504903906079</v>
      </c>
      <c r="J34" s="12" t="s">
        <v>2925</v>
      </c>
      <c r="K34" s="12" t="s">
        <v>2925</v>
      </c>
      <c r="L34" s="12" t="s">
        <v>2925</v>
      </c>
      <c r="M34" s="12" t="s">
        <v>2925</v>
      </c>
      <c r="N34" s="12" t="s">
        <v>2925</v>
      </c>
      <c r="O34" s="12" t="s">
        <v>2925</v>
      </c>
      <c r="P34" s="12" t="s">
        <v>2925</v>
      </c>
      <c r="Q34" s="12" t="s">
        <v>2925</v>
      </c>
      <c r="R34" s="12" t="s">
        <v>2925</v>
      </c>
      <c r="S34" s="12" t="s">
        <v>2925</v>
      </c>
      <c r="T34" s="12" t="s">
        <v>2925</v>
      </c>
      <c r="U34" s="12" t="s">
        <v>2925</v>
      </c>
      <c r="V34" s="12" t="s">
        <v>2925</v>
      </c>
      <c r="W34" s="12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2">
        <v>22.267718126747233</v>
      </c>
      <c r="C35" s="12">
        <v>21.3796519283866</v>
      </c>
      <c r="D35" s="12">
        <v>20.912748035191292</v>
      </c>
      <c r="E35" s="12">
        <v>17.857086595664043</v>
      </c>
      <c r="F35" s="12">
        <v>17.745693840379602</v>
      </c>
      <c r="G35" s="12" t="s">
        <v>2925</v>
      </c>
      <c r="H35" s="12" t="s">
        <v>2925</v>
      </c>
      <c r="I35" s="12" t="s">
        <v>2925</v>
      </c>
      <c r="J35" s="12" t="s">
        <v>2925</v>
      </c>
      <c r="K35" s="12" t="s">
        <v>2925</v>
      </c>
      <c r="L35" s="12" t="s">
        <v>2925</v>
      </c>
      <c r="M35" s="12" t="s">
        <v>2925</v>
      </c>
      <c r="N35" s="12" t="s">
        <v>2925</v>
      </c>
      <c r="O35" s="12" t="s">
        <v>2925</v>
      </c>
      <c r="P35" s="12" t="s">
        <v>2925</v>
      </c>
      <c r="Q35" s="12" t="s">
        <v>2925</v>
      </c>
      <c r="R35" s="12" t="s">
        <v>2925</v>
      </c>
      <c r="S35" s="12" t="s">
        <v>2925</v>
      </c>
      <c r="T35" s="12" t="s">
        <v>2925</v>
      </c>
      <c r="U35" s="12" t="s">
        <v>2925</v>
      </c>
      <c r="V35" s="12" t="s">
        <v>2925</v>
      </c>
      <c r="W35" s="12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2">
        <v>10.844551892229251</v>
      </c>
      <c r="C36" s="12">
        <v>13.347998022006912</v>
      </c>
      <c r="D36" s="12">
        <v>11.479584835909899</v>
      </c>
      <c r="E36" s="12">
        <v>11.46575026503815</v>
      </c>
      <c r="F36" s="12">
        <v>11.474820555361061</v>
      </c>
      <c r="G36" s="12">
        <v>11.302902255934647</v>
      </c>
      <c r="H36" s="12">
        <v>10.562533629049508</v>
      </c>
      <c r="I36" s="12">
        <v>9.6618144630439247</v>
      </c>
      <c r="J36" s="12">
        <v>10.032488648400436</v>
      </c>
      <c r="K36" s="12" t="s">
        <v>2925</v>
      </c>
      <c r="L36" s="12" t="s">
        <v>2925</v>
      </c>
      <c r="M36" s="12" t="s">
        <v>2925</v>
      </c>
      <c r="N36" s="12" t="s">
        <v>2925</v>
      </c>
      <c r="O36" s="12" t="s">
        <v>2925</v>
      </c>
      <c r="P36" s="12" t="s">
        <v>2925</v>
      </c>
      <c r="Q36" s="12" t="s">
        <v>2925</v>
      </c>
      <c r="R36" s="12" t="s">
        <v>2925</v>
      </c>
      <c r="S36" s="12" t="s">
        <v>2925</v>
      </c>
      <c r="T36" s="12" t="s">
        <v>2925</v>
      </c>
      <c r="U36" s="12" t="s">
        <v>2925</v>
      </c>
      <c r="V36" s="12" t="s">
        <v>2925</v>
      </c>
      <c r="W36" s="12" t="s">
        <v>2925</v>
      </c>
    </row>
    <row r="37" spans="1:78" x14ac:dyDescent="0.25">
      <c r="A37" s="7" t="str">
        <f>SX5E!B36</f>
        <v>NOKIA FH</v>
      </c>
      <c r="B37" s="12">
        <v>16.099897235957126</v>
      </c>
      <c r="C37" s="12">
        <v>13.945675337303058</v>
      </c>
      <c r="D37" s="12">
        <v>18.54878938471315</v>
      </c>
      <c r="E37" s="12">
        <v>20.549817867814273</v>
      </c>
      <c r="F37" s="12">
        <v>18.53915277418821</v>
      </c>
      <c r="G37" s="12">
        <v>15.971917522320677</v>
      </c>
      <c r="H37" s="12">
        <v>18.040567033631724</v>
      </c>
      <c r="I37" s="12">
        <v>15.537608832747908</v>
      </c>
      <c r="J37" s="12">
        <v>15.108800434116443</v>
      </c>
      <c r="K37" s="12" t="s">
        <v>2925</v>
      </c>
      <c r="L37" s="12" t="s">
        <v>2925</v>
      </c>
      <c r="M37" s="12" t="s">
        <v>2925</v>
      </c>
      <c r="N37" s="12" t="s">
        <v>2925</v>
      </c>
      <c r="O37" s="12" t="s">
        <v>2925</v>
      </c>
      <c r="P37" s="12" t="s">
        <v>2925</v>
      </c>
      <c r="Q37" s="12" t="s">
        <v>2925</v>
      </c>
      <c r="R37" s="12" t="s">
        <v>2925</v>
      </c>
      <c r="S37" s="12" t="s">
        <v>2925</v>
      </c>
      <c r="T37" s="12" t="s">
        <v>2925</v>
      </c>
      <c r="U37" s="12" t="s">
        <v>2925</v>
      </c>
      <c r="V37" s="12" t="s">
        <v>2925</v>
      </c>
      <c r="W37" s="12" t="s">
        <v>2925</v>
      </c>
    </row>
    <row r="38" spans="1:78" x14ac:dyDescent="0.25">
      <c r="A38" s="7" t="str">
        <f>SX5E!B37</f>
        <v>OR FP</v>
      </c>
      <c r="B38" s="12">
        <v>24.530241246191679</v>
      </c>
      <c r="C38" s="12">
        <v>27.319039204918841</v>
      </c>
      <c r="D38" s="12">
        <v>24.992080246487326</v>
      </c>
      <c r="E38" s="12">
        <v>24.545118587033603</v>
      </c>
      <c r="F38" s="12">
        <v>23.959129521741708</v>
      </c>
      <c r="G38" s="12">
        <v>25.677128441600516</v>
      </c>
      <c r="H38" s="12">
        <v>22.656115433102276</v>
      </c>
      <c r="I38" s="12" t="s">
        <v>2925</v>
      </c>
      <c r="J38" s="12" t="s">
        <v>2925</v>
      </c>
      <c r="K38" s="12" t="s">
        <v>2925</v>
      </c>
      <c r="L38" s="12" t="s">
        <v>2925</v>
      </c>
      <c r="M38" s="12" t="s">
        <v>2925</v>
      </c>
      <c r="N38" s="12" t="s">
        <v>2925</v>
      </c>
      <c r="O38" s="12" t="s">
        <v>2925</v>
      </c>
      <c r="P38" s="12" t="s">
        <v>2925</v>
      </c>
      <c r="Q38" s="12" t="s">
        <v>2925</v>
      </c>
      <c r="R38" s="12" t="s">
        <v>2925</v>
      </c>
      <c r="S38" s="12" t="s">
        <v>2925</v>
      </c>
      <c r="T38" s="12" t="s">
        <v>2925</v>
      </c>
      <c r="U38" s="12" t="s">
        <v>2925</v>
      </c>
      <c r="V38" s="12" t="s">
        <v>2925</v>
      </c>
      <c r="W38" s="12" t="s">
        <v>2925</v>
      </c>
    </row>
    <row r="39" spans="1:78" x14ac:dyDescent="0.25">
      <c r="A39" s="7" t="str">
        <f>SX5E!B38</f>
        <v>ORA FP</v>
      </c>
      <c r="B39" s="12">
        <v>12.532691355588781</v>
      </c>
      <c r="C39" s="12">
        <v>12.916126490706585</v>
      </c>
      <c r="D39" s="12">
        <v>13.50621066260444</v>
      </c>
      <c r="E39" s="12">
        <v>13.59391779002244</v>
      </c>
      <c r="F39" s="12">
        <v>13.420306853780833</v>
      </c>
      <c r="G39" s="12">
        <v>13.610617367528999</v>
      </c>
      <c r="H39" s="12">
        <v>13.252635457373133</v>
      </c>
      <c r="I39" s="12">
        <v>14.688001086982293</v>
      </c>
      <c r="J39" s="12">
        <v>15.062404955136142</v>
      </c>
      <c r="K39" s="12" t="s">
        <v>2925</v>
      </c>
      <c r="L39" s="12" t="s">
        <v>2925</v>
      </c>
      <c r="M39" s="12" t="s">
        <v>2925</v>
      </c>
      <c r="N39" s="12" t="s">
        <v>2925</v>
      </c>
      <c r="O39" s="12" t="s">
        <v>2925</v>
      </c>
      <c r="P39" s="12" t="s">
        <v>2925</v>
      </c>
      <c r="Q39" s="12" t="s">
        <v>2925</v>
      </c>
      <c r="R39" s="12" t="s">
        <v>2925</v>
      </c>
      <c r="S39" s="12" t="s">
        <v>2925</v>
      </c>
      <c r="T39" s="12" t="s">
        <v>2925</v>
      </c>
      <c r="U39" s="12" t="s">
        <v>2925</v>
      </c>
      <c r="V39" s="12" t="s">
        <v>2925</v>
      </c>
      <c r="W39" s="12" t="s">
        <v>2925</v>
      </c>
    </row>
    <row r="40" spans="1:78" x14ac:dyDescent="0.25">
      <c r="A40" s="7" t="str">
        <f>SX5E!B39</f>
        <v>PHIA NA</v>
      </c>
      <c r="B40" s="12">
        <v>19.178728520167269</v>
      </c>
      <c r="C40" s="12">
        <v>20.858764119663185</v>
      </c>
      <c r="D40" s="12">
        <v>19.254840208552448</v>
      </c>
      <c r="E40" s="12">
        <v>17.473437996382245</v>
      </c>
      <c r="F40" s="12">
        <v>15.175073260641824</v>
      </c>
      <c r="G40" s="12">
        <v>15.790773137303624</v>
      </c>
      <c r="H40" s="12">
        <v>15.029796656776174</v>
      </c>
      <c r="I40" s="12">
        <v>15.052572630815924</v>
      </c>
      <c r="J40" s="12">
        <v>15.100017055423002</v>
      </c>
      <c r="K40" s="12" t="s">
        <v>2925</v>
      </c>
      <c r="L40" s="12" t="s">
        <v>2925</v>
      </c>
      <c r="M40" s="12" t="s">
        <v>2925</v>
      </c>
      <c r="N40" s="12" t="s">
        <v>2925</v>
      </c>
      <c r="O40" s="12" t="s">
        <v>2925</v>
      </c>
      <c r="P40" s="12" t="s">
        <v>2925</v>
      </c>
      <c r="Q40" s="12" t="s">
        <v>2925</v>
      </c>
      <c r="R40" s="12" t="s">
        <v>2925</v>
      </c>
      <c r="S40" s="12" t="s">
        <v>2925</v>
      </c>
      <c r="T40" s="12" t="s">
        <v>2925</v>
      </c>
      <c r="U40" s="12" t="s">
        <v>2925</v>
      </c>
      <c r="V40" s="12" t="s">
        <v>2925</v>
      </c>
      <c r="W40" s="12" t="s">
        <v>2925</v>
      </c>
    </row>
    <row r="41" spans="1:78" x14ac:dyDescent="0.25">
      <c r="A41" s="7" t="str">
        <f>SX5E!B40</f>
        <v>SAF FP</v>
      </c>
      <c r="B41" s="12">
        <v>19.697088104112908</v>
      </c>
      <c r="C41" s="12">
        <v>18.431067038550623</v>
      </c>
      <c r="D41" s="12">
        <v>16.896307583147411</v>
      </c>
      <c r="E41" s="12">
        <v>15.625428216641732</v>
      </c>
      <c r="F41" s="12">
        <v>14.049890892399604</v>
      </c>
      <c r="G41" s="12" t="s">
        <v>2925</v>
      </c>
      <c r="H41" s="12" t="s">
        <v>2925</v>
      </c>
      <c r="I41" s="12" t="s">
        <v>2925</v>
      </c>
      <c r="J41" s="12" t="s">
        <v>2925</v>
      </c>
      <c r="K41" s="12" t="s">
        <v>2925</v>
      </c>
      <c r="L41" s="12" t="s">
        <v>2925</v>
      </c>
      <c r="M41" s="12" t="s">
        <v>2925</v>
      </c>
      <c r="N41" s="12" t="s">
        <v>2925</v>
      </c>
      <c r="O41" s="12" t="s">
        <v>2925</v>
      </c>
      <c r="P41" s="12" t="s">
        <v>2925</v>
      </c>
      <c r="Q41" s="12" t="s">
        <v>2925</v>
      </c>
      <c r="R41" s="12" t="s">
        <v>2925</v>
      </c>
      <c r="S41" s="12" t="s">
        <v>2925</v>
      </c>
      <c r="T41" s="12" t="s">
        <v>2925</v>
      </c>
      <c r="U41" s="12" t="s">
        <v>2925</v>
      </c>
      <c r="V41" s="12" t="s">
        <v>2925</v>
      </c>
      <c r="W41" s="12" t="s">
        <v>2925</v>
      </c>
    </row>
    <row r="42" spans="1:78" x14ac:dyDescent="0.25">
      <c r="A42" s="7" t="str">
        <f>SX5E!B41</f>
        <v>SAN FP</v>
      </c>
      <c r="B42" s="12">
        <v>11.545167071351077</v>
      </c>
      <c r="C42" s="12">
        <v>13.588247141956664</v>
      </c>
      <c r="D42" s="12">
        <v>13.64135857840887</v>
      </c>
      <c r="E42" s="12">
        <v>14.998151189738291</v>
      </c>
      <c r="F42" s="12">
        <v>13.949395705159318</v>
      </c>
      <c r="G42" s="12">
        <v>12.997794737546718</v>
      </c>
      <c r="H42" s="12">
        <v>13.723688170365666</v>
      </c>
      <c r="I42" s="12">
        <v>12.949100615604673</v>
      </c>
      <c r="J42" s="12">
        <v>12.236095004473674</v>
      </c>
      <c r="K42" s="12" t="s">
        <v>2925</v>
      </c>
      <c r="L42" s="12" t="s">
        <v>2925</v>
      </c>
      <c r="M42" s="12" t="s">
        <v>2925</v>
      </c>
      <c r="N42" s="12" t="s">
        <v>2925</v>
      </c>
      <c r="O42" s="12" t="s">
        <v>2925</v>
      </c>
      <c r="P42" s="12" t="s">
        <v>2925</v>
      </c>
      <c r="Q42" s="12" t="s">
        <v>2925</v>
      </c>
      <c r="R42" s="12" t="s">
        <v>2925</v>
      </c>
      <c r="S42" s="12" t="s">
        <v>2925</v>
      </c>
      <c r="T42" s="12" t="s">
        <v>2925</v>
      </c>
      <c r="U42" s="12" t="s">
        <v>2925</v>
      </c>
      <c r="V42" s="12" t="s">
        <v>2925</v>
      </c>
      <c r="W42" s="12" t="s">
        <v>2925</v>
      </c>
    </row>
    <row r="43" spans="1:78" x14ac:dyDescent="0.25">
      <c r="A43" s="7" t="str">
        <f>SX5E!B42</f>
        <v>SAN SQ</v>
      </c>
      <c r="B43" s="12">
        <v>11.504819142815215</v>
      </c>
      <c r="C43" s="12">
        <v>11.312692878158634</v>
      </c>
      <c r="D43" s="12">
        <v>11.82905537330566</v>
      </c>
      <c r="E43" s="12">
        <v>12.418270505112819</v>
      </c>
      <c r="F43" s="12">
        <v>11.914709655619037</v>
      </c>
      <c r="G43" s="12">
        <v>10.529414034233177</v>
      </c>
      <c r="H43" s="12">
        <v>8.8977219427153837</v>
      </c>
      <c r="I43" s="12">
        <v>10.223079216758117</v>
      </c>
      <c r="J43" s="12">
        <v>8.2649430331396054</v>
      </c>
      <c r="K43" s="12" t="s">
        <v>2925</v>
      </c>
      <c r="L43" s="12" t="s">
        <v>2925</v>
      </c>
      <c r="M43" s="12" t="s">
        <v>2925</v>
      </c>
      <c r="N43" s="12" t="s">
        <v>2925</v>
      </c>
      <c r="O43" s="12" t="s">
        <v>2925</v>
      </c>
      <c r="P43" s="12" t="s">
        <v>2925</v>
      </c>
      <c r="Q43" s="12" t="s">
        <v>2925</v>
      </c>
      <c r="R43" s="12" t="s">
        <v>2925</v>
      </c>
      <c r="S43" s="12" t="s">
        <v>2925</v>
      </c>
      <c r="T43" s="12" t="s">
        <v>2925</v>
      </c>
      <c r="U43" s="12" t="s">
        <v>2925</v>
      </c>
      <c r="V43" s="12" t="s">
        <v>2925</v>
      </c>
      <c r="W43" s="12" t="s">
        <v>2925</v>
      </c>
    </row>
    <row r="44" spans="1:78" x14ac:dyDescent="0.25">
      <c r="A44" s="7" t="str">
        <f>SX5E!B43</f>
        <v>SAP GY</v>
      </c>
      <c r="B44" s="12">
        <v>20.276002450523361</v>
      </c>
      <c r="C44" s="12">
        <v>21.360689428102546</v>
      </c>
      <c r="D44" s="12">
        <v>20.343824806698493</v>
      </c>
      <c r="E44" s="12">
        <v>21.195596142002955</v>
      </c>
      <c r="F44" s="12">
        <v>19.539237097915986</v>
      </c>
      <c r="G44" s="12">
        <v>19.481985104029938</v>
      </c>
      <c r="H44" s="12">
        <v>18.552939764881557</v>
      </c>
      <c r="I44" s="12">
        <v>17.341314546046796</v>
      </c>
      <c r="J44" s="12">
        <v>17.586713061280339</v>
      </c>
      <c r="K44" s="12" t="s">
        <v>2925</v>
      </c>
      <c r="L44" s="12" t="s">
        <v>2925</v>
      </c>
      <c r="M44" s="12" t="s">
        <v>2925</v>
      </c>
      <c r="N44" s="12" t="s">
        <v>2925</v>
      </c>
      <c r="O44" s="12" t="s">
        <v>2925</v>
      </c>
      <c r="P44" s="12" t="s">
        <v>2925</v>
      </c>
      <c r="Q44" s="12" t="s">
        <v>2925</v>
      </c>
      <c r="R44" s="12" t="s">
        <v>2925</v>
      </c>
      <c r="S44" s="12" t="s">
        <v>2925</v>
      </c>
      <c r="T44" s="12" t="s">
        <v>2925</v>
      </c>
      <c r="U44" s="12" t="s">
        <v>2925</v>
      </c>
      <c r="V44" s="12" t="s">
        <v>2925</v>
      </c>
      <c r="W44" s="12" t="s">
        <v>2925</v>
      </c>
    </row>
    <row r="45" spans="1:78" x14ac:dyDescent="0.25">
      <c r="A45" s="7" t="str">
        <f>SX5E!B44</f>
        <v>SGO FP</v>
      </c>
      <c r="B45" s="12">
        <v>12.936519215769746</v>
      </c>
      <c r="C45" s="12">
        <v>14.566732431217236</v>
      </c>
      <c r="D45" s="12">
        <v>15.601100883619878</v>
      </c>
      <c r="E45" s="12">
        <v>14.368507769674405</v>
      </c>
      <c r="F45" s="12">
        <v>14.340731707669281</v>
      </c>
      <c r="G45" s="12" t="s">
        <v>2925</v>
      </c>
      <c r="H45" s="12" t="s">
        <v>2925</v>
      </c>
      <c r="I45" s="12" t="s">
        <v>2925</v>
      </c>
      <c r="J45" s="12" t="s">
        <v>2925</v>
      </c>
      <c r="K45" s="12" t="s">
        <v>2925</v>
      </c>
      <c r="L45" s="12" t="s">
        <v>2925</v>
      </c>
      <c r="M45" s="12" t="s">
        <v>2925</v>
      </c>
      <c r="N45" s="12" t="s">
        <v>2925</v>
      </c>
      <c r="O45" s="12" t="s">
        <v>2925</v>
      </c>
      <c r="P45" s="12" t="s">
        <v>2925</v>
      </c>
      <c r="Q45" s="12" t="s">
        <v>2925</v>
      </c>
      <c r="R45" s="12" t="s">
        <v>2925</v>
      </c>
      <c r="S45" s="12" t="s">
        <v>2925</v>
      </c>
      <c r="T45" s="12" t="s">
        <v>2925</v>
      </c>
      <c r="U45" s="12" t="s">
        <v>2925</v>
      </c>
      <c r="V45" s="12" t="s">
        <v>2925</v>
      </c>
      <c r="W45" s="12" t="s">
        <v>2925</v>
      </c>
    </row>
    <row r="46" spans="1:78" x14ac:dyDescent="0.25">
      <c r="A46" s="7" t="str">
        <f>SX5E!B45</f>
        <v>SIE GY</v>
      </c>
      <c r="B46" s="12">
        <v>15.407967562770065</v>
      </c>
      <c r="C46" s="12">
        <v>14.603734913557517</v>
      </c>
      <c r="D46" s="12">
        <v>13.649467582034761</v>
      </c>
      <c r="E46" s="12">
        <v>15.738614621689521</v>
      </c>
      <c r="F46" s="12">
        <v>15.346635047077489</v>
      </c>
      <c r="G46" s="12">
        <v>14.286111217610202</v>
      </c>
      <c r="H46" s="12">
        <v>13.754717745617047</v>
      </c>
      <c r="I46" s="12">
        <v>12.733197993968361</v>
      </c>
      <c r="J46" s="12">
        <v>12.844528292233216</v>
      </c>
      <c r="K46" s="12" t="s">
        <v>2925</v>
      </c>
      <c r="L46" s="12" t="s">
        <v>2925</v>
      </c>
      <c r="M46" s="12" t="s">
        <v>2925</v>
      </c>
      <c r="N46" s="12" t="s">
        <v>2925</v>
      </c>
      <c r="O46" s="12" t="s">
        <v>2925</v>
      </c>
      <c r="P46" s="12" t="s">
        <v>2925</v>
      </c>
      <c r="Q46" s="12" t="s">
        <v>2925</v>
      </c>
      <c r="R46" s="12" t="s">
        <v>2925</v>
      </c>
      <c r="S46" s="12" t="s">
        <v>2925</v>
      </c>
      <c r="T46" s="12" t="s">
        <v>2925</v>
      </c>
      <c r="U46" s="12" t="s">
        <v>2925</v>
      </c>
      <c r="V46" s="12" t="s">
        <v>2925</v>
      </c>
      <c r="W46" s="12" t="s">
        <v>2925</v>
      </c>
    </row>
    <row r="47" spans="1:78" x14ac:dyDescent="0.25">
      <c r="A47" s="7" t="str">
        <f>SX5E!B46</f>
        <v>SU FP</v>
      </c>
      <c r="B47" s="12">
        <v>16.278198534737434</v>
      </c>
      <c r="C47" s="12">
        <v>16.357646836147548</v>
      </c>
      <c r="D47" s="12">
        <v>16.226964768194449</v>
      </c>
      <c r="E47" s="12">
        <v>15.175816505001979</v>
      </c>
      <c r="F47" s="12">
        <v>13.932605633400165</v>
      </c>
      <c r="G47" s="12" t="s">
        <v>2925</v>
      </c>
      <c r="H47" s="12" t="s">
        <v>2925</v>
      </c>
      <c r="I47" s="12" t="s">
        <v>2925</v>
      </c>
      <c r="J47" s="12" t="s">
        <v>2925</v>
      </c>
      <c r="K47" s="12" t="s">
        <v>2925</v>
      </c>
      <c r="L47" s="12" t="s">
        <v>2925</v>
      </c>
      <c r="M47" s="12" t="s">
        <v>2925</v>
      </c>
      <c r="N47" s="12" t="s">
        <v>2925</v>
      </c>
      <c r="O47" s="12" t="s">
        <v>2925</v>
      </c>
      <c r="P47" s="12" t="s">
        <v>2925</v>
      </c>
      <c r="Q47" s="12" t="s">
        <v>2925</v>
      </c>
      <c r="R47" s="12" t="s">
        <v>2925</v>
      </c>
      <c r="S47" s="12" t="s">
        <v>2925</v>
      </c>
      <c r="T47" s="12" t="s">
        <v>2925</v>
      </c>
      <c r="U47" s="12" t="s">
        <v>2925</v>
      </c>
      <c r="V47" s="12" t="s">
        <v>2925</v>
      </c>
      <c r="W47" s="12" t="s">
        <v>2925</v>
      </c>
    </row>
    <row r="48" spans="1:78" x14ac:dyDescent="0.25">
      <c r="A48" s="7" t="str">
        <f>SX5E!B47</f>
        <v>TEF SQ</v>
      </c>
      <c r="B48" s="12">
        <v>10.218069979848458</v>
      </c>
      <c r="C48" s="12">
        <v>10.837882504079602</v>
      </c>
      <c r="D48" s="12">
        <v>12.137446630709253</v>
      </c>
      <c r="E48" s="12">
        <v>12.486970174329645</v>
      </c>
      <c r="F48" s="12">
        <v>12.529422972757166</v>
      </c>
      <c r="G48" s="12">
        <v>12.578159806381272</v>
      </c>
      <c r="H48" s="12">
        <v>12.138440751446463</v>
      </c>
      <c r="I48" s="12">
        <v>13.973099254648698</v>
      </c>
      <c r="J48" s="12">
        <v>13.440681328869392</v>
      </c>
      <c r="K48" s="12" t="s">
        <v>2925</v>
      </c>
      <c r="L48" s="12" t="s">
        <v>2925</v>
      </c>
      <c r="M48" s="12" t="s">
        <v>2925</v>
      </c>
      <c r="N48" s="12" t="s">
        <v>2925</v>
      </c>
      <c r="O48" s="12" t="s">
        <v>2925</v>
      </c>
      <c r="P48" s="12" t="s">
        <v>2925</v>
      </c>
      <c r="Q48" s="12" t="s">
        <v>2925</v>
      </c>
      <c r="R48" s="12" t="s">
        <v>2925</v>
      </c>
      <c r="S48" s="12" t="s">
        <v>2925</v>
      </c>
      <c r="T48" s="12" t="s">
        <v>2925</v>
      </c>
      <c r="U48" s="12" t="s">
        <v>2925</v>
      </c>
      <c r="V48" s="12" t="s">
        <v>2925</v>
      </c>
      <c r="W48" s="12" t="s">
        <v>2925</v>
      </c>
    </row>
    <row r="49" spans="1:23" x14ac:dyDescent="0.25">
      <c r="A49" s="7" t="str">
        <f>SX5E!B48</f>
        <v>UL NA</v>
      </c>
      <c r="B49" s="12">
        <v>15.993780626973635</v>
      </c>
      <c r="C49" s="12">
        <v>17.534798313432898</v>
      </c>
      <c r="D49" s="12">
        <v>18.089477981646567</v>
      </c>
      <c r="E49" s="12">
        <v>20.828997249034252</v>
      </c>
      <c r="F49" s="12">
        <v>20.46803679908767</v>
      </c>
      <c r="G49" s="12" t="s">
        <v>2925</v>
      </c>
      <c r="H49" s="12" t="s">
        <v>2925</v>
      </c>
      <c r="I49" s="12" t="s">
        <v>2925</v>
      </c>
      <c r="J49" s="12" t="s">
        <v>2925</v>
      </c>
      <c r="K49" s="12" t="s">
        <v>2925</v>
      </c>
      <c r="L49" s="12" t="s">
        <v>2925</v>
      </c>
      <c r="M49" s="12" t="s">
        <v>2925</v>
      </c>
      <c r="N49" s="12" t="s">
        <v>2925</v>
      </c>
      <c r="O49" s="12" t="s">
        <v>2925</v>
      </c>
      <c r="P49" s="12" t="s">
        <v>2925</v>
      </c>
      <c r="Q49" s="12" t="s">
        <v>2925</v>
      </c>
      <c r="R49" s="12" t="s">
        <v>2925</v>
      </c>
      <c r="S49" s="12" t="s">
        <v>2925</v>
      </c>
      <c r="T49" s="12" t="s">
        <v>2925</v>
      </c>
      <c r="U49" s="12" t="s">
        <v>2925</v>
      </c>
      <c r="V49" s="12" t="s">
        <v>2925</v>
      </c>
      <c r="W49" s="12" t="s">
        <v>2925</v>
      </c>
    </row>
    <row r="50" spans="1:23" x14ac:dyDescent="0.25">
      <c r="A50" s="7" t="str">
        <f>SX5E!B49</f>
        <v>UNA NA</v>
      </c>
      <c r="B50" s="12">
        <v>19.418699883998187</v>
      </c>
      <c r="C50" s="12">
        <v>21.36387941994931</v>
      </c>
      <c r="D50" s="12">
        <v>18.817050728937531</v>
      </c>
      <c r="E50" s="12">
        <v>21.373265791623581</v>
      </c>
      <c r="F50" s="12">
        <v>19.776609299025985</v>
      </c>
      <c r="G50" s="12" t="s">
        <v>2925</v>
      </c>
      <c r="H50" s="12" t="s">
        <v>2925</v>
      </c>
      <c r="I50" s="12" t="s">
        <v>2925</v>
      </c>
      <c r="J50" s="12" t="s">
        <v>2925</v>
      </c>
      <c r="K50" s="12" t="s">
        <v>2925</v>
      </c>
      <c r="L50" s="12" t="s">
        <v>2925</v>
      </c>
      <c r="M50" s="12" t="s">
        <v>2925</v>
      </c>
      <c r="N50" s="12" t="s">
        <v>2925</v>
      </c>
      <c r="O50" s="12" t="s">
        <v>2925</v>
      </c>
      <c r="P50" s="12" t="s">
        <v>2925</v>
      </c>
      <c r="Q50" s="12" t="s">
        <v>2925</v>
      </c>
      <c r="R50" s="12" t="s">
        <v>2925</v>
      </c>
      <c r="S50" s="12" t="s">
        <v>2925</v>
      </c>
      <c r="T50" s="12" t="s">
        <v>2925</v>
      </c>
      <c r="U50" s="12" t="s">
        <v>2925</v>
      </c>
      <c r="V50" s="12" t="s">
        <v>2925</v>
      </c>
      <c r="W50" s="12" t="s">
        <v>2925</v>
      </c>
    </row>
    <row r="51" spans="1:23" x14ac:dyDescent="0.25">
      <c r="A51" s="7" t="str">
        <f>SX5E!B50</f>
        <v>VIV FP</v>
      </c>
      <c r="B51" s="12">
        <v>22.311024205942534</v>
      </c>
      <c r="C51" s="12">
        <v>23.001787132952906</v>
      </c>
      <c r="D51" s="12">
        <v>22.078696607275681</v>
      </c>
      <c r="E51" s="12">
        <v>26.191323087806566</v>
      </c>
      <c r="F51" s="12">
        <v>23.762166544189768</v>
      </c>
      <c r="G51" s="12">
        <v>30.170403453579425</v>
      </c>
      <c r="H51" s="12">
        <v>30.118489387834231</v>
      </c>
      <c r="I51" s="12">
        <v>29.911509951093304</v>
      </c>
      <c r="J51" s="12">
        <v>34.840035752609964</v>
      </c>
      <c r="K51" s="12" t="s">
        <v>2925</v>
      </c>
      <c r="L51" s="12" t="s">
        <v>2925</v>
      </c>
      <c r="M51" s="12" t="s">
        <v>2925</v>
      </c>
      <c r="N51" s="12" t="s">
        <v>2925</v>
      </c>
      <c r="O51" s="12" t="s">
        <v>2925</v>
      </c>
      <c r="P51" s="12" t="s">
        <v>2925</v>
      </c>
      <c r="Q51" s="12" t="s">
        <v>2925</v>
      </c>
      <c r="R51" s="12" t="s">
        <v>2925</v>
      </c>
      <c r="S51" s="12" t="s">
        <v>2925</v>
      </c>
      <c r="T51" s="12" t="s">
        <v>2925</v>
      </c>
      <c r="U51" s="12" t="s">
        <v>2925</v>
      </c>
      <c r="V51" s="12" t="s">
        <v>2925</v>
      </c>
      <c r="W51" s="12" t="s">
        <v>2925</v>
      </c>
    </row>
    <row r="52" spans="1:23" x14ac:dyDescent="0.25">
      <c r="A52" s="7" t="str">
        <f>SX5E!B51</f>
        <v>VOW3 GY</v>
      </c>
      <c r="B52" s="12">
        <v>6.1636713608049014</v>
      </c>
      <c r="C52" s="12">
        <v>6.1210389117247548</v>
      </c>
      <c r="D52" s="12">
        <v>5.3917734824552088</v>
      </c>
      <c r="E52" s="12">
        <v>6.0309585458175849</v>
      </c>
      <c r="F52" s="12">
        <v>6.1700972753545242</v>
      </c>
      <c r="G52" s="12">
        <v>5.9425959785596287</v>
      </c>
      <c r="H52" s="12">
        <v>6.2866633433864898</v>
      </c>
      <c r="I52" s="12">
        <v>6.9466204982212059</v>
      </c>
      <c r="J52" s="12">
        <v>6.5809679745335572</v>
      </c>
      <c r="K52" s="12" t="s">
        <v>2925</v>
      </c>
      <c r="L52" s="12" t="s">
        <v>2925</v>
      </c>
      <c r="M52" s="12" t="s">
        <v>2925</v>
      </c>
      <c r="N52" s="12" t="s">
        <v>2925</v>
      </c>
      <c r="O52" s="12" t="s">
        <v>2925</v>
      </c>
      <c r="P52" s="12" t="s">
        <v>2925</v>
      </c>
      <c r="Q52" s="12" t="s">
        <v>2925</v>
      </c>
      <c r="R52" s="12" t="s">
        <v>2925</v>
      </c>
      <c r="S52" s="12" t="s">
        <v>2925</v>
      </c>
      <c r="T52" s="12" t="s">
        <v>2925</v>
      </c>
      <c r="U52" s="12" t="s">
        <v>2925</v>
      </c>
      <c r="V52" s="12" t="s">
        <v>2925</v>
      </c>
      <c r="W52" s="12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J22" sqref="J22"/>
    </sheetView>
  </sheetViews>
  <sheetFormatPr defaultRowHeight="15" x14ac:dyDescent="0.25"/>
  <cols>
    <col min="2" max="2" width="28.7109375" bestFit="1" customWidth="1"/>
    <col min="3" max="48" width="10.7109375" bestFit="1" customWidth="1"/>
    <col min="49" max="85" width="10.85546875" bestFit="1" customWidth="1"/>
  </cols>
  <sheetData>
    <row r="2" spans="1:89" x14ac:dyDescent="0.25">
      <c r="B2" s="6" t="s">
        <v>2921</v>
      </c>
      <c r="C2" s="6" t="s">
        <v>2922</v>
      </c>
      <c r="D2" s="5"/>
    </row>
    <row r="3" spans="1:89" x14ac:dyDescent="0.25">
      <c r="A3" t="str">
        <f>SX5E!B2</f>
        <v>ABI BB</v>
      </c>
      <c r="B3" s="9" t="str">
        <f ca="1">IF(Date!B3="","",_xll.BDP($A3&amp;" Equity","ICB_SUPERSECTOR_NAME"))</f>
        <v>Food &amp; Beverage</v>
      </c>
      <c r="C3" s="9" t="str">
        <f>RIGHT($A3,2)</f>
        <v>BB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9" t="s">
        <v>2929</v>
      </c>
      <c r="C4" s="9" t="s">
        <v>2930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9" t="s">
        <v>2931</v>
      </c>
      <c r="C5" s="9" t="s">
        <v>2932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9" t="s">
        <v>2933</v>
      </c>
      <c r="C6" s="9" t="s">
        <v>2934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9" t="s">
        <v>2935</v>
      </c>
      <c r="C7" s="9" t="s">
        <v>2934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9" t="s">
        <v>2936</v>
      </c>
      <c r="C8" s="9" t="s">
        <v>2932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9" t="s">
        <v>2937</v>
      </c>
      <c r="C9" s="9" t="s">
        <v>2930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9" t="s">
        <v>2933</v>
      </c>
      <c r="C10" s="9" t="s">
        <v>2932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9" t="s">
        <v>2938</v>
      </c>
      <c r="C11" s="9" t="s">
        <v>2932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9" t="s">
        <v>2939</v>
      </c>
      <c r="C12" s="9" t="s">
        <v>2940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9" t="s">
        <v>2941</v>
      </c>
      <c r="C13" s="9" t="s">
        <v>2932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9" t="s">
        <v>2942</v>
      </c>
      <c r="C14" s="9" t="s">
        <v>2934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9" t="s">
        <v>2939</v>
      </c>
      <c r="C15" s="9" t="s">
        <v>2934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9" t="s">
        <v>2943</v>
      </c>
      <c r="C16" s="9" t="s">
        <v>2944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9" t="s">
        <v>2936</v>
      </c>
      <c r="C17" s="9" t="s">
        <v>2934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9" t="s">
        <v>2941</v>
      </c>
      <c r="C18" s="9" t="s">
        <v>2932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9" t="s">
        <v>2939</v>
      </c>
      <c r="C19" s="9" t="s">
        <v>2932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9" t="s">
        <v>2943</v>
      </c>
      <c r="C20" s="9" t="s">
        <v>2934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9" t="s">
        <v>2935</v>
      </c>
      <c r="C21" s="9" t="s">
        <v>2932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9" t="s">
        <v>2945</v>
      </c>
      <c r="C22" s="9" t="s">
        <v>2932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9" t="s">
        <v>2938</v>
      </c>
      <c r="C23" s="9" t="s">
        <v>2934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9" t="s">
        <v>2946</v>
      </c>
      <c r="C24" s="9" t="s">
        <v>2947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9" t="s">
        <v>2946</v>
      </c>
      <c r="C25" s="9" t="s">
        <v>2934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9" t="s">
        <v>2948</v>
      </c>
      <c r="C26" s="9" t="s">
        <v>2947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9" t="s">
        <v>2946</v>
      </c>
      <c r="C27" s="9" t="s">
        <v>2932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9" t="s">
        <v>2948</v>
      </c>
      <c r="C28" s="9" t="s">
        <v>2934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9" t="s">
        <v>2938</v>
      </c>
      <c r="C29" s="9" t="s">
        <v>2932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9" t="s">
        <v>2939</v>
      </c>
      <c r="C30" s="9" t="s">
        <v>2934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9" t="s">
        <v>2946</v>
      </c>
      <c r="C31" s="9" t="s">
        <v>2940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9" t="s">
        <v>2939</v>
      </c>
      <c r="C32" s="9" t="s">
        <v>2930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9" t="s">
        <v>2939</v>
      </c>
      <c r="C33" s="9" t="s">
        <v>2947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9" t="s">
        <v>2929</v>
      </c>
      <c r="C34" s="9" t="s">
        <v>2940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9" t="s">
        <v>2931</v>
      </c>
      <c r="C35" s="9" t="s">
        <v>2934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9" t="s">
        <v>2936</v>
      </c>
      <c r="C36" s="9" t="s">
        <v>2932</v>
      </c>
    </row>
    <row r="37" spans="1:78" x14ac:dyDescent="0.25">
      <c r="A37" s="7" t="str">
        <f>SX5E!B36</f>
        <v>NOKIA FH</v>
      </c>
      <c r="B37" s="9" t="s">
        <v>2937</v>
      </c>
      <c r="C37" s="9" t="s">
        <v>2949</v>
      </c>
      <c r="D37" s="3"/>
    </row>
    <row r="38" spans="1:78" x14ac:dyDescent="0.25">
      <c r="A38" s="7" t="str">
        <f>SX5E!B37</f>
        <v>OR FP</v>
      </c>
      <c r="B38" s="9" t="s">
        <v>2931</v>
      </c>
      <c r="C38" s="9" t="s">
        <v>2934</v>
      </c>
      <c r="D38" s="3"/>
    </row>
    <row r="39" spans="1:78" x14ac:dyDescent="0.25">
      <c r="A39" s="7" t="str">
        <f>SX5E!B38</f>
        <v>ORA FP</v>
      </c>
      <c r="B39" s="9" t="s">
        <v>2945</v>
      </c>
      <c r="C39" s="9" t="s">
        <v>2934</v>
      </c>
      <c r="D39" s="3"/>
    </row>
    <row r="40" spans="1:78" x14ac:dyDescent="0.25">
      <c r="A40" s="7" t="str">
        <f>SX5E!B39</f>
        <v>PHIA NA</v>
      </c>
      <c r="B40" s="9" t="s">
        <v>2938</v>
      </c>
      <c r="C40" s="9" t="s">
        <v>2930</v>
      </c>
      <c r="D40" s="3"/>
    </row>
    <row r="41" spans="1:78" x14ac:dyDescent="0.25">
      <c r="A41" s="7" t="str">
        <f>SX5E!B40</f>
        <v>SAF FP</v>
      </c>
      <c r="B41" s="9" t="s">
        <v>2935</v>
      </c>
      <c r="C41" s="9" t="s">
        <v>2934</v>
      </c>
    </row>
    <row r="42" spans="1:78" x14ac:dyDescent="0.25">
      <c r="A42" s="7" t="str">
        <f>SX5E!B41</f>
        <v>SAN FP</v>
      </c>
      <c r="B42" s="9" t="s">
        <v>2938</v>
      </c>
      <c r="C42" s="9" t="s">
        <v>2934</v>
      </c>
      <c r="D42" s="3"/>
    </row>
    <row r="43" spans="1:78" x14ac:dyDescent="0.25">
      <c r="A43" s="7" t="str">
        <f>SX5E!B42</f>
        <v>SAN SQ</v>
      </c>
      <c r="B43" s="9" t="s">
        <v>2939</v>
      </c>
      <c r="C43" s="9" t="s">
        <v>2940</v>
      </c>
      <c r="D43" s="3"/>
    </row>
    <row r="44" spans="1:78" x14ac:dyDescent="0.25">
      <c r="A44" s="7" t="str">
        <f>SX5E!B43</f>
        <v>SAP GY</v>
      </c>
      <c r="B44" s="9" t="s">
        <v>2937</v>
      </c>
      <c r="C44" s="9" t="s">
        <v>2932</v>
      </c>
      <c r="D44" s="3"/>
    </row>
    <row r="45" spans="1:78" x14ac:dyDescent="0.25">
      <c r="A45" s="7" t="str">
        <f>SX5E!B44</f>
        <v>SGO FP</v>
      </c>
      <c r="B45" s="9" t="s">
        <v>2943</v>
      </c>
      <c r="C45" s="9" t="s">
        <v>2934</v>
      </c>
      <c r="D45" s="3"/>
    </row>
    <row r="46" spans="1:78" x14ac:dyDescent="0.25">
      <c r="A46" s="7" t="str">
        <f>SX5E!B45</f>
        <v>SIE GY</v>
      </c>
      <c r="B46" s="9" t="s">
        <v>2935</v>
      </c>
      <c r="C46" s="9" t="s">
        <v>2932</v>
      </c>
    </row>
    <row r="47" spans="1:78" x14ac:dyDescent="0.25">
      <c r="A47" s="7" t="str">
        <f>SX5E!B46</f>
        <v>SU FP</v>
      </c>
      <c r="B47" s="9" t="s">
        <v>2935</v>
      </c>
      <c r="C47" s="9" t="s">
        <v>2934</v>
      </c>
    </row>
    <row r="48" spans="1:78" x14ac:dyDescent="0.25">
      <c r="A48" s="7" t="str">
        <f>SX5E!B47</f>
        <v>TEF SQ</v>
      </c>
      <c r="B48" s="9" t="s">
        <v>2945</v>
      </c>
      <c r="C48" s="9" t="s">
        <v>2940</v>
      </c>
    </row>
    <row r="49" spans="1:4" x14ac:dyDescent="0.25">
      <c r="A49" s="7" t="str">
        <f>SX5E!B48</f>
        <v>UL NA</v>
      </c>
      <c r="B49" s="9" t="s">
        <v>2950</v>
      </c>
      <c r="C49" s="9" t="s">
        <v>2930</v>
      </c>
    </row>
    <row r="50" spans="1:4" x14ac:dyDescent="0.25">
      <c r="A50" s="7" t="str">
        <f>SX5E!B49</f>
        <v>UNA NA</v>
      </c>
      <c r="B50" s="9" t="s">
        <v>2931</v>
      </c>
      <c r="C50" s="9" t="s">
        <v>2930</v>
      </c>
      <c r="D50" s="3"/>
    </row>
    <row r="51" spans="1:4" x14ac:dyDescent="0.25">
      <c r="A51" s="7" t="str">
        <f>SX5E!B50</f>
        <v>VIV FP</v>
      </c>
      <c r="B51" s="9" t="s">
        <v>2951</v>
      </c>
      <c r="C51" s="9" t="s">
        <v>2934</v>
      </c>
      <c r="D51" s="3"/>
    </row>
    <row r="52" spans="1:4" x14ac:dyDescent="0.25">
      <c r="A52" s="7" t="str">
        <f>SX5E!B51</f>
        <v>VOW3 GY</v>
      </c>
      <c r="B52" s="9" t="s">
        <v>2941</v>
      </c>
      <c r="C52" s="9" t="s">
        <v>2932</v>
      </c>
    </row>
    <row r="53" spans="1:4" x14ac:dyDescent="0.25">
      <c r="C53" s="5"/>
    </row>
    <row r="54" spans="1:4" x14ac:dyDescent="0.25">
      <c r="C54" s="5"/>
    </row>
    <row r="55" spans="1:4" x14ac:dyDescent="0.25">
      <c r="C55" s="5"/>
      <c r="D55" s="3"/>
    </row>
    <row r="56" spans="1:4" x14ac:dyDescent="0.25">
      <c r="C56" s="5"/>
    </row>
    <row r="57" spans="1:4" x14ac:dyDescent="0.25">
      <c r="C57" s="5"/>
    </row>
    <row r="58" spans="1:4" x14ac:dyDescent="0.25">
      <c r="C58" s="5"/>
    </row>
    <row r="59" spans="1:4" x14ac:dyDescent="0.25">
      <c r="C59" s="5"/>
    </row>
    <row r="60" spans="1:4" x14ac:dyDescent="0.25">
      <c r="C60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E60"/>
  <sheetViews>
    <sheetView zoomScale="85" zoomScaleNormal="85" workbookViewId="0">
      <selection activeCell="F3" sqref="F3"/>
    </sheetView>
  </sheetViews>
  <sheetFormatPr defaultRowHeight="15" x14ac:dyDescent="0.25"/>
  <cols>
    <col min="1" max="915" width="10.85546875" bestFit="1" customWidth="1"/>
  </cols>
  <sheetData>
    <row r="2" spans="1:915" s="1" customFormat="1" x14ac:dyDescent="0.25">
      <c r="B2" s="6">
        <f>IF($A3="","",_xll.BDH($A3&amp;" Equity","PX LAST","01/01/2015","07/03/2018","Dir=H","Days=Weekdays","cols=830;rows=2"))</f>
        <v>42005</v>
      </c>
      <c r="C2" s="6">
        <v>42006</v>
      </c>
      <c r="D2" s="6">
        <v>42009</v>
      </c>
      <c r="E2" s="6">
        <v>42010</v>
      </c>
      <c r="F2" s="6">
        <v>42011</v>
      </c>
      <c r="G2" s="6">
        <v>42012</v>
      </c>
      <c r="H2" s="6">
        <v>42013</v>
      </c>
      <c r="I2" s="6">
        <v>42016</v>
      </c>
      <c r="J2" s="6">
        <v>42017</v>
      </c>
      <c r="K2" s="6">
        <v>42018</v>
      </c>
      <c r="L2" s="6">
        <v>42019</v>
      </c>
      <c r="M2" s="6">
        <v>42020</v>
      </c>
      <c r="N2" s="6">
        <v>42023</v>
      </c>
      <c r="O2" s="6">
        <v>42024</v>
      </c>
      <c r="P2" s="6">
        <v>42025</v>
      </c>
      <c r="Q2" s="6">
        <v>42026</v>
      </c>
      <c r="R2" s="6">
        <v>42027</v>
      </c>
      <c r="S2" s="6">
        <v>42030</v>
      </c>
      <c r="T2" s="6">
        <v>42031</v>
      </c>
      <c r="U2" s="6">
        <v>42032</v>
      </c>
      <c r="V2" s="6">
        <v>42033</v>
      </c>
      <c r="W2" s="6">
        <v>42034</v>
      </c>
      <c r="X2" s="6">
        <v>42037</v>
      </c>
      <c r="Y2" s="6">
        <v>42038</v>
      </c>
      <c r="Z2" s="6">
        <v>42039</v>
      </c>
      <c r="AA2" s="6">
        <v>42040</v>
      </c>
      <c r="AB2" s="6">
        <v>42041</v>
      </c>
      <c r="AC2" s="6">
        <v>42044</v>
      </c>
      <c r="AD2" s="6">
        <v>42045</v>
      </c>
      <c r="AE2" s="6">
        <v>42046</v>
      </c>
      <c r="AF2" s="6">
        <v>42047</v>
      </c>
      <c r="AG2" s="6">
        <v>42048</v>
      </c>
      <c r="AH2" s="6">
        <v>42051</v>
      </c>
      <c r="AI2" s="6">
        <v>42052</v>
      </c>
      <c r="AJ2" s="6">
        <v>42053</v>
      </c>
      <c r="AK2" s="6">
        <v>42054</v>
      </c>
      <c r="AL2" s="6">
        <v>42055</v>
      </c>
      <c r="AM2" s="6">
        <v>42058</v>
      </c>
      <c r="AN2" s="6">
        <v>42059</v>
      </c>
      <c r="AO2" s="6">
        <v>42060</v>
      </c>
      <c r="AP2" s="6">
        <v>42061</v>
      </c>
      <c r="AQ2" s="6">
        <v>42062</v>
      </c>
      <c r="AR2" s="6">
        <v>42065</v>
      </c>
      <c r="AS2" s="6">
        <v>42066</v>
      </c>
      <c r="AT2" s="6">
        <v>42067</v>
      </c>
      <c r="AU2" s="6">
        <v>42068</v>
      </c>
      <c r="AV2" s="6">
        <v>42069</v>
      </c>
      <c r="AW2" s="6">
        <v>42072</v>
      </c>
      <c r="AX2" s="6">
        <v>42073</v>
      </c>
      <c r="AY2" s="6">
        <v>42074</v>
      </c>
      <c r="AZ2" s="6">
        <v>42075</v>
      </c>
      <c r="BA2" s="6">
        <v>42076</v>
      </c>
      <c r="BB2" s="6">
        <v>42079</v>
      </c>
      <c r="BC2" s="6">
        <v>42080</v>
      </c>
      <c r="BD2" s="6">
        <v>42081</v>
      </c>
      <c r="BE2" s="6">
        <v>42082</v>
      </c>
      <c r="BF2" s="6">
        <v>42083</v>
      </c>
      <c r="BG2" s="6">
        <v>42086</v>
      </c>
      <c r="BH2" s="6">
        <v>42087</v>
      </c>
      <c r="BI2" s="6">
        <v>42088</v>
      </c>
      <c r="BJ2" s="6">
        <v>42089</v>
      </c>
      <c r="BK2" s="6">
        <v>42090</v>
      </c>
      <c r="BL2" s="6">
        <v>42093</v>
      </c>
      <c r="BM2" s="6">
        <v>42094</v>
      </c>
      <c r="BN2" s="6">
        <v>42095</v>
      </c>
      <c r="BO2" s="6">
        <v>42096</v>
      </c>
      <c r="BP2" s="6">
        <v>42097</v>
      </c>
      <c r="BQ2" s="6">
        <v>42100</v>
      </c>
      <c r="BR2" s="6">
        <v>42101</v>
      </c>
      <c r="BS2" s="6">
        <v>42102</v>
      </c>
      <c r="BT2" s="6">
        <v>42103</v>
      </c>
      <c r="BU2" s="6">
        <v>42104</v>
      </c>
      <c r="BV2" s="6">
        <v>42107</v>
      </c>
      <c r="BW2" s="6">
        <v>42108</v>
      </c>
      <c r="BX2" s="6">
        <v>42109</v>
      </c>
      <c r="BY2" s="6">
        <v>42110</v>
      </c>
      <c r="BZ2" s="6">
        <v>42111</v>
      </c>
      <c r="CA2" s="6">
        <v>42114</v>
      </c>
      <c r="CB2" s="6">
        <v>42115</v>
      </c>
      <c r="CC2" s="6">
        <v>42116</v>
      </c>
      <c r="CD2" s="6">
        <v>42117</v>
      </c>
      <c r="CE2" s="6">
        <v>42118</v>
      </c>
      <c r="CF2" s="6">
        <v>42121</v>
      </c>
      <c r="CG2" s="6">
        <v>42122</v>
      </c>
      <c r="CH2" s="6">
        <v>42123</v>
      </c>
      <c r="CI2" s="6">
        <v>42124</v>
      </c>
      <c r="CJ2" s="6">
        <v>42125</v>
      </c>
      <c r="CK2" s="6">
        <v>42128</v>
      </c>
      <c r="CL2" s="6">
        <v>42129</v>
      </c>
      <c r="CM2" s="6">
        <v>42130</v>
      </c>
      <c r="CN2" s="6">
        <v>42131</v>
      </c>
      <c r="CO2" s="6">
        <v>42132</v>
      </c>
      <c r="CP2" s="6">
        <v>42135</v>
      </c>
      <c r="CQ2" s="6">
        <v>42136</v>
      </c>
      <c r="CR2" s="6">
        <v>42137</v>
      </c>
      <c r="CS2" s="6">
        <v>42138</v>
      </c>
      <c r="CT2" s="6">
        <v>42139</v>
      </c>
      <c r="CU2" s="6">
        <v>42142</v>
      </c>
      <c r="CV2" s="6">
        <v>42143</v>
      </c>
      <c r="CW2" s="6">
        <v>42144</v>
      </c>
      <c r="CX2" s="6">
        <v>42145</v>
      </c>
      <c r="CY2" s="6">
        <v>42146</v>
      </c>
      <c r="CZ2" s="6">
        <v>42149</v>
      </c>
      <c r="DA2" s="6">
        <v>42150</v>
      </c>
      <c r="DB2" s="6">
        <v>42151</v>
      </c>
      <c r="DC2" s="6">
        <v>42152</v>
      </c>
      <c r="DD2" s="6">
        <v>42153</v>
      </c>
      <c r="DE2" s="6">
        <v>42156</v>
      </c>
      <c r="DF2" s="6">
        <v>42157</v>
      </c>
      <c r="DG2" s="6">
        <v>42158</v>
      </c>
      <c r="DH2" s="6">
        <v>42159</v>
      </c>
      <c r="DI2" s="6">
        <v>42160</v>
      </c>
      <c r="DJ2" s="6">
        <v>42163</v>
      </c>
      <c r="DK2" s="6">
        <v>42164</v>
      </c>
      <c r="DL2" s="6">
        <v>42165</v>
      </c>
      <c r="DM2" s="6">
        <v>42166</v>
      </c>
      <c r="DN2" s="6">
        <v>42167</v>
      </c>
      <c r="DO2" s="6">
        <v>42170</v>
      </c>
      <c r="DP2" s="6">
        <v>42171</v>
      </c>
      <c r="DQ2" s="6">
        <v>42172</v>
      </c>
      <c r="DR2" s="6">
        <v>42173</v>
      </c>
      <c r="DS2" s="6">
        <v>42174</v>
      </c>
      <c r="DT2" s="6">
        <v>42177</v>
      </c>
      <c r="DU2" s="6">
        <v>42178</v>
      </c>
      <c r="DV2" s="6">
        <v>42179</v>
      </c>
      <c r="DW2" s="6">
        <v>42180</v>
      </c>
      <c r="DX2" s="6">
        <v>42181</v>
      </c>
      <c r="DY2" s="6">
        <v>42184</v>
      </c>
      <c r="DZ2" s="6">
        <v>42185</v>
      </c>
      <c r="EA2" s="6">
        <v>42186</v>
      </c>
      <c r="EB2" s="6">
        <v>42187</v>
      </c>
      <c r="EC2" s="6">
        <v>42188</v>
      </c>
      <c r="ED2" s="6">
        <v>42191</v>
      </c>
      <c r="EE2" s="6">
        <v>42192</v>
      </c>
      <c r="EF2" s="6">
        <v>42193</v>
      </c>
      <c r="EG2" s="6">
        <v>42194</v>
      </c>
      <c r="EH2" s="6">
        <v>42195</v>
      </c>
      <c r="EI2" s="6">
        <v>42198</v>
      </c>
      <c r="EJ2" s="6">
        <v>42199</v>
      </c>
      <c r="EK2" s="6">
        <v>42200</v>
      </c>
      <c r="EL2" s="6">
        <v>42201</v>
      </c>
      <c r="EM2" s="6">
        <v>42202</v>
      </c>
      <c r="EN2" s="6">
        <v>42205</v>
      </c>
      <c r="EO2" s="6">
        <v>42206</v>
      </c>
      <c r="EP2" s="6">
        <v>42207</v>
      </c>
      <c r="EQ2" s="6">
        <v>42208</v>
      </c>
      <c r="ER2" s="6">
        <v>42209</v>
      </c>
      <c r="ES2" s="6">
        <v>42212</v>
      </c>
      <c r="ET2" s="6">
        <v>42213</v>
      </c>
      <c r="EU2" s="6">
        <v>42214</v>
      </c>
      <c r="EV2" s="6">
        <v>42215</v>
      </c>
      <c r="EW2" s="6">
        <v>42216</v>
      </c>
      <c r="EX2" s="6">
        <v>42219</v>
      </c>
      <c r="EY2" s="6">
        <v>42220</v>
      </c>
      <c r="EZ2" s="6">
        <v>42221</v>
      </c>
      <c r="FA2" s="6">
        <v>42222</v>
      </c>
      <c r="FB2" s="6">
        <v>42223</v>
      </c>
      <c r="FC2" s="6">
        <v>42226</v>
      </c>
      <c r="FD2" s="6">
        <v>42227</v>
      </c>
      <c r="FE2" s="6">
        <v>42228</v>
      </c>
      <c r="FF2" s="6">
        <v>42229</v>
      </c>
      <c r="FG2" s="6">
        <v>42230</v>
      </c>
      <c r="FH2" s="6">
        <v>42233</v>
      </c>
      <c r="FI2" s="6">
        <v>42234</v>
      </c>
      <c r="FJ2" s="6">
        <v>42235</v>
      </c>
      <c r="FK2" s="6">
        <v>42236</v>
      </c>
      <c r="FL2" s="6">
        <v>42237</v>
      </c>
      <c r="FM2" s="6">
        <v>42240</v>
      </c>
      <c r="FN2" s="6">
        <v>42241</v>
      </c>
      <c r="FO2" s="6">
        <v>42242</v>
      </c>
      <c r="FP2" s="6">
        <v>42243</v>
      </c>
      <c r="FQ2" s="6">
        <v>42244</v>
      </c>
      <c r="FR2" s="6">
        <v>42247</v>
      </c>
      <c r="FS2" s="6">
        <v>42248</v>
      </c>
      <c r="FT2" s="6">
        <v>42249</v>
      </c>
      <c r="FU2" s="6">
        <v>42250</v>
      </c>
      <c r="FV2" s="6">
        <v>42251</v>
      </c>
      <c r="FW2" s="6">
        <v>42254</v>
      </c>
      <c r="FX2" s="6">
        <v>42255</v>
      </c>
      <c r="FY2" s="6">
        <v>42256</v>
      </c>
      <c r="FZ2" s="6">
        <v>42257</v>
      </c>
      <c r="GA2" s="6">
        <v>42258</v>
      </c>
      <c r="GB2" s="6">
        <v>42261</v>
      </c>
      <c r="GC2" s="6">
        <v>42262</v>
      </c>
      <c r="GD2" s="6">
        <v>42263</v>
      </c>
      <c r="GE2" s="6">
        <v>42264</v>
      </c>
      <c r="GF2" s="6">
        <v>42265</v>
      </c>
      <c r="GG2" s="6">
        <v>42268</v>
      </c>
      <c r="GH2" s="6">
        <v>42269</v>
      </c>
      <c r="GI2" s="6">
        <v>42270</v>
      </c>
      <c r="GJ2" s="6">
        <v>42271</v>
      </c>
      <c r="GK2" s="6">
        <v>42272</v>
      </c>
      <c r="GL2" s="6">
        <v>42275</v>
      </c>
      <c r="GM2" s="6">
        <v>42276</v>
      </c>
      <c r="GN2" s="6">
        <v>42277</v>
      </c>
      <c r="GO2" s="6">
        <v>42278</v>
      </c>
      <c r="GP2" s="6">
        <v>42279</v>
      </c>
      <c r="GQ2" s="6">
        <v>42282</v>
      </c>
      <c r="GR2" s="6">
        <v>42283</v>
      </c>
      <c r="GS2" s="6">
        <v>42284</v>
      </c>
      <c r="GT2" s="6">
        <v>42285</v>
      </c>
      <c r="GU2" s="6">
        <v>42286</v>
      </c>
      <c r="GV2" s="6">
        <v>42289</v>
      </c>
      <c r="GW2" s="6">
        <v>42290</v>
      </c>
      <c r="GX2" s="6">
        <v>42291</v>
      </c>
      <c r="GY2" s="6">
        <v>42292</v>
      </c>
      <c r="GZ2" s="6">
        <v>42293</v>
      </c>
      <c r="HA2" s="6">
        <v>42296</v>
      </c>
      <c r="HB2" s="6">
        <v>42297</v>
      </c>
      <c r="HC2" s="6">
        <v>42298</v>
      </c>
      <c r="HD2" s="6">
        <v>42299</v>
      </c>
      <c r="HE2" s="6">
        <v>42300</v>
      </c>
      <c r="HF2" s="6">
        <v>42303</v>
      </c>
      <c r="HG2" s="6">
        <v>42304</v>
      </c>
      <c r="HH2" s="6">
        <v>42305</v>
      </c>
      <c r="HI2" s="6">
        <v>42306</v>
      </c>
      <c r="HJ2" s="6">
        <v>42307</v>
      </c>
      <c r="HK2" s="6">
        <v>42310</v>
      </c>
      <c r="HL2" s="6">
        <v>42311</v>
      </c>
      <c r="HM2" s="6">
        <v>42312</v>
      </c>
      <c r="HN2" s="6">
        <v>42313</v>
      </c>
      <c r="HO2" s="6">
        <v>42314</v>
      </c>
      <c r="HP2" s="6">
        <v>42317</v>
      </c>
      <c r="HQ2" s="6">
        <v>42318</v>
      </c>
      <c r="HR2" s="6">
        <v>42319</v>
      </c>
      <c r="HS2" s="6">
        <v>42320</v>
      </c>
      <c r="HT2" s="6">
        <v>42321</v>
      </c>
      <c r="HU2" s="6">
        <v>42324</v>
      </c>
      <c r="HV2" s="6">
        <v>42325</v>
      </c>
      <c r="HW2" s="6">
        <v>42326</v>
      </c>
      <c r="HX2" s="6">
        <v>42327</v>
      </c>
      <c r="HY2" s="6">
        <v>42328</v>
      </c>
      <c r="HZ2" s="6">
        <v>42331</v>
      </c>
      <c r="IA2" s="6">
        <v>42332</v>
      </c>
      <c r="IB2" s="6">
        <v>42333</v>
      </c>
      <c r="IC2" s="6">
        <v>42334</v>
      </c>
      <c r="ID2" s="6">
        <v>42335</v>
      </c>
      <c r="IE2" s="6">
        <v>42338</v>
      </c>
      <c r="IF2" s="6">
        <v>42339</v>
      </c>
      <c r="IG2" s="6">
        <v>42340</v>
      </c>
      <c r="IH2" s="6">
        <v>42341</v>
      </c>
      <c r="II2" s="6">
        <v>42342</v>
      </c>
      <c r="IJ2" s="6">
        <v>42345</v>
      </c>
      <c r="IK2" s="6">
        <v>42346</v>
      </c>
      <c r="IL2" s="6">
        <v>42347</v>
      </c>
      <c r="IM2" s="6">
        <v>42348</v>
      </c>
      <c r="IN2" s="6">
        <v>42349</v>
      </c>
      <c r="IO2" s="6">
        <v>42352</v>
      </c>
      <c r="IP2" s="6">
        <v>42353</v>
      </c>
      <c r="IQ2" s="6">
        <v>42354</v>
      </c>
      <c r="IR2" s="6">
        <v>42355</v>
      </c>
      <c r="IS2" s="6">
        <v>42356</v>
      </c>
      <c r="IT2" s="6">
        <v>42359</v>
      </c>
      <c r="IU2" s="6">
        <v>42360</v>
      </c>
      <c r="IV2" s="6">
        <v>42361</v>
      </c>
      <c r="IW2" s="6">
        <v>42362</v>
      </c>
      <c r="IX2" s="6">
        <v>42363</v>
      </c>
      <c r="IY2" s="6">
        <v>42366</v>
      </c>
      <c r="IZ2" s="6">
        <v>42367</v>
      </c>
      <c r="JA2" s="6">
        <v>42368</v>
      </c>
      <c r="JB2" s="6">
        <v>42369</v>
      </c>
      <c r="JC2" s="6">
        <v>42370</v>
      </c>
      <c r="JD2" s="6">
        <v>42373</v>
      </c>
      <c r="JE2" s="6">
        <v>42374</v>
      </c>
      <c r="JF2" s="6">
        <v>42375</v>
      </c>
      <c r="JG2" s="6">
        <v>42376</v>
      </c>
      <c r="JH2" s="6">
        <v>42377</v>
      </c>
      <c r="JI2" s="6">
        <v>42380</v>
      </c>
      <c r="JJ2" s="6">
        <v>42381</v>
      </c>
      <c r="JK2" s="6">
        <v>42382</v>
      </c>
      <c r="JL2" s="6">
        <v>42383</v>
      </c>
      <c r="JM2" s="6">
        <v>42384</v>
      </c>
      <c r="JN2" s="6">
        <v>42387</v>
      </c>
      <c r="JO2" s="6">
        <v>42388</v>
      </c>
      <c r="JP2" s="6">
        <v>42389</v>
      </c>
      <c r="JQ2" s="6">
        <v>42390</v>
      </c>
      <c r="JR2" s="6">
        <v>42391</v>
      </c>
      <c r="JS2" s="6">
        <v>42394</v>
      </c>
      <c r="JT2" s="6">
        <v>42395</v>
      </c>
      <c r="JU2" s="6">
        <v>42396</v>
      </c>
      <c r="JV2" s="6">
        <v>42397</v>
      </c>
      <c r="JW2" s="6">
        <v>42398</v>
      </c>
      <c r="JX2" s="6">
        <v>42401</v>
      </c>
      <c r="JY2" s="6">
        <v>42402</v>
      </c>
      <c r="JZ2" s="6">
        <v>42403</v>
      </c>
      <c r="KA2" s="6">
        <v>42404</v>
      </c>
      <c r="KB2" s="6">
        <v>42405</v>
      </c>
      <c r="KC2" s="6">
        <v>42408</v>
      </c>
      <c r="KD2" s="6">
        <v>42409</v>
      </c>
      <c r="KE2" s="6">
        <v>42410</v>
      </c>
      <c r="KF2" s="6">
        <v>42411</v>
      </c>
      <c r="KG2" s="6">
        <v>42412</v>
      </c>
      <c r="KH2" s="6">
        <v>42415</v>
      </c>
      <c r="KI2" s="6">
        <v>42416</v>
      </c>
      <c r="KJ2" s="6">
        <v>42417</v>
      </c>
      <c r="KK2" s="6">
        <v>42418</v>
      </c>
      <c r="KL2" s="6">
        <v>42419</v>
      </c>
      <c r="KM2" s="6">
        <v>42422</v>
      </c>
      <c r="KN2" s="6">
        <v>42423</v>
      </c>
      <c r="KO2" s="6">
        <v>42424</v>
      </c>
      <c r="KP2" s="6">
        <v>42425</v>
      </c>
      <c r="KQ2" s="6">
        <v>42426</v>
      </c>
      <c r="KR2" s="6">
        <v>42429</v>
      </c>
      <c r="KS2" s="6">
        <v>42430</v>
      </c>
      <c r="KT2" s="6">
        <v>42431</v>
      </c>
      <c r="KU2" s="6">
        <v>42432</v>
      </c>
      <c r="KV2" s="6">
        <v>42433</v>
      </c>
      <c r="KW2" s="6">
        <v>42436</v>
      </c>
      <c r="KX2" s="6">
        <v>42437</v>
      </c>
      <c r="KY2" s="6">
        <v>42438</v>
      </c>
      <c r="KZ2" s="6">
        <v>42439</v>
      </c>
      <c r="LA2" s="6">
        <v>42440</v>
      </c>
      <c r="LB2" s="6">
        <v>42443</v>
      </c>
      <c r="LC2" s="6">
        <v>42444</v>
      </c>
      <c r="LD2" s="6">
        <v>42445</v>
      </c>
      <c r="LE2" s="6">
        <v>42446</v>
      </c>
      <c r="LF2" s="6">
        <v>42447</v>
      </c>
      <c r="LG2" s="6">
        <v>42450</v>
      </c>
      <c r="LH2" s="6">
        <v>42451</v>
      </c>
      <c r="LI2" s="6">
        <v>42452</v>
      </c>
      <c r="LJ2" s="6">
        <v>42453</v>
      </c>
      <c r="LK2" s="6">
        <v>42454</v>
      </c>
      <c r="LL2" s="6">
        <v>42457</v>
      </c>
      <c r="LM2" s="6">
        <v>42458</v>
      </c>
      <c r="LN2" s="6">
        <v>42459</v>
      </c>
      <c r="LO2" s="6">
        <v>42460</v>
      </c>
      <c r="LP2" s="6">
        <v>42461</v>
      </c>
      <c r="LQ2" s="6">
        <v>42464</v>
      </c>
      <c r="LR2" s="6">
        <v>42465</v>
      </c>
      <c r="LS2" s="6">
        <v>42466</v>
      </c>
      <c r="LT2" s="6">
        <v>42467</v>
      </c>
      <c r="LU2" s="6">
        <v>42468</v>
      </c>
      <c r="LV2" s="6">
        <v>42471</v>
      </c>
      <c r="LW2" s="6">
        <v>42472</v>
      </c>
      <c r="LX2" s="6">
        <v>42473</v>
      </c>
      <c r="LY2" s="6">
        <v>42474</v>
      </c>
      <c r="LZ2" s="6">
        <v>42475</v>
      </c>
      <c r="MA2" s="6">
        <v>42478</v>
      </c>
      <c r="MB2" s="6">
        <v>42479</v>
      </c>
      <c r="MC2" s="6">
        <v>42480</v>
      </c>
      <c r="MD2" s="6">
        <v>42481</v>
      </c>
      <c r="ME2" s="6">
        <v>42482</v>
      </c>
      <c r="MF2" s="6">
        <v>42485</v>
      </c>
      <c r="MG2" s="6">
        <v>42486</v>
      </c>
      <c r="MH2" s="6">
        <v>42487</v>
      </c>
      <c r="MI2" s="6">
        <v>42488</v>
      </c>
      <c r="MJ2" s="6">
        <v>42489</v>
      </c>
      <c r="MK2" s="6">
        <v>42492</v>
      </c>
      <c r="ML2" s="6">
        <v>42493</v>
      </c>
      <c r="MM2" s="6">
        <v>42494</v>
      </c>
      <c r="MN2" s="6">
        <v>42495</v>
      </c>
      <c r="MO2" s="6">
        <v>42496</v>
      </c>
      <c r="MP2" s="6">
        <v>42499</v>
      </c>
      <c r="MQ2" s="6">
        <v>42500</v>
      </c>
      <c r="MR2" s="6">
        <v>42501</v>
      </c>
      <c r="MS2" s="6">
        <v>42502</v>
      </c>
      <c r="MT2" s="6">
        <v>42503</v>
      </c>
      <c r="MU2" s="6">
        <v>42506</v>
      </c>
      <c r="MV2" s="6">
        <v>42507</v>
      </c>
      <c r="MW2" s="6">
        <v>42508</v>
      </c>
      <c r="MX2" s="6">
        <v>42509</v>
      </c>
      <c r="MY2" s="6">
        <v>42510</v>
      </c>
      <c r="MZ2" s="6">
        <v>42513</v>
      </c>
      <c r="NA2" s="6">
        <v>42514</v>
      </c>
      <c r="NB2" s="6">
        <v>42515</v>
      </c>
      <c r="NC2" s="6">
        <v>42516</v>
      </c>
      <c r="ND2" s="6">
        <v>42517</v>
      </c>
      <c r="NE2" s="6">
        <v>42520</v>
      </c>
      <c r="NF2" s="6">
        <v>42521</v>
      </c>
      <c r="NG2" s="6">
        <v>42522</v>
      </c>
      <c r="NH2" s="6">
        <v>42523</v>
      </c>
      <c r="NI2" s="6">
        <v>42524</v>
      </c>
      <c r="NJ2" s="6">
        <v>42527</v>
      </c>
      <c r="NK2" s="6">
        <v>42528</v>
      </c>
      <c r="NL2" s="6">
        <v>42529</v>
      </c>
      <c r="NM2" s="6">
        <v>42530</v>
      </c>
      <c r="NN2" s="6">
        <v>42531</v>
      </c>
      <c r="NO2" s="6">
        <v>42534</v>
      </c>
      <c r="NP2" s="6">
        <v>42535</v>
      </c>
      <c r="NQ2" s="6">
        <v>42536</v>
      </c>
      <c r="NR2" s="6">
        <v>42537</v>
      </c>
      <c r="NS2" s="6">
        <v>42538</v>
      </c>
      <c r="NT2" s="6">
        <v>42541</v>
      </c>
      <c r="NU2" s="6">
        <v>42542</v>
      </c>
      <c r="NV2" s="6">
        <v>42543</v>
      </c>
      <c r="NW2" s="6">
        <v>42544</v>
      </c>
      <c r="NX2" s="6">
        <v>42545</v>
      </c>
      <c r="NY2" s="6">
        <v>42548</v>
      </c>
      <c r="NZ2" s="6">
        <v>42549</v>
      </c>
      <c r="OA2" s="6">
        <v>42550</v>
      </c>
      <c r="OB2" s="6">
        <v>42551</v>
      </c>
      <c r="OC2" s="6">
        <v>42552</v>
      </c>
      <c r="OD2" s="6">
        <v>42555</v>
      </c>
      <c r="OE2" s="6">
        <v>42556</v>
      </c>
      <c r="OF2" s="6">
        <v>42557</v>
      </c>
      <c r="OG2" s="6">
        <v>42558</v>
      </c>
      <c r="OH2" s="6">
        <v>42559</v>
      </c>
      <c r="OI2" s="6">
        <v>42562</v>
      </c>
      <c r="OJ2" s="6">
        <v>42563</v>
      </c>
      <c r="OK2" s="6">
        <v>42564</v>
      </c>
      <c r="OL2" s="6">
        <v>42565</v>
      </c>
      <c r="OM2" s="6">
        <v>42566</v>
      </c>
      <c r="ON2" s="6">
        <v>42569</v>
      </c>
      <c r="OO2" s="6">
        <v>42570</v>
      </c>
      <c r="OP2" s="6">
        <v>42571</v>
      </c>
      <c r="OQ2" s="6">
        <v>42572</v>
      </c>
      <c r="OR2" s="6">
        <v>42573</v>
      </c>
      <c r="OS2" s="6">
        <v>42576</v>
      </c>
      <c r="OT2" s="6">
        <v>42577</v>
      </c>
      <c r="OU2" s="6">
        <v>42578</v>
      </c>
      <c r="OV2" s="6">
        <v>42579</v>
      </c>
      <c r="OW2" s="6">
        <v>42580</v>
      </c>
      <c r="OX2" s="6">
        <v>42583</v>
      </c>
      <c r="OY2" s="6">
        <v>42584</v>
      </c>
      <c r="OZ2" s="6">
        <v>42585</v>
      </c>
      <c r="PA2" s="6">
        <v>42586</v>
      </c>
      <c r="PB2" s="6">
        <v>42587</v>
      </c>
      <c r="PC2" s="6">
        <v>42590</v>
      </c>
      <c r="PD2" s="6">
        <v>42591</v>
      </c>
      <c r="PE2" s="6">
        <v>42592</v>
      </c>
      <c r="PF2" s="6">
        <v>42593</v>
      </c>
      <c r="PG2" s="6">
        <v>42594</v>
      </c>
      <c r="PH2" s="6">
        <v>42597</v>
      </c>
      <c r="PI2" s="6">
        <v>42598</v>
      </c>
      <c r="PJ2" s="6">
        <v>42599</v>
      </c>
      <c r="PK2" s="6">
        <v>42600</v>
      </c>
      <c r="PL2" s="6">
        <v>42601</v>
      </c>
      <c r="PM2" s="6">
        <v>42604</v>
      </c>
      <c r="PN2" s="6">
        <v>42605</v>
      </c>
      <c r="PO2" s="6">
        <v>42606</v>
      </c>
      <c r="PP2" s="6">
        <v>42607</v>
      </c>
      <c r="PQ2" s="6">
        <v>42608</v>
      </c>
      <c r="PR2" s="6">
        <v>42611</v>
      </c>
      <c r="PS2" s="6">
        <v>42612</v>
      </c>
      <c r="PT2" s="6">
        <v>42613</v>
      </c>
      <c r="PU2" s="6">
        <v>42614</v>
      </c>
      <c r="PV2" s="6">
        <v>42615</v>
      </c>
      <c r="PW2" s="6">
        <v>42618</v>
      </c>
      <c r="PX2" s="6">
        <v>42619</v>
      </c>
      <c r="PY2" s="6">
        <v>42620</v>
      </c>
      <c r="PZ2" s="6">
        <v>42621</v>
      </c>
      <c r="QA2" s="6">
        <v>42622</v>
      </c>
      <c r="QB2" s="6">
        <v>42625</v>
      </c>
      <c r="QC2" s="6">
        <v>42626</v>
      </c>
      <c r="QD2" s="6">
        <v>42627</v>
      </c>
      <c r="QE2" s="6">
        <v>42628</v>
      </c>
      <c r="QF2" s="6">
        <v>42629</v>
      </c>
      <c r="QG2" s="6">
        <v>42632</v>
      </c>
      <c r="QH2" s="6">
        <v>42633</v>
      </c>
      <c r="QI2" s="6">
        <v>42634</v>
      </c>
      <c r="QJ2" s="6">
        <v>42635</v>
      </c>
      <c r="QK2" s="6">
        <v>42636</v>
      </c>
      <c r="QL2" s="6">
        <v>42639</v>
      </c>
      <c r="QM2" s="6">
        <v>42640</v>
      </c>
      <c r="QN2" s="6">
        <v>42641</v>
      </c>
      <c r="QO2" s="6">
        <v>42642</v>
      </c>
      <c r="QP2" s="6">
        <v>42643</v>
      </c>
      <c r="QQ2" s="6">
        <v>42646</v>
      </c>
      <c r="QR2" s="6">
        <v>42647</v>
      </c>
      <c r="QS2" s="6">
        <v>42648</v>
      </c>
      <c r="QT2" s="6">
        <v>42649</v>
      </c>
      <c r="QU2" s="6">
        <v>42650</v>
      </c>
      <c r="QV2" s="6">
        <v>42653</v>
      </c>
      <c r="QW2" s="6">
        <v>42654</v>
      </c>
      <c r="QX2" s="6">
        <v>42655</v>
      </c>
      <c r="QY2" s="6">
        <v>42656</v>
      </c>
      <c r="QZ2" s="6">
        <v>42657</v>
      </c>
      <c r="RA2" s="6">
        <v>42660</v>
      </c>
      <c r="RB2" s="6">
        <v>42661</v>
      </c>
      <c r="RC2" s="6">
        <v>42662</v>
      </c>
      <c r="RD2" s="6">
        <v>42663</v>
      </c>
      <c r="RE2" s="6">
        <v>42664</v>
      </c>
      <c r="RF2" s="6">
        <v>42667</v>
      </c>
      <c r="RG2" s="6">
        <v>42668</v>
      </c>
      <c r="RH2" s="6">
        <v>42669</v>
      </c>
      <c r="RI2" s="6">
        <v>42670</v>
      </c>
      <c r="RJ2" s="6">
        <v>42671</v>
      </c>
      <c r="RK2" s="6">
        <v>42674</v>
      </c>
      <c r="RL2" s="6">
        <v>42675</v>
      </c>
      <c r="RM2" s="6">
        <v>42676</v>
      </c>
      <c r="RN2" s="6">
        <v>42677</v>
      </c>
      <c r="RO2" s="6">
        <v>42678</v>
      </c>
      <c r="RP2" s="6">
        <v>42681</v>
      </c>
      <c r="RQ2" s="6">
        <v>42682</v>
      </c>
      <c r="RR2" s="6">
        <v>42683</v>
      </c>
      <c r="RS2" s="6">
        <v>42684</v>
      </c>
      <c r="RT2" s="6">
        <v>42685</v>
      </c>
      <c r="RU2" s="6">
        <v>42688</v>
      </c>
      <c r="RV2" s="6">
        <v>42689</v>
      </c>
      <c r="RW2" s="6">
        <v>42690</v>
      </c>
      <c r="RX2" s="6">
        <v>42691</v>
      </c>
      <c r="RY2" s="6">
        <v>42692</v>
      </c>
      <c r="RZ2" s="6">
        <v>42695</v>
      </c>
      <c r="SA2" s="6">
        <v>42696</v>
      </c>
      <c r="SB2" s="6">
        <v>42697</v>
      </c>
      <c r="SC2" s="6">
        <v>42698</v>
      </c>
      <c r="SD2" s="6">
        <v>42699</v>
      </c>
      <c r="SE2" s="6">
        <v>42702</v>
      </c>
      <c r="SF2" s="6">
        <v>42703</v>
      </c>
      <c r="SG2" s="6">
        <v>42704</v>
      </c>
      <c r="SH2" s="6">
        <v>42705</v>
      </c>
      <c r="SI2" s="6">
        <v>42706</v>
      </c>
      <c r="SJ2" s="6">
        <v>42709</v>
      </c>
      <c r="SK2" s="6">
        <v>42710</v>
      </c>
      <c r="SL2" s="6">
        <v>42711</v>
      </c>
      <c r="SM2" s="6">
        <v>42712</v>
      </c>
      <c r="SN2" s="6">
        <v>42713</v>
      </c>
      <c r="SO2" s="6">
        <v>42716</v>
      </c>
      <c r="SP2" s="6">
        <v>42717</v>
      </c>
      <c r="SQ2" s="6">
        <v>42718</v>
      </c>
      <c r="SR2" s="6">
        <v>42719</v>
      </c>
      <c r="SS2" s="6">
        <v>42720</v>
      </c>
      <c r="ST2" s="6">
        <v>42723</v>
      </c>
      <c r="SU2" s="6">
        <v>42724</v>
      </c>
      <c r="SV2" s="6">
        <v>42725</v>
      </c>
      <c r="SW2" s="6">
        <v>42726</v>
      </c>
      <c r="SX2" s="6">
        <v>42727</v>
      </c>
      <c r="SY2" s="6">
        <v>42730</v>
      </c>
      <c r="SZ2" s="6">
        <v>42731</v>
      </c>
      <c r="TA2" s="6">
        <v>42732</v>
      </c>
      <c r="TB2" s="6">
        <v>42733</v>
      </c>
      <c r="TC2" s="6">
        <v>42734</v>
      </c>
      <c r="TD2" s="6">
        <v>42737</v>
      </c>
      <c r="TE2" s="6">
        <v>42738</v>
      </c>
      <c r="TF2" s="6">
        <v>42739</v>
      </c>
      <c r="TG2" s="6">
        <v>42740</v>
      </c>
      <c r="TH2" s="6">
        <v>42741</v>
      </c>
      <c r="TI2" s="6">
        <v>42744</v>
      </c>
      <c r="TJ2" s="6">
        <v>42745</v>
      </c>
      <c r="TK2" s="6">
        <v>42746</v>
      </c>
      <c r="TL2" s="6">
        <v>42747</v>
      </c>
      <c r="TM2" s="6">
        <v>42748</v>
      </c>
      <c r="TN2" s="6">
        <v>42751</v>
      </c>
      <c r="TO2" s="6">
        <v>42752</v>
      </c>
      <c r="TP2" s="6">
        <v>42753</v>
      </c>
      <c r="TQ2" s="6">
        <v>42754</v>
      </c>
      <c r="TR2" s="6">
        <v>42755</v>
      </c>
      <c r="TS2" s="6">
        <v>42758</v>
      </c>
      <c r="TT2" s="6">
        <v>42759</v>
      </c>
      <c r="TU2" s="6">
        <v>42760</v>
      </c>
      <c r="TV2" s="6">
        <v>42761</v>
      </c>
      <c r="TW2" s="6">
        <v>42762</v>
      </c>
      <c r="TX2" s="6">
        <v>42765</v>
      </c>
      <c r="TY2" s="6">
        <v>42766</v>
      </c>
      <c r="TZ2" s="6">
        <v>42767</v>
      </c>
      <c r="UA2" s="6">
        <v>42768</v>
      </c>
      <c r="UB2" s="6">
        <v>42769</v>
      </c>
      <c r="UC2" s="6">
        <v>42772</v>
      </c>
      <c r="UD2" s="6">
        <v>42773</v>
      </c>
      <c r="UE2" s="6">
        <v>42774</v>
      </c>
      <c r="UF2" s="6">
        <v>42775</v>
      </c>
      <c r="UG2" s="6">
        <v>42776</v>
      </c>
      <c r="UH2" s="6">
        <v>42779</v>
      </c>
      <c r="UI2" s="6">
        <v>42780</v>
      </c>
      <c r="UJ2" s="6">
        <v>42781</v>
      </c>
      <c r="UK2" s="6">
        <v>42782</v>
      </c>
      <c r="UL2" s="6">
        <v>42783</v>
      </c>
      <c r="UM2" s="6">
        <v>42786</v>
      </c>
      <c r="UN2" s="6">
        <v>42787</v>
      </c>
      <c r="UO2" s="6">
        <v>42788</v>
      </c>
      <c r="UP2" s="6">
        <v>42789</v>
      </c>
      <c r="UQ2" s="6">
        <v>42790</v>
      </c>
      <c r="UR2" s="6">
        <v>42793</v>
      </c>
      <c r="US2" s="6">
        <v>42794</v>
      </c>
      <c r="UT2" s="6">
        <v>42795</v>
      </c>
      <c r="UU2" s="6">
        <v>42796</v>
      </c>
      <c r="UV2" s="6">
        <v>42797</v>
      </c>
      <c r="UW2" s="6">
        <v>42800</v>
      </c>
      <c r="UX2" s="6">
        <v>42801</v>
      </c>
      <c r="UY2" s="6">
        <v>42802</v>
      </c>
      <c r="UZ2" s="6">
        <v>42803</v>
      </c>
      <c r="VA2" s="6">
        <v>42804</v>
      </c>
      <c r="VB2" s="6">
        <v>42807</v>
      </c>
      <c r="VC2" s="6">
        <v>42808</v>
      </c>
      <c r="VD2" s="6">
        <v>42809</v>
      </c>
      <c r="VE2" s="6">
        <v>42810</v>
      </c>
      <c r="VF2" s="6">
        <v>42811</v>
      </c>
      <c r="VG2" s="6">
        <v>42814</v>
      </c>
      <c r="VH2" s="6">
        <v>42815</v>
      </c>
      <c r="VI2" s="6">
        <v>42816</v>
      </c>
      <c r="VJ2" s="6">
        <v>42817</v>
      </c>
      <c r="VK2" s="6">
        <v>42818</v>
      </c>
      <c r="VL2" s="6">
        <v>42821</v>
      </c>
      <c r="VM2" s="6">
        <v>42822</v>
      </c>
      <c r="VN2" s="6">
        <v>42823</v>
      </c>
      <c r="VO2" s="6">
        <v>42824</v>
      </c>
      <c r="VP2" s="6">
        <v>42825</v>
      </c>
      <c r="VQ2" s="6">
        <v>42828</v>
      </c>
      <c r="VR2" s="6">
        <v>42829</v>
      </c>
      <c r="VS2" s="6">
        <v>42830</v>
      </c>
      <c r="VT2" s="6">
        <v>42831</v>
      </c>
      <c r="VU2" s="6">
        <v>42832</v>
      </c>
      <c r="VV2" s="6">
        <v>42835</v>
      </c>
      <c r="VW2" s="6">
        <v>42836</v>
      </c>
      <c r="VX2" s="6">
        <v>42837</v>
      </c>
      <c r="VY2" s="6">
        <v>42838</v>
      </c>
      <c r="VZ2" s="6">
        <v>42839</v>
      </c>
      <c r="WA2" s="6">
        <v>42842</v>
      </c>
      <c r="WB2" s="6">
        <v>42843</v>
      </c>
      <c r="WC2" s="6">
        <v>42844</v>
      </c>
      <c r="WD2" s="6">
        <v>42845</v>
      </c>
      <c r="WE2" s="6">
        <v>42846</v>
      </c>
      <c r="WF2" s="6">
        <v>42849</v>
      </c>
      <c r="WG2" s="6">
        <v>42850</v>
      </c>
      <c r="WH2" s="6">
        <v>42851</v>
      </c>
      <c r="WI2" s="6">
        <v>42852</v>
      </c>
      <c r="WJ2" s="6">
        <v>42853</v>
      </c>
      <c r="WK2" s="6">
        <v>42856</v>
      </c>
      <c r="WL2" s="6">
        <v>42857</v>
      </c>
      <c r="WM2" s="6">
        <v>42858</v>
      </c>
      <c r="WN2" s="6">
        <v>42859</v>
      </c>
      <c r="WO2" s="6">
        <v>42860</v>
      </c>
      <c r="WP2" s="6">
        <v>42863</v>
      </c>
      <c r="WQ2" s="6">
        <v>42864</v>
      </c>
      <c r="WR2" s="6">
        <v>42865</v>
      </c>
      <c r="WS2" s="6">
        <v>42866</v>
      </c>
      <c r="WT2" s="6">
        <v>42867</v>
      </c>
      <c r="WU2" s="6">
        <v>42870</v>
      </c>
      <c r="WV2" s="6">
        <v>42871</v>
      </c>
      <c r="WW2" s="6">
        <v>42872</v>
      </c>
      <c r="WX2" s="6">
        <v>42873</v>
      </c>
      <c r="WY2" s="6">
        <v>42874</v>
      </c>
      <c r="WZ2" s="6">
        <v>42877</v>
      </c>
      <c r="XA2" s="6">
        <v>42878</v>
      </c>
      <c r="XB2" s="6">
        <v>42879</v>
      </c>
      <c r="XC2" s="6">
        <v>42880</v>
      </c>
      <c r="XD2" s="6">
        <v>42881</v>
      </c>
      <c r="XE2" s="6">
        <v>42884</v>
      </c>
      <c r="XF2" s="6">
        <v>42885</v>
      </c>
      <c r="XG2" s="6">
        <v>42886</v>
      </c>
      <c r="XH2" s="6">
        <v>42887</v>
      </c>
      <c r="XI2" s="6">
        <v>42888</v>
      </c>
      <c r="XJ2" s="6">
        <v>42891</v>
      </c>
      <c r="XK2" s="6">
        <v>42892</v>
      </c>
      <c r="XL2" s="6">
        <v>42893</v>
      </c>
      <c r="XM2" s="6">
        <v>42894</v>
      </c>
      <c r="XN2" s="6">
        <v>42895</v>
      </c>
      <c r="XO2" s="6">
        <v>42898</v>
      </c>
      <c r="XP2" s="6">
        <v>42899</v>
      </c>
      <c r="XQ2" s="6">
        <v>42900</v>
      </c>
      <c r="XR2" s="6">
        <v>42901</v>
      </c>
      <c r="XS2" s="6">
        <v>42902</v>
      </c>
      <c r="XT2" s="6">
        <v>42905</v>
      </c>
      <c r="XU2" s="6">
        <v>42906</v>
      </c>
      <c r="XV2" s="6">
        <v>42907</v>
      </c>
      <c r="XW2" s="6">
        <v>42908</v>
      </c>
      <c r="XX2" s="6">
        <v>42909</v>
      </c>
      <c r="XY2" s="6">
        <v>42912</v>
      </c>
      <c r="XZ2" s="6">
        <v>42913</v>
      </c>
      <c r="YA2" s="6">
        <v>42914</v>
      </c>
      <c r="YB2" s="6">
        <v>42915</v>
      </c>
      <c r="YC2" s="6">
        <v>42916</v>
      </c>
      <c r="YD2" s="6">
        <v>42919</v>
      </c>
      <c r="YE2" s="6">
        <v>42920</v>
      </c>
      <c r="YF2" s="6">
        <v>42921</v>
      </c>
      <c r="YG2" s="6">
        <v>42922</v>
      </c>
      <c r="YH2" s="6">
        <v>42923</v>
      </c>
      <c r="YI2" s="6">
        <v>42926</v>
      </c>
      <c r="YJ2" s="6">
        <v>42927</v>
      </c>
      <c r="YK2" s="6">
        <v>42928</v>
      </c>
      <c r="YL2" s="6">
        <v>42929</v>
      </c>
      <c r="YM2" s="6">
        <v>42930</v>
      </c>
      <c r="YN2" s="6">
        <v>42933</v>
      </c>
      <c r="YO2" s="6">
        <v>42934</v>
      </c>
      <c r="YP2" s="6">
        <v>42935</v>
      </c>
      <c r="YQ2" s="6">
        <v>42936</v>
      </c>
      <c r="YR2" s="6">
        <v>42937</v>
      </c>
      <c r="YS2" s="6">
        <v>42940</v>
      </c>
      <c r="YT2" s="6">
        <v>42941</v>
      </c>
      <c r="YU2" s="6">
        <v>42942</v>
      </c>
      <c r="YV2" s="6">
        <v>42943</v>
      </c>
      <c r="YW2" s="6">
        <v>42944</v>
      </c>
      <c r="YX2" s="6">
        <v>42947</v>
      </c>
      <c r="YY2" s="6">
        <v>42948</v>
      </c>
      <c r="YZ2" s="6">
        <v>42949</v>
      </c>
      <c r="ZA2" s="6">
        <v>42950</v>
      </c>
      <c r="ZB2" s="6">
        <v>42951</v>
      </c>
      <c r="ZC2" s="6">
        <v>42954</v>
      </c>
      <c r="ZD2" s="6">
        <v>42955</v>
      </c>
      <c r="ZE2" s="6">
        <v>42956</v>
      </c>
      <c r="ZF2" s="6">
        <v>42957</v>
      </c>
      <c r="ZG2" s="6">
        <v>42958</v>
      </c>
      <c r="ZH2" s="6">
        <v>42961</v>
      </c>
      <c r="ZI2" s="6">
        <v>42962</v>
      </c>
      <c r="ZJ2" s="6">
        <v>42963</v>
      </c>
      <c r="ZK2" s="6">
        <v>42964</v>
      </c>
      <c r="ZL2" s="6">
        <v>42965</v>
      </c>
      <c r="ZM2" s="6">
        <v>42968</v>
      </c>
      <c r="ZN2" s="6">
        <v>42969</v>
      </c>
      <c r="ZO2" s="6">
        <v>42970</v>
      </c>
      <c r="ZP2" s="6">
        <v>42971</v>
      </c>
      <c r="ZQ2" s="6">
        <v>42972</v>
      </c>
      <c r="ZR2" s="6">
        <v>42975</v>
      </c>
      <c r="ZS2" s="6">
        <v>42976</v>
      </c>
      <c r="ZT2" s="6">
        <v>42977</v>
      </c>
      <c r="ZU2" s="6">
        <v>42978</v>
      </c>
      <c r="ZV2" s="6">
        <v>42979</v>
      </c>
      <c r="ZW2" s="6">
        <v>42982</v>
      </c>
      <c r="ZX2" s="6">
        <v>42983</v>
      </c>
      <c r="ZY2" s="6">
        <v>42984</v>
      </c>
      <c r="ZZ2" s="6">
        <v>42985</v>
      </c>
      <c r="AAA2" s="6">
        <v>42986</v>
      </c>
      <c r="AAB2" s="6">
        <v>42989</v>
      </c>
      <c r="AAC2" s="6">
        <v>42990</v>
      </c>
      <c r="AAD2" s="6">
        <v>42991</v>
      </c>
      <c r="AAE2" s="6">
        <v>42992</v>
      </c>
      <c r="AAF2" s="6">
        <v>42993</v>
      </c>
      <c r="AAG2" s="6">
        <v>42996</v>
      </c>
      <c r="AAH2" s="6">
        <v>42997</v>
      </c>
      <c r="AAI2" s="6">
        <v>42998</v>
      </c>
      <c r="AAJ2" s="6">
        <v>42999</v>
      </c>
      <c r="AAK2" s="6">
        <v>43000</v>
      </c>
      <c r="AAL2" s="6">
        <v>43003</v>
      </c>
      <c r="AAM2" s="6">
        <v>43004</v>
      </c>
      <c r="AAN2" s="6">
        <v>43005</v>
      </c>
      <c r="AAO2" s="6">
        <v>43006</v>
      </c>
      <c r="AAP2" s="6">
        <v>43007</v>
      </c>
      <c r="AAQ2" s="6">
        <v>43010</v>
      </c>
      <c r="AAR2" s="6">
        <v>43011</v>
      </c>
      <c r="AAS2" s="6">
        <v>43012</v>
      </c>
      <c r="AAT2" s="6">
        <v>43013</v>
      </c>
      <c r="AAU2" s="6">
        <v>43014</v>
      </c>
      <c r="AAV2" s="6">
        <v>43017</v>
      </c>
      <c r="AAW2" s="6">
        <v>43018</v>
      </c>
      <c r="AAX2" s="6">
        <v>43019</v>
      </c>
      <c r="AAY2" s="6">
        <v>43020</v>
      </c>
      <c r="AAZ2" s="6">
        <v>43021</v>
      </c>
      <c r="ABA2" s="6">
        <v>43024</v>
      </c>
      <c r="ABB2" s="6">
        <v>43025</v>
      </c>
      <c r="ABC2" s="6">
        <v>43026</v>
      </c>
      <c r="ABD2" s="6">
        <v>43027</v>
      </c>
      <c r="ABE2" s="6">
        <v>43028</v>
      </c>
      <c r="ABF2" s="6">
        <v>43031</v>
      </c>
      <c r="ABG2" s="6">
        <v>43032</v>
      </c>
      <c r="ABH2" s="6">
        <v>43033</v>
      </c>
      <c r="ABI2" s="6">
        <v>43034</v>
      </c>
      <c r="ABJ2" s="6">
        <v>43035</v>
      </c>
      <c r="ABK2" s="6">
        <v>43038</v>
      </c>
      <c r="ABL2" s="6">
        <v>43039</v>
      </c>
      <c r="ABM2" s="6">
        <v>43040</v>
      </c>
      <c r="ABN2" s="6">
        <v>43041</v>
      </c>
      <c r="ABO2" s="6">
        <v>43042</v>
      </c>
      <c r="ABP2" s="6">
        <v>43045</v>
      </c>
      <c r="ABQ2" s="6">
        <v>43046</v>
      </c>
      <c r="ABR2" s="6">
        <v>43047</v>
      </c>
      <c r="ABS2" s="6">
        <v>43048</v>
      </c>
      <c r="ABT2" s="6">
        <v>43049</v>
      </c>
      <c r="ABU2" s="6">
        <v>43052</v>
      </c>
      <c r="ABV2" s="6">
        <v>43053</v>
      </c>
      <c r="ABW2" s="6">
        <v>43054</v>
      </c>
      <c r="ABX2" s="6">
        <v>43055</v>
      </c>
      <c r="ABY2" s="6">
        <v>43056</v>
      </c>
      <c r="ABZ2" s="6">
        <v>43059</v>
      </c>
      <c r="ACA2" s="6">
        <v>43060</v>
      </c>
      <c r="ACB2" s="6">
        <v>43061</v>
      </c>
      <c r="ACC2" s="6">
        <v>43062</v>
      </c>
      <c r="ACD2" s="6">
        <v>43063</v>
      </c>
      <c r="ACE2" s="6">
        <v>43066</v>
      </c>
      <c r="ACF2" s="6">
        <v>43067</v>
      </c>
      <c r="ACG2" s="6">
        <v>43068</v>
      </c>
      <c r="ACH2" s="6">
        <v>43069</v>
      </c>
      <c r="ACI2" s="6">
        <v>43070</v>
      </c>
      <c r="ACJ2" s="6">
        <v>43073</v>
      </c>
      <c r="ACK2" s="6">
        <v>43074</v>
      </c>
      <c r="ACL2" s="6">
        <v>43075</v>
      </c>
      <c r="ACM2" s="6">
        <v>43076</v>
      </c>
      <c r="ACN2" s="6">
        <v>43077</v>
      </c>
      <c r="ACO2" s="6">
        <v>43080</v>
      </c>
      <c r="ACP2" s="6">
        <v>43081</v>
      </c>
      <c r="ACQ2" s="6">
        <v>43082</v>
      </c>
      <c r="ACR2" s="6">
        <v>43083</v>
      </c>
      <c r="ACS2" s="6">
        <v>43084</v>
      </c>
      <c r="ACT2" s="6">
        <v>43087</v>
      </c>
      <c r="ACU2" s="6">
        <v>43088</v>
      </c>
      <c r="ACV2" s="6">
        <v>43089</v>
      </c>
      <c r="ACW2" s="6">
        <v>43090</v>
      </c>
      <c r="ACX2" s="6">
        <v>43091</v>
      </c>
      <c r="ACY2" s="6">
        <v>43094</v>
      </c>
      <c r="ACZ2" s="6">
        <v>43095</v>
      </c>
      <c r="ADA2" s="6">
        <v>43096</v>
      </c>
      <c r="ADB2" s="6">
        <v>43097</v>
      </c>
      <c r="ADC2" s="6">
        <v>43098</v>
      </c>
      <c r="ADD2" s="6">
        <v>43101</v>
      </c>
      <c r="ADE2" s="6">
        <v>43102</v>
      </c>
      <c r="ADF2" s="6">
        <v>43103</v>
      </c>
      <c r="ADG2" s="6">
        <v>43104</v>
      </c>
      <c r="ADH2" s="6">
        <v>43105</v>
      </c>
      <c r="ADI2" s="6">
        <v>43108</v>
      </c>
      <c r="ADJ2" s="6">
        <v>43109</v>
      </c>
      <c r="ADK2" s="6">
        <v>43110</v>
      </c>
      <c r="ADL2" s="6">
        <v>43111</v>
      </c>
      <c r="ADM2" s="6">
        <v>43112</v>
      </c>
      <c r="ADN2" s="6">
        <v>43115</v>
      </c>
      <c r="ADO2" s="6">
        <v>43116</v>
      </c>
      <c r="ADP2" s="6">
        <v>43117</v>
      </c>
      <c r="ADQ2" s="6">
        <v>43118</v>
      </c>
      <c r="ADR2" s="6">
        <v>43119</v>
      </c>
      <c r="ADS2" s="6">
        <v>43122</v>
      </c>
      <c r="ADT2" s="6">
        <v>43123</v>
      </c>
      <c r="ADU2" s="6">
        <v>43124</v>
      </c>
      <c r="ADV2" s="6">
        <v>43125</v>
      </c>
      <c r="ADW2" s="6">
        <v>43126</v>
      </c>
      <c r="ADX2" s="6">
        <v>43129</v>
      </c>
      <c r="ADY2" s="6">
        <v>43130</v>
      </c>
      <c r="ADZ2" s="6">
        <v>43131</v>
      </c>
      <c r="AEA2" s="6">
        <v>43132</v>
      </c>
      <c r="AEB2" s="6">
        <v>43133</v>
      </c>
      <c r="AEC2" s="6">
        <v>43136</v>
      </c>
      <c r="AED2" s="6">
        <v>43137</v>
      </c>
      <c r="AEE2" s="6">
        <v>43138</v>
      </c>
      <c r="AEF2" s="6">
        <v>43139</v>
      </c>
      <c r="AEG2" s="6">
        <v>43140</v>
      </c>
      <c r="AEH2" s="6">
        <v>43143</v>
      </c>
      <c r="AEI2" s="6">
        <v>43144</v>
      </c>
      <c r="AEJ2" s="6">
        <v>43145</v>
      </c>
      <c r="AEK2" s="6">
        <v>43146</v>
      </c>
      <c r="AEL2" s="6">
        <v>43147</v>
      </c>
      <c r="AEM2" s="6">
        <v>43150</v>
      </c>
      <c r="AEN2" s="6">
        <v>43151</v>
      </c>
      <c r="AEO2" s="6">
        <v>43152</v>
      </c>
      <c r="AEP2" s="6">
        <v>43153</v>
      </c>
      <c r="AEQ2" s="6">
        <v>43154</v>
      </c>
      <c r="AER2" s="6">
        <v>43157</v>
      </c>
      <c r="AES2" s="6">
        <v>43158</v>
      </c>
      <c r="AET2" s="6">
        <v>43159</v>
      </c>
      <c r="AEU2" s="6">
        <v>43160</v>
      </c>
      <c r="AEV2" s="6">
        <v>43161</v>
      </c>
      <c r="AEW2" s="6">
        <v>43164</v>
      </c>
      <c r="AEX2" s="6">
        <v>43165</v>
      </c>
      <c r="AEY2" s="6">
        <v>43166</v>
      </c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</row>
    <row r="3" spans="1:915" x14ac:dyDescent="0.25">
      <c r="A3" t="str">
        <f>SX5E!B2</f>
        <v>ABI BB</v>
      </c>
      <c r="B3" s="10">
        <v>93.86</v>
      </c>
      <c r="C3" s="16">
        <v>92.65</v>
      </c>
      <c r="D3" s="16">
        <v>90.58</v>
      </c>
      <c r="E3" s="16">
        <v>89.68</v>
      </c>
      <c r="F3" s="16">
        <v>91.86</v>
      </c>
      <c r="G3" s="16">
        <v>96.41</v>
      </c>
      <c r="H3" s="16">
        <v>94.57</v>
      </c>
      <c r="I3" s="16">
        <v>96.21</v>
      </c>
      <c r="J3" s="16">
        <v>97.44</v>
      </c>
      <c r="K3" s="16">
        <v>96.07</v>
      </c>
      <c r="L3" s="16">
        <v>99</v>
      </c>
      <c r="M3" s="16">
        <v>100.75</v>
      </c>
      <c r="N3" s="16">
        <v>101.1</v>
      </c>
      <c r="O3" s="16">
        <v>100.65</v>
      </c>
      <c r="P3" s="16">
        <v>102.1</v>
      </c>
      <c r="Q3" s="16">
        <v>103.65</v>
      </c>
      <c r="R3" s="16">
        <v>107.1</v>
      </c>
      <c r="S3" s="16">
        <v>107.1</v>
      </c>
      <c r="T3" s="16">
        <v>106.1</v>
      </c>
      <c r="U3" s="16">
        <v>107.35</v>
      </c>
      <c r="V3" s="16">
        <v>108.35</v>
      </c>
      <c r="W3" s="16">
        <v>108.1</v>
      </c>
      <c r="X3" s="10">
        <v>108.1</v>
      </c>
      <c r="Y3" s="10">
        <v>108.85</v>
      </c>
      <c r="Z3" s="10">
        <v>109.25</v>
      </c>
      <c r="AA3" s="10">
        <v>108.75</v>
      </c>
      <c r="AB3" s="10">
        <v>107.4</v>
      </c>
      <c r="AC3" s="10">
        <v>106.15</v>
      </c>
      <c r="AD3" s="10">
        <v>107.2</v>
      </c>
      <c r="AE3" s="10">
        <v>107.6</v>
      </c>
      <c r="AF3" s="10">
        <v>107.85</v>
      </c>
      <c r="AG3" s="10">
        <v>106.4</v>
      </c>
      <c r="AH3" s="10">
        <v>106.15</v>
      </c>
      <c r="AI3" s="10">
        <v>107.75</v>
      </c>
      <c r="AJ3" s="10">
        <v>106.9</v>
      </c>
      <c r="AK3" s="10">
        <v>108.5</v>
      </c>
      <c r="AL3" s="10">
        <v>107.95</v>
      </c>
      <c r="AM3" s="10">
        <v>110.2</v>
      </c>
      <c r="AN3" s="10">
        <v>111.05</v>
      </c>
      <c r="AO3" s="10">
        <v>110.2</v>
      </c>
      <c r="AP3" s="10">
        <v>113.6</v>
      </c>
      <c r="AQ3" s="10">
        <v>113.7</v>
      </c>
      <c r="AR3" s="10">
        <v>113.8</v>
      </c>
      <c r="AS3" s="10">
        <v>112.85</v>
      </c>
      <c r="AT3" s="10">
        <v>114.35</v>
      </c>
      <c r="AU3" s="10">
        <v>115.85</v>
      </c>
      <c r="AV3" s="10">
        <v>115.7</v>
      </c>
      <c r="AW3" s="10">
        <v>114.5</v>
      </c>
      <c r="AX3" s="10">
        <v>111.5</v>
      </c>
      <c r="AY3" s="10">
        <v>115.5</v>
      </c>
      <c r="AZ3" s="10">
        <v>114.95</v>
      </c>
      <c r="BA3" s="10">
        <v>115.1</v>
      </c>
      <c r="BB3" s="10">
        <v>115.3</v>
      </c>
      <c r="BC3" s="10">
        <v>114.3</v>
      </c>
      <c r="BD3" s="10">
        <v>113.8</v>
      </c>
      <c r="BE3" s="10">
        <v>114.1</v>
      </c>
      <c r="BF3" s="10">
        <v>113.85</v>
      </c>
      <c r="BG3" s="10">
        <v>113.45</v>
      </c>
      <c r="BH3" s="10">
        <v>112.65</v>
      </c>
      <c r="BI3" s="10">
        <v>111.7</v>
      </c>
      <c r="BJ3" s="10">
        <v>111.55</v>
      </c>
      <c r="BK3" s="10">
        <v>112</v>
      </c>
      <c r="BL3" s="10">
        <v>114.45</v>
      </c>
      <c r="BM3" s="10">
        <v>113.8</v>
      </c>
      <c r="BN3" s="10">
        <v>114.5</v>
      </c>
      <c r="BO3" s="10">
        <v>115.7</v>
      </c>
      <c r="BP3" s="10">
        <v>115.7</v>
      </c>
      <c r="BQ3" s="10">
        <v>115.7</v>
      </c>
      <c r="BR3" s="10">
        <v>117.3</v>
      </c>
      <c r="BS3" s="10">
        <v>115.8</v>
      </c>
      <c r="BT3" s="10">
        <v>117.5</v>
      </c>
      <c r="BU3" s="10">
        <v>118.05</v>
      </c>
      <c r="BV3" s="10">
        <v>118.5</v>
      </c>
      <c r="BW3" s="10">
        <v>117.5</v>
      </c>
      <c r="BX3" s="10">
        <v>117.2</v>
      </c>
      <c r="BY3" s="10">
        <v>115.6</v>
      </c>
      <c r="BZ3" s="10">
        <v>114.25</v>
      </c>
      <c r="CA3" s="10">
        <v>114.65</v>
      </c>
      <c r="CB3" s="10">
        <v>114.75</v>
      </c>
      <c r="CC3" s="10">
        <v>113.9</v>
      </c>
      <c r="CD3" s="10">
        <v>113.1</v>
      </c>
      <c r="CE3" s="10">
        <v>113.6</v>
      </c>
      <c r="CF3" s="10">
        <v>115.4</v>
      </c>
      <c r="CG3" s="10">
        <v>113.1</v>
      </c>
      <c r="CH3" s="10">
        <v>108.8</v>
      </c>
      <c r="CI3" s="10">
        <v>108.9</v>
      </c>
      <c r="CJ3" s="10">
        <v>108.9</v>
      </c>
      <c r="CK3" s="10">
        <v>106.5</v>
      </c>
      <c r="CL3" s="10">
        <v>104.8</v>
      </c>
      <c r="CM3" s="10">
        <v>105.95</v>
      </c>
      <c r="CN3" s="10">
        <v>106.25</v>
      </c>
      <c r="CO3" s="10">
        <v>109.6</v>
      </c>
      <c r="CP3" s="10">
        <v>109.45</v>
      </c>
      <c r="CQ3" s="10">
        <v>107.45</v>
      </c>
      <c r="CR3" s="10">
        <v>106.35</v>
      </c>
      <c r="CS3" s="10">
        <v>108</v>
      </c>
      <c r="CT3" s="10">
        <v>107.45</v>
      </c>
      <c r="CU3" s="10">
        <v>108.05</v>
      </c>
      <c r="CV3" s="10">
        <v>111.2</v>
      </c>
      <c r="CW3" s="10">
        <v>111.5</v>
      </c>
      <c r="CX3" s="10">
        <v>111.75</v>
      </c>
      <c r="CY3" s="10">
        <v>111.35</v>
      </c>
      <c r="CZ3" s="10">
        <v>111.45</v>
      </c>
      <c r="DA3" s="10">
        <v>110.55</v>
      </c>
      <c r="DB3" s="10">
        <v>112.3</v>
      </c>
      <c r="DC3" s="10">
        <v>112.25</v>
      </c>
      <c r="DD3" s="10">
        <v>109.45</v>
      </c>
      <c r="DE3" s="10">
        <v>109.45</v>
      </c>
      <c r="DF3" s="10">
        <v>108.85</v>
      </c>
      <c r="DG3" s="10">
        <v>109.2</v>
      </c>
      <c r="DH3" s="10">
        <v>107.9</v>
      </c>
      <c r="DI3" s="10">
        <v>107.15</v>
      </c>
      <c r="DJ3" s="10">
        <v>107.7</v>
      </c>
      <c r="DK3" s="10">
        <v>107.2</v>
      </c>
      <c r="DL3" s="10">
        <v>108.5</v>
      </c>
      <c r="DM3" s="10">
        <v>109.55</v>
      </c>
      <c r="DN3" s="10">
        <v>108.05</v>
      </c>
      <c r="DO3" s="10">
        <v>106.95</v>
      </c>
      <c r="DP3" s="10">
        <v>107.9</v>
      </c>
      <c r="DQ3" s="10">
        <v>107.45</v>
      </c>
      <c r="DR3" s="10">
        <v>107.15</v>
      </c>
      <c r="DS3" s="10">
        <v>108.4</v>
      </c>
      <c r="DT3" s="10">
        <v>110.75</v>
      </c>
      <c r="DU3" s="10">
        <v>112.55</v>
      </c>
      <c r="DV3" s="10">
        <v>113.5</v>
      </c>
      <c r="DW3" s="10">
        <v>112.85</v>
      </c>
      <c r="DX3" s="10">
        <v>112.6</v>
      </c>
      <c r="DY3" s="10">
        <v>109.15</v>
      </c>
      <c r="DZ3" s="10">
        <v>107.5</v>
      </c>
      <c r="EA3" s="10">
        <v>110.55</v>
      </c>
      <c r="EB3" s="10">
        <v>109.55</v>
      </c>
      <c r="EC3" s="10">
        <v>108.25</v>
      </c>
      <c r="ED3" s="10">
        <v>106.85</v>
      </c>
      <c r="EE3" s="10">
        <v>106.1</v>
      </c>
      <c r="EF3" s="10">
        <v>107.6</v>
      </c>
      <c r="EG3" s="10">
        <v>110.35</v>
      </c>
      <c r="EH3" s="10">
        <v>113.35</v>
      </c>
      <c r="EI3" s="10">
        <v>115.05</v>
      </c>
      <c r="EJ3" s="10">
        <v>115.3</v>
      </c>
      <c r="EK3" s="10">
        <v>116.35</v>
      </c>
      <c r="EL3" s="10">
        <v>118.1</v>
      </c>
      <c r="EM3" s="10">
        <v>118.3</v>
      </c>
      <c r="EN3" s="10">
        <v>118.8</v>
      </c>
      <c r="EO3" s="10">
        <v>116.85</v>
      </c>
      <c r="EP3" s="10">
        <v>116.8</v>
      </c>
      <c r="EQ3" s="10">
        <v>115.75</v>
      </c>
      <c r="ER3" s="10">
        <v>114.15</v>
      </c>
      <c r="ES3" s="10">
        <v>110.7</v>
      </c>
      <c r="ET3" s="10">
        <v>112.3</v>
      </c>
      <c r="EU3" s="10">
        <v>113.45</v>
      </c>
      <c r="EV3" s="10">
        <v>109.15</v>
      </c>
      <c r="EW3" s="10">
        <v>108.35</v>
      </c>
      <c r="EX3" s="10">
        <v>110.9</v>
      </c>
      <c r="EY3" s="10">
        <v>109.55</v>
      </c>
      <c r="EZ3" s="10">
        <v>111.8</v>
      </c>
      <c r="FA3" s="10">
        <v>111.65</v>
      </c>
      <c r="FB3" s="10">
        <v>110.2</v>
      </c>
      <c r="FC3" s="10">
        <v>111.1</v>
      </c>
      <c r="FD3" s="10">
        <v>109.15</v>
      </c>
      <c r="FE3" s="10">
        <v>105.6</v>
      </c>
      <c r="FF3" s="10">
        <v>106.7</v>
      </c>
      <c r="FG3" s="10">
        <v>104.95</v>
      </c>
      <c r="FH3" s="10">
        <v>104.25</v>
      </c>
      <c r="FI3" s="10">
        <v>105.15</v>
      </c>
      <c r="FJ3" s="10">
        <v>103.55</v>
      </c>
      <c r="FK3" s="10">
        <v>100.2</v>
      </c>
      <c r="FL3" s="10">
        <v>96.47</v>
      </c>
      <c r="FM3" s="10">
        <v>91.28</v>
      </c>
      <c r="FN3" s="10">
        <v>95.11</v>
      </c>
      <c r="FO3" s="10">
        <v>93.8</v>
      </c>
      <c r="FP3" s="10">
        <v>96.99</v>
      </c>
      <c r="FQ3" s="10">
        <v>97.79</v>
      </c>
      <c r="FR3" s="10">
        <v>97.46</v>
      </c>
      <c r="FS3" s="10">
        <v>94.79</v>
      </c>
      <c r="FT3" s="10">
        <v>95.83</v>
      </c>
      <c r="FU3" s="10">
        <v>97.23</v>
      </c>
      <c r="FV3" s="10">
        <v>95.39</v>
      </c>
      <c r="FW3" s="10">
        <v>95.71</v>
      </c>
      <c r="FX3" s="10">
        <v>95.61</v>
      </c>
      <c r="FY3" s="10">
        <v>97.87</v>
      </c>
      <c r="FZ3" s="10">
        <v>95.6</v>
      </c>
      <c r="GA3" s="10">
        <v>94.47</v>
      </c>
      <c r="GB3" s="10">
        <v>94.19</v>
      </c>
      <c r="GC3" s="10">
        <v>94.45</v>
      </c>
      <c r="GD3" s="10">
        <v>100.5</v>
      </c>
      <c r="GE3" s="10">
        <v>100.65</v>
      </c>
      <c r="GF3" s="10">
        <v>98.3</v>
      </c>
      <c r="GG3" s="10">
        <v>98.61</v>
      </c>
      <c r="GH3" s="10">
        <v>95.8</v>
      </c>
      <c r="GI3" s="10">
        <v>96.91</v>
      </c>
      <c r="GJ3" s="10">
        <v>94.5</v>
      </c>
      <c r="GK3" s="10">
        <v>97.22</v>
      </c>
      <c r="GL3" s="10">
        <v>96.24</v>
      </c>
      <c r="GM3" s="10">
        <v>93.55</v>
      </c>
      <c r="GN3" s="10">
        <v>94.92</v>
      </c>
      <c r="GO3" s="10">
        <v>94.29</v>
      </c>
      <c r="GP3" s="10">
        <v>95.72</v>
      </c>
      <c r="GQ3" s="10">
        <v>98.38</v>
      </c>
      <c r="GR3" s="10">
        <v>98.06</v>
      </c>
      <c r="GS3" s="10">
        <v>98.65</v>
      </c>
      <c r="GT3" s="10">
        <v>97.5</v>
      </c>
      <c r="GU3" s="10">
        <v>98.3</v>
      </c>
      <c r="GV3" s="10">
        <v>98.35</v>
      </c>
      <c r="GW3" s="10">
        <v>100</v>
      </c>
      <c r="GX3" s="10">
        <v>100.65</v>
      </c>
      <c r="GY3" s="10">
        <v>101.15</v>
      </c>
      <c r="GZ3" s="10">
        <v>101.4</v>
      </c>
      <c r="HA3" s="10">
        <v>102.45</v>
      </c>
      <c r="HB3" s="10">
        <v>102.4</v>
      </c>
      <c r="HC3" s="10">
        <v>101.25</v>
      </c>
      <c r="HD3" s="10">
        <v>104.5</v>
      </c>
      <c r="HE3" s="10">
        <v>107.15</v>
      </c>
      <c r="HF3" s="10">
        <v>106.55</v>
      </c>
      <c r="HG3" s="10">
        <v>106.15</v>
      </c>
      <c r="HH3" s="10">
        <v>107.6</v>
      </c>
      <c r="HI3" s="10">
        <v>107.45</v>
      </c>
      <c r="HJ3" s="10">
        <v>108.7</v>
      </c>
      <c r="HK3" s="10">
        <v>108.65</v>
      </c>
      <c r="HL3" s="10">
        <v>108.55</v>
      </c>
      <c r="HM3" s="10">
        <v>109.5</v>
      </c>
      <c r="HN3" s="10">
        <v>110.2</v>
      </c>
      <c r="HO3" s="10">
        <v>111.85</v>
      </c>
      <c r="HP3" s="10">
        <v>110.95</v>
      </c>
      <c r="HQ3" s="10">
        <v>111.2</v>
      </c>
      <c r="HR3" s="10">
        <v>113.6</v>
      </c>
      <c r="HS3" s="10">
        <v>112.4</v>
      </c>
      <c r="HT3" s="10">
        <v>112.25</v>
      </c>
      <c r="HU3" s="10">
        <v>114</v>
      </c>
      <c r="HV3" s="10">
        <v>117.85</v>
      </c>
      <c r="HW3" s="10">
        <v>117.75</v>
      </c>
      <c r="HX3" s="10">
        <v>116.35</v>
      </c>
      <c r="HY3" s="10">
        <v>118.1</v>
      </c>
      <c r="HZ3" s="10">
        <v>119.05</v>
      </c>
      <c r="IA3" s="10">
        <v>120</v>
      </c>
      <c r="IB3" s="10">
        <v>121.7</v>
      </c>
      <c r="IC3" s="10">
        <v>123.25</v>
      </c>
      <c r="ID3" s="10">
        <v>122.65</v>
      </c>
      <c r="IE3" s="10">
        <v>121.95</v>
      </c>
      <c r="IF3" s="10">
        <v>120.85</v>
      </c>
      <c r="IG3" s="10">
        <v>121.45</v>
      </c>
      <c r="IH3" s="10">
        <v>117.1</v>
      </c>
      <c r="II3" s="10">
        <v>116.4</v>
      </c>
      <c r="IJ3" s="10">
        <v>118.9</v>
      </c>
      <c r="IK3" s="10">
        <v>117.25</v>
      </c>
      <c r="IL3" s="10">
        <v>116.35</v>
      </c>
      <c r="IM3" s="10">
        <v>116.05</v>
      </c>
      <c r="IN3" s="10">
        <v>112.4</v>
      </c>
      <c r="IO3" s="10">
        <v>110.4</v>
      </c>
      <c r="IP3" s="10">
        <v>112.4</v>
      </c>
      <c r="IQ3" s="10">
        <v>113.1</v>
      </c>
      <c r="IR3" s="10">
        <v>116.1</v>
      </c>
      <c r="IS3" s="10">
        <v>114.75</v>
      </c>
      <c r="IT3" s="10">
        <v>113</v>
      </c>
      <c r="IU3" s="10">
        <v>112.5</v>
      </c>
      <c r="IV3" s="10">
        <v>114.95</v>
      </c>
      <c r="IW3" s="10">
        <v>114.95</v>
      </c>
      <c r="IX3" s="10">
        <v>114.95</v>
      </c>
      <c r="IY3" s="10">
        <v>114.6</v>
      </c>
      <c r="IZ3" s="10">
        <v>116.7</v>
      </c>
      <c r="JA3" s="10">
        <v>115.8</v>
      </c>
      <c r="JB3" s="10">
        <v>114.4</v>
      </c>
      <c r="JC3" s="10">
        <v>114.4</v>
      </c>
      <c r="JD3" s="10">
        <v>112.45</v>
      </c>
      <c r="JE3" s="10">
        <v>114</v>
      </c>
      <c r="JF3" s="10">
        <v>112.5</v>
      </c>
      <c r="JG3" s="10">
        <v>110.6</v>
      </c>
      <c r="JH3" s="10">
        <v>107.55</v>
      </c>
      <c r="JI3" s="10">
        <v>109.7</v>
      </c>
      <c r="JJ3" s="10">
        <v>108.9</v>
      </c>
      <c r="JK3" s="10">
        <v>109.35</v>
      </c>
      <c r="JL3" s="10">
        <v>106.25</v>
      </c>
      <c r="JM3" s="10">
        <v>106.5</v>
      </c>
      <c r="JN3" s="10">
        <v>107.45</v>
      </c>
      <c r="JO3" s="10">
        <v>109.85</v>
      </c>
      <c r="JP3" s="10">
        <v>105.3</v>
      </c>
      <c r="JQ3" s="10">
        <v>107.5</v>
      </c>
      <c r="JR3" s="10">
        <v>111.45</v>
      </c>
      <c r="JS3" s="10">
        <v>112.55</v>
      </c>
      <c r="JT3" s="10">
        <v>112.95</v>
      </c>
      <c r="JU3" s="10">
        <v>114</v>
      </c>
      <c r="JV3" s="10">
        <v>112</v>
      </c>
      <c r="JW3" s="10">
        <v>115.85</v>
      </c>
      <c r="JX3" s="10">
        <v>116.15</v>
      </c>
      <c r="JY3" s="10">
        <v>115.75</v>
      </c>
      <c r="JZ3" s="10">
        <v>112.3</v>
      </c>
      <c r="KA3" s="10">
        <v>109.9</v>
      </c>
      <c r="KB3" s="10">
        <v>107.3</v>
      </c>
      <c r="KC3" s="10">
        <v>102.95</v>
      </c>
      <c r="KD3" s="10">
        <v>103.2</v>
      </c>
      <c r="KE3" s="10">
        <v>104</v>
      </c>
      <c r="KF3" s="10">
        <v>100.6</v>
      </c>
      <c r="KG3" s="10">
        <v>102.3</v>
      </c>
      <c r="KH3" s="10">
        <v>105</v>
      </c>
      <c r="KI3" s="10">
        <v>104.4</v>
      </c>
      <c r="KJ3" s="10">
        <v>105.95</v>
      </c>
      <c r="KK3" s="10">
        <v>105.5</v>
      </c>
      <c r="KL3" s="10">
        <v>104.8</v>
      </c>
      <c r="KM3" s="10">
        <v>106.3</v>
      </c>
      <c r="KN3" s="10">
        <v>105.95</v>
      </c>
      <c r="KO3" s="10">
        <v>103.75</v>
      </c>
      <c r="KP3" s="10">
        <v>102</v>
      </c>
      <c r="KQ3" s="10">
        <v>102.1</v>
      </c>
      <c r="KR3" s="10">
        <v>103.6</v>
      </c>
      <c r="KS3" s="10">
        <v>104.6</v>
      </c>
      <c r="KT3" s="10">
        <v>104.3</v>
      </c>
      <c r="KU3" s="10">
        <v>103.55</v>
      </c>
      <c r="KV3" s="10">
        <v>105.95</v>
      </c>
      <c r="KW3" s="10">
        <v>105.6</v>
      </c>
      <c r="KX3" s="10">
        <v>104.3</v>
      </c>
      <c r="KY3" s="10">
        <v>105.6</v>
      </c>
      <c r="KZ3" s="10">
        <v>103.85</v>
      </c>
      <c r="LA3" s="10">
        <v>105.4</v>
      </c>
      <c r="LB3" s="10">
        <v>105.85</v>
      </c>
      <c r="LC3" s="10">
        <v>105.05</v>
      </c>
      <c r="LD3" s="10">
        <v>104.25</v>
      </c>
      <c r="LE3" s="10">
        <v>104.25</v>
      </c>
      <c r="LF3" s="10">
        <v>107.15</v>
      </c>
      <c r="LG3" s="10">
        <v>107.55</v>
      </c>
      <c r="LH3" s="10">
        <v>108.7</v>
      </c>
      <c r="LI3" s="10">
        <v>109.45</v>
      </c>
      <c r="LJ3" s="10">
        <v>108.1</v>
      </c>
      <c r="LK3" s="10">
        <v>108.1</v>
      </c>
      <c r="LL3" s="10">
        <v>108.1</v>
      </c>
      <c r="LM3" s="10">
        <v>109.85</v>
      </c>
      <c r="LN3" s="10">
        <v>111.3</v>
      </c>
      <c r="LO3" s="10">
        <v>109.25</v>
      </c>
      <c r="LP3" s="10">
        <v>109.15</v>
      </c>
      <c r="LQ3" s="10">
        <v>110.75</v>
      </c>
      <c r="LR3" s="10">
        <v>109</v>
      </c>
      <c r="LS3" s="10">
        <v>108.3</v>
      </c>
      <c r="LT3" s="10">
        <v>107.1</v>
      </c>
      <c r="LU3" s="10">
        <v>106.85</v>
      </c>
      <c r="LV3" s="10">
        <v>106.05</v>
      </c>
      <c r="LW3" s="10">
        <v>106.2</v>
      </c>
      <c r="LX3" s="10">
        <v>108.5</v>
      </c>
      <c r="LY3" s="10">
        <v>110.15</v>
      </c>
      <c r="LZ3" s="10">
        <v>112.1</v>
      </c>
      <c r="MA3" s="10">
        <v>112.45</v>
      </c>
      <c r="MB3" s="10">
        <v>115.45</v>
      </c>
      <c r="MC3" s="10">
        <v>116.1</v>
      </c>
      <c r="MD3" s="10">
        <v>114.5</v>
      </c>
      <c r="ME3" s="10">
        <v>113.35</v>
      </c>
      <c r="MF3" s="10">
        <v>114.3</v>
      </c>
      <c r="MG3" s="10">
        <v>113.25</v>
      </c>
      <c r="MH3" s="10">
        <v>113.15</v>
      </c>
      <c r="MI3" s="10">
        <v>112.6</v>
      </c>
      <c r="MJ3" s="10">
        <v>108.1</v>
      </c>
      <c r="MK3" s="10">
        <v>109.1</v>
      </c>
      <c r="ML3" s="10">
        <v>108.15</v>
      </c>
      <c r="MM3" s="10">
        <v>106.45</v>
      </c>
      <c r="MN3" s="10">
        <v>109.05</v>
      </c>
      <c r="MO3" s="10">
        <v>109.25</v>
      </c>
      <c r="MP3" s="10">
        <v>110.8</v>
      </c>
      <c r="MQ3" s="10">
        <v>112.05</v>
      </c>
      <c r="MR3" s="10">
        <v>111.2</v>
      </c>
      <c r="MS3" s="10">
        <v>110.8</v>
      </c>
      <c r="MT3" s="10">
        <v>111.45</v>
      </c>
      <c r="MU3" s="10">
        <v>110.7</v>
      </c>
      <c r="MV3" s="10">
        <v>109.65</v>
      </c>
      <c r="MW3" s="10">
        <v>109.15</v>
      </c>
      <c r="MX3" s="10">
        <v>108.25</v>
      </c>
      <c r="MY3" s="10">
        <v>109.3</v>
      </c>
      <c r="MZ3" s="10">
        <v>108.6</v>
      </c>
      <c r="NA3" s="10">
        <v>111.65</v>
      </c>
      <c r="NB3" s="10">
        <v>113.6</v>
      </c>
      <c r="NC3" s="10">
        <v>114</v>
      </c>
      <c r="ND3" s="10">
        <v>113.95</v>
      </c>
      <c r="NE3" s="10">
        <v>114.45</v>
      </c>
      <c r="NF3" s="10">
        <v>113.85</v>
      </c>
      <c r="NG3" s="10">
        <v>114.4</v>
      </c>
      <c r="NH3" s="10">
        <v>114.5</v>
      </c>
      <c r="NI3" s="10">
        <v>113.1</v>
      </c>
      <c r="NJ3" s="10">
        <v>114.4</v>
      </c>
      <c r="NK3" s="10">
        <v>115.55</v>
      </c>
      <c r="NL3" s="10">
        <v>114.95</v>
      </c>
      <c r="NM3" s="10">
        <v>114.25</v>
      </c>
      <c r="NN3" s="10">
        <v>111.9</v>
      </c>
      <c r="NO3" s="10">
        <v>109.7</v>
      </c>
      <c r="NP3" s="10">
        <v>108.65</v>
      </c>
      <c r="NQ3" s="10">
        <v>110.95</v>
      </c>
      <c r="NR3" s="10">
        <v>110.95</v>
      </c>
      <c r="NS3" s="10">
        <v>110</v>
      </c>
      <c r="NT3" s="10">
        <v>112.75</v>
      </c>
      <c r="NU3" s="10">
        <v>113.95</v>
      </c>
      <c r="NV3" s="10">
        <v>114.4</v>
      </c>
      <c r="NW3" s="10">
        <v>114.1</v>
      </c>
      <c r="NX3" s="10">
        <v>110.35</v>
      </c>
      <c r="NY3" s="10">
        <v>109.5</v>
      </c>
      <c r="NZ3" s="10">
        <v>110.25</v>
      </c>
      <c r="OA3" s="10">
        <v>114.4</v>
      </c>
      <c r="OB3" s="10">
        <v>117.6</v>
      </c>
      <c r="OC3" s="10">
        <v>118.25</v>
      </c>
      <c r="OD3" s="10">
        <v>117.25</v>
      </c>
      <c r="OE3" s="10">
        <v>115.85</v>
      </c>
      <c r="OF3" s="10">
        <v>115.1</v>
      </c>
      <c r="OG3" s="10">
        <v>115.6</v>
      </c>
      <c r="OH3" s="10">
        <v>116</v>
      </c>
      <c r="OI3" s="10">
        <v>115.85</v>
      </c>
      <c r="OJ3" s="10">
        <v>115.95</v>
      </c>
      <c r="OK3" s="10">
        <v>115.35</v>
      </c>
      <c r="OL3" s="10">
        <v>114</v>
      </c>
      <c r="OM3" s="10">
        <v>113.45</v>
      </c>
      <c r="ON3" s="10">
        <v>113.25</v>
      </c>
      <c r="OO3" s="10">
        <v>113.45</v>
      </c>
      <c r="OP3" s="10">
        <v>112.95</v>
      </c>
      <c r="OQ3" s="10">
        <v>113.8</v>
      </c>
      <c r="OR3" s="10">
        <v>114.4</v>
      </c>
      <c r="OS3" s="10">
        <v>114.8</v>
      </c>
      <c r="OT3" s="10">
        <v>115.75</v>
      </c>
      <c r="OU3" s="10">
        <v>113.1</v>
      </c>
      <c r="OV3" s="10">
        <v>110.25</v>
      </c>
      <c r="OW3" s="10">
        <v>115.3</v>
      </c>
      <c r="OX3" s="10">
        <v>113.2</v>
      </c>
      <c r="OY3" s="10">
        <v>111.1</v>
      </c>
      <c r="OZ3" s="10">
        <v>110.9</v>
      </c>
      <c r="PA3" s="10">
        <v>111.6</v>
      </c>
      <c r="PB3" s="10">
        <v>112</v>
      </c>
      <c r="PC3" s="10">
        <v>110.9</v>
      </c>
      <c r="PD3" s="10">
        <v>110.9</v>
      </c>
      <c r="PE3" s="10">
        <v>110.5</v>
      </c>
      <c r="PF3" s="10">
        <v>111.65</v>
      </c>
      <c r="PG3" s="10">
        <v>112.75</v>
      </c>
      <c r="PH3" s="10">
        <v>112.95</v>
      </c>
      <c r="PI3" s="10">
        <v>111.45</v>
      </c>
      <c r="PJ3" s="10">
        <v>111.5</v>
      </c>
      <c r="PK3" s="10">
        <v>111.7</v>
      </c>
      <c r="PL3" s="10">
        <v>111.7</v>
      </c>
      <c r="PM3" s="10">
        <v>110.95</v>
      </c>
      <c r="PN3" s="10">
        <v>112.25</v>
      </c>
      <c r="PO3" s="10">
        <v>111.95</v>
      </c>
      <c r="PP3" s="10">
        <v>111.8</v>
      </c>
      <c r="PQ3" s="10">
        <v>112.6</v>
      </c>
      <c r="PR3" s="10">
        <v>112.6</v>
      </c>
      <c r="PS3" s="10">
        <v>112.7</v>
      </c>
      <c r="PT3" s="10">
        <v>111.05</v>
      </c>
      <c r="PU3" s="10">
        <v>111.1</v>
      </c>
      <c r="PV3" s="10">
        <v>113.45</v>
      </c>
      <c r="PW3" s="10">
        <v>113.5</v>
      </c>
      <c r="PX3" s="10">
        <v>113.35</v>
      </c>
      <c r="PY3" s="10">
        <v>113.85</v>
      </c>
      <c r="PZ3" s="10">
        <v>112.5</v>
      </c>
      <c r="QA3" s="10">
        <v>111.05</v>
      </c>
      <c r="QB3" s="10">
        <v>110.35</v>
      </c>
      <c r="QC3" s="10">
        <v>109.25</v>
      </c>
      <c r="QD3" s="10">
        <v>108.95</v>
      </c>
      <c r="QE3" s="10">
        <v>110.9</v>
      </c>
      <c r="QF3" s="10">
        <v>110.9</v>
      </c>
      <c r="QG3" s="10">
        <v>112.2</v>
      </c>
      <c r="QH3" s="10">
        <v>113</v>
      </c>
      <c r="QI3" s="10">
        <v>113.25</v>
      </c>
      <c r="QJ3" s="10">
        <v>116.2</v>
      </c>
      <c r="QK3" s="10">
        <v>116.2</v>
      </c>
      <c r="QL3" s="10">
        <v>116.15</v>
      </c>
      <c r="QM3" s="10">
        <v>117.35</v>
      </c>
      <c r="QN3" s="10">
        <v>118.8</v>
      </c>
      <c r="QO3" s="10">
        <v>116.65</v>
      </c>
      <c r="QP3" s="10">
        <v>116.6</v>
      </c>
      <c r="QQ3" s="10">
        <v>115.3</v>
      </c>
      <c r="QR3" s="10">
        <v>116.1</v>
      </c>
      <c r="QS3" s="10">
        <v>115.35</v>
      </c>
      <c r="QT3" s="10">
        <v>114</v>
      </c>
      <c r="QU3" s="10">
        <v>113.25</v>
      </c>
      <c r="QV3" s="10">
        <v>115.05</v>
      </c>
      <c r="QW3" s="10">
        <v>115.85</v>
      </c>
      <c r="QX3" s="10">
        <v>115</v>
      </c>
      <c r="QY3" s="10">
        <v>114.4</v>
      </c>
      <c r="QZ3" s="10">
        <v>117.2</v>
      </c>
      <c r="RA3" s="10">
        <v>116.55</v>
      </c>
      <c r="RB3" s="10">
        <v>116.4</v>
      </c>
      <c r="RC3" s="10">
        <v>117.4</v>
      </c>
      <c r="RD3" s="10">
        <v>116.9</v>
      </c>
      <c r="RE3" s="10">
        <v>117</v>
      </c>
      <c r="RF3" s="10">
        <v>114.75</v>
      </c>
      <c r="RG3" s="10">
        <v>113.75</v>
      </c>
      <c r="RH3" s="10">
        <v>111.45</v>
      </c>
      <c r="RI3" s="10">
        <v>112.1</v>
      </c>
      <c r="RJ3" s="10">
        <v>107.25</v>
      </c>
      <c r="RK3" s="10">
        <v>104.55</v>
      </c>
      <c r="RL3" s="10">
        <v>104.5</v>
      </c>
      <c r="RM3" s="10">
        <v>103.25</v>
      </c>
      <c r="RN3" s="10">
        <v>101.5</v>
      </c>
      <c r="RO3" s="10">
        <v>101.65</v>
      </c>
      <c r="RP3" s="10">
        <v>101.9</v>
      </c>
      <c r="RQ3" s="10">
        <v>103.5</v>
      </c>
      <c r="RR3" s="10">
        <v>102.7</v>
      </c>
      <c r="RS3" s="10">
        <v>98.59</v>
      </c>
      <c r="RT3" s="10">
        <v>99.02</v>
      </c>
      <c r="RU3" s="10">
        <v>97.19</v>
      </c>
      <c r="RV3" s="10">
        <v>95.65</v>
      </c>
      <c r="RW3" s="10">
        <v>96.74</v>
      </c>
      <c r="RX3" s="10">
        <v>97.09</v>
      </c>
      <c r="RY3" s="10">
        <v>95.43</v>
      </c>
      <c r="RZ3" s="10">
        <v>96.35</v>
      </c>
      <c r="SA3" s="10">
        <v>96.5</v>
      </c>
      <c r="SB3" s="10">
        <v>96.96</v>
      </c>
      <c r="SC3" s="10">
        <v>96.54</v>
      </c>
      <c r="SD3" s="10">
        <v>98.3</v>
      </c>
      <c r="SE3" s="10">
        <v>98.73</v>
      </c>
      <c r="SF3" s="10">
        <v>98.9</v>
      </c>
      <c r="SG3" s="10">
        <v>98.04</v>
      </c>
      <c r="SH3" s="10">
        <v>93.76</v>
      </c>
      <c r="SI3" s="10">
        <v>94.58</v>
      </c>
      <c r="SJ3" s="10">
        <v>96.2</v>
      </c>
      <c r="SK3" s="10">
        <v>96.87</v>
      </c>
      <c r="SL3" s="10">
        <v>97.12</v>
      </c>
      <c r="SM3" s="10">
        <v>96.95</v>
      </c>
      <c r="SN3" s="10">
        <v>97.83</v>
      </c>
      <c r="SO3" s="10">
        <v>97.4</v>
      </c>
      <c r="SP3" s="10">
        <v>99.08</v>
      </c>
      <c r="SQ3" s="10">
        <v>97.99</v>
      </c>
      <c r="SR3" s="10">
        <v>97.3</v>
      </c>
      <c r="SS3" s="10">
        <v>98.88</v>
      </c>
      <c r="ST3" s="10">
        <v>98.8</v>
      </c>
      <c r="SU3" s="10">
        <v>99.73</v>
      </c>
      <c r="SV3" s="10">
        <v>99.24</v>
      </c>
      <c r="SW3" s="10">
        <v>98.8</v>
      </c>
      <c r="SX3" s="10">
        <v>99.08</v>
      </c>
      <c r="SY3" s="10">
        <v>99.08</v>
      </c>
      <c r="SZ3" s="10">
        <v>99.49</v>
      </c>
      <c r="TA3" s="10">
        <v>99.91</v>
      </c>
      <c r="TB3" s="10">
        <v>100.05</v>
      </c>
      <c r="TC3" s="10">
        <v>100.55</v>
      </c>
      <c r="TD3" s="10">
        <v>101.1</v>
      </c>
      <c r="TE3" s="10">
        <v>100.2</v>
      </c>
      <c r="TF3" s="10">
        <v>100.45</v>
      </c>
      <c r="TG3" s="10">
        <v>101.05</v>
      </c>
      <c r="TH3" s="10">
        <v>100.5</v>
      </c>
      <c r="TI3" s="10">
        <v>100.05</v>
      </c>
      <c r="TJ3" s="10">
        <v>100.2</v>
      </c>
      <c r="TK3" s="10">
        <v>99.7</v>
      </c>
      <c r="TL3" s="10">
        <v>99.01</v>
      </c>
      <c r="TM3" s="10">
        <v>99.61</v>
      </c>
      <c r="TN3" s="10">
        <v>98.89</v>
      </c>
      <c r="TO3" s="10">
        <v>98.84</v>
      </c>
      <c r="TP3" s="10">
        <v>99.06</v>
      </c>
      <c r="TQ3" s="10">
        <v>98.85</v>
      </c>
      <c r="TR3" s="10">
        <v>98.75</v>
      </c>
      <c r="TS3" s="10">
        <v>98.55</v>
      </c>
      <c r="TT3" s="10">
        <v>98.63</v>
      </c>
      <c r="TU3" s="10">
        <v>99.08</v>
      </c>
      <c r="TV3" s="10">
        <v>98.37</v>
      </c>
      <c r="TW3" s="10">
        <v>98.45</v>
      </c>
      <c r="TX3" s="10">
        <v>97.9</v>
      </c>
      <c r="TY3" s="10">
        <v>96.15</v>
      </c>
      <c r="TZ3" s="10">
        <v>96.65</v>
      </c>
      <c r="UA3" s="10">
        <v>97.15</v>
      </c>
      <c r="UB3" s="10">
        <v>98.01</v>
      </c>
      <c r="UC3" s="10">
        <v>97.49</v>
      </c>
      <c r="UD3" s="10">
        <v>98.48</v>
      </c>
      <c r="UE3" s="10">
        <v>99.03</v>
      </c>
      <c r="UF3" s="10">
        <v>99.98</v>
      </c>
      <c r="UG3" s="10">
        <v>99.95</v>
      </c>
      <c r="UH3" s="10">
        <v>100.7</v>
      </c>
      <c r="UI3" s="10">
        <v>101.3</v>
      </c>
      <c r="UJ3" s="10">
        <v>101.5</v>
      </c>
      <c r="UK3" s="10">
        <v>101.65</v>
      </c>
      <c r="UL3" s="10">
        <v>102.05</v>
      </c>
      <c r="UM3" s="10">
        <v>102.45</v>
      </c>
      <c r="UN3" s="10">
        <v>103.6</v>
      </c>
      <c r="UO3" s="10">
        <v>103.35</v>
      </c>
      <c r="UP3" s="10">
        <v>103.1</v>
      </c>
      <c r="UQ3" s="10">
        <v>102.85</v>
      </c>
      <c r="UR3" s="10">
        <v>102.95</v>
      </c>
      <c r="US3" s="10">
        <v>103.25</v>
      </c>
      <c r="UT3" s="10">
        <v>103.9</v>
      </c>
      <c r="UU3" s="10">
        <v>101.3</v>
      </c>
      <c r="UV3" s="10">
        <v>102.35</v>
      </c>
      <c r="UW3" s="10">
        <v>101.45</v>
      </c>
      <c r="UX3" s="10">
        <v>101.5</v>
      </c>
      <c r="UY3" s="10">
        <v>100.45</v>
      </c>
      <c r="UZ3" s="10">
        <v>100.4</v>
      </c>
      <c r="VA3" s="10">
        <v>100.7</v>
      </c>
      <c r="VB3" s="10">
        <v>100.9</v>
      </c>
      <c r="VC3" s="10">
        <v>101</v>
      </c>
      <c r="VD3" s="10">
        <v>100.95</v>
      </c>
      <c r="VE3" s="10">
        <v>102.9</v>
      </c>
      <c r="VF3" s="10">
        <v>104.7</v>
      </c>
      <c r="VG3" s="10">
        <v>104.15</v>
      </c>
      <c r="VH3" s="10">
        <v>103.7</v>
      </c>
      <c r="VI3" s="10">
        <v>102.8</v>
      </c>
      <c r="VJ3" s="10">
        <v>103.2</v>
      </c>
      <c r="VK3" s="10">
        <v>102.4</v>
      </c>
      <c r="VL3" s="10">
        <v>102.4</v>
      </c>
      <c r="VM3" s="10">
        <v>102.95</v>
      </c>
      <c r="VN3" s="10">
        <v>102.85</v>
      </c>
      <c r="VO3" s="10">
        <v>103.05</v>
      </c>
      <c r="VP3" s="10">
        <v>102.9</v>
      </c>
      <c r="VQ3" s="10">
        <v>103.35</v>
      </c>
      <c r="VR3" s="10">
        <v>103.8</v>
      </c>
      <c r="VS3" s="10">
        <v>103.8</v>
      </c>
      <c r="VT3" s="10">
        <v>103.7</v>
      </c>
      <c r="VU3" s="10">
        <v>103.8</v>
      </c>
      <c r="VV3" s="10">
        <v>104.4</v>
      </c>
      <c r="VW3" s="10">
        <v>103.3</v>
      </c>
      <c r="VX3" s="10">
        <v>103.55</v>
      </c>
      <c r="VY3" s="10">
        <v>103.25</v>
      </c>
      <c r="VZ3" s="10">
        <v>103.25</v>
      </c>
      <c r="WA3" s="10">
        <v>103.25</v>
      </c>
      <c r="WB3" s="10">
        <v>103.15</v>
      </c>
      <c r="WC3" s="10">
        <v>102.9</v>
      </c>
      <c r="WD3" s="10">
        <v>101.3</v>
      </c>
      <c r="WE3" s="10">
        <v>101.55</v>
      </c>
      <c r="WF3" s="10">
        <v>103.85</v>
      </c>
      <c r="WG3" s="10">
        <v>104.5</v>
      </c>
      <c r="WH3" s="10">
        <v>103.75</v>
      </c>
      <c r="WI3" s="10">
        <v>103</v>
      </c>
      <c r="WJ3" s="10">
        <v>103.4</v>
      </c>
      <c r="WK3" s="10">
        <v>103.4</v>
      </c>
      <c r="WL3" s="10">
        <v>102.7</v>
      </c>
      <c r="WM3" s="10">
        <v>103.7</v>
      </c>
      <c r="WN3" s="10">
        <v>109.1</v>
      </c>
      <c r="WO3" s="10">
        <v>109.3</v>
      </c>
      <c r="WP3" s="10">
        <v>109</v>
      </c>
      <c r="WQ3" s="10">
        <v>109.3</v>
      </c>
      <c r="WR3" s="10">
        <v>109.2</v>
      </c>
      <c r="WS3" s="10">
        <v>109.05</v>
      </c>
      <c r="WT3" s="10">
        <v>109.35</v>
      </c>
      <c r="WU3" s="10">
        <v>108.8</v>
      </c>
      <c r="WV3" s="10">
        <v>108.5</v>
      </c>
      <c r="WW3" s="10">
        <v>107.75</v>
      </c>
      <c r="WX3" s="10">
        <v>104.4</v>
      </c>
      <c r="WY3" s="10">
        <v>105.7</v>
      </c>
      <c r="WZ3" s="10">
        <v>105.3</v>
      </c>
      <c r="XA3" s="10">
        <v>105.6</v>
      </c>
      <c r="XB3" s="10">
        <v>105.55</v>
      </c>
      <c r="XC3" s="10">
        <v>105.55</v>
      </c>
      <c r="XD3" s="10">
        <v>105.55</v>
      </c>
      <c r="XE3" s="10">
        <v>105.05</v>
      </c>
      <c r="XF3" s="10">
        <v>104.15</v>
      </c>
      <c r="XG3" s="10">
        <v>103.85</v>
      </c>
      <c r="XH3" s="10">
        <v>104.15</v>
      </c>
      <c r="XI3" s="10">
        <v>104.9</v>
      </c>
      <c r="XJ3" s="10">
        <v>104.7</v>
      </c>
      <c r="XK3" s="10">
        <v>104.8</v>
      </c>
      <c r="XL3" s="10">
        <v>104.05</v>
      </c>
      <c r="XM3" s="10">
        <v>101.65</v>
      </c>
      <c r="XN3" s="10">
        <v>101.55</v>
      </c>
      <c r="XO3" s="10">
        <v>100.95</v>
      </c>
      <c r="XP3" s="10">
        <v>101.3</v>
      </c>
      <c r="XQ3" s="10">
        <v>101.2</v>
      </c>
      <c r="XR3" s="10">
        <v>101.55</v>
      </c>
      <c r="XS3" s="10">
        <v>101.6</v>
      </c>
      <c r="XT3" s="10">
        <v>102.15</v>
      </c>
      <c r="XU3" s="10">
        <v>102.8</v>
      </c>
      <c r="XV3" s="10">
        <v>102.3</v>
      </c>
      <c r="XW3" s="10">
        <v>102.2</v>
      </c>
      <c r="XX3" s="10">
        <v>100.95</v>
      </c>
      <c r="XY3" s="10">
        <v>102.05</v>
      </c>
      <c r="XZ3" s="10">
        <v>100.85</v>
      </c>
      <c r="YA3" s="10">
        <v>100.25</v>
      </c>
      <c r="YB3" s="10">
        <v>97.57</v>
      </c>
      <c r="YC3" s="10">
        <v>96.71</v>
      </c>
      <c r="YD3" s="10">
        <v>97.3</v>
      </c>
      <c r="YE3" s="10">
        <v>97.37</v>
      </c>
      <c r="YF3" s="10">
        <v>97.1</v>
      </c>
      <c r="YG3" s="10">
        <v>96.02</v>
      </c>
      <c r="YH3" s="10">
        <v>97.36</v>
      </c>
      <c r="YI3" s="10">
        <v>98.3</v>
      </c>
      <c r="YJ3" s="10">
        <v>96.5</v>
      </c>
      <c r="YK3" s="10">
        <v>98.49</v>
      </c>
      <c r="YL3" s="10">
        <v>99.11</v>
      </c>
      <c r="YM3" s="10">
        <v>99.29</v>
      </c>
      <c r="YN3" s="10">
        <v>99.77</v>
      </c>
      <c r="YO3" s="10">
        <v>99</v>
      </c>
      <c r="YP3" s="10">
        <v>99.45</v>
      </c>
      <c r="YQ3" s="10">
        <v>99.35</v>
      </c>
      <c r="YR3" s="10">
        <v>98.5</v>
      </c>
      <c r="YS3" s="10">
        <v>97.7</v>
      </c>
      <c r="YT3" s="10">
        <v>97.61</v>
      </c>
      <c r="YU3" s="10">
        <v>99.19</v>
      </c>
      <c r="YV3" s="10">
        <v>105</v>
      </c>
      <c r="YW3" s="10">
        <v>103.35</v>
      </c>
      <c r="YX3" s="10">
        <v>101.8</v>
      </c>
      <c r="YY3" s="10">
        <v>101.1</v>
      </c>
      <c r="YZ3" s="10">
        <v>100.2</v>
      </c>
      <c r="ZA3" s="10">
        <v>101.25</v>
      </c>
      <c r="ZB3" s="10">
        <v>102.15</v>
      </c>
      <c r="ZC3" s="10">
        <v>101.65</v>
      </c>
      <c r="ZD3" s="10">
        <v>101.55</v>
      </c>
      <c r="ZE3" s="10">
        <v>99.96</v>
      </c>
      <c r="ZF3" s="10">
        <v>99.43</v>
      </c>
      <c r="ZG3" s="10">
        <v>98.2</v>
      </c>
      <c r="ZH3" s="10">
        <v>99.15</v>
      </c>
      <c r="ZI3" s="10">
        <v>99.43</v>
      </c>
      <c r="ZJ3" s="10">
        <v>100.2</v>
      </c>
      <c r="ZK3" s="10">
        <v>100.45</v>
      </c>
      <c r="ZL3" s="10">
        <v>99.08</v>
      </c>
      <c r="ZM3" s="10">
        <v>98.99</v>
      </c>
      <c r="ZN3" s="10">
        <v>99.53</v>
      </c>
      <c r="ZO3" s="10">
        <v>98.38</v>
      </c>
      <c r="ZP3" s="10">
        <v>98.49</v>
      </c>
      <c r="ZQ3" s="10">
        <v>98.23</v>
      </c>
      <c r="ZR3" s="10">
        <v>96.9</v>
      </c>
      <c r="ZS3" s="10">
        <v>97.11</v>
      </c>
      <c r="ZT3" s="10">
        <v>99.03</v>
      </c>
      <c r="ZU3" s="10">
        <v>99.52</v>
      </c>
      <c r="ZV3" s="10">
        <v>99.89</v>
      </c>
      <c r="ZW3" s="10">
        <v>99.28</v>
      </c>
      <c r="ZX3" s="10">
        <v>99.82</v>
      </c>
      <c r="ZY3" s="10">
        <v>100.05</v>
      </c>
      <c r="ZZ3" s="10">
        <v>100.75</v>
      </c>
      <c r="AAA3" s="10">
        <v>101.15</v>
      </c>
      <c r="AAB3" s="10">
        <v>101.4</v>
      </c>
      <c r="AAC3" s="10">
        <v>101.7</v>
      </c>
      <c r="AAD3" s="10">
        <v>102.35</v>
      </c>
      <c r="AAE3" s="10">
        <v>102.4</v>
      </c>
      <c r="AAF3" s="10">
        <v>101.2</v>
      </c>
      <c r="AAG3" s="10">
        <v>100.65</v>
      </c>
      <c r="AAH3" s="10">
        <v>100.45</v>
      </c>
      <c r="AAI3" s="10">
        <v>98.61</v>
      </c>
      <c r="AAJ3" s="10">
        <v>98.05</v>
      </c>
      <c r="AAK3" s="10">
        <v>97.51</v>
      </c>
      <c r="AAL3" s="10">
        <v>98.73</v>
      </c>
      <c r="AAM3" s="10">
        <v>99.32</v>
      </c>
      <c r="AAN3" s="10">
        <v>99.9</v>
      </c>
      <c r="AAO3" s="10">
        <v>100.9</v>
      </c>
      <c r="AAP3" s="10">
        <v>101.3</v>
      </c>
      <c r="AAQ3" s="10">
        <v>101.3</v>
      </c>
      <c r="AAR3" s="10">
        <v>101.8</v>
      </c>
      <c r="AAS3" s="10">
        <v>102.75</v>
      </c>
      <c r="AAT3" s="10">
        <v>104.4</v>
      </c>
      <c r="AAU3" s="10">
        <v>103.6</v>
      </c>
      <c r="AAV3" s="10">
        <v>104.5</v>
      </c>
      <c r="AAW3" s="10">
        <v>104.6</v>
      </c>
      <c r="AAX3" s="10">
        <v>104.75</v>
      </c>
      <c r="AAY3" s="10">
        <v>104.7</v>
      </c>
      <c r="AAZ3" s="10">
        <v>106.15</v>
      </c>
      <c r="ABA3" s="10">
        <v>106.25</v>
      </c>
      <c r="ABB3" s="10">
        <v>106.65</v>
      </c>
      <c r="ABC3" s="10">
        <v>107.2</v>
      </c>
      <c r="ABD3" s="10">
        <v>106.3</v>
      </c>
      <c r="ABE3" s="10">
        <v>106.55</v>
      </c>
      <c r="ABF3" s="10">
        <v>106.8</v>
      </c>
      <c r="ABG3" s="10">
        <v>105.6</v>
      </c>
      <c r="ABH3" s="10">
        <v>103.05</v>
      </c>
      <c r="ABI3" s="10">
        <v>102.35</v>
      </c>
      <c r="ABJ3" s="10">
        <v>103.45</v>
      </c>
      <c r="ABK3" s="10">
        <v>103.65</v>
      </c>
      <c r="ABL3" s="10">
        <v>105.05</v>
      </c>
      <c r="ABM3" s="10">
        <v>105.4</v>
      </c>
      <c r="ABN3" s="10">
        <v>103.75</v>
      </c>
      <c r="ABO3" s="10">
        <v>105.2</v>
      </c>
      <c r="ABP3" s="10">
        <v>105.25</v>
      </c>
      <c r="ABQ3" s="10">
        <v>102.95</v>
      </c>
      <c r="ABR3" s="10">
        <v>101.95</v>
      </c>
      <c r="ABS3" s="10">
        <v>101.5</v>
      </c>
      <c r="ABT3" s="10">
        <v>100.4</v>
      </c>
      <c r="ABU3" s="10">
        <v>100.5</v>
      </c>
      <c r="ABV3" s="10">
        <v>97.65</v>
      </c>
      <c r="ABW3" s="10">
        <v>96.25</v>
      </c>
      <c r="ABX3" s="10">
        <v>97.77</v>
      </c>
      <c r="ABY3" s="10">
        <v>97.39</v>
      </c>
      <c r="ABZ3" s="10">
        <v>98.09</v>
      </c>
      <c r="ACA3" s="10">
        <v>98.23</v>
      </c>
      <c r="ACB3" s="10">
        <v>97.79</v>
      </c>
      <c r="ACC3" s="10">
        <v>98.45</v>
      </c>
      <c r="ACD3" s="10">
        <v>98.39</v>
      </c>
      <c r="ACE3" s="10">
        <v>98.23</v>
      </c>
      <c r="ACF3" s="10">
        <v>99.01</v>
      </c>
      <c r="ACG3" s="10">
        <v>97.85</v>
      </c>
      <c r="ACH3" s="10">
        <v>96.7</v>
      </c>
      <c r="ACI3" s="10">
        <v>96.39</v>
      </c>
      <c r="ACJ3" s="10">
        <v>97.53</v>
      </c>
      <c r="ACK3" s="10">
        <v>97.04</v>
      </c>
      <c r="ACL3" s="10">
        <v>95.64</v>
      </c>
      <c r="ACM3" s="10">
        <v>94.75</v>
      </c>
      <c r="ACN3" s="10">
        <v>94.43</v>
      </c>
      <c r="ACO3" s="10">
        <v>94.31</v>
      </c>
      <c r="ACP3" s="10">
        <v>94.97</v>
      </c>
      <c r="ACQ3" s="10">
        <v>93.87</v>
      </c>
      <c r="ACR3" s="10">
        <v>93.7</v>
      </c>
      <c r="ACS3" s="10">
        <v>93.95</v>
      </c>
      <c r="ACT3" s="10">
        <v>95.01</v>
      </c>
      <c r="ACU3" s="10">
        <v>94.66</v>
      </c>
      <c r="ACV3" s="10">
        <v>94.23</v>
      </c>
      <c r="ACW3" s="10">
        <v>94.21</v>
      </c>
      <c r="ACX3" s="10">
        <v>93.99</v>
      </c>
      <c r="ACY3" s="10">
        <v>93.99</v>
      </c>
      <c r="ACZ3" s="10">
        <v>93.99</v>
      </c>
      <c r="ADA3" s="10">
        <v>94.05</v>
      </c>
      <c r="ADB3" s="10">
        <v>93.18</v>
      </c>
      <c r="ADC3" s="10">
        <v>93.13</v>
      </c>
      <c r="ADD3" s="10">
        <v>93.13</v>
      </c>
      <c r="ADE3" s="10">
        <v>93.26</v>
      </c>
      <c r="ADF3" s="10">
        <v>93.82</v>
      </c>
      <c r="ADG3" s="10">
        <v>94.34</v>
      </c>
      <c r="ADH3" s="10">
        <v>95.23</v>
      </c>
      <c r="ADI3" s="10">
        <v>94.91</v>
      </c>
      <c r="ADJ3" s="10">
        <v>95.73</v>
      </c>
      <c r="ADK3" s="10">
        <v>95.27</v>
      </c>
      <c r="ADL3" s="10">
        <v>95.1</v>
      </c>
      <c r="ADM3" s="10">
        <v>94.75</v>
      </c>
      <c r="ADN3" s="10">
        <v>95.34</v>
      </c>
      <c r="ADO3" s="10">
        <v>94.82</v>
      </c>
      <c r="ADP3" s="10">
        <v>94.55</v>
      </c>
      <c r="ADQ3" s="10">
        <v>94.13</v>
      </c>
      <c r="ADR3" s="10">
        <v>94.36</v>
      </c>
      <c r="ADS3" s="10">
        <v>94.14</v>
      </c>
      <c r="ADT3" s="10">
        <v>93.21</v>
      </c>
      <c r="ADU3" s="10">
        <v>92.03</v>
      </c>
      <c r="ADV3" s="10">
        <v>91.51</v>
      </c>
      <c r="ADW3" s="10">
        <v>92.55</v>
      </c>
      <c r="ADX3" s="10">
        <v>91.4</v>
      </c>
      <c r="ADY3" s="10">
        <v>91.37</v>
      </c>
      <c r="ADZ3" s="10">
        <v>91.14</v>
      </c>
      <c r="AEA3" s="10">
        <v>91.4</v>
      </c>
      <c r="AEB3" s="10">
        <v>89.69</v>
      </c>
      <c r="AEC3" s="10">
        <v>88.26</v>
      </c>
      <c r="AED3" s="10">
        <v>86.26</v>
      </c>
      <c r="AEE3" s="10">
        <v>88.02</v>
      </c>
      <c r="AEF3" s="10">
        <v>85.53</v>
      </c>
      <c r="AEG3" s="10">
        <v>83.92</v>
      </c>
      <c r="AEH3" s="10">
        <v>84.64</v>
      </c>
      <c r="AEI3" s="10">
        <v>83.71</v>
      </c>
      <c r="AEJ3" s="10">
        <v>83.59</v>
      </c>
      <c r="AEK3" s="10">
        <v>83.2</v>
      </c>
      <c r="AEL3" s="10">
        <v>85.21</v>
      </c>
      <c r="AEM3" s="10">
        <v>85.3</v>
      </c>
      <c r="AEN3" s="10">
        <v>85.4</v>
      </c>
      <c r="AEO3" s="10">
        <v>85.67</v>
      </c>
      <c r="AEP3" s="10">
        <v>85.74</v>
      </c>
      <c r="AEQ3" s="10">
        <v>86.61</v>
      </c>
      <c r="AER3" s="10">
        <v>87.89</v>
      </c>
      <c r="AES3" s="10">
        <v>87.09</v>
      </c>
      <c r="AET3" s="10">
        <v>87.48</v>
      </c>
      <c r="AEU3" s="10">
        <v>89.43</v>
      </c>
      <c r="AEV3" s="10">
        <v>88.76</v>
      </c>
      <c r="AEW3" s="10">
        <v>90.17</v>
      </c>
      <c r="AEX3" s="10">
        <v>90.61</v>
      </c>
      <c r="AEY3" s="10">
        <v>89.85</v>
      </c>
    </row>
    <row r="4" spans="1:915" x14ac:dyDescent="0.25">
      <c r="A4" t="str">
        <f>SX5E!B3</f>
        <v>AD NA</v>
      </c>
      <c r="B4" s="16">
        <v>15.677199999999999</v>
      </c>
      <c r="C4" s="16">
        <v>15.5709</v>
      </c>
      <c r="D4" s="16">
        <v>15.2097</v>
      </c>
      <c r="E4" s="16">
        <v>15.4594</v>
      </c>
      <c r="F4" s="16">
        <v>15.5709</v>
      </c>
      <c r="G4" s="16">
        <v>15.9428</v>
      </c>
      <c r="H4" s="16">
        <v>15.9216</v>
      </c>
      <c r="I4" s="16">
        <v>15.985300000000001</v>
      </c>
      <c r="J4" s="16">
        <v>16.415600000000001</v>
      </c>
      <c r="K4" s="16">
        <v>16.399699999999999</v>
      </c>
      <c r="L4" s="16">
        <v>16.5166</v>
      </c>
      <c r="M4" s="16">
        <v>16.745000000000001</v>
      </c>
      <c r="N4" s="16">
        <v>16.851199999999999</v>
      </c>
      <c r="O4" s="16">
        <v>16.771599999999999</v>
      </c>
      <c r="P4" s="16">
        <v>16.941600000000001</v>
      </c>
      <c r="Q4" s="16">
        <v>16.936199999999999</v>
      </c>
      <c r="R4" s="16">
        <v>17.3294</v>
      </c>
      <c r="S4" s="16">
        <v>17.467500000000001</v>
      </c>
      <c r="T4" s="16">
        <v>17.478100000000001</v>
      </c>
      <c r="U4" s="16">
        <v>17.191199999999998</v>
      </c>
      <c r="V4" s="16">
        <v>17.313400000000001</v>
      </c>
      <c r="W4" s="16">
        <v>17.037199999999999</v>
      </c>
      <c r="X4" s="10">
        <v>17.138100000000001</v>
      </c>
      <c r="Y4" s="10">
        <v>17.058399999999999</v>
      </c>
      <c r="Z4" s="10">
        <v>17.100899999999999</v>
      </c>
      <c r="AA4" s="10">
        <v>17.148700000000002</v>
      </c>
      <c r="AB4" s="10">
        <v>17.180599999999998</v>
      </c>
      <c r="AC4" s="10">
        <v>17.467500000000001</v>
      </c>
      <c r="AD4" s="10">
        <v>17.377199999999998</v>
      </c>
      <c r="AE4" s="10">
        <v>17.419699999999999</v>
      </c>
      <c r="AF4" s="10">
        <v>17.430299999999999</v>
      </c>
      <c r="AG4" s="10">
        <v>17.387799999999999</v>
      </c>
      <c r="AH4" s="10">
        <v>17.355899999999998</v>
      </c>
      <c r="AI4" s="10">
        <v>17.292200000000001</v>
      </c>
      <c r="AJ4" s="10">
        <v>17.478100000000001</v>
      </c>
      <c r="AK4" s="10">
        <v>17.727799999999998</v>
      </c>
      <c r="AL4" s="10">
        <v>17.850000000000001</v>
      </c>
      <c r="AM4" s="10">
        <v>18.243099999999998</v>
      </c>
      <c r="AN4" s="10">
        <v>18.264399999999998</v>
      </c>
      <c r="AO4" s="10">
        <v>18.0944</v>
      </c>
      <c r="AP4" s="10">
        <v>17.8659</v>
      </c>
      <c r="AQ4" s="10">
        <v>17.812799999999999</v>
      </c>
      <c r="AR4" s="10">
        <v>18.200600000000001</v>
      </c>
      <c r="AS4" s="10">
        <v>18.2272</v>
      </c>
      <c r="AT4" s="10">
        <v>18.689399999999999</v>
      </c>
      <c r="AU4" s="10">
        <v>18.832799999999999</v>
      </c>
      <c r="AV4" s="10">
        <v>19.029399999999999</v>
      </c>
      <c r="AW4" s="10">
        <v>19.220600000000001</v>
      </c>
      <c r="AX4" s="10">
        <v>19.045300000000001</v>
      </c>
      <c r="AY4" s="10">
        <v>19.263100000000001</v>
      </c>
      <c r="AZ4" s="10">
        <v>19.305599999999998</v>
      </c>
      <c r="BA4" s="10">
        <v>19.2684</v>
      </c>
      <c r="BB4" s="10">
        <v>19.635000000000002</v>
      </c>
      <c r="BC4" s="10">
        <v>19.348099999999999</v>
      </c>
      <c r="BD4" s="10">
        <v>19.348099999999999</v>
      </c>
      <c r="BE4" s="10">
        <v>19.231200000000001</v>
      </c>
      <c r="BF4" s="10">
        <v>19.4969</v>
      </c>
      <c r="BG4" s="10">
        <v>19.502199999999998</v>
      </c>
      <c r="BH4" s="10">
        <v>19.4862</v>
      </c>
      <c r="BI4" s="10">
        <v>19.369399999999999</v>
      </c>
      <c r="BJ4" s="10">
        <v>19.199400000000001</v>
      </c>
      <c r="BK4" s="10">
        <v>19.3003</v>
      </c>
      <c r="BL4" s="10">
        <v>19.576599999999999</v>
      </c>
      <c r="BM4" s="10">
        <v>19.4969</v>
      </c>
      <c r="BN4" s="10">
        <v>19.603100000000001</v>
      </c>
      <c r="BO4" s="10">
        <v>19.714700000000001</v>
      </c>
      <c r="BP4" s="10">
        <v>19.714700000000001</v>
      </c>
      <c r="BQ4" s="10">
        <v>19.714700000000001</v>
      </c>
      <c r="BR4" s="10">
        <v>20.1981</v>
      </c>
      <c r="BS4" s="10">
        <v>20.160900000000002</v>
      </c>
      <c r="BT4" s="10">
        <v>20.484999999999999</v>
      </c>
      <c r="BU4" s="10">
        <v>20.6709</v>
      </c>
      <c r="BV4" s="10">
        <v>20.633700000000001</v>
      </c>
      <c r="BW4" s="10">
        <v>20.7453</v>
      </c>
      <c r="BX4" s="10">
        <v>20.9206</v>
      </c>
      <c r="BY4" s="10">
        <v>20.575299999999999</v>
      </c>
      <c r="BZ4" s="10">
        <v>19.645600000000002</v>
      </c>
      <c r="CA4" s="10">
        <v>19.8262</v>
      </c>
      <c r="CB4" s="10">
        <v>19.874099999999999</v>
      </c>
      <c r="CC4" s="10">
        <v>19.778400000000001</v>
      </c>
      <c r="CD4" s="10">
        <v>19.677499999999998</v>
      </c>
      <c r="CE4" s="10">
        <v>19.746600000000001</v>
      </c>
      <c r="CF4" s="10">
        <v>19.6828</v>
      </c>
      <c r="CG4" s="10">
        <v>19.465</v>
      </c>
      <c r="CH4" s="10">
        <v>18.445</v>
      </c>
      <c r="CI4" s="10">
        <v>18.3812</v>
      </c>
      <c r="CJ4" s="10">
        <v>18.3812</v>
      </c>
      <c r="CK4" s="10">
        <v>18.354700000000001</v>
      </c>
      <c r="CL4" s="10">
        <v>18.089099999999998</v>
      </c>
      <c r="CM4" s="10">
        <v>17.9191</v>
      </c>
      <c r="CN4" s="10">
        <v>17.850000000000001</v>
      </c>
      <c r="CO4" s="10">
        <v>18.312200000000001</v>
      </c>
      <c r="CP4" s="10">
        <v>19.316199999999998</v>
      </c>
      <c r="CQ4" s="10">
        <v>19.581900000000001</v>
      </c>
      <c r="CR4" s="10">
        <v>19.348099999999999</v>
      </c>
      <c r="CS4" s="10">
        <v>19.273700000000002</v>
      </c>
      <c r="CT4" s="10">
        <v>19.571200000000001</v>
      </c>
      <c r="CU4" s="10">
        <v>19.534099999999999</v>
      </c>
      <c r="CV4" s="10">
        <v>19.863399999999999</v>
      </c>
      <c r="CW4" s="10">
        <v>19.874099999999999</v>
      </c>
      <c r="CX4" s="10">
        <v>19.996200000000002</v>
      </c>
      <c r="CY4" s="10">
        <v>19.89</v>
      </c>
      <c r="CZ4" s="10">
        <v>19.943100000000001</v>
      </c>
      <c r="DA4" s="10">
        <v>19.677499999999998</v>
      </c>
      <c r="DB4" s="10">
        <v>20.086600000000001</v>
      </c>
      <c r="DC4" s="10">
        <v>20.107800000000001</v>
      </c>
      <c r="DD4" s="10">
        <v>19.6722</v>
      </c>
      <c r="DE4" s="10">
        <v>19.688099999999999</v>
      </c>
      <c r="DF4" s="10">
        <v>19.358699999999999</v>
      </c>
      <c r="DG4" s="10">
        <v>20.4956</v>
      </c>
      <c r="DH4" s="10">
        <v>20.325600000000001</v>
      </c>
      <c r="DI4" s="10">
        <v>19.89</v>
      </c>
      <c r="DJ4" s="10">
        <v>19.7837</v>
      </c>
      <c r="DK4" s="10">
        <v>19.358699999999999</v>
      </c>
      <c r="DL4" s="10">
        <v>19.565899999999999</v>
      </c>
      <c r="DM4" s="10">
        <v>19.698699999999999</v>
      </c>
      <c r="DN4" s="10">
        <v>19.422499999999999</v>
      </c>
      <c r="DO4" s="10">
        <v>19.204699999999999</v>
      </c>
      <c r="DP4" s="10">
        <v>19.220600000000001</v>
      </c>
      <c r="DQ4" s="10">
        <v>18.901900000000001</v>
      </c>
      <c r="DR4" s="10">
        <v>19.199400000000001</v>
      </c>
      <c r="DS4" s="10">
        <v>19.247199999999999</v>
      </c>
      <c r="DT4" s="10">
        <v>19.778400000000001</v>
      </c>
      <c r="DU4" s="10">
        <v>20.139700000000001</v>
      </c>
      <c r="DV4" s="10">
        <v>19.395900000000001</v>
      </c>
      <c r="DW4" s="10">
        <v>18.7744</v>
      </c>
      <c r="DX4" s="10">
        <v>19.119700000000002</v>
      </c>
      <c r="DY4" s="10">
        <v>18.2591</v>
      </c>
      <c r="DZ4" s="10">
        <v>17.850000000000001</v>
      </c>
      <c r="EA4" s="10">
        <v>18.264399999999998</v>
      </c>
      <c r="EB4" s="10">
        <v>17.945599999999999</v>
      </c>
      <c r="EC4" s="10">
        <v>17.796900000000001</v>
      </c>
      <c r="ED4" s="10">
        <v>17.626899999999999</v>
      </c>
      <c r="EE4" s="10">
        <v>17.276199999999999</v>
      </c>
      <c r="EF4" s="10">
        <v>17.355899999999998</v>
      </c>
      <c r="EG4" s="10">
        <v>17.871200000000002</v>
      </c>
      <c r="EH4" s="10">
        <v>18.243099999999998</v>
      </c>
      <c r="EI4" s="10">
        <v>18.747800000000002</v>
      </c>
      <c r="EJ4" s="10">
        <v>18.678699999999999</v>
      </c>
      <c r="EK4" s="10">
        <v>18.715900000000001</v>
      </c>
      <c r="EL4" s="10">
        <v>19.071899999999999</v>
      </c>
      <c r="EM4" s="10">
        <v>19.04</v>
      </c>
      <c r="EN4" s="10">
        <v>19.071899999999999</v>
      </c>
      <c r="EO4" s="10">
        <v>19.002800000000001</v>
      </c>
      <c r="EP4" s="10">
        <v>18.986899999999999</v>
      </c>
      <c r="EQ4" s="10">
        <v>18.986899999999999</v>
      </c>
      <c r="ER4" s="10">
        <v>18.859400000000001</v>
      </c>
      <c r="ES4" s="10">
        <v>18.7</v>
      </c>
      <c r="ET4" s="10">
        <v>18.769100000000002</v>
      </c>
      <c r="EU4" s="10">
        <v>18.625599999999999</v>
      </c>
      <c r="EV4" s="10">
        <v>19.162199999999999</v>
      </c>
      <c r="EW4" s="10">
        <v>19.2578</v>
      </c>
      <c r="EX4" s="10">
        <v>19.411899999999999</v>
      </c>
      <c r="EY4" s="10">
        <v>19.4969</v>
      </c>
      <c r="EZ4" s="10">
        <v>19.613700000000001</v>
      </c>
      <c r="FA4" s="10">
        <v>19.6934</v>
      </c>
      <c r="FB4" s="10">
        <v>19.480899999999998</v>
      </c>
      <c r="FC4" s="10">
        <v>19.528700000000001</v>
      </c>
      <c r="FD4" s="10">
        <v>19.2791</v>
      </c>
      <c r="FE4" s="10">
        <v>18.800899999999999</v>
      </c>
      <c r="FF4" s="10">
        <v>18.891200000000001</v>
      </c>
      <c r="FG4" s="10">
        <v>18.800899999999999</v>
      </c>
      <c r="FH4" s="10">
        <v>18.689399999999999</v>
      </c>
      <c r="FI4" s="10">
        <v>19.077200000000001</v>
      </c>
      <c r="FJ4" s="10">
        <v>18.5884</v>
      </c>
      <c r="FK4" s="10">
        <v>18.976199999999999</v>
      </c>
      <c r="FL4" s="10">
        <v>18.625599999999999</v>
      </c>
      <c r="FM4" s="10">
        <v>17.488700000000001</v>
      </c>
      <c r="FN4" s="10">
        <v>18.168700000000001</v>
      </c>
      <c r="FO4" s="10">
        <v>18.0412</v>
      </c>
      <c r="FP4" s="10">
        <v>18.524699999999999</v>
      </c>
      <c r="FQ4" s="10">
        <v>18.7</v>
      </c>
      <c r="FR4" s="10">
        <v>18.715900000000001</v>
      </c>
      <c r="FS4" s="10">
        <v>18.274999999999999</v>
      </c>
      <c r="FT4" s="10">
        <v>18.243099999999998</v>
      </c>
      <c r="FU4" s="10">
        <v>18.614999999999998</v>
      </c>
      <c r="FV4" s="10">
        <v>18.344100000000001</v>
      </c>
      <c r="FW4" s="10">
        <v>18.4344</v>
      </c>
      <c r="FX4" s="10">
        <v>18.715900000000001</v>
      </c>
      <c r="FY4" s="10">
        <v>18.997499999999999</v>
      </c>
      <c r="FZ4" s="10">
        <v>18.859400000000001</v>
      </c>
      <c r="GA4" s="10">
        <v>18.7319</v>
      </c>
      <c r="GB4" s="10">
        <v>18.662800000000001</v>
      </c>
      <c r="GC4" s="10">
        <v>18.53</v>
      </c>
      <c r="GD4" s="10">
        <v>18.9709</v>
      </c>
      <c r="GE4" s="10">
        <v>18.604399999999998</v>
      </c>
      <c r="GF4" s="10">
        <v>18.450299999999999</v>
      </c>
      <c r="GG4" s="10">
        <v>18.864699999999999</v>
      </c>
      <c r="GH4" s="10">
        <v>18.158100000000001</v>
      </c>
      <c r="GI4" s="10">
        <v>18.0837</v>
      </c>
      <c r="GJ4" s="10">
        <v>17.600300000000001</v>
      </c>
      <c r="GK4" s="10">
        <v>18.0625</v>
      </c>
      <c r="GL4" s="10">
        <v>17.860600000000002</v>
      </c>
      <c r="GM4" s="10">
        <v>18.174099999999999</v>
      </c>
      <c r="GN4" s="10">
        <v>18.498100000000001</v>
      </c>
      <c r="GO4" s="10">
        <v>18.4131</v>
      </c>
      <c r="GP4" s="10">
        <v>18.726600000000001</v>
      </c>
      <c r="GQ4" s="10">
        <v>19.273700000000002</v>
      </c>
      <c r="GR4" s="10">
        <v>19.544699999999999</v>
      </c>
      <c r="GS4" s="10">
        <v>19.4862</v>
      </c>
      <c r="GT4" s="10">
        <v>19.523399999999999</v>
      </c>
      <c r="GU4" s="10">
        <v>19.353400000000001</v>
      </c>
      <c r="GV4" s="10">
        <v>19.1462</v>
      </c>
      <c r="GW4" s="10">
        <v>19.071899999999999</v>
      </c>
      <c r="GX4" s="10">
        <v>18.3919</v>
      </c>
      <c r="GY4" s="10">
        <v>18.625599999999999</v>
      </c>
      <c r="GZ4" s="10">
        <v>18.614999999999998</v>
      </c>
      <c r="HA4" s="10">
        <v>18.662800000000001</v>
      </c>
      <c r="HB4" s="10">
        <v>18.540600000000001</v>
      </c>
      <c r="HC4" s="10">
        <v>18.5672</v>
      </c>
      <c r="HD4" s="10">
        <v>18.7212</v>
      </c>
      <c r="HE4" s="10">
        <v>18.9603</v>
      </c>
      <c r="HF4" s="10">
        <v>19.098400000000002</v>
      </c>
      <c r="HG4" s="10">
        <v>19.231200000000001</v>
      </c>
      <c r="HH4" s="10">
        <v>19.395900000000001</v>
      </c>
      <c r="HI4" s="10">
        <v>19.7944</v>
      </c>
      <c r="HJ4" s="10">
        <v>19.677499999999998</v>
      </c>
      <c r="HK4" s="10">
        <v>19.656199999999998</v>
      </c>
      <c r="HL4" s="10">
        <v>19.714700000000001</v>
      </c>
      <c r="HM4" s="10">
        <v>19.948399999999999</v>
      </c>
      <c r="HN4" s="10">
        <v>20.0228</v>
      </c>
      <c r="HO4" s="10">
        <v>20.368099999999998</v>
      </c>
      <c r="HP4" s="10">
        <v>20.251200000000001</v>
      </c>
      <c r="HQ4" s="10">
        <v>20.107800000000001</v>
      </c>
      <c r="HR4" s="10">
        <v>20.787800000000001</v>
      </c>
      <c r="HS4" s="10">
        <v>20.612500000000001</v>
      </c>
      <c r="HT4" s="10">
        <v>20.3203</v>
      </c>
      <c r="HU4" s="10">
        <v>20.708100000000002</v>
      </c>
      <c r="HV4" s="10">
        <v>21.372199999999999</v>
      </c>
      <c r="HW4" s="10">
        <v>21.2394</v>
      </c>
      <c r="HX4" s="10">
        <v>21.319099999999999</v>
      </c>
      <c r="HY4" s="10">
        <v>21.441199999999998</v>
      </c>
      <c r="HZ4" s="10">
        <v>21.303100000000001</v>
      </c>
      <c r="IA4" s="10">
        <v>21.297799999999999</v>
      </c>
      <c r="IB4" s="10">
        <v>21.887499999999999</v>
      </c>
      <c r="IC4" s="10">
        <v>21.967199999999998</v>
      </c>
      <c r="ID4" s="10">
        <v>21.898099999999999</v>
      </c>
      <c r="IE4" s="10">
        <v>21.876899999999999</v>
      </c>
      <c r="IF4" s="10">
        <v>21.4466</v>
      </c>
      <c r="IG4" s="10">
        <v>21.3934</v>
      </c>
      <c r="IH4" s="10">
        <v>20.57</v>
      </c>
      <c r="II4" s="10">
        <v>20.607199999999999</v>
      </c>
      <c r="IJ4" s="10">
        <v>20.8887</v>
      </c>
      <c r="IK4" s="10">
        <v>20.819700000000001</v>
      </c>
      <c r="IL4" s="10">
        <v>20.623100000000001</v>
      </c>
      <c r="IM4" s="10">
        <v>20.649699999999999</v>
      </c>
      <c r="IN4" s="10">
        <v>20.315000000000001</v>
      </c>
      <c r="IO4" s="10">
        <v>19.996200000000002</v>
      </c>
      <c r="IP4" s="10">
        <v>20.7134</v>
      </c>
      <c r="IQ4" s="10">
        <v>20.915299999999998</v>
      </c>
      <c r="IR4" s="10">
        <v>21.111899999999999</v>
      </c>
      <c r="IS4" s="10">
        <v>20.686900000000001</v>
      </c>
      <c r="IT4" s="10">
        <v>20.596599999999999</v>
      </c>
      <c r="IU4" s="10">
        <v>20.591200000000001</v>
      </c>
      <c r="IV4" s="10">
        <v>20.989699999999999</v>
      </c>
      <c r="IW4" s="10">
        <v>20.989699999999999</v>
      </c>
      <c r="IX4" s="10">
        <v>20.989699999999999</v>
      </c>
      <c r="IY4" s="10">
        <v>20.957799999999999</v>
      </c>
      <c r="IZ4" s="10">
        <v>21.202200000000001</v>
      </c>
      <c r="JA4" s="10">
        <v>21.122499999999999</v>
      </c>
      <c r="JB4" s="10">
        <v>20.6922</v>
      </c>
      <c r="JC4" s="10">
        <v>20.6922</v>
      </c>
      <c r="JD4" s="10">
        <v>20.686900000000001</v>
      </c>
      <c r="JE4" s="10">
        <v>20.787800000000001</v>
      </c>
      <c r="JF4" s="10">
        <v>20.655000000000001</v>
      </c>
      <c r="JG4" s="10">
        <v>20.5487</v>
      </c>
      <c r="JH4" s="10">
        <v>20.591200000000001</v>
      </c>
      <c r="JI4" s="10">
        <v>20.761199999999999</v>
      </c>
      <c r="JJ4" s="10">
        <v>20.793099999999999</v>
      </c>
      <c r="JK4" s="10">
        <v>20.989699999999999</v>
      </c>
      <c r="JL4" s="10">
        <v>20.474399999999999</v>
      </c>
      <c r="JM4" s="10">
        <v>20.097200000000001</v>
      </c>
      <c r="JN4" s="10">
        <v>19.8581</v>
      </c>
      <c r="JO4" s="10">
        <v>19.964400000000001</v>
      </c>
      <c r="JP4" s="10">
        <v>19.502199999999998</v>
      </c>
      <c r="JQ4" s="10">
        <v>20.628399999999999</v>
      </c>
      <c r="JR4" s="10">
        <v>21.101199999999999</v>
      </c>
      <c r="JS4" s="10">
        <v>21.0959</v>
      </c>
      <c r="JT4" s="10">
        <v>21.265899999999998</v>
      </c>
      <c r="JU4" s="10">
        <v>21.499700000000001</v>
      </c>
      <c r="JV4" s="10">
        <v>21.574100000000001</v>
      </c>
      <c r="JW4" s="10">
        <v>22.1266</v>
      </c>
      <c r="JX4" s="10">
        <v>22.184999999999999</v>
      </c>
      <c r="JY4" s="10">
        <v>21.876899999999999</v>
      </c>
      <c r="JZ4" s="10">
        <v>21.696200000000001</v>
      </c>
      <c r="KA4" s="10">
        <v>20.649699999999999</v>
      </c>
      <c r="KB4" s="10">
        <v>20.543399999999998</v>
      </c>
      <c r="KC4" s="10">
        <v>19.9909</v>
      </c>
      <c r="KD4" s="10">
        <v>20.065300000000001</v>
      </c>
      <c r="KE4" s="10">
        <v>20.107800000000001</v>
      </c>
      <c r="KF4" s="10">
        <v>19.9803</v>
      </c>
      <c r="KG4" s="10">
        <v>20.378699999999998</v>
      </c>
      <c r="KH4" s="10">
        <v>20.989699999999999</v>
      </c>
      <c r="KI4" s="10">
        <v>20.925899999999999</v>
      </c>
      <c r="KJ4" s="10">
        <v>21.212800000000001</v>
      </c>
      <c r="KK4" s="10">
        <v>21.149100000000001</v>
      </c>
      <c r="KL4" s="10">
        <v>21.08</v>
      </c>
      <c r="KM4" s="10">
        <v>21.2181</v>
      </c>
      <c r="KN4" s="10">
        <v>21.2181</v>
      </c>
      <c r="KO4" s="10">
        <v>20.8569</v>
      </c>
      <c r="KP4" s="10">
        <v>21.255299999999998</v>
      </c>
      <c r="KQ4" s="10">
        <v>21.377500000000001</v>
      </c>
      <c r="KR4" s="10">
        <v>21.483699999999999</v>
      </c>
      <c r="KS4" s="10">
        <v>22.2806</v>
      </c>
      <c r="KT4" s="10">
        <v>22.036200000000001</v>
      </c>
      <c r="KU4" s="10">
        <v>21.9619</v>
      </c>
      <c r="KV4" s="10">
        <v>21.526199999999999</v>
      </c>
      <c r="KW4" s="10">
        <v>21.25</v>
      </c>
      <c r="KX4" s="10">
        <v>21.212800000000001</v>
      </c>
      <c r="KY4" s="10">
        <v>21.361599999999999</v>
      </c>
      <c r="KZ4" s="10">
        <v>21.048100000000002</v>
      </c>
      <c r="LA4" s="10">
        <v>21.510300000000001</v>
      </c>
      <c r="LB4" s="10">
        <v>21.5687</v>
      </c>
      <c r="LC4" s="10">
        <v>21.42</v>
      </c>
      <c r="LD4" s="10">
        <v>21.882200000000001</v>
      </c>
      <c r="LE4" s="10">
        <v>21.552800000000001</v>
      </c>
      <c r="LF4" s="10">
        <v>21.234100000000002</v>
      </c>
      <c r="LG4" s="10">
        <v>21.138400000000001</v>
      </c>
      <c r="LH4" s="10">
        <v>21.191600000000001</v>
      </c>
      <c r="LI4" s="10">
        <v>21.494399999999999</v>
      </c>
      <c r="LJ4" s="10">
        <v>21.324400000000001</v>
      </c>
      <c r="LK4" s="10">
        <v>21.324400000000001</v>
      </c>
      <c r="LL4" s="10">
        <v>21.324400000000001</v>
      </c>
      <c r="LM4" s="10">
        <v>21.037500000000001</v>
      </c>
      <c r="LN4" s="10">
        <v>21.234100000000002</v>
      </c>
      <c r="LO4" s="10">
        <v>21.005600000000001</v>
      </c>
      <c r="LP4" s="10">
        <v>20.9419</v>
      </c>
      <c r="LQ4" s="10">
        <v>21.1172</v>
      </c>
      <c r="LR4" s="10">
        <v>21.2712</v>
      </c>
      <c r="LS4" s="10">
        <v>21.345600000000001</v>
      </c>
      <c r="LT4" s="10">
        <v>21.398700000000002</v>
      </c>
      <c r="LU4" s="10">
        <v>21.335000000000001</v>
      </c>
      <c r="LV4" s="10">
        <v>21.345600000000001</v>
      </c>
      <c r="LW4" s="10">
        <v>21.329699999999999</v>
      </c>
      <c r="LX4" s="10">
        <v>21.340299999999999</v>
      </c>
      <c r="LY4" s="10">
        <v>21.2819</v>
      </c>
      <c r="LZ4" s="10">
        <v>21.212800000000001</v>
      </c>
      <c r="MA4" s="10">
        <v>21.244700000000002</v>
      </c>
      <c r="MB4" s="10">
        <v>21.356200000000001</v>
      </c>
      <c r="MC4" s="10">
        <v>21.069400000000002</v>
      </c>
      <c r="MD4" s="10">
        <v>20.251200000000001</v>
      </c>
      <c r="ME4" s="10">
        <v>20.277799999999999</v>
      </c>
      <c r="MF4" s="10">
        <v>20.139700000000001</v>
      </c>
      <c r="MG4" s="10">
        <v>20.283100000000001</v>
      </c>
      <c r="MH4" s="10">
        <v>20.665600000000001</v>
      </c>
      <c r="MI4" s="10">
        <v>20.591200000000001</v>
      </c>
      <c r="MJ4" s="10">
        <v>20.1875</v>
      </c>
      <c r="MK4" s="10">
        <v>20.2087</v>
      </c>
      <c r="ML4" s="10">
        <v>20.245899999999999</v>
      </c>
      <c r="MM4" s="10">
        <v>19.975000000000001</v>
      </c>
      <c r="MN4" s="10">
        <v>20.134399999999999</v>
      </c>
      <c r="MO4" s="10">
        <v>20.1556</v>
      </c>
      <c r="MP4" s="10">
        <v>20.458400000000001</v>
      </c>
      <c r="MQ4" s="10">
        <v>20.628399999999999</v>
      </c>
      <c r="MR4" s="10">
        <v>20.479700000000001</v>
      </c>
      <c r="MS4" s="10">
        <v>20.5169</v>
      </c>
      <c r="MT4" s="10">
        <v>20.8781</v>
      </c>
      <c r="MU4" s="10">
        <v>20.453099999999999</v>
      </c>
      <c r="MV4" s="10">
        <v>20.309699999999999</v>
      </c>
      <c r="MW4" s="10">
        <v>20.134399999999999</v>
      </c>
      <c r="MX4" s="10">
        <v>20.059999999999999</v>
      </c>
      <c r="MY4" s="10">
        <v>20.442499999999999</v>
      </c>
      <c r="MZ4" s="10">
        <v>20.4053</v>
      </c>
      <c r="NA4" s="10">
        <v>20.644400000000001</v>
      </c>
      <c r="NB4" s="10">
        <v>20.750599999999999</v>
      </c>
      <c r="NC4" s="10">
        <v>20.91</v>
      </c>
      <c r="ND4" s="10">
        <v>21.175599999999999</v>
      </c>
      <c r="NE4" s="10">
        <v>21.324400000000001</v>
      </c>
      <c r="NF4" s="10">
        <v>21.154399999999999</v>
      </c>
      <c r="NG4" s="10">
        <v>21.680299999999999</v>
      </c>
      <c r="NH4" s="10">
        <v>21.850300000000001</v>
      </c>
      <c r="NI4" s="10">
        <v>21.690899999999999</v>
      </c>
      <c r="NJ4" s="10">
        <v>21.616599999999998</v>
      </c>
      <c r="NK4" s="10">
        <v>21.7866</v>
      </c>
      <c r="NL4" s="10">
        <v>21.728100000000001</v>
      </c>
      <c r="NM4" s="10">
        <v>21.4466</v>
      </c>
      <c r="NN4" s="10">
        <v>20.9419</v>
      </c>
      <c r="NO4" s="10">
        <v>20.665600000000001</v>
      </c>
      <c r="NP4" s="10">
        <v>20.3416</v>
      </c>
      <c r="NQ4" s="10">
        <v>20.3203</v>
      </c>
      <c r="NR4" s="10">
        <v>20.251200000000001</v>
      </c>
      <c r="NS4" s="10">
        <v>20.1662</v>
      </c>
      <c r="NT4" s="10">
        <v>20.644400000000001</v>
      </c>
      <c r="NU4" s="10">
        <v>20.835599999999999</v>
      </c>
      <c r="NV4" s="10">
        <v>20.665600000000001</v>
      </c>
      <c r="NW4" s="10">
        <v>20.91</v>
      </c>
      <c r="NX4" s="10">
        <v>20.591200000000001</v>
      </c>
      <c r="NY4" s="10">
        <v>20.123699999999999</v>
      </c>
      <c r="NZ4" s="10">
        <v>20.399999999999999</v>
      </c>
      <c r="OA4" s="10">
        <v>20.8781</v>
      </c>
      <c r="OB4" s="10">
        <v>21.143699999999999</v>
      </c>
      <c r="OC4" s="10">
        <v>21.510300000000001</v>
      </c>
      <c r="OD4" s="10">
        <v>21.3828</v>
      </c>
      <c r="OE4" s="10">
        <v>21.7441</v>
      </c>
      <c r="OF4" s="10">
        <v>21.664400000000001</v>
      </c>
      <c r="OG4" s="10">
        <v>21.967199999999998</v>
      </c>
      <c r="OH4" s="10">
        <v>22.355</v>
      </c>
      <c r="OI4" s="10">
        <v>22.376200000000001</v>
      </c>
      <c r="OJ4" s="10">
        <v>22.556899999999999</v>
      </c>
      <c r="OK4" s="10">
        <v>22.636600000000001</v>
      </c>
      <c r="OL4" s="10">
        <v>22.8703</v>
      </c>
      <c r="OM4" s="10">
        <v>22.482500000000002</v>
      </c>
      <c r="ON4" s="10">
        <v>21.35</v>
      </c>
      <c r="OO4" s="10">
        <v>21.44</v>
      </c>
      <c r="OP4" s="10">
        <v>21.704999999999998</v>
      </c>
      <c r="OQ4" s="10">
        <v>21.635000000000002</v>
      </c>
      <c r="OR4" s="10">
        <v>21.695</v>
      </c>
      <c r="OS4" s="10">
        <v>21.96</v>
      </c>
      <c r="OT4" s="10">
        <v>22.024999999999999</v>
      </c>
      <c r="OU4" s="10">
        <v>21.68</v>
      </c>
      <c r="OV4" s="10">
        <v>21.32</v>
      </c>
      <c r="OW4" s="10">
        <v>21.36</v>
      </c>
      <c r="OX4" s="10">
        <v>21.315000000000001</v>
      </c>
      <c r="OY4" s="10">
        <v>21.25</v>
      </c>
      <c r="OZ4" s="10">
        <v>21.085000000000001</v>
      </c>
      <c r="PA4" s="10">
        <v>21.175000000000001</v>
      </c>
      <c r="PB4" s="10">
        <v>21.3</v>
      </c>
      <c r="PC4" s="10">
        <v>21.204999999999998</v>
      </c>
      <c r="PD4" s="10">
        <v>21.52</v>
      </c>
      <c r="PE4" s="10">
        <v>21.52</v>
      </c>
      <c r="PF4" s="10">
        <v>21.85</v>
      </c>
      <c r="PG4" s="10">
        <v>21.835000000000001</v>
      </c>
      <c r="PH4" s="10">
        <v>21.774999999999999</v>
      </c>
      <c r="PI4" s="10">
        <v>21.645</v>
      </c>
      <c r="PJ4" s="10">
        <v>21.385000000000002</v>
      </c>
      <c r="PK4" s="10">
        <v>21.52</v>
      </c>
      <c r="PL4" s="10">
        <v>21.535</v>
      </c>
      <c r="PM4" s="10">
        <v>21.605</v>
      </c>
      <c r="PN4" s="10">
        <v>21.64</v>
      </c>
      <c r="PO4" s="10">
        <v>21.585000000000001</v>
      </c>
      <c r="PP4" s="10">
        <v>21.72</v>
      </c>
      <c r="PQ4" s="10">
        <v>21.645</v>
      </c>
      <c r="PR4" s="10">
        <v>21.68</v>
      </c>
      <c r="PS4" s="10">
        <v>21.73</v>
      </c>
      <c r="PT4" s="10">
        <v>21.465</v>
      </c>
      <c r="PU4" s="10">
        <v>21.56</v>
      </c>
      <c r="PV4" s="10">
        <v>22.085000000000001</v>
      </c>
      <c r="PW4" s="10">
        <v>22.04</v>
      </c>
      <c r="PX4" s="10">
        <v>21.984999999999999</v>
      </c>
      <c r="PY4" s="10">
        <v>21.98</v>
      </c>
      <c r="PZ4" s="10">
        <v>21.515000000000001</v>
      </c>
      <c r="QA4" s="10">
        <v>20.87</v>
      </c>
      <c r="QB4" s="10">
        <v>20.75</v>
      </c>
      <c r="QC4" s="10">
        <v>20.77</v>
      </c>
      <c r="QD4" s="10">
        <v>20.855</v>
      </c>
      <c r="QE4" s="10">
        <v>21</v>
      </c>
      <c r="QF4" s="10">
        <v>20.92</v>
      </c>
      <c r="QG4" s="10">
        <v>20.895</v>
      </c>
      <c r="QH4" s="10">
        <v>21</v>
      </c>
      <c r="QI4" s="10">
        <v>20.855</v>
      </c>
      <c r="QJ4" s="10">
        <v>21</v>
      </c>
      <c r="QK4" s="10">
        <v>20.95</v>
      </c>
      <c r="QL4" s="10">
        <v>20.52</v>
      </c>
      <c r="QM4" s="10">
        <v>20.545000000000002</v>
      </c>
      <c r="QN4" s="10">
        <v>20.53</v>
      </c>
      <c r="QO4" s="10">
        <v>20.11</v>
      </c>
      <c r="QP4" s="10">
        <v>20.29</v>
      </c>
      <c r="QQ4" s="10">
        <v>20.3</v>
      </c>
      <c r="QR4" s="10">
        <v>21.045000000000002</v>
      </c>
      <c r="QS4" s="10">
        <v>20.72</v>
      </c>
      <c r="QT4" s="10">
        <v>20.5</v>
      </c>
      <c r="QU4" s="10">
        <v>20</v>
      </c>
      <c r="QV4" s="10">
        <v>20.29</v>
      </c>
      <c r="QW4" s="10">
        <v>20.05</v>
      </c>
      <c r="QX4" s="10">
        <v>20.079999999999998</v>
      </c>
      <c r="QY4" s="10">
        <v>20.05</v>
      </c>
      <c r="QZ4" s="10">
        <v>20.46</v>
      </c>
      <c r="RA4" s="10">
        <v>20.32</v>
      </c>
      <c r="RB4" s="10">
        <v>20.59</v>
      </c>
      <c r="RC4" s="10">
        <v>20.765000000000001</v>
      </c>
      <c r="RD4" s="10">
        <v>20.94</v>
      </c>
      <c r="RE4" s="10">
        <v>20.815000000000001</v>
      </c>
      <c r="RF4" s="10">
        <v>20.84</v>
      </c>
      <c r="RG4" s="10">
        <v>20.635000000000002</v>
      </c>
      <c r="RH4" s="10">
        <v>20.625</v>
      </c>
      <c r="RI4" s="10">
        <v>20.53</v>
      </c>
      <c r="RJ4" s="10">
        <v>20.574999999999999</v>
      </c>
      <c r="RK4" s="10">
        <v>20.795000000000002</v>
      </c>
      <c r="RL4" s="10">
        <v>20.34</v>
      </c>
      <c r="RM4" s="10">
        <v>20.285</v>
      </c>
      <c r="RN4" s="10">
        <v>20.28</v>
      </c>
      <c r="RO4" s="10">
        <v>19.95</v>
      </c>
      <c r="RP4" s="10">
        <v>20.175000000000001</v>
      </c>
      <c r="RQ4" s="10">
        <v>20.27</v>
      </c>
      <c r="RR4" s="10">
        <v>20.324999999999999</v>
      </c>
      <c r="RS4" s="10">
        <v>19.7</v>
      </c>
      <c r="RT4" s="10">
        <v>20.21</v>
      </c>
      <c r="RU4" s="10">
        <v>20.34</v>
      </c>
      <c r="RV4" s="10">
        <v>20.594999999999999</v>
      </c>
      <c r="RW4" s="10">
        <v>20.645</v>
      </c>
      <c r="RX4" s="10">
        <v>19.87</v>
      </c>
      <c r="RY4" s="10">
        <v>19.38</v>
      </c>
      <c r="RZ4" s="10">
        <v>19.68</v>
      </c>
      <c r="SA4" s="10">
        <v>19.465</v>
      </c>
      <c r="SB4" s="10">
        <v>19.34</v>
      </c>
      <c r="SC4" s="10">
        <v>19.46</v>
      </c>
      <c r="SD4" s="10">
        <v>19.579999999999998</v>
      </c>
      <c r="SE4" s="10">
        <v>19.14</v>
      </c>
      <c r="SF4" s="10">
        <v>18.920000000000002</v>
      </c>
      <c r="SG4" s="10">
        <v>18.61</v>
      </c>
      <c r="SH4" s="10">
        <v>18.105</v>
      </c>
      <c r="SI4" s="10">
        <v>18.149999999999999</v>
      </c>
      <c r="SJ4" s="10">
        <v>18.55</v>
      </c>
      <c r="SK4" s="10">
        <v>18.66</v>
      </c>
      <c r="SL4" s="10">
        <v>18.5</v>
      </c>
      <c r="SM4" s="10">
        <v>18.585000000000001</v>
      </c>
      <c r="SN4" s="10">
        <v>18.98</v>
      </c>
      <c r="SO4" s="10">
        <v>19.010000000000002</v>
      </c>
      <c r="SP4" s="10">
        <v>19.18</v>
      </c>
      <c r="SQ4" s="10">
        <v>19.425000000000001</v>
      </c>
      <c r="SR4" s="10">
        <v>19.515000000000001</v>
      </c>
      <c r="SS4" s="10">
        <v>19.559999999999999</v>
      </c>
      <c r="ST4" s="10">
        <v>19.704999999999998</v>
      </c>
      <c r="SU4" s="10">
        <v>19.82</v>
      </c>
      <c r="SV4" s="10">
        <v>19.690000000000001</v>
      </c>
      <c r="SW4" s="10">
        <v>19.715</v>
      </c>
      <c r="SX4" s="10">
        <v>19.649999999999999</v>
      </c>
      <c r="SY4" s="10">
        <v>19.649999999999999</v>
      </c>
      <c r="SZ4" s="10">
        <v>19.68</v>
      </c>
      <c r="TA4" s="10">
        <v>19.7</v>
      </c>
      <c r="TB4" s="10">
        <v>19.704999999999998</v>
      </c>
      <c r="TC4" s="10">
        <v>20.03</v>
      </c>
      <c r="TD4" s="10">
        <v>20.074999999999999</v>
      </c>
      <c r="TE4" s="10">
        <v>19.96</v>
      </c>
      <c r="TF4" s="10">
        <v>19.855</v>
      </c>
      <c r="TG4" s="10">
        <v>19.655000000000001</v>
      </c>
      <c r="TH4" s="10">
        <v>19.614999999999998</v>
      </c>
      <c r="TI4" s="10">
        <v>19.725000000000001</v>
      </c>
      <c r="TJ4" s="10">
        <v>19.785</v>
      </c>
      <c r="TK4" s="10">
        <v>19.585000000000001</v>
      </c>
      <c r="TL4" s="10">
        <v>19.309999999999999</v>
      </c>
      <c r="TM4" s="10">
        <v>19.690000000000001</v>
      </c>
      <c r="TN4" s="10">
        <v>19.62</v>
      </c>
      <c r="TO4" s="10">
        <v>19.605</v>
      </c>
      <c r="TP4" s="10">
        <v>19.524999999999999</v>
      </c>
      <c r="TQ4" s="10">
        <v>20.68</v>
      </c>
      <c r="TR4" s="10">
        <v>20.215</v>
      </c>
      <c r="TS4" s="10">
        <v>19.945</v>
      </c>
      <c r="TT4" s="10">
        <v>19.75</v>
      </c>
      <c r="TU4" s="10">
        <v>19.93</v>
      </c>
      <c r="TV4" s="10">
        <v>20.015000000000001</v>
      </c>
      <c r="TW4" s="10">
        <v>20.03</v>
      </c>
      <c r="TX4" s="10">
        <v>19.795000000000002</v>
      </c>
      <c r="TY4" s="10">
        <v>19.695</v>
      </c>
      <c r="TZ4" s="10">
        <v>19.760000000000002</v>
      </c>
      <c r="UA4" s="10">
        <v>19.875</v>
      </c>
      <c r="UB4" s="10">
        <v>20.035</v>
      </c>
      <c r="UC4" s="10">
        <v>19.86</v>
      </c>
      <c r="UD4" s="10">
        <v>19.995000000000001</v>
      </c>
      <c r="UE4" s="10">
        <v>20</v>
      </c>
      <c r="UF4" s="10">
        <v>20.03</v>
      </c>
      <c r="UG4" s="10">
        <v>20.25</v>
      </c>
      <c r="UH4" s="10">
        <v>20.29</v>
      </c>
      <c r="UI4" s="10">
        <v>20.399999999999999</v>
      </c>
      <c r="UJ4" s="10">
        <v>20.355</v>
      </c>
      <c r="UK4" s="10">
        <v>20.350000000000001</v>
      </c>
      <c r="UL4" s="10">
        <v>20.38</v>
      </c>
      <c r="UM4" s="10">
        <v>20.37</v>
      </c>
      <c r="UN4" s="10">
        <v>20.34</v>
      </c>
      <c r="UO4" s="10">
        <v>20.34</v>
      </c>
      <c r="UP4" s="10">
        <v>20.37</v>
      </c>
      <c r="UQ4" s="10">
        <v>20.225000000000001</v>
      </c>
      <c r="UR4" s="10">
        <v>20.04</v>
      </c>
      <c r="US4" s="10">
        <v>20.059999999999999</v>
      </c>
      <c r="UT4" s="10">
        <v>20.76</v>
      </c>
      <c r="UU4" s="10">
        <v>20.309999999999999</v>
      </c>
      <c r="UV4" s="10">
        <v>20.5</v>
      </c>
      <c r="UW4" s="10">
        <v>20.45</v>
      </c>
      <c r="UX4" s="10">
        <v>20.324999999999999</v>
      </c>
      <c r="UY4" s="10">
        <v>20.260000000000002</v>
      </c>
      <c r="UZ4" s="10">
        <v>20.414999999999999</v>
      </c>
      <c r="VA4" s="10">
        <v>20.565000000000001</v>
      </c>
      <c r="VB4" s="10">
        <v>20.465</v>
      </c>
      <c r="VC4" s="10">
        <v>20.420000000000002</v>
      </c>
      <c r="VD4" s="10">
        <v>20.239999999999998</v>
      </c>
      <c r="VE4" s="10">
        <v>20.065000000000001</v>
      </c>
      <c r="VF4" s="10">
        <v>20.39</v>
      </c>
      <c r="VG4" s="10">
        <v>20.285</v>
      </c>
      <c r="VH4" s="10">
        <v>20.094999999999999</v>
      </c>
      <c r="VI4" s="10">
        <v>19.8</v>
      </c>
      <c r="VJ4" s="10">
        <v>19.87</v>
      </c>
      <c r="VK4" s="10">
        <v>19.8</v>
      </c>
      <c r="VL4" s="10">
        <v>19.989999999999998</v>
      </c>
      <c r="VM4" s="10">
        <v>19.899999999999999</v>
      </c>
      <c r="VN4" s="10">
        <v>19.75</v>
      </c>
      <c r="VO4" s="10">
        <v>19.809999999999999</v>
      </c>
      <c r="VP4" s="10">
        <v>20.059999999999999</v>
      </c>
      <c r="VQ4" s="10">
        <v>19.940000000000001</v>
      </c>
      <c r="VR4" s="10">
        <v>19.61</v>
      </c>
      <c r="VS4" s="10">
        <v>19.555</v>
      </c>
      <c r="VT4" s="10">
        <v>19.510000000000002</v>
      </c>
      <c r="VU4" s="10">
        <v>19.34</v>
      </c>
      <c r="VV4" s="10">
        <v>19.29</v>
      </c>
      <c r="VW4" s="10">
        <v>19.28</v>
      </c>
      <c r="VX4" s="10">
        <v>19.16</v>
      </c>
      <c r="VY4" s="10">
        <v>19.39</v>
      </c>
      <c r="VZ4" s="10">
        <v>19.39</v>
      </c>
      <c r="WA4" s="10">
        <v>19.39</v>
      </c>
      <c r="WB4" s="10">
        <v>18.71</v>
      </c>
      <c r="WC4" s="10">
        <v>18.87</v>
      </c>
      <c r="WD4" s="10">
        <v>18.75</v>
      </c>
      <c r="WE4" s="10">
        <v>18.555</v>
      </c>
      <c r="WF4" s="10">
        <v>18.75</v>
      </c>
      <c r="WG4" s="10">
        <v>18.760000000000002</v>
      </c>
      <c r="WH4" s="10">
        <v>19.035</v>
      </c>
      <c r="WI4" s="10">
        <v>19.05</v>
      </c>
      <c r="WJ4" s="10">
        <v>19.02</v>
      </c>
      <c r="WK4" s="10">
        <v>19.02</v>
      </c>
      <c r="WL4" s="10">
        <v>18.895</v>
      </c>
      <c r="WM4" s="10">
        <v>18.940000000000001</v>
      </c>
      <c r="WN4" s="10">
        <v>19.100000000000001</v>
      </c>
      <c r="WO4" s="10">
        <v>19.600000000000001</v>
      </c>
      <c r="WP4" s="10">
        <v>19.425000000000001</v>
      </c>
      <c r="WQ4" s="10">
        <v>19.55</v>
      </c>
      <c r="WR4" s="10">
        <v>19.87</v>
      </c>
      <c r="WS4" s="10">
        <v>19.78</v>
      </c>
      <c r="WT4" s="10">
        <v>19.954999999999998</v>
      </c>
      <c r="WU4" s="10">
        <v>20</v>
      </c>
      <c r="WV4" s="10">
        <v>20.13</v>
      </c>
      <c r="WW4" s="10">
        <v>20.164999999999999</v>
      </c>
      <c r="WX4" s="10">
        <v>20.09</v>
      </c>
      <c r="WY4" s="10">
        <v>20.18</v>
      </c>
      <c r="WZ4" s="10">
        <v>20.204999999999998</v>
      </c>
      <c r="XA4" s="10">
        <v>20.100000000000001</v>
      </c>
      <c r="XB4" s="10">
        <v>20.09</v>
      </c>
      <c r="XC4" s="10">
        <v>19.72</v>
      </c>
      <c r="XD4" s="10">
        <v>19.774999999999999</v>
      </c>
      <c r="XE4" s="10">
        <v>19.84</v>
      </c>
      <c r="XF4" s="10">
        <v>19.774999999999999</v>
      </c>
      <c r="XG4" s="10">
        <v>19.63</v>
      </c>
      <c r="XH4" s="10">
        <v>19.64</v>
      </c>
      <c r="XI4" s="10">
        <v>19.704999999999998</v>
      </c>
      <c r="XJ4" s="10">
        <v>19.504999999999999</v>
      </c>
      <c r="XK4" s="10">
        <v>19.344999999999999</v>
      </c>
      <c r="XL4" s="10">
        <v>19.260000000000002</v>
      </c>
      <c r="XM4" s="10">
        <v>19.13</v>
      </c>
      <c r="XN4" s="10">
        <v>19.28</v>
      </c>
      <c r="XO4" s="10">
        <v>19.2</v>
      </c>
      <c r="XP4" s="10">
        <v>19.175000000000001</v>
      </c>
      <c r="XQ4" s="10">
        <v>19.245000000000001</v>
      </c>
      <c r="XR4" s="10">
        <v>18.46</v>
      </c>
      <c r="XS4" s="10">
        <v>16.7</v>
      </c>
      <c r="XT4" s="10">
        <v>16.414999999999999</v>
      </c>
      <c r="XU4" s="10">
        <v>16.04</v>
      </c>
      <c r="XV4" s="10">
        <v>16.55</v>
      </c>
      <c r="XW4" s="10">
        <v>16.48</v>
      </c>
      <c r="XX4" s="10">
        <v>17.09</v>
      </c>
      <c r="XY4" s="10">
        <v>17.074999999999999</v>
      </c>
      <c r="XZ4" s="10">
        <v>17.09</v>
      </c>
      <c r="YA4" s="10">
        <v>17.09</v>
      </c>
      <c r="YB4" s="10">
        <v>16.934999999999999</v>
      </c>
      <c r="YC4" s="10">
        <v>16.739999999999998</v>
      </c>
      <c r="YD4" s="10">
        <v>16.704999999999998</v>
      </c>
      <c r="YE4" s="10">
        <v>16.79</v>
      </c>
      <c r="YF4" s="10">
        <v>16.664999999999999</v>
      </c>
      <c r="YG4" s="10">
        <v>16.579999999999998</v>
      </c>
      <c r="YH4" s="10">
        <v>16.62</v>
      </c>
      <c r="YI4" s="10">
        <v>16.670000000000002</v>
      </c>
      <c r="YJ4" s="10">
        <v>16.829999999999998</v>
      </c>
      <c r="YK4" s="10">
        <v>17.13</v>
      </c>
      <c r="YL4" s="10">
        <v>17.28</v>
      </c>
      <c r="YM4" s="10">
        <v>17.195</v>
      </c>
      <c r="YN4" s="10">
        <v>17.350000000000001</v>
      </c>
      <c r="YO4" s="10">
        <v>17.2</v>
      </c>
      <c r="YP4" s="10">
        <v>17.285</v>
      </c>
      <c r="YQ4" s="10">
        <v>17.53</v>
      </c>
      <c r="YR4" s="10">
        <v>17.14</v>
      </c>
      <c r="YS4" s="10">
        <v>17.27</v>
      </c>
      <c r="YT4" s="10">
        <v>17.175000000000001</v>
      </c>
      <c r="YU4" s="10">
        <v>17.3</v>
      </c>
      <c r="YV4" s="10">
        <v>17.399999999999999</v>
      </c>
      <c r="YW4" s="10">
        <v>17.414999999999999</v>
      </c>
      <c r="YX4" s="10">
        <v>17.295000000000002</v>
      </c>
      <c r="YY4" s="10">
        <v>17.46</v>
      </c>
      <c r="YZ4" s="10">
        <v>17.52</v>
      </c>
      <c r="ZA4" s="10">
        <v>17.425000000000001</v>
      </c>
      <c r="ZB4" s="10">
        <v>17.399999999999999</v>
      </c>
      <c r="ZC4" s="10">
        <v>17.765000000000001</v>
      </c>
      <c r="ZD4" s="10">
        <v>17.704999999999998</v>
      </c>
      <c r="ZE4" s="10">
        <v>17.145</v>
      </c>
      <c r="ZF4" s="10">
        <v>17.04</v>
      </c>
      <c r="ZG4" s="10">
        <v>16.8</v>
      </c>
      <c r="ZH4" s="10">
        <v>16.765000000000001</v>
      </c>
      <c r="ZI4" s="10">
        <v>16.86</v>
      </c>
      <c r="ZJ4" s="10">
        <v>16.91</v>
      </c>
      <c r="ZK4" s="10">
        <v>16.82</v>
      </c>
      <c r="ZL4" s="10">
        <v>16.695</v>
      </c>
      <c r="ZM4" s="10">
        <v>16.605</v>
      </c>
      <c r="ZN4" s="10">
        <v>16.79</v>
      </c>
      <c r="ZO4" s="10">
        <v>16.545000000000002</v>
      </c>
      <c r="ZP4" s="10">
        <v>16.454999999999998</v>
      </c>
      <c r="ZQ4" s="10">
        <v>15.45</v>
      </c>
      <c r="ZR4" s="10">
        <v>15.07</v>
      </c>
      <c r="ZS4" s="10">
        <v>14.8</v>
      </c>
      <c r="ZT4" s="10">
        <v>15.28</v>
      </c>
      <c r="ZU4" s="10">
        <v>15.1</v>
      </c>
      <c r="ZV4" s="10">
        <v>15.074999999999999</v>
      </c>
      <c r="ZW4" s="10">
        <v>15.2</v>
      </c>
      <c r="ZX4" s="10">
        <v>15.06</v>
      </c>
      <c r="ZY4" s="10">
        <v>15.16</v>
      </c>
      <c r="ZZ4" s="10">
        <v>15.26</v>
      </c>
      <c r="AAA4" s="10">
        <v>14.97</v>
      </c>
      <c r="AAB4" s="10">
        <v>14.97</v>
      </c>
      <c r="AAC4" s="10">
        <v>14.965</v>
      </c>
      <c r="AAD4" s="10">
        <v>15.22</v>
      </c>
      <c r="AAE4" s="10">
        <v>15.35</v>
      </c>
      <c r="AAF4" s="10">
        <v>15.345000000000001</v>
      </c>
      <c r="AAG4" s="10">
        <v>15.33</v>
      </c>
      <c r="AAH4" s="10">
        <v>15.395</v>
      </c>
      <c r="AAI4" s="10">
        <v>15.345000000000001</v>
      </c>
      <c r="AAJ4" s="10">
        <v>15.275</v>
      </c>
      <c r="AAK4" s="10">
        <v>15.414999999999999</v>
      </c>
      <c r="AAL4" s="10">
        <v>15.425000000000001</v>
      </c>
      <c r="AAM4" s="10">
        <v>15.54</v>
      </c>
      <c r="AAN4" s="10">
        <v>15.525</v>
      </c>
      <c r="AAO4" s="10">
        <v>15.715</v>
      </c>
      <c r="AAP4" s="10">
        <v>15.82</v>
      </c>
      <c r="AAQ4" s="10">
        <v>15.83</v>
      </c>
      <c r="AAR4" s="10">
        <v>15.98</v>
      </c>
      <c r="AAS4" s="10">
        <v>16.02</v>
      </c>
      <c r="AAT4" s="10">
        <v>15.97</v>
      </c>
      <c r="AAU4" s="10">
        <v>15.835000000000001</v>
      </c>
      <c r="AAV4" s="10">
        <v>15.475</v>
      </c>
      <c r="AAW4" s="10">
        <v>15.795</v>
      </c>
      <c r="AAX4" s="10">
        <v>15.94</v>
      </c>
      <c r="AAY4" s="10">
        <v>15.785</v>
      </c>
      <c r="AAZ4" s="10">
        <v>15.755000000000001</v>
      </c>
      <c r="ABA4" s="10">
        <v>15.93</v>
      </c>
      <c r="ABB4" s="10">
        <v>16.055</v>
      </c>
      <c r="ABC4" s="10">
        <v>16.16</v>
      </c>
      <c r="ABD4" s="10">
        <v>16.265000000000001</v>
      </c>
      <c r="ABE4" s="10">
        <v>16.32</v>
      </c>
      <c r="ABF4" s="10">
        <v>16.37</v>
      </c>
      <c r="ABG4" s="10">
        <v>16.010000000000002</v>
      </c>
      <c r="ABH4" s="10">
        <v>15.935</v>
      </c>
      <c r="ABI4" s="10">
        <v>16.045000000000002</v>
      </c>
      <c r="ABJ4" s="10">
        <v>16.164999999999999</v>
      </c>
      <c r="ABK4" s="10">
        <v>16.03</v>
      </c>
      <c r="ABL4" s="10">
        <v>16.155000000000001</v>
      </c>
      <c r="ABM4" s="10">
        <v>15.984999999999999</v>
      </c>
      <c r="ABN4" s="10">
        <v>16.14</v>
      </c>
      <c r="ABO4" s="10">
        <v>16.27</v>
      </c>
      <c r="ABP4" s="10">
        <v>16.38</v>
      </c>
      <c r="ABQ4" s="10">
        <v>16.175000000000001</v>
      </c>
      <c r="ABR4" s="10">
        <v>17.004999999999999</v>
      </c>
      <c r="ABS4" s="10">
        <v>17.239999999999998</v>
      </c>
      <c r="ABT4" s="10">
        <v>17.059999999999999</v>
      </c>
      <c r="ABU4" s="10">
        <v>16.885000000000002</v>
      </c>
      <c r="ABV4" s="10">
        <v>17.065000000000001</v>
      </c>
      <c r="ABW4" s="10">
        <v>16.805</v>
      </c>
      <c r="ABX4" s="10">
        <v>16.97</v>
      </c>
      <c r="ABY4" s="10">
        <v>17.004999999999999</v>
      </c>
      <c r="ABZ4" s="10">
        <v>17.114999999999998</v>
      </c>
      <c r="ACA4" s="10">
        <v>16.895</v>
      </c>
      <c r="ACB4" s="10">
        <v>17.059999999999999</v>
      </c>
      <c r="ACC4" s="10">
        <v>17.024999999999999</v>
      </c>
      <c r="ACD4" s="10">
        <v>17.015000000000001</v>
      </c>
      <c r="ACE4" s="10">
        <v>17.02</v>
      </c>
      <c r="ACF4" s="10">
        <v>17.2</v>
      </c>
      <c r="ACG4" s="10">
        <v>17.46</v>
      </c>
      <c r="ACH4" s="10">
        <v>17.995000000000001</v>
      </c>
      <c r="ACI4" s="10">
        <v>17.995000000000001</v>
      </c>
      <c r="ACJ4" s="10">
        <v>18.34</v>
      </c>
      <c r="ACK4" s="10">
        <v>18.535</v>
      </c>
      <c r="ACL4" s="10">
        <v>18.5</v>
      </c>
      <c r="ACM4" s="10">
        <v>18.600000000000001</v>
      </c>
      <c r="ACN4" s="10">
        <v>18.565000000000001</v>
      </c>
      <c r="ACO4" s="10">
        <v>18.704999999999998</v>
      </c>
      <c r="ACP4" s="10">
        <v>18.805</v>
      </c>
      <c r="ACQ4" s="10">
        <v>18.54</v>
      </c>
      <c r="ACR4" s="10">
        <v>18.489999999999998</v>
      </c>
      <c r="ACS4" s="10">
        <v>18.239999999999998</v>
      </c>
      <c r="ACT4" s="10">
        <v>18.555</v>
      </c>
      <c r="ACU4" s="10">
        <v>18.475000000000001</v>
      </c>
      <c r="ACV4" s="10">
        <v>18.335000000000001</v>
      </c>
      <c r="ACW4" s="10">
        <v>18.13</v>
      </c>
      <c r="ACX4" s="10">
        <v>18.2</v>
      </c>
      <c r="ACY4" s="10">
        <v>18.2</v>
      </c>
      <c r="ACZ4" s="10">
        <v>18.2</v>
      </c>
      <c r="ADA4" s="10">
        <v>18.335000000000001</v>
      </c>
      <c r="ADB4" s="10">
        <v>18.36</v>
      </c>
      <c r="ADC4" s="10">
        <v>18.335000000000001</v>
      </c>
      <c r="ADD4" s="10">
        <v>18.335000000000001</v>
      </c>
      <c r="ADE4" s="10">
        <v>18.350000000000001</v>
      </c>
      <c r="ADF4" s="10">
        <v>18.364000000000001</v>
      </c>
      <c r="ADG4" s="10">
        <v>18.43</v>
      </c>
      <c r="ADH4" s="10">
        <v>18.474</v>
      </c>
      <c r="ADI4" s="10">
        <v>18.481999999999999</v>
      </c>
      <c r="ADJ4" s="10">
        <v>18.25</v>
      </c>
      <c r="ADK4" s="10">
        <v>18.148</v>
      </c>
      <c r="ADL4" s="10">
        <v>18.148</v>
      </c>
      <c r="ADM4" s="10">
        <v>18.37</v>
      </c>
      <c r="ADN4" s="10">
        <v>18.302</v>
      </c>
      <c r="ADO4" s="10">
        <v>18.440000000000001</v>
      </c>
      <c r="ADP4" s="10">
        <v>18.62</v>
      </c>
      <c r="ADQ4" s="10">
        <v>18.649999999999999</v>
      </c>
      <c r="ADR4" s="10">
        <v>18.821999999999999</v>
      </c>
      <c r="ADS4" s="10">
        <v>18.95</v>
      </c>
      <c r="ADT4" s="10">
        <v>18.698</v>
      </c>
      <c r="ADU4" s="10">
        <v>18.135999999999999</v>
      </c>
      <c r="ADV4" s="10">
        <v>18.367999999999999</v>
      </c>
      <c r="ADW4" s="10">
        <v>18.440000000000001</v>
      </c>
      <c r="ADX4" s="10">
        <v>18.108000000000001</v>
      </c>
      <c r="ADY4" s="10">
        <v>17.794</v>
      </c>
      <c r="ADZ4" s="10">
        <v>17.97</v>
      </c>
      <c r="AEA4" s="10">
        <v>18.032</v>
      </c>
      <c r="AEB4" s="10">
        <v>17.850000000000001</v>
      </c>
      <c r="AEC4" s="10">
        <v>17.701999999999998</v>
      </c>
      <c r="AED4" s="10">
        <v>17.257999999999999</v>
      </c>
      <c r="AEE4" s="10">
        <v>17.744</v>
      </c>
      <c r="AEF4" s="10">
        <v>17.806000000000001</v>
      </c>
      <c r="AEG4" s="10">
        <v>17.533999999999999</v>
      </c>
      <c r="AEH4" s="10">
        <v>17.763999999999999</v>
      </c>
      <c r="AEI4" s="10">
        <v>17.664000000000001</v>
      </c>
      <c r="AEJ4" s="10">
        <v>17.634</v>
      </c>
      <c r="AEK4" s="10">
        <v>17.646000000000001</v>
      </c>
      <c r="AEL4" s="10">
        <v>17.788</v>
      </c>
      <c r="AEM4" s="10">
        <v>17.803999999999998</v>
      </c>
      <c r="AEN4" s="10">
        <v>17.649999999999999</v>
      </c>
      <c r="AEO4" s="10">
        <v>17.63</v>
      </c>
      <c r="AEP4" s="10">
        <v>17.643999999999998</v>
      </c>
      <c r="AEQ4" s="10">
        <v>17.62</v>
      </c>
      <c r="AER4" s="10">
        <v>17.818000000000001</v>
      </c>
      <c r="AES4" s="10">
        <v>17.96</v>
      </c>
      <c r="AET4" s="10">
        <v>18.501999999999999</v>
      </c>
      <c r="AEU4" s="10">
        <v>18.5</v>
      </c>
      <c r="AEV4" s="10">
        <v>18.378</v>
      </c>
      <c r="AEW4" s="10">
        <v>18.66</v>
      </c>
      <c r="AEX4" s="10">
        <v>18.504000000000001</v>
      </c>
      <c r="AEY4" s="10">
        <v>18.504000000000001</v>
      </c>
    </row>
    <row r="5" spans="1:915" x14ac:dyDescent="0.25">
      <c r="A5" t="str">
        <f>SX5E!B4</f>
        <v>ADS GY</v>
      </c>
      <c r="B5" s="16">
        <v>57.62</v>
      </c>
      <c r="C5" s="16">
        <v>56.42</v>
      </c>
      <c r="D5" s="16">
        <v>54.75</v>
      </c>
      <c r="E5" s="16">
        <v>54.61</v>
      </c>
      <c r="F5" s="16">
        <v>55.16</v>
      </c>
      <c r="G5" s="16">
        <v>56.98</v>
      </c>
      <c r="H5" s="16">
        <v>56.82</v>
      </c>
      <c r="I5" s="16">
        <v>56.59</v>
      </c>
      <c r="J5" s="16">
        <v>56.3</v>
      </c>
      <c r="K5" s="16">
        <v>55.45</v>
      </c>
      <c r="L5" s="16">
        <v>56.41</v>
      </c>
      <c r="M5" s="16">
        <v>56.59</v>
      </c>
      <c r="N5" s="16">
        <v>58.81</v>
      </c>
      <c r="O5" s="16">
        <v>58.39</v>
      </c>
      <c r="P5" s="16">
        <v>58.05</v>
      </c>
      <c r="Q5" s="16">
        <v>58.27</v>
      </c>
      <c r="R5" s="16">
        <v>60.54</v>
      </c>
      <c r="S5" s="16">
        <v>61.57</v>
      </c>
      <c r="T5" s="16">
        <v>61.41</v>
      </c>
      <c r="U5" s="16">
        <v>61.4</v>
      </c>
      <c r="V5" s="16">
        <v>61.43</v>
      </c>
      <c r="W5" s="16">
        <v>61.19</v>
      </c>
      <c r="X5" s="10">
        <v>61.79</v>
      </c>
      <c r="Y5" s="10">
        <v>63.33</v>
      </c>
      <c r="Z5" s="10">
        <v>63.83</v>
      </c>
      <c r="AA5" s="10">
        <v>63.65</v>
      </c>
      <c r="AB5" s="10">
        <v>63.39</v>
      </c>
      <c r="AC5" s="10">
        <v>62.41</v>
      </c>
      <c r="AD5" s="10">
        <v>62.71</v>
      </c>
      <c r="AE5" s="10">
        <v>63.51</v>
      </c>
      <c r="AF5" s="10">
        <v>65.33</v>
      </c>
      <c r="AG5" s="10">
        <v>64.88</v>
      </c>
      <c r="AH5" s="10">
        <v>65.03</v>
      </c>
      <c r="AI5" s="10">
        <v>63.63</v>
      </c>
      <c r="AJ5" s="10">
        <v>64.66</v>
      </c>
      <c r="AK5" s="10">
        <v>67.87</v>
      </c>
      <c r="AL5" s="10">
        <v>68.819999999999993</v>
      </c>
      <c r="AM5" s="10">
        <v>69.23</v>
      </c>
      <c r="AN5" s="10">
        <v>68.92</v>
      </c>
      <c r="AO5" s="10">
        <v>68.23</v>
      </c>
      <c r="AP5" s="10">
        <v>68.89</v>
      </c>
      <c r="AQ5" s="10">
        <v>69.430000000000007</v>
      </c>
      <c r="AR5" s="10">
        <v>68.88</v>
      </c>
      <c r="AS5" s="10">
        <v>68.44</v>
      </c>
      <c r="AT5" s="10">
        <v>69</v>
      </c>
      <c r="AU5" s="10">
        <v>71.37</v>
      </c>
      <c r="AV5" s="10">
        <v>71.97</v>
      </c>
      <c r="AW5" s="10">
        <v>71.47</v>
      </c>
      <c r="AX5" s="10">
        <v>70.42</v>
      </c>
      <c r="AY5" s="10">
        <v>71.36</v>
      </c>
      <c r="AZ5" s="10">
        <v>71.239999999999995</v>
      </c>
      <c r="BA5" s="10">
        <v>70.86</v>
      </c>
      <c r="BB5" s="10">
        <v>72.239999999999995</v>
      </c>
      <c r="BC5" s="10">
        <v>71.48</v>
      </c>
      <c r="BD5" s="10">
        <v>71</v>
      </c>
      <c r="BE5" s="10">
        <v>70.650000000000006</v>
      </c>
      <c r="BF5" s="10">
        <v>70.3</v>
      </c>
      <c r="BG5" s="10">
        <v>69.27</v>
      </c>
      <c r="BH5" s="10">
        <v>71.16</v>
      </c>
      <c r="BI5" s="10">
        <v>70.430000000000007</v>
      </c>
      <c r="BJ5" s="10">
        <v>71.010000000000005</v>
      </c>
      <c r="BK5" s="10">
        <v>72.97</v>
      </c>
      <c r="BL5" s="10">
        <v>73.8</v>
      </c>
      <c r="BM5" s="10">
        <v>73.69</v>
      </c>
      <c r="BN5" s="10">
        <v>73.930000000000007</v>
      </c>
      <c r="BO5" s="10">
        <v>74.319999999999993</v>
      </c>
      <c r="BP5" s="10">
        <v>74.319999999999993</v>
      </c>
      <c r="BQ5" s="10">
        <v>74.319999999999993</v>
      </c>
      <c r="BR5" s="10">
        <v>74.55</v>
      </c>
      <c r="BS5" s="10">
        <v>75</v>
      </c>
      <c r="BT5" s="10">
        <v>75.819999999999993</v>
      </c>
      <c r="BU5" s="10">
        <v>77.209999999999994</v>
      </c>
      <c r="BV5" s="10">
        <v>76.72</v>
      </c>
      <c r="BW5" s="10">
        <v>76.12</v>
      </c>
      <c r="BX5" s="10">
        <v>76.260000000000005</v>
      </c>
      <c r="BY5" s="10">
        <v>76.03</v>
      </c>
      <c r="BZ5" s="10">
        <v>73.349999999999994</v>
      </c>
      <c r="CA5" s="10">
        <v>74.75</v>
      </c>
      <c r="CB5" s="10">
        <v>75.63</v>
      </c>
      <c r="CC5" s="10">
        <v>74.42</v>
      </c>
      <c r="CD5" s="10">
        <v>73.25</v>
      </c>
      <c r="CE5" s="10">
        <v>74.41</v>
      </c>
      <c r="CF5" s="10">
        <v>76.510000000000005</v>
      </c>
      <c r="CG5" s="10">
        <v>76.27</v>
      </c>
      <c r="CH5" s="10">
        <v>73.38</v>
      </c>
      <c r="CI5" s="10">
        <v>73.42</v>
      </c>
      <c r="CJ5" s="10">
        <v>73.42</v>
      </c>
      <c r="CK5" s="10">
        <v>75.58</v>
      </c>
      <c r="CL5" s="10">
        <v>73.88</v>
      </c>
      <c r="CM5" s="10">
        <v>73.31</v>
      </c>
      <c r="CN5" s="10">
        <v>73.209999999999994</v>
      </c>
      <c r="CO5" s="10">
        <v>73.739999999999995</v>
      </c>
      <c r="CP5" s="10">
        <v>74.02</v>
      </c>
      <c r="CQ5" s="10">
        <v>73.84</v>
      </c>
      <c r="CR5" s="10">
        <v>73.48</v>
      </c>
      <c r="CS5" s="10">
        <v>74.75</v>
      </c>
      <c r="CT5" s="10">
        <v>74.400000000000006</v>
      </c>
      <c r="CU5" s="10">
        <v>75.37</v>
      </c>
      <c r="CV5" s="10">
        <v>76.31</v>
      </c>
      <c r="CW5" s="10">
        <v>76.33</v>
      </c>
      <c r="CX5" s="10">
        <v>75.709999999999994</v>
      </c>
      <c r="CY5" s="10">
        <v>75.2</v>
      </c>
      <c r="CZ5" s="10">
        <v>75.2</v>
      </c>
      <c r="DA5" s="10">
        <v>73.680000000000007</v>
      </c>
      <c r="DB5" s="10">
        <v>73.760000000000005</v>
      </c>
      <c r="DC5" s="10">
        <v>72.959999999999994</v>
      </c>
      <c r="DD5" s="10">
        <v>71.53</v>
      </c>
      <c r="DE5" s="10">
        <v>71.680000000000007</v>
      </c>
      <c r="DF5" s="10">
        <v>71.23</v>
      </c>
      <c r="DG5" s="10">
        <v>72.09</v>
      </c>
      <c r="DH5" s="10">
        <v>71.27</v>
      </c>
      <c r="DI5" s="10">
        <v>70.150000000000006</v>
      </c>
      <c r="DJ5" s="10">
        <v>70.06</v>
      </c>
      <c r="DK5" s="10">
        <v>69.25</v>
      </c>
      <c r="DL5" s="10">
        <v>71.09</v>
      </c>
      <c r="DM5" s="10">
        <v>71.97</v>
      </c>
      <c r="DN5" s="10">
        <v>70.14</v>
      </c>
      <c r="DO5" s="10">
        <v>69.12</v>
      </c>
      <c r="DP5" s="10">
        <v>69.58</v>
      </c>
      <c r="DQ5" s="10">
        <v>68.98</v>
      </c>
      <c r="DR5" s="10">
        <v>70.03</v>
      </c>
      <c r="DS5" s="10">
        <v>68.849999999999994</v>
      </c>
      <c r="DT5" s="10">
        <v>70.569999999999993</v>
      </c>
      <c r="DU5" s="10">
        <v>70.930000000000007</v>
      </c>
      <c r="DV5" s="10">
        <v>70.97</v>
      </c>
      <c r="DW5" s="10">
        <v>70.989999999999995</v>
      </c>
      <c r="DX5" s="10">
        <v>70.44</v>
      </c>
      <c r="DY5" s="10">
        <v>69.37</v>
      </c>
      <c r="DZ5" s="10">
        <v>68.650000000000006</v>
      </c>
      <c r="EA5" s="10">
        <v>70.41</v>
      </c>
      <c r="EB5" s="10">
        <v>70.44</v>
      </c>
      <c r="EC5" s="10">
        <v>69.55</v>
      </c>
      <c r="ED5" s="10">
        <v>69.12</v>
      </c>
      <c r="EE5" s="10">
        <v>66.8</v>
      </c>
      <c r="EF5" s="10">
        <v>66.989999999999995</v>
      </c>
      <c r="EG5" s="10">
        <v>67.56</v>
      </c>
      <c r="EH5" s="10">
        <v>68.78</v>
      </c>
      <c r="EI5" s="10">
        <v>70</v>
      </c>
      <c r="EJ5" s="10">
        <v>69.78</v>
      </c>
      <c r="EK5" s="10">
        <v>70.02</v>
      </c>
      <c r="EL5" s="10">
        <v>71.599999999999994</v>
      </c>
      <c r="EM5" s="10">
        <v>70.89</v>
      </c>
      <c r="EN5" s="10">
        <v>70.45</v>
      </c>
      <c r="EO5" s="10">
        <v>71.2</v>
      </c>
      <c r="EP5" s="10">
        <v>71.2</v>
      </c>
      <c r="EQ5" s="10">
        <v>71.760000000000005</v>
      </c>
      <c r="ER5" s="10">
        <v>71.459999999999994</v>
      </c>
      <c r="ES5" s="10">
        <v>70.14</v>
      </c>
      <c r="ET5" s="10">
        <v>71.239999999999995</v>
      </c>
      <c r="EU5" s="10">
        <v>72.03</v>
      </c>
      <c r="EV5" s="10">
        <v>73.94</v>
      </c>
      <c r="EW5" s="10">
        <v>74.47</v>
      </c>
      <c r="EX5" s="10">
        <v>74.349999999999994</v>
      </c>
      <c r="EY5" s="10">
        <v>74.16</v>
      </c>
      <c r="EZ5" s="10">
        <v>74.48</v>
      </c>
      <c r="FA5" s="10">
        <v>73.48</v>
      </c>
      <c r="FB5" s="10">
        <v>73.48</v>
      </c>
      <c r="FC5" s="10">
        <v>74.03</v>
      </c>
      <c r="FD5" s="10">
        <v>71.33</v>
      </c>
      <c r="FE5" s="10">
        <v>68.67</v>
      </c>
      <c r="FF5" s="10">
        <v>69.239999999999995</v>
      </c>
      <c r="FG5" s="10">
        <v>68.89</v>
      </c>
      <c r="FH5" s="10">
        <v>68.400000000000006</v>
      </c>
      <c r="FI5" s="10">
        <v>67.86</v>
      </c>
      <c r="FJ5" s="10">
        <v>67.400000000000006</v>
      </c>
      <c r="FK5" s="10">
        <v>66.31</v>
      </c>
      <c r="FL5" s="10">
        <v>65.48</v>
      </c>
      <c r="FM5" s="10">
        <v>63.68</v>
      </c>
      <c r="FN5" s="10">
        <v>65.650000000000006</v>
      </c>
      <c r="FO5" s="10">
        <v>65.040000000000006</v>
      </c>
      <c r="FP5" s="10">
        <v>66.98</v>
      </c>
      <c r="FQ5" s="10">
        <v>66.989999999999995</v>
      </c>
      <c r="FR5" s="10">
        <v>66.72</v>
      </c>
      <c r="FS5" s="10">
        <v>65.37</v>
      </c>
      <c r="FT5" s="10">
        <v>65.73</v>
      </c>
      <c r="FU5" s="10">
        <v>67.28</v>
      </c>
      <c r="FV5" s="10">
        <v>65.180000000000007</v>
      </c>
      <c r="FW5" s="10">
        <v>65.55</v>
      </c>
      <c r="FX5" s="10">
        <v>66.41</v>
      </c>
      <c r="FY5" s="10">
        <v>66.239999999999995</v>
      </c>
      <c r="FZ5" s="10">
        <v>65.72</v>
      </c>
      <c r="GA5" s="10">
        <v>65.61</v>
      </c>
      <c r="GB5" s="10">
        <v>65.77</v>
      </c>
      <c r="GC5" s="10">
        <v>65.430000000000007</v>
      </c>
      <c r="GD5" s="10">
        <v>66.88</v>
      </c>
      <c r="GE5" s="10">
        <v>69.33</v>
      </c>
      <c r="GF5" s="10">
        <v>70.17</v>
      </c>
      <c r="GG5" s="10">
        <v>70.790000000000006</v>
      </c>
      <c r="GH5" s="10">
        <v>69.400000000000006</v>
      </c>
      <c r="GI5" s="10">
        <v>69.27</v>
      </c>
      <c r="GJ5" s="10">
        <v>68.540000000000006</v>
      </c>
      <c r="GK5" s="10">
        <v>71.38</v>
      </c>
      <c r="GL5" s="10">
        <v>70.88</v>
      </c>
      <c r="GM5" s="10">
        <v>70.58</v>
      </c>
      <c r="GN5" s="10">
        <v>72.010000000000005</v>
      </c>
      <c r="GO5" s="10">
        <v>71.7</v>
      </c>
      <c r="GP5" s="10">
        <v>71.8</v>
      </c>
      <c r="GQ5" s="10">
        <v>73.459999999999994</v>
      </c>
      <c r="GR5" s="10">
        <v>74.56</v>
      </c>
      <c r="GS5" s="10">
        <v>74.66</v>
      </c>
      <c r="GT5" s="10">
        <v>75.23</v>
      </c>
      <c r="GU5" s="10">
        <v>76.3</v>
      </c>
      <c r="GV5" s="10">
        <v>75.8</v>
      </c>
      <c r="GW5" s="10">
        <v>75.31</v>
      </c>
      <c r="GX5" s="10">
        <v>76.099999999999994</v>
      </c>
      <c r="GY5" s="10">
        <v>77.12</v>
      </c>
      <c r="GZ5" s="10">
        <v>76.650000000000006</v>
      </c>
      <c r="HA5" s="10">
        <v>76.75</v>
      </c>
      <c r="HB5" s="10">
        <v>77.06</v>
      </c>
      <c r="HC5" s="10">
        <v>78.91</v>
      </c>
      <c r="HD5" s="10">
        <v>80.150000000000006</v>
      </c>
      <c r="HE5" s="10">
        <v>81.41</v>
      </c>
      <c r="HF5" s="10">
        <v>81.819999999999993</v>
      </c>
      <c r="HG5" s="10">
        <v>81.790000000000006</v>
      </c>
      <c r="HH5" s="10">
        <v>83.2</v>
      </c>
      <c r="HI5" s="10">
        <v>82.27</v>
      </c>
      <c r="HJ5" s="10">
        <v>81.55</v>
      </c>
      <c r="HK5" s="10">
        <v>80.8</v>
      </c>
      <c r="HL5" s="10">
        <v>81.2</v>
      </c>
      <c r="HM5" s="10">
        <v>82.14</v>
      </c>
      <c r="HN5" s="10">
        <v>89.21</v>
      </c>
      <c r="HO5" s="10">
        <v>88.01</v>
      </c>
      <c r="HP5" s="10">
        <v>86.75</v>
      </c>
      <c r="HQ5" s="10">
        <v>88.2</v>
      </c>
      <c r="HR5" s="10">
        <v>89.78</v>
      </c>
      <c r="HS5" s="10">
        <v>86.66</v>
      </c>
      <c r="HT5" s="10">
        <v>85.75</v>
      </c>
      <c r="HU5" s="10">
        <v>85.82</v>
      </c>
      <c r="HV5" s="10">
        <v>86.48</v>
      </c>
      <c r="HW5" s="10">
        <v>86.91</v>
      </c>
      <c r="HX5" s="10">
        <v>87.69</v>
      </c>
      <c r="HY5" s="10">
        <v>88.09</v>
      </c>
      <c r="HZ5" s="10">
        <v>89.38</v>
      </c>
      <c r="IA5" s="10">
        <v>87.57</v>
      </c>
      <c r="IB5" s="10">
        <v>89.8</v>
      </c>
      <c r="IC5" s="10">
        <v>90.32</v>
      </c>
      <c r="ID5" s="10">
        <v>89.47</v>
      </c>
      <c r="IE5" s="10">
        <v>91.59</v>
      </c>
      <c r="IF5" s="10">
        <v>92.91</v>
      </c>
      <c r="IG5" s="10">
        <v>93.41</v>
      </c>
      <c r="IH5" s="10">
        <v>90.5</v>
      </c>
      <c r="II5" s="10">
        <v>90.91</v>
      </c>
      <c r="IJ5" s="10">
        <v>92.81</v>
      </c>
      <c r="IK5" s="10">
        <v>91.2</v>
      </c>
      <c r="IL5" s="10">
        <v>88.41</v>
      </c>
      <c r="IM5" s="10">
        <v>87.6</v>
      </c>
      <c r="IN5" s="10">
        <v>86.55</v>
      </c>
      <c r="IO5" s="10">
        <v>85.93</v>
      </c>
      <c r="IP5" s="10">
        <v>88.81</v>
      </c>
      <c r="IQ5" s="10">
        <v>89.17</v>
      </c>
      <c r="IR5" s="10">
        <v>91.05</v>
      </c>
      <c r="IS5" s="10">
        <v>89.03</v>
      </c>
      <c r="IT5" s="10">
        <v>87.47</v>
      </c>
      <c r="IU5" s="10">
        <v>88.07</v>
      </c>
      <c r="IV5" s="10">
        <v>90.18</v>
      </c>
      <c r="IW5" s="10">
        <v>90.18</v>
      </c>
      <c r="IX5" s="10">
        <v>90.18</v>
      </c>
      <c r="IY5" s="10">
        <v>89.09</v>
      </c>
      <c r="IZ5" s="10">
        <v>91.51</v>
      </c>
      <c r="JA5" s="10">
        <v>89.91</v>
      </c>
      <c r="JB5" s="10">
        <v>89.91</v>
      </c>
      <c r="JC5" s="10">
        <v>89.91</v>
      </c>
      <c r="JD5" s="10">
        <v>87.54</v>
      </c>
      <c r="JE5" s="10">
        <v>87.24</v>
      </c>
      <c r="JF5" s="10">
        <v>86.23</v>
      </c>
      <c r="JG5" s="10">
        <v>84.89</v>
      </c>
      <c r="JH5" s="10">
        <v>83.45</v>
      </c>
      <c r="JI5" s="10">
        <v>85.26</v>
      </c>
      <c r="JJ5" s="10">
        <v>86.29</v>
      </c>
      <c r="JK5" s="10">
        <v>85.74</v>
      </c>
      <c r="JL5" s="10">
        <v>84.71</v>
      </c>
      <c r="JM5" s="10">
        <v>84.01</v>
      </c>
      <c r="JN5" s="10">
        <v>89.26</v>
      </c>
      <c r="JO5" s="10">
        <v>92</v>
      </c>
      <c r="JP5" s="10">
        <v>92.08</v>
      </c>
      <c r="JQ5" s="10">
        <v>90.42</v>
      </c>
      <c r="JR5" s="10">
        <v>91.28</v>
      </c>
      <c r="JS5" s="10">
        <v>92.21</v>
      </c>
      <c r="JT5" s="10">
        <v>92.62</v>
      </c>
      <c r="JU5" s="10">
        <v>93.01</v>
      </c>
      <c r="JV5" s="10">
        <v>93.5</v>
      </c>
      <c r="JW5" s="10">
        <v>94.98</v>
      </c>
      <c r="JX5" s="10">
        <v>95.56</v>
      </c>
      <c r="JY5" s="10">
        <v>94.05</v>
      </c>
      <c r="JZ5" s="10">
        <v>92</v>
      </c>
      <c r="KA5" s="10">
        <v>92.9</v>
      </c>
      <c r="KB5" s="10">
        <v>90.21</v>
      </c>
      <c r="KC5" s="10">
        <v>86.54</v>
      </c>
      <c r="KD5" s="10">
        <v>86.46</v>
      </c>
      <c r="KE5" s="10">
        <v>87.02</v>
      </c>
      <c r="KF5" s="10">
        <v>89.05</v>
      </c>
      <c r="KG5" s="10">
        <v>88.14</v>
      </c>
      <c r="KH5" s="10">
        <v>91.14</v>
      </c>
      <c r="KI5" s="10">
        <v>91.14</v>
      </c>
      <c r="KJ5" s="10">
        <v>95.33</v>
      </c>
      <c r="KK5" s="10">
        <v>98.79</v>
      </c>
      <c r="KL5" s="10">
        <v>99.34</v>
      </c>
      <c r="KM5" s="10">
        <v>99.24</v>
      </c>
      <c r="KN5" s="10">
        <v>98.15</v>
      </c>
      <c r="KO5" s="10">
        <v>96.49</v>
      </c>
      <c r="KP5" s="10">
        <v>98.76</v>
      </c>
      <c r="KQ5" s="10">
        <v>98.9</v>
      </c>
      <c r="KR5" s="10">
        <v>98.46</v>
      </c>
      <c r="KS5" s="10">
        <v>100.85</v>
      </c>
      <c r="KT5" s="10">
        <v>98.88</v>
      </c>
      <c r="KU5" s="10">
        <v>96.88</v>
      </c>
      <c r="KV5" s="10">
        <v>97.43</v>
      </c>
      <c r="KW5" s="10">
        <v>96.97</v>
      </c>
      <c r="KX5" s="10">
        <v>95.56</v>
      </c>
      <c r="KY5" s="10">
        <v>96.33</v>
      </c>
      <c r="KZ5" s="10">
        <v>97.57</v>
      </c>
      <c r="LA5" s="10">
        <v>99.67</v>
      </c>
      <c r="LB5" s="10">
        <v>101.95</v>
      </c>
      <c r="LC5" s="10">
        <v>101.4</v>
      </c>
      <c r="LD5" s="10">
        <v>102.5</v>
      </c>
      <c r="LE5" s="10">
        <v>100.15</v>
      </c>
      <c r="LF5" s="10">
        <v>100.2</v>
      </c>
      <c r="LG5" s="10">
        <v>100.1</v>
      </c>
      <c r="LH5" s="10">
        <v>101.35</v>
      </c>
      <c r="LI5" s="10">
        <v>103.15</v>
      </c>
      <c r="LJ5" s="10">
        <v>102.45</v>
      </c>
      <c r="LK5" s="10">
        <v>102.45</v>
      </c>
      <c r="LL5" s="10">
        <v>102.45</v>
      </c>
      <c r="LM5" s="10">
        <v>102.4</v>
      </c>
      <c r="LN5" s="10">
        <v>104.6</v>
      </c>
      <c r="LO5" s="10">
        <v>103</v>
      </c>
      <c r="LP5" s="10">
        <v>102.45</v>
      </c>
      <c r="LQ5" s="10">
        <v>103.85</v>
      </c>
      <c r="LR5" s="10">
        <v>102.75</v>
      </c>
      <c r="LS5" s="10">
        <v>104.1</v>
      </c>
      <c r="LT5" s="10">
        <v>103.1</v>
      </c>
      <c r="LU5" s="10">
        <v>103</v>
      </c>
      <c r="LV5" s="10">
        <v>102.35</v>
      </c>
      <c r="LW5" s="10">
        <v>103.1</v>
      </c>
      <c r="LX5" s="10">
        <v>104.05</v>
      </c>
      <c r="LY5" s="10">
        <v>105.25</v>
      </c>
      <c r="LZ5" s="10">
        <v>104.35</v>
      </c>
      <c r="MA5" s="10">
        <v>106.5</v>
      </c>
      <c r="MB5" s="10">
        <v>108.6</v>
      </c>
      <c r="MC5" s="10">
        <v>107.4</v>
      </c>
      <c r="MD5" s="10">
        <v>106.75</v>
      </c>
      <c r="ME5" s="10">
        <v>107.15</v>
      </c>
      <c r="MF5" s="10">
        <v>107.85</v>
      </c>
      <c r="MG5" s="10">
        <v>107.6</v>
      </c>
      <c r="MH5" s="10">
        <v>114</v>
      </c>
      <c r="MI5" s="10">
        <v>113.9</v>
      </c>
      <c r="MJ5" s="10">
        <v>112.6</v>
      </c>
      <c r="MK5" s="10">
        <v>114.1</v>
      </c>
      <c r="ML5" s="10">
        <v>113.45</v>
      </c>
      <c r="MM5" s="10">
        <v>112.45</v>
      </c>
      <c r="MN5" s="10">
        <v>113.1</v>
      </c>
      <c r="MO5" s="10">
        <v>114.1</v>
      </c>
      <c r="MP5" s="10">
        <v>114.3</v>
      </c>
      <c r="MQ5" s="10">
        <v>114.15</v>
      </c>
      <c r="MR5" s="10">
        <v>113.3</v>
      </c>
      <c r="MS5" s="10">
        <v>113.4</v>
      </c>
      <c r="MT5" s="10">
        <v>109.9</v>
      </c>
      <c r="MU5" s="10">
        <v>109.9</v>
      </c>
      <c r="MV5" s="10">
        <v>109.95</v>
      </c>
      <c r="MW5" s="10">
        <v>110.55</v>
      </c>
      <c r="MX5" s="10">
        <v>109.5</v>
      </c>
      <c r="MY5" s="10">
        <v>113.1</v>
      </c>
      <c r="MZ5" s="10">
        <v>114.05</v>
      </c>
      <c r="NA5" s="10">
        <v>114.8</v>
      </c>
      <c r="NB5" s="10">
        <v>114.6</v>
      </c>
      <c r="NC5" s="10">
        <v>116.05</v>
      </c>
      <c r="ND5" s="10">
        <v>115.65</v>
      </c>
      <c r="NE5" s="10">
        <v>115.75</v>
      </c>
      <c r="NF5" s="10">
        <v>115.15</v>
      </c>
      <c r="NG5" s="10">
        <v>116.15</v>
      </c>
      <c r="NH5" s="10">
        <v>116.9</v>
      </c>
      <c r="NI5" s="10">
        <v>116.85</v>
      </c>
      <c r="NJ5" s="10">
        <v>117.6</v>
      </c>
      <c r="NK5" s="10">
        <v>119.6</v>
      </c>
      <c r="NL5" s="10">
        <v>119.5</v>
      </c>
      <c r="NM5" s="10">
        <v>119.4</v>
      </c>
      <c r="NN5" s="10">
        <v>118.95</v>
      </c>
      <c r="NO5" s="10">
        <v>117.5</v>
      </c>
      <c r="NP5" s="10">
        <v>115.05</v>
      </c>
      <c r="NQ5" s="10">
        <v>115.3</v>
      </c>
      <c r="NR5" s="10">
        <v>115.5</v>
      </c>
      <c r="NS5" s="10">
        <v>117.2</v>
      </c>
      <c r="NT5" s="10">
        <v>121.95</v>
      </c>
      <c r="NU5" s="10">
        <v>123</v>
      </c>
      <c r="NV5" s="10">
        <v>123.8</v>
      </c>
      <c r="NW5" s="10">
        <v>123.5</v>
      </c>
      <c r="NX5" s="10">
        <v>119.85</v>
      </c>
      <c r="NY5" s="10">
        <v>119.75</v>
      </c>
      <c r="NZ5" s="10">
        <v>122.65</v>
      </c>
      <c r="OA5" s="10">
        <v>125.8</v>
      </c>
      <c r="OB5" s="10">
        <v>128.44999999999999</v>
      </c>
      <c r="OC5" s="10">
        <v>128.19999999999999</v>
      </c>
      <c r="OD5" s="10">
        <v>127.4</v>
      </c>
      <c r="OE5" s="10">
        <v>125.55</v>
      </c>
      <c r="OF5" s="10">
        <v>128</v>
      </c>
      <c r="OG5" s="10">
        <v>126.55</v>
      </c>
      <c r="OH5" s="10">
        <v>126.9</v>
      </c>
      <c r="OI5" s="10">
        <v>129.85</v>
      </c>
      <c r="OJ5" s="10">
        <v>130.94999999999999</v>
      </c>
      <c r="OK5" s="10">
        <v>131.25</v>
      </c>
      <c r="OL5" s="10">
        <v>129.80000000000001</v>
      </c>
      <c r="OM5" s="10">
        <v>131.55000000000001</v>
      </c>
      <c r="ON5" s="10">
        <v>131.15</v>
      </c>
      <c r="OO5" s="10">
        <v>132.65</v>
      </c>
      <c r="OP5" s="10">
        <v>136.6</v>
      </c>
      <c r="OQ5" s="10">
        <v>138.25</v>
      </c>
      <c r="OR5" s="10">
        <v>137</v>
      </c>
      <c r="OS5" s="10">
        <v>139.1</v>
      </c>
      <c r="OT5" s="10">
        <v>139.30000000000001</v>
      </c>
      <c r="OU5" s="10">
        <v>140.55000000000001</v>
      </c>
      <c r="OV5" s="10">
        <v>144.1</v>
      </c>
      <c r="OW5" s="10">
        <v>146.75</v>
      </c>
      <c r="OX5" s="10">
        <v>148.80000000000001</v>
      </c>
      <c r="OY5" s="10">
        <v>148.19999999999999</v>
      </c>
      <c r="OZ5" s="10">
        <v>147.9</v>
      </c>
      <c r="PA5" s="10">
        <v>145</v>
      </c>
      <c r="PB5" s="10">
        <v>146.5</v>
      </c>
      <c r="PC5" s="10">
        <v>147.9</v>
      </c>
      <c r="PD5" s="10">
        <v>148.5</v>
      </c>
      <c r="PE5" s="10">
        <v>152.25</v>
      </c>
      <c r="PF5" s="10">
        <v>154.30000000000001</v>
      </c>
      <c r="PG5" s="10">
        <v>155.15</v>
      </c>
      <c r="PH5" s="10">
        <v>156.15</v>
      </c>
      <c r="PI5" s="10">
        <v>155.80000000000001</v>
      </c>
      <c r="PJ5" s="10">
        <v>156.1</v>
      </c>
      <c r="PK5" s="10">
        <v>156.19999999999999</v>
      </c>
      <c r="PL5" s="10">
        <v>156.55000000000001</v>
      </c>
      <c r="PM5" s="10">
        <v>153.9</v>
      </c>
      <c r="PN5" s="10">
        <v>153.94999999999999</v>
      </c>
      <c r="PO5" s="10">
        <v>153.05000000000001</v>
      </c>
      <c r="PP5" s="10">
        <v>152.1</v>
      </c>
      <c r="PQ5" s="10">
        <v>153.55000000000001</v>
      </c>
      <c r="PR5" s="10">
        <v>152.69999999999999</v>
      </c>
      <c r="PS5" s="10">
        <v>152.19999999999999</v>
      </c>
      <c r="PT5" s="10">
        <v>148.94999999999999</v>
      </c>
      <c r="PU5" s="10">
        <v>147.80000000000001</v>
      </c>
      <c r="PV5" s="10">
        <v>145.44999999999999</v>
      </c>
      <c r="PW5" s="10">
        <v>147.35</v>
      </c>
      <c r="PX5" s="10">
        <v>146.5</v>
      </c>
      <c r="PY5" s="10">
        <v>148.35</v>
      </c>
      <c r="PZ5" s="10">
        <v>146.15</v>
      </c>
      <c r="QA5" s="10">
        <v>145.05000000000001</v>
      </c>
      <c r="QB5" s="10">
        <v>146.19999999999999</v>
      </c>
      <c r="QC5" s="10">
        <v>148.05000000000001</v>
      </c>
      <c r="QD5" s="10">
        <v>148.4</v>
      </c>
      <c r="QE5" s="10">
        <v>150.6</v>
      </c>
      <c r="QF5" s="10">
        <v>149.9</v>
      </c>
      <c r="QG5" s="10">
        <v>149.19999999999999</v>
      </c>
      <c r="QH5" s="10">
        <v>151.30000000000001</v>
      </c>
      <c r="QI5" s="10">
        <v>153.05000000000001</v>
      </c>
      <c r="QJ5" s="10">
        <v>154.85</v>
      </c>
      <c r="QK5" s="10">
        <v>155.1</v>
      </c>
      <c r="QL5" s="10">
        <v>153.25</v>
      </c>
      <c r="QM5" s="10">
        <v>152.30000000000001</v>
      </c>
      <c r="QN5" s="10">
        <v>155.55000000000001</v>
      </c>
      <c r="QO5" s="10">
        <v>153.6</v>
      </c>
      <c r="QP5" s="10">
        <v>154.5</v>
      </c>
      <c r="QQ5" s="10">
        <v>154.5</v>
      </c>
      <c r="QR5" s="10">
        <v>157.4</v>
      </c>
      <c r="QS5" s="10">
        <v>155.85</v>
      </c>
      <c r="QT5" s="10">
        <v>153.80000000000001</v>
      </c>
      <c r="QU5" s="10">
        <v>155.15</v>
      </c>
      <c r="QV5" s="10">
        <v>157.85</v>
      </c>
      <c r="QW5" s="10">
        <v>155.55000000000001</v>
      </c>
      <c r="QX5" s="10">
        <v>155.69999999999999</v>
      </c>
      <c r="QY5" s="10">
        <v>153.19999999999999</v>
      </c>
      <c r="QZ5" s="10">
        <v>157.1</v>
      </c>
      <c r="RA5" s="10">
        <v>155.94999999999999</v>
      </c>
      <c r="RB5" s="10">
        <v>157.80000000000001</v>
      </c>
      <c r="RC5" s="10">
        <v>158.5</v>
      </c>
      <c r="RD5" s="10">
        <v>159.5</v>
      </c>
      <c r="RE5" s="10">
        <v>156.65</v>
      </c>
      <c r="RF5" s="10">
        <v>155.19999999999999</v>
      </c>
      <c r="RG5" s="10">
        <v>152.69999999999999</v>
      </c>
      <c r="RH5" s="10">
        <v>149.4</v>
      </c>
      <c r="RI5" s="10">
        <v>149.65</v>
      </c>
      <c r="RJ5" s="10">
        <v>149.69999999999999</v>
      </c>
      <c r="RK5" s="10">
        <v>149.4</v>
      </c>
      <c r="RL5" s="10">
        <v>147.1</v>
      </c>
      <c r="RM5" s="10">
        <v>146.55000000000001</v>
      </c>
      <c r="RN5" s="10">
        <v>137.35</v>
      </c>
      <c r="RO5" s="10">
        <v>133.05000000000001</v>
      </c>
      <c r="RP5" s="10">
        <v>136.44999999999999</v>
      </c>
      <c r="RQ5" s="10">
        <v>136.6</v>
      </c>
      <c r="RR5" s="10">
        <v>139.69999999999999</v>
      </c>
      <c r="RS5" s="10">
        <v>131.69999999999999</v>
      </c>
      <c r="RT5" s="10">
        <v>133.44999999999999</v>
      </c>
      <c r="RU5" s="10">
        <v>134.19999999999999</v>
      </c>
      <c r="RV5" s="10">
        <v>138.75</v>
      </c>
      <c r="RW5" s="10">
        <v>137.44999999999999</v>
      </c>
      <c r="RX5" s="10">
        <v>139.5</v>
      </c>
      <c r="RY5" s="10">
        <v>139</v>
      </c>
      <c r="RZ5" s="10">
        <v>139.5</v>
      </c>
      <c r="SA5" s="10">
        <v>139.05000000000001</v>
      </c>
      <c r="SB5" s="10">
        <v>138.85</v>
      </c>
      <c r="SC5" s="10">
        <v>138.65</v>
      </c>
      <c r="SD5" s="10">
        <v>139.19999999999999</v>
      </c>
      <c r="SE5" s="10">
        <v>137.6</v>
      </c>
      <c r="SF5" s="10">
        <v>139.4</v>
      </c>
      <c r="SG5" s="10">
        <v>139</v>
      </c>
      <c r="SH5" s="10">
        <v>137.65</v>
      </c>
      <c r="SI5" s="10">
        <v>138.5</v>
      </c>
      <c r="SJ5" s="10">
        <v>141</v>
      </c>
      <c r="SK5" s="10">
        <v>141.15</v>
      </c>
      <c r="SL5" s="10">
        <v>142.44999999999999</v>
      </c>
      <c r="SM5" s="10">
        <v>144.69999999999999</v>
      </c>
      <c r="SN5" s="10">
        <v>144.4</v>
      </c>
      <c r="SO5" s="10">
        <v>144.30000000000001</v>
      </c>
      <c r="SP5" s="10">
        <v>145.80000000000001</v>
      </c>
      <c r="SQ5" s="10">
        <v>142.85</v>
      </c>
      <c r="SR5" s="10">
        <v>143.69999999999999</v>
      </c>
      <c r="SS5" s="10">
        <v>144.75</v>
      </c>
      <c r="ST5" s="10">
        <v>145</v>
      </c>
      <c r="SU5" s="10">
        <v>146.15</v>
      </c>
      <c r="SV5" s="10">
        <v>144.75</v>
      </c>
      <c r="SW5" s="10">
        <v>144.9</v>
      </c>
      <c r="SX5" s="10">
        <v>144.5</v>
      </c>
      <c r="SY5" s="10">
        <v>144.5</v>
      </c>
      <c r="SZ5" s="10">
        <v>145.55000000000001</v>
      </c>
      <c r="TA5" s="10">
        <v>147.25</v>
      </c>
      <c r="TB5" s="10">
        <v>147.94999999999999</v>
      </c>
      <c r="TC5" s="10">
        <v>150.15</v>
      </c>
      <c r="TD5" s="10">
        <v>151.30000000000001</v>
      </c>
      <c r="TE5" s="10">
        <v>149.25</v>
      </c>
      <c r="TF5" s="10">
        <v>146.4</v>
      </c>
      <c r="TG5" s="10">
        <v>144.30000000000001</v>
      </c>
      <c r="TH5" s="10">
        <v>144.80000000000001</v>
      </c>
      <c r="TI5" s="10">
        <v>144.5</v>
      </c>
      <c r="TJ5" s="10">
        <v>144.80000000000001</v>
      </c>
      <c r="TK5" s="10">
        <v>145.55000000000001</v>
      </c>
      <c r="TL5" s="10">
        <v>146</v>
      </c>
      <c r="TM5" s="10">
        <v>147.94999999999999</v>
      </c>
      <c r="TN5" s="10">
        <v>148.30000000000001</v>
      </c>
      <c r="TO5" s="10">
        <v>147.35</v>
      </c>
      <c r="TP5" s="10">
        <v>151.69999999999999</v>
      </c>
      <c r="TQ5" s="10">
        <v>152.30000000000001</v>
      </c>
      <c r="TR5" s="10">
        <v>152.19999999999999</v>
      </c>
      <c r="TS5" s="10">
        <v>152.5</v>
      </c>
      <c r="TT5" s="10">
        <v>152.80000000000001</v>
      </c>
      <c r="TU5" s="10">
        <v>153.85</v>
      </c>
      <c r="TV5" s="10">
        <v>155.4</v>
      </c>
      <c r="TW5" s="10">
        <v>153.85</v>
      </c>
      <c r="TX5" s="10">
        <v>150.5</v>
      </c>
      <c r="TY5" s="10">
        <v>145.65</v>
      </c>
      <c r="TZ5" s="10">
        <v>147.30000000000001</v>
      </c>
      <c r="UA5" s="10">
        <v>146.94999999999999</v>
      </c>
      <c r="UB5" s="10">
        <v>147</v>
      </c>
      <c r="UC5" s="10">
        <v>143.80000000000001</v>
      </c>
      <c r="UD5" s="10">
        <v>144.30000000000001</v>
      </c>
      <c r="UE5" s="10">
        <v>144</v>
      </c>
      <c r="UF5" s="10">
        <v>148</v>
      </c>
      <c r="UG5" s="10">
        <v>149.4</v>
      </c>
      <c r="UH5" s="10">
        <v>151.25</v>
      </c>
      <c r="UI5" s="10">
        <v>150.80000000000001</v>
      </c>
      <c r="UJ5" s="10">
        <v>149.55000000000001</v>
      </c>
      <c r="UK5" s="10">
        <v>147.6</v>
      </c>
      <c r="UL5" s="10">
        <v>148.44999999999999</v>
      </c>
      <c r="UM5" s="10">
        <v>148.4</v>
      </c>
      <c r="UN5" s="10">
        <v>152.05000000000001</v>
      </c>
      <c r="UO5" s="10">
        <v>153.15</v>
      </c>
      <c r="UP5" s="10">
        <v>152.94999999999999</v>
      </c>
      <c r="UQ5" s="10">
        <v>151.9</v>
      </c>
      <c r="UR5" s="10">
        <v>157.80000000000001</v>
      </c>
      <c r="US5" s="10">
        <v>158.4</v>
      </c>
      <c r="UT5" s="10">
        <v>160.69999999999999</v>
      </c>
      <c r="UU5" s="10">
        <v>162.75</v>
      </c>
      <c r="UV5" s="10">
        <v>161</v>
      </c>
      <c r="UW5" s="10">
        <v>160</v>
      </c>
      <c r="UX5" s="10">
        <v>159.80000000000001</v>
      </c>
      <c r="UY5" s="10">
        <v>174.85</v>
      </c>
      <c r="UZ5" s="10">
        <v>178.05</v>
      </c>
      <c r="VA5" s="10">
        <v>179.45</v>
      </c>
      <c r="VB5" s="10">
        <v>179.9</v>
      </c>
      <c r="VC5" s="10">
        <v>175.6</v>
      </c>
      <c r="VD5" s="10">
        <v>179.6</v>
      </c>
      <c r="VE5" s="10">
        <v>183.05</v>
      </c>
      <c r="VF5" s="10">
        <v>183.2</v>
      </c>
      <c r="VG5" s="10">
        <v>181.45</v>
      </c>
      <c r="VH5" s="10">
        <v>180.7</v>
      </c>
      <c r="VI5" s="10">
        <v>179</v>
      </c>
      <c r="VJ5" s="10">
        <v>179.45</v>
      </c>
      <c r="VK5" s="10">
        <v>178.55</v>
      </c>
      <c r="VL5" s="10">
        <v>176.05</v>
      </c>
      <c r="VM5" s="10">
        <v>177.95</v>
      </c>
      <c r="VN5" s="10">
        <v>177.95</v>
      </c>
      <c r="VO5" s="10">
        <v>177.8</v>
      </c>
      <c r="VP5" s="10">
        <v>178.3</v>
      </c>
      <c r="VQ5" s="10">
        <v>175.85</v>
      </c>
      <c r="VR5" s="10">
        <v>177.6</v>
      </c>
      <c r="VS5" s="10">
        <v>175.6</v>
      </c>
      <c r="VT5" s="10">
        <v>176.6</v>
      </c>
      <c r="VU5" s="10">
        <v>178.3</v>
      </c>
      <c r="VV5" s="10">
        <v>177.4</v>
      </c>
      <c r="VW5" s="10">
        <v>175.8</v>
      </c>
      <c r="VX5" s="10">
        <v>177.45</v>
      </c>
      <c r="VY5" s="10">
        <v>178.05</v>
      </c>
      <c r="VZ5" s="10">
        <v>178.05</v>
      </c>
      <c r="WA5" s="10">
        <v>178.05</v>
      </c>
      <c r="WB5" s="10">
        <v>177.95</v>
      </c>
      <c r="WC5" s="10">
        <v>177.3</v>
      </c>
      <c r="WD5" s="10">
        <v>178.2</v>
      </c>
      <c r="WE5" s="10">
        <v>180.4</v>
      </c>
      <c r="WF5" s="10">
        <v>184.35</v>
      </c>
      <c r="WG5" s="10">
        <v>185.7</v>
      </c>
      <c r="WH5" s="10">
        <v>185.35</v>
      </c>
      <c r="WI5" s="10">
        <v>184.35</v>
      </c>
      <c r="WJ5" s="10">
        <v>183.9</v>
      </c>
      <c r="WK5" s="10">
        <v>183.9</v>
      </c>
      <c r="WL5" s="10">
        <v>183.1</v>
      </c>
      <c r="WM5" s="10">
        <v>182.15</v>
      </c>
      <c r="WN5" s="10">
        <v>183.8</v>
      </c>
      <c r="WO5" s="10">
        <v>184.15</v>
      </c>
      <c r="WP5" s="10">
        <v>182.4</v>
      </c>
      <c r="WQ5" s="10">
        <v>183.85</v>
      </c>
      <c r="WR5" s="10">
        <v>180.6</v>
      </c>
      <c r="WS5" s="10">
        <v>179</v>
      </c>
      <c r="WT5" s="10">
        <v>176.2</v>
      </c>
      <c r="WU5" s="10">
        <v>177.3</v>
      </c>
      <c r="WV5" s="10">
        <v>177.25</v>
      </c>
      <c r="WW5" s="10">
        <v>173.85</v>
      </c>
      <c r="WX5" s="10">
        <v>174.35</v>
      </c>
      <c r="WY5" s="10">
        <v>172.5</v>
      </c>
      <c r="WZ5" s="10">
        <v>171.9</v>
      </c>
      <c r="XA5" s="10">
        <v>171.35</v>
      </c>
      <c r="XB5" s="10">
        <v>169.85</v>
      </c>
      <c r="XC5" s="10">
        <v>171.05</v>
      </c>
      <c r="XD5" s="10">
        <v>172.15</v>
      </c>
      <c r="XE5" s="10">
        <v>172.8</v>
      </c>
      <c r="XF5" s="10">
        <v>173.8</v>
      </c>
      <c r="XG5" s="10">
        <v>170.25</v>
      </c>
      <c r="XH5" s="10">
        <v>171</v>
      </c>
      <c r="XI5" s="10">
        <v>171.5</v>
      </c>
      <c r="XJ5" s="10">
        <v>171.5</v>
      </c>
      <c r="XK5" s="10">
        <v>168.75</v>
      </c>
      <c r="XL5" s="10">
        <v>171.3</v>
      </c>
      <c r="XM5" s="10">
        <v>168.75</v>
      </c>
      <c r="XN5" s="10">
        <v>170</v>
      </c>
      <c r="XO5" s="10">
        <v>172.4</v>
      </c>
      <c r="XP5" s="10">
        <v>175.7</v>
      </c>
      <c r="XQ5" s="10">
        <v>177.6</v>
      </c>
      <c r="XR5" s="10">
        <v>173.65</v>
      </c>
      <c r="XS5" s="10">
        <v>174.05</v>
      </c>
      <c r="XT5" s="10">
        <v>174.75</v>
      </c>
      <c r="XU5" s="10">
        <v>172</v>
      </c>
      <c r="XV5" s="10">
        <v>170.85</v>
      </c>
      <c r="XW5" s="10">
        <v>169.6</v>
      </c>
      <c r="XX5" s="10">
        <v>168.5</v>
      </c>
      <c r="XY5" s="10">
        <v>168.8</v>
      </c>
      <c r="XZ5" s="10">
        <v>168.8</v>
      </c>
      <c r="YA5" s="10">
        <v>168.15</v>
      </c>
      <c r="YB5" s="10">
        <v>164.35</v>
      </c>
      <c r="YC5" s="10">
        <v>167.75</v>
      </c>
      <c r="YD5" s="10">
        <v>168.9</v>
      </c>
      <c r="YE5" s="10">
        <v>168.35</v>
      </c>
      <c r="YF5" s="10">
        <v>176.6</v>
      </c>
      <c r="YG5" s="10">
        <v>176.8</v>
      </c>
      <c r="YH5" s="10">
        <v>176.2</v>
      </c>
      <c r="YI5" s="10">
        <v>175.05</v>
      </c>
      <c r="YJ5" s="10">
        <v>174.9</v>
      </c>
      <c r="YK5" s="10">
        <v>178.5</v>
      </c>
      <c r="YL5" s="10">
        <v>180.4</v>
      </c>
      <c r="YM5" s="10">
        <v>180.6</v>
      </c>
      <c r="YN5" s="10">
        <v>181.9</v>
      </c>
      <c r="YO5" s="10">
        <v>180.05</v>
      </c>
      <c r="YP5" s="10">
        <v>179.1</v>
      </c>
      <c r="YQ5" s="10">
        <v>179.75</v>
      </c>
      <c r="YR5" s="10">
        <v>177.2</v>
      </c>
      <c r="YS5" s="10">
        <v>176.75</v>
      </c>
      <c r="YT5" s="10">
        <v>176.6</v>
      </c>
      <c r="YU5" s="10">
        <v>176.95</v>
      </c>
      <c r="YV5" s="10">
        <v>177</v>
      </c>
      <c r="YW5" s="10">
        <v>192.55</v>
      </c>
      <c r="YX5" s="10">
        <v>193</v>
      </c>
      <c r="YY5" s="10">
        <v>191.7</v>
      </c>
      <c r="YZ5" s="10">
        <v>191.85</v>
      </c>
      <c r="ZA5" s="10">
        <v>193.15</v>
      </c>
      <c r="ZB5" s="10">
        <v>199.95</v>
      </c>
      <c r="ZC5" s="10">
        <v>199.25</v>
      </c>
      <c r="ZD5" s="10">
        <v>199.3</v>
      </c>
      <c r="ZE5" s="10">
        <v>193.4</v>
      </c>
      <c r="ZF5" s="10">
        <v>191.3</v>
      </c>
      <c r="ZG5" s="10">
        <v>192</v>
      </c>
      <c r="ZH5" s="10">
        <v>193.9</v>
      </c>
      <c r="ZI5" s="10">
        <v>194.3</v>
      </c>
      <c r="ZJ5" s="10">
        <v>193.5</v>
      </c>
      <c r="ZK5" s="10">
        <v>191.75</v>
      </c>
      <c r="ZL5" s="10">
        <v>189.25</v>
      </c>
      <c r="ZM5" s="10">
        <v>187.75</v>
      </c>
      <c r="ZN5" s="10">
        <v>189.35</v>
      </c>
      <c r="ZO5" s="10">
        <v>188.75</v>
      </c>
      <c r="ZP5" s="10">
        <v>188.6</v>
      </c>
      <c r="ZQ5" s="10">
        <v>187.7</v>
      </c>
      <c r="ZR5" s="10">
        <v>185.3</v>
      </c>
      <c r="ZS5" s="10">
        <v>183.2</v>
      </c>
      <c r="ZT5" s="10">
        <v>185.7</v>
      </c>
      <c r="ZU5" s="10">
        <v>188.55</v>
      </c>
      <c r="ZV5" s="10">
        <v>190.4</v>
      </c>
      <c r="ZW5" s="10">
        <v>189.55</v>
      </c>
      <c r="ZX5" s="10">
        <v>189.6</v>
      </c>
      <c r="ZY5" s="10">
        <v>191.25</v>
      </c>
      <c r="ZZ5" s="10">
        <v>195.4</v>
      </c>
      <c r="AAA5" s="10">
        <v>194.95</v>
      </c>
      <c r="AAB5" s="10">
        <v>197.6</v>
      </c>
      <c r="AAC5" s="10">
        <v>197.9</v>
      </c>
      <c r="AAD5" s="10">
        <v>199.2</v>
      </c>
      <c r="AAE5" s="10">
        <v>197.65</v>
      </c>
      <c r="AAF5" s="10">
        <v>197.9</v>
      </c>
      <c r="AAG5" s="10">
        <v>196.9</v>
      </c>
      <c r="AAH5" s="10">
        <v>194.95</v>
      </c>
      <c r="AAI5" s="10">
        <v>193.25</v>
      </c>
      <c r="AAJ5" s="10">
        <v>193.5</v>
      </c>
      <c r="AAK5" s="10">
        <v>192.25</v>
      </c>
      <c r="AAL5" s="10">
        <v>192.75</v>
      </c>
      <c r="AAM5" s="10">
        <v>188.05</v>
      </c>
      <c r="AAN5" s="10">
        <v>187.85</v>
      </c>
      <c r="AAO5" s="10">
        <v>188.25</v>
      </c>
      <c r="AAP5" s="10">
        <v>191.4</v>
      </c>
      <c r="AAQ5" s="10">
        <v>196.1</v>
      </c>
      <c r="AAR5" s="10">
        <v>196.1</v>
      </c>
      <c r="AAS5" s="10">
        <v>195.05</v>
      </c>
      <c r="AAT5" s="10">
        <v>194.2</v>
      </c>
      <c r="AAU5" s="10">
        <v>192.5</v>
      </c>
      <c r="AAV5" s="10">
        <v>195.1</v>
      </c>
      <c r="AAW5" s="10">
        <v>195</v>
      </c>
      <c r="AAX5" s="10">
        <v>194</v>
      </c>
      <c r="AAY5" s="10">
        <v>194</v>
      </c>
      <c r="AAZ5" s="10">
        <v>193.1</v>
      </c>
      <c r="ABA5" s="10">
        <v>192.15</v>
      </c>
      <c r="ABB5" s="10">
        <v>191.3</v>
      </c>
      <c r="ABC5" s="10">
        <v>190.5</v>
      </c>
      <c r="ABD5" s="10">
        <v>186.85</v>
      </c>
      <c r="ABE5" s="10">
        <v>187.25</v>
      </c>
      <c r="ABF5" s="10">
        <v>187</v>
      </c>
      <c r="ABG5" s="10">
        <v>187.4</v>
      </c>
      <c r="ABH5" s="10">
        <v>186.35</v>
      </c>
      <c r="ABI5" s="10">
        <v>190.5</v>
      </c>
      <c r="ABJ5" s="10">
        <v>191.4</v>
      </c>
      <c r="ABK5" s="10">
        <v>191.05</v>
      </c>
      <c r="ABL5" s="10">
        <v>191.05</v>
      </c>
      <c r="ABM5" s="10">
        <v>187.7</v>
      </c>
      <c r="ABN5" s="10">
        <v>187.15</v>
      </c>
      <c r="ABO5" s="10">
        <v>187</v>
      </c>
      <c r="ABP5" s="10">
        <v>183</v>
      </c>
      <c r="ABQ5" s="10">
        <v>183.4</v>
      </c>
      <c r="ABR5" s="10">
        <v>184.1</v>
      </c>
      <c r="ABS5" s="10">
        <v>175.5</v>
      </c>
      <c r="ABT5" s="10">
        <v>181</v>
      </c>
      <c r="ABU5" s="10">
        <v>183.9</v>
      </c>
      <c r="ABV5" s="10">
        <v>187.45</v>
      </c>
      <c r="ABW5" s="10">
        <v>186.1</v>
      </c>
      <c r="ABX5" s="10">
        <v>184.7</v>
      </c>
      <c r="ABY5" s="10">
        <v>185.8</v>
      </c>
      <c r="ABZ5" s="10">
        <v>184.75</v>
      </c>
      <c r="ACA5" s="10">
        <v>187.65</v>
      </c>
      <c r="ACB5" s="10">
        <v>183.1</v>
      </c>
      <c r="ACC5" s="10">
        <v>181.75</v>
      </c>
      <c r="ACD5" s="10">
        <v>180</v>
      </c>
      <c r="ACE5" s="10">
        <v>179.2</v>
      </c>
      <c r="ACF5" s="10">
        <v>179</v>
      </c>
      <c r="ACG5" s="10">
        <v>177.65</v>
      </c>
      <c r="ACH5" s="10">
        <v>175.2</v>
      </c>
      <c r="ACI5" s="10">
        <v>175.1</v>
      </c>
      <c r="ACJ5" s="10">
        <v>177.25</v>
      </c>
      <c r="ACK5" s="10">
        <v>177.45</v>
      </c>
      <c r="ACL5" s="10">
        <v>179.25</v>
      </c>
      <c r="ACM5" s="10">
        <v>180.15</v>
      </c>
      <c r="ACN5" s="10">
        <v>180.6</v>
      </c>
      <c r="ACO5" s="10">
        <v>175</v>
      </c>
      <c r="ACP5" s="10">
        <v>174.1</v>
      </c>
      <c r="ACQ5" s="10">
        <v>169.1</v>
      </c>
      <c r="ACR5" s="10">
        <v>169.1</v>
      </c>
      <c r="ACS5" s="10">
        <v>172.25</v>
      </c>
      <c r="ACT5" s="10">
        <v>173.45</v>
      </c>
      <c r="ACU5" s="10">
        <v>172.75</v>
      </c>
      <c r="ACV5" s="10">
        <v>170.25</v>
      </c>
      <c r="ACW5" s="10">
        <v>169.7</v>
      </c>
      <c r="ACX5" s="10">
        <v>169.4</v>
      </c>
      <c r="ACY5" s="10">
        <v>169.4</v>
      </c>
      <c r="ACZ5" s="10">
        <v>169.4</v>
      </c>
      <c r="ADA5" s="10">
        <v>169.95</v>
      </c>
      <c r="ADB5" s="10">
        <v>168.35</v>
      </c>
      <c r="ADC5" s="10">
        <v>167.15</v>
      </c>
      <c r="ADD5" s="10">
        <v>167.15</v>
      </c>
      <c r="ADE5" s="10">
        <v>167.15</v>
      </c>
      <c r="ADF5" s="10">
        <v>168.05</v>
      </c>
      <c r="ADG5" s="10">
        <v>170.25</v>
      </c>
      <c r="ADH5" s="10">
        <v>172.05</v>
      </c>
      <c r="ADI5" s="10">
        <v>172.75</v>
      </c>
      <c r="ADJ5" s="10">
        <v>169.15</v>
      </c>
      <c r="ADK5" s="10">
        <v>167.7</v>
      </c>
      <c r="ADL5" s="10">
        <v>166.4</v>
      </c>
      <c r="ADM5" s="10">
        <v>168.55</v>
      </c>
      <c r="ADN5" s="10">
        <v>169.25</v>
      </c>
      <c r="ADO5" s="10">
        <v>168.5</v>
      </c>
      <c r="ADP5" s="10">
        <v>167.15</v>
      </c>
      <c r="ADQ5" s="10">
        <v>171</v>
      </c>
      <c r="ADR5" s="10">
        <v>182.8</v>
      </c>
      <c r="ADS5" s="10">
        <v>182.8</v>
      </c>
      <c r="ADT5" s="10">
        <v>185.5</v>
      </c>
      <c r="ADU5" s="10">
        <v>185.05</v>
      </c>
      <c r="ADV5" s="10">
        <v>183.1</v>
      </c>
      <c r="ADW5" s="10">
        <v>184.5</v>
      </c>
      <c r="ADX5" s="10">
        <v>184.3</v>
      </c>
      <c r="ADY5" s="10">
        <v>185.05</v>
      </c>
      <c r="ADZ5" s="10">
        <v>187.3</v>
      </c>
      <c r="AEA5" s="10">
        <v>183.75</v>
      </c>
      <c r="AEB5" s="10">
        <v>180.25</v>
      </c>
      <c r="AEC5" s="10">
        <v>178.8</v>
      </c>
      <c r="AED5" s="10">
        <v>174.6</v>
      </c>
      <c r="AEE5" s="10">
        <v>183.8</v>
      </c>
      <c r="AEF5" s="10">
        <v>178.6</v>
      </c>
      <c r="AEG5" s="10">
        <v>176.85</v>
      </c>
      <c r="AEH5" s="10">
        <v>178.15</v>
      </c>
      <c r="AEI5" s="10">
        <v>175.8</v>
      </c>
      <c r="AEJ5" s="10">
        <v>177</v>
      </c>
      <c r="AEK5" s="10">
        <v>177.3</v>
      </c>
      <c r="AEL5" s="10">
        <v>180.25</v>
      </c>
      <c r="AEM5" s="10">
        <v>180.45</v>
      </c>
      <c r="AEN5" s="10">
        <v>182.75</v>
      </c>
      <c r="AEO5" s="10">
        <v>180.75</v>
      </c>
      <c r="AEP5" s="10">
        <v>180.5</v>
      </c>
      <c r="AEQ5" s="10">
        <v>181.8</v>
      </c>
      <c r="AER5" s="10">
        <v>181.35</v>
      </c>
      <c r="AES5" s="10">
        <v>182</v>
      </c>
      <c r="AET5" s="10">
        <v>182.6</v>
      </c>
      <c r="AEU5" s="10">
        <v>176.1</v>
      </c>
      <c r="AEV5" s="10">
        <v>172.2</v>
      </c>
      <c r="AEW5" s="10">
        <v>174.75</v>
      </c>
      <c r="AEX5" s="10">
        <v>173.9</v>
      </c>
      <c r="AEY5" s="10">
        <v>174.55</v>
      </c>
    </row>
    <row r="6" spans="1:915" x14ac:dyDescent="0.25">
      <c r="A6" t="str">
        <f>SX5E!B5</f>
        <v>AI FP</v>
      </c>
      <c r="B6" s="16">
        <v>91.070300000000003</v>
      </c>
      <c r="C6" s="16">
        <v>89.7864</v>
      </c>
      <c r="D6" s="16">
        <v>87.006</v>
      </c>
      <c r="E6" s="16">
        <v>86.279899999999998</v>
      </c>
      <c r="F6" s="16">
        <v>86.669499999999999</v>
      </c>
      <c r="G6" s="16">
        <v>90.317700000000002</v>
      </c>
      <c r="H6" s="16">
        <v>88.289900000000003</v>
      </c>
      <c r="I6" s="16">
        <v>89.830699999999993</v>
      </c>
      <c r="J6" s="16">
        <v>90.716099999999997</v>
      </c>
      <c r="K6" s="16">
        <v>89.520700000000005</v>
      </c>
      <c r="L6" s="16">
        <v>91.468800000000002</v>
      </c>
      <c r="M6" s="16">
        <v>92.221400000000003</v>
      </c>
      <c r="N6" s="16">
        <v>92.885499999999993</v>
      </c>
      <c r="O6" s="16">
        <v>93.859499999999997</v>
      </c>
      <c r="P6" s="16">
        <v>94.0809</v>
      </c>
      <c r="Q6" s="16">
        <v>95.718999999999994</v>
      </c>
      <c r="R6" s="16">
        <v>97.268600000000006</v>
      </c>
      <c r="S6" s="16">
        <v>99.039500000000004</v>
      </c>
      <c r="T6" s="16">
        <v>98.286900000000003</v>
      </c>
      <c r="U6" s="16">
        <v>97.888400000000004</v>
      </c>
      <c r="V6" s="16">
        <v>99.393699999999995</v>
      </c>
      <c r="W6" s="16">
        <v>99.172300000000007</v>
      </c>
      <c r="X6" s="10">
        <v>100.1463</v>
      </c>
      <c r="Y6" s="10">
        <v>100.1463</v>
      </c>
      <c r="Z6" s="10">
        <v>100.85469999999999</v>
      </c>
      <c r="AA6" s="10">
        <v>100.899</v>
      </c>
      <c r="AB6" s="10">
        <v>99.349400000000003</v>
      </c>
      <c r="AC6" s="10">
        <v>99.393699999999995</v>
      </c>
      <c r="AD6" s="10">
        <v>100.5891</v>
      </c>
      <c r="AE6" s="10">
        <v>100.5005</v>
      </c>
      <c r="AF6" s="10">
        <v>102.5371</v>
      </c>
      <c r="AG6" s="10">
        <v>102.6699</v>
      </c>
      <c r="AH6" s="10">
        <v>101.78449999999999</v>
      </c>
      <c r="AI6" s="10">
        <v>101.0318</v>
      </c>
      <c r="AJ6" s="10">
        <v>101.7402</v>
      </c>
      <c r="AK6" s="10">
        <v>102.2715</v>
      </c>
      <c r="AL6" s="10">
        <v>102.5814</v>
      </c>
      <c r="AM6" s="10">
        <v>102.62569999999999</v>
      </c>
      <c r="AN6" s="10">
        <v>103.2012</v>
      </c>
      <c r="AO6" s="10">
        <v>103.3783</v>
      </c>
      <c r="AP6" s="10">
        <v>104.08669999999999</v>
      </c>
      <c r="AQ6" s="10">
        <v>104.5737</v>
      </c>
      <c r="AR6" s="10">
        <v>104.2638</v>
      </c>
      <c r="AS6" s="10">
        <v>103.334</v>
      </c>
      <c r="AT6" s="10">
        <v>104.3523</v>
      </c>
      <c r="AU6" s="10">
        <v>105.23779999999999</v>
      </c>
      <c r="AV6" s="10">
        <v>105.0164</v>
      </c>
      <c r="AW6" s="10">
        <v>105.14919999999999</v>
      </c>
      <c r="AX6" s="10">
        <v>104.08669999999999</v>
      </c>
      <c r="AY6" s="10">
        <v>107.23009999999999</v>
      </c>
      <c r="AZ6" s="10">
        <v>106.8759</v>
      </c>
      <c r="BA6" s="10">
        <v>106.83159999999999</v>
      </c>
      <c r="BB6" s="10">
        <v>108.38120000000001</v>
      </c>
      <c r="BC6" s="10">
        <v>108.29259999999999</v>
      </c>
      <c r="BD6" s="10">
        <v>108.3369</v>
      </c>
      <c r="BE6" s="10">
        <v>107.5843</v>
      </c>
      <c r="BF6" s="10">
        <v>107.84990000000001</v>
      </c>
      <c r="BG6" s="10">
        <v>106.9644</v>
      </c>
      <c r="BH6" s="10">
        <v>107.84990000000001</v>
      </c>
      <c r="BI6" s="10">
        <v>106.6103</v>
      </c>
      <c r="BJ6" s="10">
        <v>106.0347</v>
      </c>
      <c r="BK6" s="10">
        <v>106.38890000000001</v>
      </c>
      <c r="BL6" s="10">
        <v>107.4957</v>
      </c>
      <c r="BM6" s="10">
        <v>106.07899999999999</v>
      </c>
      <c r="BN6" s="10">
        <v>106.4332</v>
      </c>
      <c r="BO6" s="10">
        <v>106.07899999999999</v>
      </c>
      <c r="BP6" s="10">
        <v>106.07899999999999</v>
      </c>
      <c r="BQ6" s="10">
        <v>106.07899999999999</v>
      </c>
      <c r="BR6" s="10">
        <v>107.4072</v>
      </c>
      <c r="BS6" s="10">
        <v>106.6103</v>
      </c>
      <c r="BT6" s="10">
        <v>108.4255</v>
      </c>
      <c r="BU6" s="10">
        <v>108.5583</v>
      </c>
      <c r="BV6" s="10">
        <v>108.2484</v>
      </c>
      <c r="BW6" s="10">
        <v>107.9385</v>
      </c>
      <c r="BX6" s="10">
        <v>108.514</v>
      </c>
      <c r="BY6" s="10">
        <v>107.5843</v>
      </c>
      <c r="BZ6" s="10">
        <v>106.1233</v>
      </c>
      <c r="CA6" s="10">
        <v>107.14149999999999</v>
      </c>
      <c r="CB6" s="10">
        <v>109.0896</v>
      </c>
      <c r="CC6" s="10">
        <v>108.7354</v>
      </c>
      <c r="CD6" s="10">
        <v>107.23009999999999</v>
      </c>
      <c r="CE6" s="10">
        <v>105.6362</v>
      </c>
      <c r="CF6" s="10">
        <v>107.4515</v>
      </c>
      <c r="CG6" s="10">
        <v>105.6362</v>
      </c>
      <c r="CH6" s="10">
        <v>102.71420000000001</v>
      </c>
      <c r="CI6" s="10">
        <v>103.4226</v>
      </c>
      <c r="CJ6" s="10">
        <v>103.4226</v>
      </c>
      <c r="CK6" s="10">
        <v>105.0164</v>
      </c>
      <c r="CL6" s="10">
        <v>102.7585</v>
      </c>
      <c r="CM6" s="10">
        <v>103.3783</v>
      </c>
      <c r="CN6" s="10">
        <v>102.9798</v>
      </c>
      <c r="CO6" s="10">
        <v>106.78740000000001</v>
      </c>
      <c r="CP6" s="10">
        <v>105.23779999999999</v>
      </c>
      <c r="CQ6" s="10">
        <v>103.7325</v>
      </c>
      <c r="CR6" s="10">
        <v>103.2898</v>
      </c>
      <c r="CS6" s="10">
        <v>104.79510000000001</v>
      </c>
      <c r="CT6" s="10">
        <v>103.8653</v>
      </c>
      <c r="CU6" s="10">
        <v>102.71420000000001</v>
      </c>
      <c r="CV6" s="10">
        <v>104.9721</v>
      </c>
      <c r="CW6" s="10">
        <v>104.8836</v>
      </c>
      <c r="CX6" s="10">
        <v>105.105</v>
      </c>
      <c r="CY6" s="10">
        <v>104.9721</v>
      </c>
      <c r="CZ6" s="10">
        <v>104.79510000000001</v>
      </c>
      <c r="DA6" s="10">
        <v>103.7325</v>
      </c>
      <c r="DB6" s="10">
        <v>106.38890000000001</v>
      </c>
      <c r="DC6" s="10">
        <v>106.30029999999999</v>
      </c>
      <c r="DD6" s="10">
        <v>103.8653</v>
      </c>
      <c r="DE6" s="10">
        <v>103.99809999999999</v>
      </c>
      <c r="DF6" s="10">
        <v>102.7585</v>
      </c>
      <c r="DG6" s="10">
        <v>103.77679999999999</v>
      </c>
      <c r="DH6" s="10">
        <v>102.6699</v>
      </c>
      <c r="DI6" s="10">
        <v>100.94329999999999</v>
      </c>
      <c r="DJ6" s="10">
        <v>99.924999999999997</v>
      </c>
      <c r="DK6" s="10">
        <v>100.2349</v>
      </c>
      <c r="DL6" s="10">
        <v>102.40430000000001</v>
      </c>
      <c r="DM6" s="10">
        <v>103.77679999999999</v>
      </c>
      <c r="DN6" s="10">
        <v>101.7402</v>
      </c>
      <c r="DO6" s="10">
        <v>99.836399999999998</v>
      </c>
      <c r="DP6" s="10">
        <v>100.32340000000001</v>
      </c>
      <c r="DQ6" s="10">
        <v>100.0578</v>
      </c>
      <c r="DR6" s="10">
        <v>100.72190000000001</v>
      </c>
      <c r="DS6" s="10">
        <v>100.2792</v>
      </c>
      <c r="DT6" s="10">
        <v>105.0607</v>
      </c>
      <c r="DU6" s="10">
        <v>105.9462</v>
      </c>
      <c r="DV6" s="10">
        <v>105.592</v>
      </c>
      <c r="DW6" s="10">
        <v>105.85760000000001</v>
      </c>
      <c r="DX6" s="10">
        <v>106.2118</v>
      </c>
      <c r="DY6" s="10">
        <v>102.4486</v>
      </c>
      <c r="DZ6" s="10">
        <v>100.4563</v>
      </c>
      <c r="EA6" s="10">
        <v>102.4928</v>
      </c>
      <c r="EB6" s="10">
        <v>101.2089</v>
      </c>
      <c r="EC6" s="10">
        <v>101.0318</v>
      </c>
      <c r="ED6" s="10">
        <v>99.2166</v>
      </c>
      <c r="EE6" s="10">
        <v>96.648799999999994</v>
      </c>
      <c r="EF6" s="10">
        <v>97.18</v>
      </c>
      <c r="EG6" s="10">
        <v>100.1906</v>
      </c>
      <c r="EH6" s="10">
        <v>103.24550000000001</v>
      </c>
      <c r="EI6" s="10">
        <v>105.1935</v>
      </c>
      <c r="EJ6" s="10">
        <v>105.23779999999999</v>
      </c>
      <c r="EK6" s="10">
        <v>105.9462</v>
      </c>
      <c r="EL6" s="10">
        <v>106.7431</v>
      </c>
      <c r="EM6" s="10">
        <v>106.92019999999999</v>
      </c>
      <c r="EN6" s="10">
        <v>107.14149999999999</v>
      </c>
      <c r="EO6" s="10">
        <v>106.4332</v>
      </c>
      <c r="EP6" s="10">
        <v>105.3263</v>
      </c>
      <c r="EQ6" s="10">
        <v>104.8836</v>
      </c>
      <c r="ER6" s="10">
        <v>104.08669999999999</v>
      </c>
      <c r="ES6" s="10">
        <v>101.69589999999999</v>
      </c>
      <c r="ET6" s="10">
        <v>102.93559999999999</v>
      </c>
      <c r="EU6" s="10">
        <v>102.2715</v>
      </c>
      <c r="EV6" s="10">
        <v>103.6439</v>
      </c>
      <c r="EW6" s="10">
        <v>104.9721</v>
      </c>
      <c r="EX6" s="10">
        <v>106.0347</v>
      </c>
      <c r="EY6" s="10">
        <v>106.5217</v>
      </c>
      <c r="EZ6" s="10">
        <v>107.98269999999999</v>
      </c>
      <c r="FA6" s="10">
        <v>107.6728</v>
      </c>
      <c r="FB6" s="10">
        <v>106.7431</v>
      </c>
      <c r="FC6" s="10">
        <v>107.8942</v>
      </c>
      <c r="FD6" s="10">
        <v>104.83929999999999</v>
      </c>
      <c r="FE6" s="10">
        <v>101.56310000000001</v>
      </c>
      <c r="FF6" s="10">
        <v>102.5814</v>
      </c>
      <c r="FG6" s="10">
        <v>102.31570000000001</v>
      </c>
      <c r="FH6" s="10">
        <v>102.1829</v>
      </c>
      <c r="FI6" s="10">
        <v>101.873</v>
      </c>
      <c r="FJ6" s="10">
        <v>99.526499999999999</v>
      </c>
      <c r="FK6" s="10">
        <v>97.534199999999998</v>
      </c>
      <c r="FL6" s="10">
        <v>94.745000000000005</v>
      </c>
      <c r="FM6" s="10">
        <v>90.096299999999999</v>
      </c>
      <c r="FN6" s="10">
        <v>94.257999999999996</v>
      </c>
      <c r="FO6" s="10">
        <v>91.513000000000005</v>
      </c>
      <c r="FP6" s="10">
        <v>94.567899999999995</v>
      </c>
      <c r="FQ6" s="10">
        <v>95.320599999999999</v>
      </c>
      <c r="FR6" s="10">
        <v>94.612200000000001</v>
      </c>
      <c r="FS6" s="10">
        <v>93.239699999999999</v>
      </c>
      <c r="FT6" s="10">
        <v>93.859499999999997</v>
      </c>
      <c r="FU6" s="10">
        <v>95.763300000000001</v>
      </c>
      <c r="FV6" s="10">
        <v>92.796999999999997</v>
      </c>
      <c r="FW6" s="10">
        <v>93.859499999999997</v>
      </c>
      <c r="FX6" s="10">
        <v>94.346500000000006</v>
      </c>
      <c r="FY6" s="10">
        <v>95.497600000000006</v>
      </c>
      <c r="FZ6" s="10">
        <v>93.726699999999994</v>
      </c>
      <c r="GA6" s="10">
        <v>92.885499999999993</v>
      </c>
      <c r="GB6" s="10">
        <v>92.619900000000001</v>
      </c>
      <c r="GC6" s="10">
        <v>93.284000000000006</v>
      </c>
      <c r="GD6" s="10">
        <v>93.859499999999997</v>
      </c>
      <c r="GE6" s="10">
        <v>93.461100000000002</v>
      </c>
      <c r="GF6" s="10">
        <v>91.468800000000002</v>
      </c>
      <c r="GG6" s="10">
        <v>93.284000000000006</v>
      </c>
      <c r="GH6" s="10">
        <v>90.361900000000006</v>
      </c>
      <c r="GI6" s="10">
        <v>90.361900000000006</v>
      </c>
      <c r="GJ6" s="10">
        <v>89.033699999999996</v>
      </c>
      <c r="GK6" s="10">
        <v>92.044300000000007</v>
      </c>
      <c r="GL6" s="10">
        <v>90.0077</v>
      </c>
      <c r="GM6" s="10">
        <v>91.203100000000006</v>
      </c>
      <c r="GN6" s="10">
        <v>93.549599999999998</v>
      </c>
      <c r="GO6" s="10">
        <v>92.531300000000002</v>
      </c>
      <c r="GP6" s="10">
        <v>93.549599999999998</v>
      </c>
      <c r="GQ6" s="10">
        <v>96.250299999999996</v>
      </c>
      <c r="GR6" s="10">
        <v>96.914400000000001</v>
      </c>
      <c r="GS6" s="10">
        <v>96.737300000000005</v>
      </c>
      <c r="GT6" s="10">
        <v>96.870099999999994</v>
      </c>
      <c r="GU6" s="10">
        <v>97.799899999999994</v>
      </c>
      <c r="GV6" s="10">
        <v>97.534199999999998</v>
      </c>
      <c r="GW6" s="10">
        <v>96.338800000000006</v>
      </c>
      <c r="GX6" s="10">
        <v>95.010599999999997</v>
      </c>
      <c r="GY6" s="10">
        <v>97.312899999999999</v>
      </c>
      <c r="GZ6" s="10">
        <v>97.711299999999994</v>
      </c>
      <c r="HA6" s="10">
        <v>97.799899999999994</v>
      </c>
      <c r="HB6" s="10">
        <v>96.515900000000002</v>
      </c>
      <c r="HC6" s="10">
        <v>97.091499999999996</v>
      </c>
      <c r="HD6" s="10">
        <v>100.3677</v>
      </c>
      <c r="HE6" s="10">
        <v>102.62569999999999</v>
      </c>
      <c r="HF6" s="10">
        <v>103.0684</v>
      </c>
      <c r="HG6" s="10">
        <v>103.821</v>
      </c>
      <c r="HH6" s="10">
        <v>104.9721</v>
      </c>
      <c r="HI6" s="10">
        <v>104.79510000000001</v>
      </c>
      <c r="HJ6" s="10">
        <v>104.39660000000001</v>
      </c>
      <c r="HK6" s="10">
        <v>105.76909999999999</v>
      </c>
      <c r="HL6" s="10">
        <v>106.83159999999999</v>
      </c>
      <c r="HM6" s="10">
        <v>107.0973</v>
      </c>
      <c r="HN6" s="10">
        <v>107.6285</v>
      </c>
      <c r="HO6" s="10">
        <v>108.6468</v>
      </c>
      <c r="HP6" s="10">
        <v>107.4515</v>
      </c>
      <c r="HQ6" s="10">
        <v>107.3186</v>
      </c>
      <c r="HR6" s="10">
        <v>108.8682</v>
      </c>
      <c r="HS6" s="10">
        <v>107.3186</v>
      </c>
      <c r="HT6" s="10">
        <v>105.9462</v>
      </c>
      <c r="HU6" s="10">
        <v>106.78740000000001</v>
      </c>
      <c r="HV6" s="10">
        <v>109.488</v>
      </c>
      <c r="HW6" s="10">
        <v>101.386</v>
      </c>
      <c r="HX6" s="10">
        <v>101.78449999999999</v>
      </c>
      <c r="HY6" s="10">
        <v>102.93559999999999</v>
      </c>
      <c r="HZ6" s="10">
        <v>102.8028</v>
      </c>
      <c r="IA6" s="10">
        <v>101.0761</v>
      </c>
      <c r="IB6" s="10">
        <v>102.9798</v>
      </c>
      <c r="IC6" s="10">
        <v>103.334</v>
      </c>
      <c r="ID6" s="10">
        <v>102.71420000000001</v>
      </c>
      <c r="IE6" s="10">
        <v>102.2715</v>
      </c>
      <c r="IF6" s="10">
        <v>97.18</v>
      </c>
      <c r="IG6" s="10">
        <v>95.630499999999998</v>
      </c>
      <c r="IH6" s="10">
        <v>93.461100000000002</v>
      </c>
      <c r="II6" s="10">
        <v>93.372500000000002</v>
      </c>
      <c r="IJ6" s="10">
        <v>95.010599999999997</v>
      </c>
      <c r="IK6" s="10">
        <v>93.682400000000001</v>
      </c>
      <c r="IL6" s="10">
        <v>92.752700000000004</v>
      </c>
      <c r="IM6" s="10">
        <v>92.442800000000005</v>
      </c>
      <c r="IN6" s="10">
        <v>91.158900000000003</v>
      </c>
      <c r="IO6" s="10">
        <v>90.361900000000006</v>
      </c>
      <c r="IP6" s="10">
        <v>92.708399999999997</v>
      </c>
      <c r="IQ6" s="10">
        <v>92.575599999999994</v>
      </c>
      <c r="IR6" s="10">
        <v>93.815299999999993</v>
      </c>
      <c r="IS6" s="10">
        <v>92.752700000000004</v>
      </c>
      <c r="IT6" s="10">
        <v>90.052000000000007</v>
      </c>
      <c r="IU6" s="10">
        <v>90.317700000000002</v>
      </c>
      <c r="IV6" s="10">
        <v>92.354200000000006</v>
      </c>
      <c r="IW6" s="10">
        <v>92.0886</v>
      </c>
      <c r="IX6" s="10">
        <v>92.0886</v>
      </c>
      <c r="IY6" s="10">
        <v>91.867199999999997</v>
      </c>
      <c r="IZ6" s="10">
        <v>93.505300000000005</v>
      </c>
      <c r="JA6" s="10">
        <v>92.974099999999993</v>
      </c>
      <c r="JB6" s="10">
        <v>91.778700000000001</v>
      </c>
      <c r="JC6" s="10">
        <v>91.778700000000001</v>
      </c>
      <c r="JD6" s="10">
        <v>89.299400000000006</v>
      </c>
      <c r="JE6" s="10">
        <v>88.768100000000004</v>
      </c>
      <c r="JF6" s="10">
        <v>87.528400000000005</v>
      </c>
      <c r="JG6" s="10">
        <v>85.509600000000006</v>
      </c>
      <c r="JH6" s="10">
        <v>84.207899999999995</v>
      </c>
      <c r="JI6" s="10">
        <v>83.198499999999996</v>
      </c>
      <c r="JJ6" s="10">
        <v>85.545000000000002</v>
      </c>
      <c r="JK6" s="10">
        <v>85.952299999999994</v>
      </c>
      <c r="JL6" s="10">
        <v>84.898600000000002</v>
      </c>
      <c r="JM6" s="10">
        <v>83.5261</v>
      </c>
      <c r="JN6" s="10">
        <v>82.808899999999994</v>
      </c>
      <c r="JO6" s="10">
        <v>82.941699999999997</v>
      </c>
      <c r="JP6" s="10">
        <v>81.941100000000006</v>
      </c>
      <c r="JQ6" s="10">
        <v>83.101100000000002</v>
      </c>
      <c r="JR6" s="10">
        <v>85.341300000000004</v>
      </c>
      <c r="JS6" s="10">
        <v>84.641800000000003</v>
      </c>
      <c r="JT6" s="10">
        <v>84.756900000000002</v>
      </c>
      <c r="JU6" s="10">
        <v>84.190200000000004</v>
      </c>
      <c r="JV6" s="10">
        <v>83.791799999999995</v>
      </c>
      <c r="JW6" s="10">
        <v>84.3142</v>
      </c>
      <c r="JX6" s="10">
        <v>83.995400000000004</v>
      </c>
      <c r="JY6" s="10">
        <v>83.251599999999996</v>
      </c>
      <c r="JZ6" s="10">
        <v>83.738600000000005</v>
      </c>
      <c r="KA6" s="10">
        <v>84.420400000000001</v>
      </c>
      <c r="KB6" s="10">
        <v>84.411600000000007</v>
      </c>
      <c r="KC6" s="10">
        <v>81.8172</v>
      </c>
      <c r="KD6" s="10">
        <v>82.481300000000005</v>
      </c>
      <c r="KE6" s="10">
        <v>83.818299999999994</v>
      </c>
      <c r="KF6" s="10">
        <v>81.888000000000005</v>
      </c>
      <c r="KG6" s="10">
        <v>83.101100000000002</v>
      </c>
      <c r="KH6" s="10">
        <v>85.447599999999994</v>
      </c>
      <c r="KI6" s="10">
        <v>81.3125</v>
      </c>
      <c r="KJ6" s="10">
        <v>82.950599999999994</v>
      </c>
      <c r="KK6" s="10">
        <v>83.375600000000006</v>
      </c>
      <c r="KL6" s="10">
        <v>84.243399999999994</v>
      </c>
      <c r="KM6" s="10">
        <v>85.606999999999999</v>
      </c>
      <c r="KN6" s="10">
        <v>83.623500000000007</v>
      </c>
      <c r="KO6" s="10">
        <v>82.206800000000001</v>
      </c>
      <c r="KP6" s="10">
        <v>83.216200000000001</v>
      </c>
      <c r="KQ6" s="10">
        <v>84.942899999999995</v>
      </c>
      <c r="KR6" s="10">
        <v>85.164199999999994</v>
      </c>
      <c r="KS6" s="10">
        <v>86.129400000000004</v>
      </c>
      <c r="KT6" s="10">
        <v>85.739800000000002</v>
      </c>
      <c r="KU6" s="10">
        <v>85.854900000000001</v>
      </c>
      <c r="KV6" s="10">
        <v>86.394999999999996</v>
      </c>
      <c r="KW6" s="10">
        <v>87.333600000000004</v>
      </c>
      <c r="KX6" s="10">
        <v>87.307100000000005</v>
      </c>
      <c r="KY6" s="10">
        <v>88.112799999999993</v>
      </c>
      <c r="KZ6" s="10">
        <v>86.120500000000007</v>
      </c>
      <c r="LA6" s="10">
        <v>87.944599999999994</v>
      </c>
      <c r="LB6" s="10">
        <v>88.103999999999999</v>
      </c>
      <c r="LC6" s="10">
        <v>87.023700000000005</v>
      </c>
      <c r="LD6" s="10">
        <v>86.899799999999999</v>
      </c>
      <c r="LE6" s="10">
        <v>86.111699999999999</v>
      </c>
      <c r="LF6" s="10">
        <v>86.793499999999995</v>
      </c>
      <c r="LG6" s="10">
        <v>87.103399999999993</v>
      </c>
      <c r="LH6" s="10">
        <v>87.661299999999997</v>
      </c>
      <c r="LI6" s="10">
        <v>88.458200000000005</v>
      </c>
      <c r="LJ6" s="10">
        <v>86.882000000000005</v>
      </c>
      <c r="LK6" s="10">
        <v>86.882000000000005</v>
      </c>
      <c r="LL6" s="10">
        <v>86.882000000000005</v>
      </c>
      <c r="LM6" s="10">
        <v>87.466499999999996</v>
      </c>
      <c r="LN6" s="10">
        <v>89.387900000000002</v>
      </c>
      <c r="LO6" s="10">
        <v>87.563900000000004</v>
      </c>
      <c r="LP6" s="10">
        <v>85.881500000000003</v>
      </c>
      <c r="LQ6" s="10">
        <v>85.9435</v>
      </c>
      <c r="LR6" s="10">
        <v>83.570400000000006</v>
      </c>
      <c r="LS6" s="10">
        <v>84.199100000000001</v>
      </c>
      <c r="LT6" s="10">
        <v>82.720399999999998</v>
      </c>
      <c r="LU6" s="10">
        <v>83.570400000000006</v>
      </c>
      <c r="LV6" s="10">
        <v>84.473600000000005</v>
      </c>
      <c r="LW6" s="10">
        <v>86.643000000000001</v>
      </c>
      <c r="LX6" s="10">
        <v>89.609300000000005</v>
      </c>
      <c r="LY6" s="10">
        <v>89.697800000000001</v>
      </c>
      <c r="LZ6" s="10">
        <v>90.0077</v>
      </c>
      <c r="MA6" s="10">
        <v>90.804699999999997</v>
      </c>
      <c r="MB6" s="10">
        <v>92.974099999999993</v>
      </c>
      <c r="MC6" s="10">
        <v>93.992400000000004</v>
      </c>
      <c r="MD6" s="10">
        <v>93.859499999999997</v>
      </c>
      <c r="ME6" s="10">
        <v>92.885499999999993</v>
      </c>
      <c r="MF6" s="10">
        <v>93.638199999999998</v>
      </c>
      <c r="MG6" s="10">
        <v>89.122299999999996</v>
      </c>
      <c r="MH6" s="10">
        <v>88.502499999999998</v>
      </c>
      <c r="MI6" s="10">
        <v>88.900900000000007</v>
      </c>
      <c r="MJ6" s="10">
        <v>87.661299999999997</v>
      </c>
      <c r="MK6" s="10">
        <v>87.918000000000006</v>
      </c>
      <c r="ML6" s="10">
        <v>86.386200000000002</v>
      </c>
      <c r="MM6" s="10">
        <v>84.376199999999997</v>
      </c>
      <c r="MN6" s="10">
        <v>84.340800000000002</v>
      </c>
      <c r="MO6" s="10">
        <v>84.526700000000005</v>
      </c>
      <c r="MP6" s="10">
        <v>84.3673</v>
      </c>
      <c r="MQ6" s="10">
        <v>84.721500000000006</v>
      </c>
      <c r="MR6" s="10">
        <v>84.393900000000002</v>
      </c>
      <c r="MS6" s="10">
        <v>83.9512</v>
      </c>
      <c r="MT6" s="10">
        <v>85.190799999999996</v>
      </c>
      <c r="MU6" s="10">
        <v>85.066800000000001</v>
      </c>
      <c r="MV6" s="10">
        <v>84.995999999999995</v>
      </c>
      <c r="MW6" s="10">
        <v>85.447599999999994</v>
      </c>
      <c r="MX6" s="10">
        <v>84.774600000000007</v>
      </c>
      <c r="MY6" s="10">
        <v>86.040899999999993</v>
      </c>
      <c r="MZ6" s="10">
        <v>83.366699999999994</v>
      </c>
      <c r="NA6" s="10">
        <v>85.465299999999999</v>
      </c>
      <c r="NB6" s="10">
        <v>86.023099999999999</v>
      </c>
      <c r="NC6" s="10">
        <v>86.926299999999998</v>
      </c>
      <c r="ND6" s="10">
        <v>86.536699999999996</v>
      </c>
      <c r="NE6" s="10">
        <v>87.307100000000005</v>
      </c>
      <c r="NF6" s="10">
        <v>85.474199999999996</v>
      </c>
      <c r="NG6" s="10">
        <v>85.739800000000002</v>
      </c>
      <c r="NH6" s="10">
        <v>85.890299999999996</v>
      </c>
      <c r="NI6" s="10">
        <v>84.322999999999993</v>
      </c>
      <c r="NJ6" s="10">
        <v>84.084000000000003</v>
      </c>
      <c r="NK6" s="10">
        <v>84.296499999999995</v>
      </c>
      <c r="NL6" s="10">
        <v>83.933400000000006</v>
      </c>
      <c r="NM6" s="10">
        <v>83.331299999999999</v>
      </c>
      <c r="NN6" s="10">
        <v>82.534400000000005</v>
      </c>
      <c r="NO6" s="10">
        <v>81.498400000000004</v>
      </c>
      <c r="NP6" s="10">
        <v>79.922300000000007</v>
      </c>
      <c r="NQ6" s="10">
        <v>80.834299999999999</v>
      </c>
      <c r="NR6" s="10">
        <v>80.630600000000001</v>
      </c>
      <c r="NS6" s="10">
        <v>80.852000000000004</v>
      </c>
      <c r="NT6" s="10">
        <v>82.835499999999996</v>
      </c>
      <c r="NU6" s="10">
        <v>83.437600000000003</v>
      </c>
      <c r="NV6" s="10">
        <v>83.8626</v>
      </c>
      <c r="NW6" s="10">
        <v>85.173100000000005</v>
      </c>
      <c r="NX6" s="10">
        <v>80.462400000000002</v>
      </c>
      <c r="NY6" s="10">
        <v>78.549800000000005</v>
      </c>
      <c r="NZ6" s="10">
        <v>79.762900000000002</v>
      </c>
      <c r="OA6" s="10">
        <v>82.375</v>
      </c>
      <c r="OB6" s="10">
        <v>83.287099999999995</v>
      </c>
      <c r="OC6" s="10">
        <v>83.835999999999999</v>
      </c>
      <c r="OD6" s="10">
        <v>83.650099999999995</v>
      </c>
      <c r="OE6" s="10">
        <v>82.791200000000003</v>
      </c>
      <c r="OF6" s="10">
        <v>79.337900000000005</v>
      </c>
      <c r="OG6" s="10">
        <v>79.656599999999997</v>
      </c>
      <c r="OH6" s="10">
        <v>79.576899999999995</v>
      </c>
      <c r="OI6" s="10">
        <v>81.613500000000002</v>
      </c>
      <c r="OJ6" s="10">
        <v>82.676100000000005</v>
      </c>
      <c r="OK6" s="10">
        <v>82.8797</v>
      </c>
      <c r="OL6" s="10">
        <v>83.9512</v>
      </c>
      <c r="OM6" s="10">
        <v>84.907499999999999</v>
      </c>
      <c r="ON6" s="10">
        <v>84.889700000000005</v>
      </c>
      <c r="OO6" s="10">
        <v>84.234499999999997</v>
      </c>
      <c r="OP6" s="10">
        <v>84.216800000000006</v>
      </c>
      <c r="OQ6" s="10">
        <v>84.181399999999996</v>
      </c>
      <c r="OR6" s="10">
        <v>84.686099999999996</v>
      </c>
      <c r="OS6" s="10">
        <v>84.756900000000002</v>
      </c>
      <c r="OT6" s="10">
        <v>85.128799999999998</v>
      </c>
      <c r="OU6" s="10">
        <v>85.713200000000001</v>
      </c>
      <c r="OV6" s="10">
        <v>84.287599999999998</v>
      </c>
      <c r="OW6" s="10">
        <v>84.464699999999993</v>
      </c>
      <c r="OX6" s="10">
        <v>82.419300000000007</v>
      </c>
      <c r="OY6" s="10">
        <v>81.250500000000002</v>
      </c>
      <c r="OZ6" s="10">
        <v>81.525000000000006</v>
      </c>
      <c r="PA6" s="10">
        <v>81.135400000000004</v>
      </c>
      <c r="PB6" s="10">
        <v>82.543300000000002</v>
      </c>
      <c r="PC6" s="10">
        <v>82.782300000000006</v>
      </c>
      <c r="PD6" s="10">
        <v>84.810100000000006</v>
      </c>
      <c r="PE6" s="10">
        <v>85.066800000000001</v>
      </c>
      <c r="PF6" s="10">
        <v>86.023099999999999</v>
      </c>
      <c r="PG6" s="10">
        <v>85.908000000000001</v>
      </c>
      <c r="PH6" s="10">
        <v>85.872600000000006</v>
      </c>
      <c r="PI6" s="10">
        <v>87.891499999999994</v>
      </c>
      <c r="PJ6" s="10">
        <v>87.156499999999994</v>
      </c>
      <c r="PK6" s="10">
        <v>87.484200000000001</v>
      </c>
      <c r="PL6" s="10">
        <v>87.0946</v>
      </c>
      <c r="PM6" s="10">
        <v>86.244500000000002</v>
      </c>
      <c r="PN6" s="10">
        <v>86.687200000000004</v>
      </c>
      <c r="PO6" s="10">
        <v>86.731499999999997</v>
      </c>
      <c r="PP6" s="10">
        <v>85.987700000000004</v>
      </c>
      <c r="PQ6" s="10">
        <v>87.617000000000004</v>
      </c>
      <c r="PR6" s="10">
        <v>87.1477</v>
      </c>
      <c r="PS6" s="10">
        <v>87.351299999999995</v>
      </c>
      <c r="PT6" s="10">
        <v>87.067999999999998</v>
      </c>
      <c r="PU6" s="10">
        <v>86.501300000000001</v>
      </c>
      <c r="PV6" s="10">
        <v>87.608099999999993</v>
      </c>
      <c r="PW6" s="10">
        <v>87.395600000000002</v>
      </c>
      <c r="PX6" s="10">
        <v>87.307100000000005</v>
      </c>
      <c r="PY6" s="10">
        <v>87.404499999999999</v>
      </c>
      <c r="PZ6" s="10">
        <v>86.031999999999996</v>
      </c>
      <c r="QA6" s="10">
        <v>84.668400000000005</v>
      </c>
      <c r="QB6" s="10">
        <v>83.8095</v>
      </c>
      <c r="QC6" s="10">
        <v>87.838400000000007</v>
      </c>
      <c r="QD6" s="10">
        <v>89</v>
      </c>
      <c r="QE6" s="10">
        <v>88.181799999999996</v>
      </c>
      <c r="QF6" s="10">
        <v>87.509100000000004</v>
      </c>
      <c r="QG6" s="10">
        <v>88.109099999999998</v>
      </c>
      <c r="QH6" s="10">
        <v>87.3</v>
      </c>
      <c r="QI6" s="10">
        <v>86.981800000000007</v>
      </c>
      <c r="QJ6" s="10">
        <v>88.590900000000005</v>
      </c>
      <c r="QK6" s="10">
        <v>87.636399999999995</v>
      </c>
      <c r="QL6" s="10">
        <v>85.854500000000002</v>
      </c>
      <c r="QM6" s="10">
        <v>85.709100000000007</v>
      </c>
      <c r="QN6" s="10">
        <v>87.054500000000004</v>
      </c>
      <c r="QO6" s="10">
        <v>86.672700000000006</v>
      </c>
      <c r="QP6" s="10">
        <v>86.7727</v>
      </c>
      <c r="QQ6" s="10">
        <v>87.845500000000001</v>
      </c>
      <c r="QR6" s="10">
        <v>88.263599999999997</v>
      </c>
      <c r="QS6" s="10">
        <v>87.481800000000007</v>
      </c>
      <c r="QT6" s="10">
        <v>85.609099999999998</v>
      </c>
      <c r="QU6" s="10">
        <v>84.545500000000004</v>
      </c>
      <c r="QV6" s="10">
        <v>84.909099999999995</v>
      </c>
      <c r="QW6" s="10">
        <v>84.427300000000002</v>
      </c>
      <c r="QX6" s="10">
        <v>84.136399999999995</v>
      </c>
      <c r="QY6" s="10">
        <v>83.954499999999996</v>
      </c>
      <c r="QZ6" s="10">
        <v>84.7</v>
      </c>
      <c r="RA6" s="10">
        <v>83.7</v>
      </c>
      <c r="RB6" s="10">
        <v>84.636399999999995</v>
      </c>
      <c r="RC6" s="10">
        <v>84.409099999999995</v>
      </c>
      <c r="RD6" s="10">
        <v>84.645499999999998</v>
      </c>
      <c r="RE6" s="10">
        <v>84.790899999999993</v>
      </c>
      <c r="RF6" s="10">
        <v>84.390900000000002</v>
      </c>
      <c r="RG6" s="10">
        <v>85.445499999999996</v>
      </c>
      <c r="RH6" s="10">
        <v>83.645499999999998</v>
      </c>
      <c r="RI6" s="10">
        <v>84.145499999999998</v>
      </c>
      <c r="RJ6" s="10">
        <v>85.018199999999993</v>
      </c>
      <c r="RK6" s="10">
        <v>84.254499999999993</v>
      </c>
      <c r="RL6" s="10">
        <v>83.590900000000005</v>
      </c>
      <c r="RM6" s="10">
        <v>83.181799999999996</v>
      </c>
      <c r="RN6" s="10">
        <v>82.372699999999995</v>
      </c>
      <c r="RO6" s="10">
        <v>82.645499999999998</v>
      </c>
      <c r="RP6" s="10">
        <v>84.081800000000001</v>
      </c>
      <c r="RQ6" s="10">
        <v>84.381799999999998</v>
      </c>
      <c r="RR6" s="10">
        <v>84.909099999999995</v>
      </c>
      <c r="RS6" s="10">
        <v>86.609099999999998</v>
      </c>
      <c r="RT6" s="10">
        <v>86.327299999999994</v>
      </c>
      <c r="RU6" s="10">
        <v>86.818200000000004</v>
      </c>
      <c r="RV6" s="10">
        <v>85.427300000000002</v>
      </c>
      <c r="RW6" s="10">
        <v>84.890900000000002</v>
      </c>
      <c r="RX6" s="10">
        <v>86.172700000000006</v>
      </c>
      <c r="RY6" s="10">
        <v>85.318200000000004</v>
      </c>
      <c r="RZ6" s="10">
        <v>85.554500000000004</v>
      </c>
      <c r="SA6" s="10">
        <v>85.827299999999994</v>
      </c>
      <c r="SB6" s="10">
        <v>85.472700000000003</v>
      </c>
      <c r="SC6" s="10">
        <v>85.990899999999996</v>
      </c>
      <c r="SD6" s="10">
        <v>86.127300000000005</v>
      </c>
      <c r="SE6" s="10">
        <v>85.309100000000001</v>
      </c>
      <c r="SF6" s="10">
        <v>86.2273</v>
      </c>
      <c r="SG6" s="10">
        <v>87.345500000000001</v>
      </c>
      <c r="SH6" s="10">
        <v>87.245500000000007</v>
      </c>
      <c r="SI6" s="10">
        <v>86.645499999999998</v>
      </c>
      <c r="SJ6" s="10">
        <v>87.563599999999994</v>
      </c>
      <c r="SK6" s="10">
        <v>89.254499999999993</v>
      </c>
      <c r="SL6" s="10">
        <v>91.818200000000004</v>
      </c>
      <c r="SM6" s="10">
        <v>93.409099999999995</v>
      </c>
      <c r="SN6" s="10">
        <v>94.545500000000004</v>
      </c>
      <c r="SO6" s="10">
        <v>94.318200000000004</v>
      </c>
      <c r="SP6" s="10">
        <v>94.545500000000004</v>
      </c>
      <c r="SQ6" s="10">
        <v>94.409099999999995</v>
      </c>
      <c r="SR6" s="10">
        <v>95.818200000000004</v>
      </c>
      <c r="SS6" s="10">
        <v>96.409099999999995</v>
      </c>
      <c r="ST6" s="10">
        <v>96.363600000000005</v>
      </c>
      <c r="SU6" s="10">
        <v>95.545500000000004</v>
      </c>
      <c r="SV6" s="10">
        <v>95.681799999999996</v>
      </c>
      <c r="SW6" s="10">
        <v>95.5</v>
      </c>
      <c r="SX6" s="10">
        <v>95.636399999999995</v>
      </c>
      <c r="SY6" s="10">
        <v>95.636399999999995</v>
      </c>
      <c r="SZ6" s="10">
        <v>95.818200000000004</v>
      </c>
      <c r="TA6" s="10">
        <v>95.909099999999995</v>
      </c>
      <c r="TB6" s="10">
        <v>95.909099999999995</v>
      </c>
      <c r="TC6" s="10">
        <v>96.045500000000004</v>
      </c>
      <c r="TD6" s="10">
        <v>95.818200000000004</v>
      </c>
      <c r="TE6" s="10">
        <v>96.045500000000004</v>
      </c>
      <c r="TF6" s="10">
        <v>95.954499999999996</v>
      </c>
      <c r="TG6" s="10">
        <v>96</v>
      </c>
      <c r="TH6" s="10">
        <v>96.409099999999995</v>
      </c>
      <c r="TI6" s="10">
        <v>95.181799999999996</v>
      </c>
      <c r="TJ6" s="10">
        <v>94.954499999999996</v>
      </c>
      <c r="TK6" s="10">
        <v>95.863600000000005</v>
      </c>
      <c r="TL6" s="10">
        <v>94.7273</v>
      </c>
      <c r="TM6" s="10">
        <v>95.409099999999995</v>
      </c>
      <c r="TN6" s="10">
        <v>93.545500000000004</v>
      </c>
      <c r="TO6" s="10">
        <v>93.181799999999996</v>
      </c>
      <c r="TP6" s="10">
        <v>93.090900000000005</v>
      </c>
      <c r="TQ6" s="10">
        <v>93.863600000000005</v>
      </c>
      <c r="TR6" s="10">
        <v>93.681799999999996</v>
      </c>
      <c r="TS6" s="10">
        <v>93.318200000000004</v>
      </c>
      <c r="TT6" s="10">
        <v>93.409099999999995</v>
      </c>
      <c r="TU6" s="10">
        <v>94.2273</v>
      </c>
      <c r="TV6" s="10">
        <v>94.045500000000004</v>
      </c>
      <c r="TW6" s="10">
        <v>92.954499999999996</v>
      </c>
      <c r="TX6" s="10">
        <v>92.045500000000004</v>
      </c>
      <c r="TY6" s="10">
        <v>90.909099999999995</v>
      </c>
      <c r="TZ6" s="10">
        <v>91.181799999999996</v>
      </c>
      <c r="UA6" s="10">
        <v>91.318200000000004</v>
      </c>
      <c r="UB6" s="10">
        <v>91.7273</v>
      </c>
      <c r="UC6" s="10">
        <v>90.409099999999995</v>
      </c>
      <c r="UD6" s="10">
        <v>91.090900000000005</v>
      </c>
      <c r="UE6" s="10">
        <v>91.045500000000004</v>
      </c>
      <c r="UF6" s="10">
        <v>92.136399999999995</v>
      </c>
      <c r="UG6" s="10">
        <v>92.363600000000005</v>
      </c>
      <c r="UH6" s="10">
        <v>93.863600000000005</v>
      </c>
      <c r="UI6" s="10">
        <v>93.318200000000004</v>
      </c>
      <c r="UJ6" s="10">
        <v>96.181799999999996</v>
      </c>
      <c r="UK6" s="10">
        <v>95.363600000000005</v>
      </c>
      <c r="UL6" s="10">
        <v>95.2727</v>
      </c>
      <c r="UM6" s="10">
        <v>95.363600000000005</v>
      </c>
      <c r="UN6" s="10">
        <v>95.045500000000004</v>
      </c>
      <c r="UO6" s="10">
        <v>93.7727</v>
      </c>
      <c r="UP6" s="10">
        <v>93.318200000000004</v>
      </c>
      <c r="UQ6" s="10">
        <v>92.863600000000005</v>
      </c>
      <c r="UR6" s="10">
        <v>93.136399999999995</v>
      </c>
      <c r="US6" s="10">
        <v>92.636399999999995</v>
      </c>
      <c r="UT6" s="10">
        <v>94.136399999999995</v>
      </c>
      <c r="UU6" s="10">
        <v>93.409099999999995</v>
      </c>
      <c r="UV6" s="10">
        <v>93.454499999999996</v>
      </c>
      <c r="UW6" s="10">
        <v>93.454499999999996</v>
      </c>
      <c r="UX6" s="10">
        <v>92.818200000000004</v>
      </c>
      <c r="UY6" s="10">
        <v>92.954499999999996</v>
      </c>
      <c r="UZ6" s="10">
        <v>93</v>
      </c>
      <c r="VA6" s="10">
        <v>93</v>
      </c>
      <c r="VB6" s="10">
        <v>94.045500000000004</v>
      </c>
      <c r="VC6" s="10">
        <v>94.136399999999995</v>
      </c>
      <c r="VD6" s="10">
        <v>94.545500000000004</v>
      </c>
      <c r="VE6" s="10">
        <v>95.181799999999996</v>
      </c>
      <c r="VF6" s="10">
        <v>95.909099999999995</v>
      </c>
      <c r="VG6" s="10">
        <v>96.045500000000004</v>
      </c>
      <c r="VH6" s="10">
        <v>96.090900000000005</v>
      </c>
      <c r="VI6" s="10">
        <v>96.363600000000005</v>
      </c>
      <c r="VJ6" s="10">
        <v>96.863600000000005</v>
      </c>
      <c r="VK6" s="10">
        <v>96.545500000000004</v>
      </c>
      <c r="VL6" s="10">
        <v>96.7727</v>
      </c>
      <c r="VM6" s="10">
        <v>96.545500000000004</v>
      </c>
      <c r="VN6" s="10">
        <v>97.318200000000004</v>
      </c>
      <c r="VO6" s="10">
        <v>97.090900000000005</v>
      </c>
      <c r="VP6" s="10">
        <v>97.363600000000005</v>
      </c>
      <c r="VQ6" s="10">
        <v>97.2273</v>
      </c>
      <c r="VR6" s="10">
        <v>97.181799999999996</v>
      </c>
      <c r="VS6" s="10">
        <v>97.363600000000005</v>
      </c>
      <c r="VT6" s="10">
        <v>98.136399999999995</v>
      </c>
      <c r="VU6" s="10">
        <v>99.318200000000004</v>
      </c>
      <c r="VV6" s="10">
        <v>98.545500000000004</v>
      </c>
      <c r="VW6" s="10">
        <v>97.318200000000004</v>
      </c>
      <c r="VX6" s="10">
        <v>97.681799999999996</v>
      </c>
      <c r="VY6" s="10">
        <v>97.7273</v>
      </c>
      <c r="VZ6" s="10">
        <v>97.7273</v>
      </c>
      <c r="WA6" s="10">
        <v>97.7273</v>
      </c>
      <c r="WB6" s="10">
        <v>97.045500000000004</v>
      </c>
      <c r="WC6" s="10">
        <v>96.363600000000005</v>
      </c>
      <c r="WD6" s="10">
        <v>97.2273</v>
      </c>
      <c r="WE6" s="10">
        <v>96.136399999999995</v>
      </c>
      <c r="WF6" s="10">
        <v>100.6818</v>
      </c>
      <c r="WG6" s="10">
        <v>100.86360000000001</v>
      </c>
      <c r="WH6" s="10">
        <v>102</v>
      </c>
      <c r="WI6" s="10">
        <v>100.9091</v>
      </c>
      <c r="WJ6" s="10">
        <v>100.5455</v>
      </c>
      <c r="WK6" s="10">
        <v>100.5455</v>
      </c>
      <c r="WL6" s="10">
        <v>102.13639999999999</v>
      </c>
      <c r="WM6" s="10">
        <v>102.6818</v>
      </c>
      <c r="WN6" s="10">
        <v>103</v>
      </c>
      <c r="WO6" s="10">
        <v>104.6818</v>
      </c>
      <c r="WP6" s="10">
        <v>103.1818</v>
      </c>
      <c r="WQ6" s="10">
        <v>104</v>
      </c>
      <c r="WR6" s="10">
        <v>103.5455</v>
      </c>
      <c r="WS6" s="10">
        <v>103.0455</v>
      </c>
      <c r="WT6" s="10">
        <v>103.9091</v>
      </c>
      <c r="WU6" s="10">
        <v>101.7273</v>
      </c>
      <c r="WV6" s="10">
        <v>100.9091</v>
      </c>
      <c r="WW6" s="10">
        <v>99.590900000000005</v>
      </c>
      <c r="WX6" s="10">
        <v>99.636399999999995</v>
      </c>
      <c r="WY6" s="10">
        <v>100.7273</v>
      </c>
      <c r="WZ6" s="10">
        <v>100.5455</v>
      </c>
      <c r="XA6" s="10">
        <v>101.2727</v>
      </c>
      <c r="XB6" s="10">
        <v>100.5</v>
      </c>
      <c r="XC6" s="10">
        <v>100.6818</v>
      </c>
      <c r="XD6" s="10">
        <v>100.86360000000001</v>
      </c>
      <c r="XE6" s="10">
        <v>100.63639999999999</v>
      </c>
      <c r="XF6" s="10">
        <v>99</v>
      </c>
      <c r="XG6" s="10">
        <v>98.636399999999995</v>
      </c>
      <c r="XH6" s="10">
        <v>99.863600000000005</v>
      </c>
      <c r="XI6" s="10">
        <v>101</v>
      </c>
      <c r="XJ6" s="10">
        <v>100.4091</v>
      </c>
      <c r="XK6" s="10">
        <v>99.5</v>
      </c>
      <c r="XL6" s="10">
        <v>98.681799999999996</v>
      </c>
      <c r="XM6" s="10">
        <v>98.5</v>
      </c>
      <c r="XN6" s="10">
        <v>99.818200000000004</v>
      </c>
      <c r="XO6" s="10">
        <v>99.2273</v>
      </c>
      <c r="XP6" s="10">
        <v>100.13639999999999</v>
      </c>
      <c r="XQ6" s="10">
        <v>98.7273</v>
      </c>
      <c r="XR6" s="10">
        <v>97.681799999999996</v>
      </c>
      <c r="XS6" s="10">
        <v>99.818200000000004</v>
      </c>
      <c r="XT6" s="10">
        <v>102.2727</v>
      </c>
      <c r="XU6" s="10">
        <v>102.5</v>
      </c>
      <c r="XV6" s="10">
        <v>102.36360000000001</v>
      </c>
      <c r="XW6" s="10">
        <v>101.7273</v>
      </c>
      <c r="XX6" s="10">
        <v>101.36360000000001</v>
      </c>
      <c r="XY6" s="10">
        <v>101.36360000000001</v>
      </c>
      <c r="XZ6" s="10">
        <v>100.9545</v>
      </c>
      <c r="YA6" s="10">
        <v>100.4091</v>
      </c>
      <c r="YB6" s="10">
        <v>98.409099999999995</v>
      </c>
      <c r="YC6" s="10">
        <v>98.363600000000005</v>
      </c>
      <c r="YD6" s="10">
        <v>100.0455</v>
      </c>
      <c r="YE6" s="10">
        <v>99.2273</v>
      </c>
      <c r="YF6" s="10">
        <v>98.7727</v>
      </c>
      <c r="YG6" s="10">
        <v>98</v>
      </c>
      <c r="YH6" s="10">
        <v>97.636399999999995</v>
      </c>
      <c r="YI6" s="10">
        <v>98.136399999999995</v>
      </c>
      <c r="YJ6" s="10">
        <v>97.2727</v>
      </c>
      <c r="YK6" s="10">
        <v>99.2727</v>
      </c>
      <c r="YL6" s="10">
        <v>98.909099999999995</v>
      </c>
      <c r="YM6" s="10">
        <v>99.454499999999996</v>
      </c>
      <c r="YN6" s="10">
        <v>99.636399999999995</v>
      </c>
      <c r="YO6" s="10">
        <v>98.636399999999995</v>
      </c>
      <c r="YP6" s="10">
        <v>99.318200000000004</v>
      </c>
      <c r="YQ6" s="10">
        <v>98.590900000000005</v>
      </c>
      <c r="YR6" s="10">
        <v>96.409099999999995</v>
      </c>
      <c r="YS6" s="10">
        <v>96.7273</v>
      </c>
      <c r="YT6" s="10">
        <v>96.818200000000004</v>
      </c>
      <c r="YU6" s="10">
        <v>97.545500000000004</v>
      </c>
      <c r="YV6" s="10">
        <v>97.090900000000005</v>
      </c>
      <c r="YW6" s="10">
        <v>95.454499999999996</v>
      </c>
      <c r="YX6" s="10">
        <v>94.2727</v>
      </c>
      <c r="YY6" s="10">
        <v>94.636399999999995</v>
      </c>
      <c r="YZ6" s="10">
        <v>94.2727</v>
      </c>
      <c r="ZA6" s="10">
        <v>94.7727</v>
      </c>
      <c r="ZB6" s="10">
        <v>96.318200000000004</v>
      </c>
      <c r="ZC6" s="10">
        <v>95.818200000000004</v>
      </c>
      <c r="ZD6" s="10">
        <v>95.954499999999996</v>
      </c>
      <c r="ZE6" s="10">
        <v>94.681799999999996</v>
      </c>
      <c r="ZF6" s="10">
        <v>93.7727</v>
      </c>
      <c r="ZG6" s="10">
        <v>93.5</v>
      </c>
      <c r="ZH6" s="10">
        <v>94.545500000000004</v>
      </c>
      <c r="ZI6" s="10">
        <v>94.818200000000004</v>
      </c>
      <c r="ZJ6" s="10">
        <v>95.318200000000004</v>
      </c>
      <c r="ZK6" s="10">
        <v>94.954499999999996</v>
      </c>
      <c r="ZL6" s="10">
        <v>93.681799999999996</v>
      </c>
      <c r="ZM6" s="10">
        <v>93.181799999999996</v>
      </c>
      <c r="ZN6" s="10">
        <v>94.409099999999995</v>
      </c>
      <c r="ZO6" s="10">
        <v>94.2727</v>
      </c>
      <c r="ZP6" s="10">
        <v>93.7727</v>
      </c>
      <c r="ZQ6" s="10">
        <v>93.7273</v>
      </c>
      <c r="ZR6" s="10">
        <v>93.136399999999995</v>
      </c>
      <c r="ZS6" s="10">
        <v>92.636399999999995</v>
      </c>
      <c r="ZT6" s="10">
        <v>93.136399999999995</v>
      </c>
      <c r="ZU6" s="10">
        <v>93.2273</v>
      </c>
      <c r="ZV6" s="10">
        <v>93.590900000000005</v>
      </c>
      <c r="ZW6" s="10">
        <v>93.363600000000005</v>
      </c>
      <c r="ZX6" s="10">
        <v>93.045500000000004</v>
      </c>
      <c r="ZY6" s="10">
        <v>93.636399999999995</v>
      </c>
      <c r="ZZ6" s="10">
        <v>94.2727</v>
      </c>
      <c r="AAA6" s="10">
        <v>93.909099999999995</v>
      </c>
      <c r="AAB6" s="10">
        <v>96.090900000000005</v>
      </c>
      <c r="AAC6" s="10">
        <v>97.363600000000005</v>
      </c>
      <c r="AAD6" s="10">
        <v>96.136399999999995</v>
      </c>
      <c r="AAE6" s="10">
        <v>97.181799999999996</v>
      </c>
      <c r="AAF6" s="10">
        <v>96.2727</v>
      </c>
      <c r="AAG6" s="10">
        <v>96.681799999999996</v>
      </c>
      <c r="AAH6" s="10">
        <v>97.636399999999995</v>
      </c>
      <c r="AAI6" s="10">
        <v>98.2273</v>
      </c>
      <c r="AAJ6" s="10">
        <v>99.363600000000005</v>
      </c>
      <c r="AAK6" s="10">
        <v>99.7727</v>
      </c>
      <c r="AAL6" s="10">
        <v>99.909099999999995</v>
      </c>
      <c r="AAM6" s="10">
        <v>101.36360000000001</v>
      </c>
      <c r="AAN6" s="10">
        <v>100.7727</v>
      </c>
      <c r="AAO6" s="10">
        <v>101.4091</v>
      </c>
      <c r="AAP6" s="10">
        <v>102.5909</v>
      </c>
      <c r="AAQ6" s="10">
        <v>103.3</v>
      </c>
      <c r="AAR6" s="10">
        <v>104.6</v>
      </c>
      <c r="AAS6" s="10">
        <v>104.95</v>
      </c>
      <c r="AAT6" s="10">
        <v>104.85</v>
      </c>
      <c r="AAU6" s="10">
        <v>104.25</v>
      </c>
      <c r="AAV6" s="10">
        <v>104.65</v>
      </c>
      <c r="AAW6" s="10">
        <v>104.25</v>
      </c>
      <c r="AAX6" s="10">
        <v>104</v>
      </c>
      <c r="AAY6" s="10">
        <v>103.95</v>
      </c>
      <c r="AAZ6" s="10">
        <v>104.4</v>
      </c>
      <c r="ABA6" s="10">
        <v>104.6</v>
      </c>
      <c r="ABB6" s="10">
        <v>103.85</v>
      </c>
      <c r="ABC6" s="10">
        <v>104</v>
      </c>
      <c r="ABD6" s="10">
        <v>103.9</v>
      </c>
      <c r="ABE6" s="10">
        <v>104.95</v>
      </c>
      <c r="ABF6" s="10">
        <v>105.55</v>
      </c>
      <c r="ABG6" s="10">
        <v>104.55</v>
      </c>
      <c r="ABH6" s="10">
        <v>107.15</v>
      </c>
      <c r="ABI6" s="10">
        <v>108.15</v>
      </c>
      <c r="ABJ6" s="10">
        <v>109.2</v>
      </c>
      <c r="ABK6" s="10">
        <v>109</v>
      </c>
      <c r="ABL6" s="10">
        <v>109.3</v>
      </c>
      <c r="ABM6" s="10">
        <v>110.5</v>
      </c>
      <c r="ABN6" s="10">
        <v>110.8</v>
      </c>
      <c r="ABO6" s="10">
        <v>111.45</v>
      </c>
      <c r="ABP6" s="10">
        <v>110.9</v>
      </c>
      <c r="ABQ6" s="10">
        <v>110</v>
      </c>
      <c r="ABR6" s="10">
        <v>109.05</v>
      </c>
      <c r="ABS6" s="10">
        <v>106.7</v>
      </c>
      <c r="ABT6" s="10">
        <v>106.65</v>
      </c>
      <c r="ABU6" s="10">
        <v>105.6</v>
      </c>
      <c r="ABV6" s="10">
        <v>105.4</v>
      </c>
      <c r="ABW6" s="10">
        <v>105</v>
      </c>
      <c r="ABX6" s="10">
        <v>105.4</v>
      </c>
      <c r="ABY6" s="10">
        <v>105.1</v>
      </c>
      <c r="ABZ6" s="10">
        <v>106.15</v>
      </c>
      <c r="ACA6" s="10">
        <v>107.2</v>
      </c>
      <c r="ACB6" s="10">
        <v>105.9</v>
      </c>
      <c r="ACC6" s="10">
        <v>106.15</v>
      </c>
      <c r="ACD6" s="10">
        <v>106.3</v>
      </c>
      <c r="ACE6" s="10">
        <v>105.25</v>
      </c>
      <c r="ACF6" s="10">
        <v>105.4</v>
      </c>
      <c r="ACG6" s="10">
        <v>105.4</v>
      </c>
      <c r="ACH6" s="10">
        <v>105.15</v>
      </c>
      <c r="ACI6" s="10">
        <v>103.2</v>
      </c>
      <c r="ACJ6" s="10">
        <v>105.8</v>
      </c>
      <c r="ACK6" s="10">
        <v>106.65</v>
      </c>
      <c r="ACL6" s="10">
        <v>107.5</v>
      </c>
      <c r="ACM6" s="10">
        <v>107.35</v>
      </c>
      <c r="ACN6" s="10">
        <v>107.85</v>
      </c>
      <c r="ACO6" s="10">
        <v>107.35</v>
      </c>
      <c r="ACP6" s="10">
        <v>108.1</v>
      </c>
      <c r="ACQ6" s="10">
        <v>107.9</v>
      </c>
      <c r="ACR6" s="10">
        <v>107.05</v>
      </c>
      <c r="ACS6" s="10">
        <v>108.4</v>
      </c>
      <c r="ACT6" s="10">
        <v>108.7</v>
      </c>
      <c r="ACU6" s="10">
        <v>107.8</v>
      </c>
      <c r="ACV6" s="10">
        <v>106.9</v>
      </c>
      <c r="ACW6" s="10">
        <v>107</v>
      </c>
      <c r="ACX6" s="10">
        <v>106.55</v>
      </c>
      <c r="ACY6" s="10">
        <v>106.55</v>
      </c>
      <c r="ACZ6" s="10">
        <v>106.55</v>
      </c>
      <c r="ADA6" s="10">
        <v>106.7</v>
      </c>
      <c r="ADB6" s="10">
        <v>105.85</v>
      </c>
      <c r="ADC6" s="10">
        <v>105.05</v>
      </c>
      <c r="ADD6" s="10">
        <v>105.05</v>
      </c>
      <c r="ADE6" s="10">
        <v>104.5</v>
      </c>
      <c r="ADF6" s="10">
        <v>105.3</v>
      </c>
      <c r="ADG6" s="10">
        <v>107.7</v>
      </c>
      <c r="ADH6" s="10">
        <v>108.6</v>
      </c>
      <c r="ADI6" s="10">
        <v>109.8</v>
      </c>
      <c r="ADJ6" s="10">
        <v>109.9</v>
      </c>
      <c r="ADK6" s="10">
        <v>108.55</v>
      </c>
      <c r="ADL6" s="10">
        <v>107.1</v>
      </c>
      <c r="ADM6" s="10">
        <v>107.8</v>
      </c>
      <c r="ADN6" s="10">
        <v>108.1</v>
      </c>
      <c r="ADO6" s="10">
        <v>108.4</v>
      </c>
      <c r="ADP6" s="10">
        <v>108.9</v>
      </c>
      <c r="ADQ6" s="10">
        <v>109.8</v>
      </c>
      <c r="ADR6" s="10">
        <v>109</v>
      </c>
      <c r="ADS6" s="10">
        <v>109.2</v>
      </c>
      <c r="ADT6" s="10">
        <v>108.6</v>
      </c>
      <c r="ADU6" s="10">
        <v>107.55</v>
      </c>
      <c r="ADV6" s="10">
        <v>108.55</v>
      </c>
      <c r="ADW6" s="10">
        <v>108.85</v>
      </c>
      <c r="ADX6" s="10">
        <v>109.1</v>
      </c>
      <c r="ADY6" s="10">
        <v>108.15</v>
      </c>
      <c r="ADZ6" s="10">
        <v>108.55</v>
      </c>
      <c r="AEA6" s="10">
        <v>106.95</v>
      </c>
      <c r="AEB6" s="10">
        <v>104.45</v>
      </c>
      <c r="AEC6" s="10">
        <v>103.2</v>
      </c>
      <c r="AED6" s="10">
        <v>101.25</v>
      </c>
      <c r="AEE6" s="10">
        <v>102.95</v>
      </c>
      <c r="AEF6" s="10">
        <v>99.84</v>
      </c>
      <c r="AEG6" s="10">
        <v>97.94</v>
      </c>
      <c r="AEH6" s="10">
        <v>98.78</v>
      </c>
      <c r="AEI6" s="10">
        <v>98</v>
      </c>
      <c r="AEJ6" s="10">
        <v>98.6</v>
      </c>
      <c r="AEK6" s="10">
        <v>101</v>
      </c>
      <c r="AEL6" s="10">
        <v>102</v>
      </c>
      <c r="AEM6" s="10">
        <v>101.8</v>
      </c>
      <c r="AEN6" s="10">
        <v>102.1</v>
      </c>
      <c r="AEO6" s="10">
        <v>102</v>
      </c>
      <c r="AEP6" s="10">
        <v>102.95</v>
      </c>
      <c r="AEQ6" s="10">
        <v>102.85</v>
      </c>
      <c r="AER6" s="10">
        <v>103.25</v>
      </c>
      <c r="AES6" s="10">
        <v>103.35</v>
      </c>
      <c r="AET6" s="10">
        <v>103.15</v>
      </c>
      <c r="AEU6" s="10">
        <v>101.65</v>
      </c>
      <c r="AEV6" s="10">
        <v>99.62</v>
      </c>
      <c r="AEW6" s="10">
        <v>100.75</v>
      </c>
      <c r="AEX6" s="10">
        <v>100.25</v>
      </c>
      <c r="AEY6" s="10">
        <v>100.25</v>
      </c>
    </row>
    <row r="7" spans="1:915" x14ac:dyDescent="0.25">
      <c r="A7" t="str">
        <f>SX5E!B6</f>
        <v>AIR FP</v>
      </c>
      <c r="B7" s="16">
        <v>41.35</v>
      </c>
      <c r="C7" s="16">
        <v>41.524999999999999</v>
      </c>
      <c r="D7" s="16">
        <v>41.65</v>
      </c>
      <c r="E7" s="16">
        <v>42.615000000000002</v>
      </c>
      <c r="F7" s="16">
        <v>43.725000000000001</v>
      </c>
      <c r="G7" s="16">
        <v>45.215000000000003</v>
      </c>
      <c r="H7" s="16">
        <v>44.55</v>
      </c>
      <c r="I7" s="16">
        <v>44.95</v>
      </c>
      <c r="J7" s="16">
        <v>45.564999999999998</v>
      </c>
      <c r="K7" s="16">
        <v>45.14</v>
      </c>
      <c r="L7" s="16">
        <v>46.27</v>
      </c>
      <c r="M7" s="16">
        <v>46.395000000000003</v>
      </c>
      <c r="N7" s="16">
        <v>46.65</v>
      </c>
      <c r="O7" s="16">
        <v>47.08</v>
      </c>
      <c r="P7" s="16">
        <v>46.82</v>
      </c>
      <c r="Q7" s="16">
        <v>47.33</v>
      </c>
      <c r="R7" s="16">
        <v>49.28</v>
      </c>
      <c r="S7" s="16">
        <v>50.14</v>
      </c>
      <c r="T7" s="16">
        <v>49.07</v>
      </c>
      <c r="U7" s="16">
        <v>48.954999999999998</v>
      </c>
      <c r="V7" s="16">
        <v>48.274999999999999</v>
      </c>
      <c r="W7" s="16">
        <v>47.2</v>
      </c>
      <c r="X7" s="10">
        <v>46.87</v>
      </c>
      <c r="Y7" s="10">
        <v>47.244999999999997</v>
      </c>
      <c r="Z7" s="10">
        <v>47.634999999999998</v>
      </c>
      <c r="AA7" s="10">
        <v>48.41</v>
      </c>
      <c r="AB7" s="10">
        <v>48.344999999999999</v>
      </c>
      <c r="AC7" s="10">
        <v>48.234999999999999</v>
      </c>
      <c r="AD7" s="10">
        <v>49.734999999999999</v>
      </c>
      <c r="AE7" s="10">
        <v>49.42</v>
      </c>
      <c r="AF7" s="10">
        <v>49.774999999999999</v>
      </c>
      <c r="AG7" s="10">
        <v>49.75</v>
      </c>
      <c r="AH7" s="10">
        <v>50.45</v>
      </c>
      <c r="AI7" s="10">
        <v>50.67</v>
      </c>
      <c r="AJ7" s="10">
        <v>51.39</v>
      </c>
      <c r="AK7" s="10">
        <v>51.99</v>
      </c>
      <c r="AL7" s="10">
        <v>52.46</v>
      </c>
      <c r="AM7" s="10">
        <v>52.84</v>
      </c>
      <c r="AN7" s="10">
        <v>51.85</v>
      </c>
      <c r="AO7" s="10">
        <v>51.4</v>
      </c>
      <c r="AP7" s="10">
        <v>51.63</v>
      </c>
      <c r="AQ7" s="10">
        <v>55.33</v>
      </c>
      <c r="AR7" s="10">
        <v>56.09</v>
      </c>
      <c r="AS7" s="10">
        <v>55.4</v>
      </c>
      <c r="AT7" s="10">
        <v>56.52</v>
      </c>
      <c r="AU7" s="10">
        <v>59.21</v>
      </c>
      <c r="AV7" s="10">
        <v>59.42</v>
      </c>
      <c r="AW7" s="10">
        <v>58.88</v>
      </c>
      <c r="AX7" s="10">
        <v>58.88</v>
      </c>
      <c r="AY7" s="10">
        <v>61.43</v>
      </c>
      <c r="AZ7" s="10">
        <v>62.08</v>
      </c>
      <c r="BA7" s="10">
        <v>63.56</v>
      </c>
      <c r="BB7" s="10">
        <v>63.86</v>
      </c>
      <c r="BC7" s="10">
        <v>60.98</v>
      </c>
      <c r="BD7" s="10">
        <v>61.19</v>
      </c>
      <c r="BE7" s="10">
        <v>61.08</v>
      </c>
      <c r="BF7" s="10">
        <v>61.4</v>
      </c>
      <c r="BG7" s="10">
        <v>60</v>
      </c>
      <c r="BH7" s="10">
        <v>60.31</v>
      </c>
      <c r="BI7" s="10">
        <v>58.89</v>
      </c>
      <c r="BJ7" s="10">
        <v>60.14</v>
      </c>
      <c r="BK7" s="10">
        <v>60.41</v>
      </c>
      <c r="BL7" s="10">
        <v>61.19</v>
      </c>
      <c r="BM7" s="10">
        <v>60.44</v>
      </c>
      <c r="BN7" s="10">
        <v>60.91</v>
      </c>
      <c r="BO7" s="10">
        <v>60.76</v>
      </c>
      <c r="BP7" s="10">
        <v>60.76</v>
      </c>
      <c r="BQ7" s="10">
        <v>60.76</v>
      </c>
      <c r="BR7" s="10">
        <v>60.4</v>
      </c>
      <c r="BS7" s="10">
        <v>60.04</v>
      </c>
      <c r="BT7" s="10">
        <v>61.27</v>
      </c>
      <c r="BU7" s="10">
        <v>61.91</v>
      </c>
      <c r="BV7" s="10">
        <v>62.79</v>
      </c>
      <c r="BW7" s="10">
        <v>61.13</v>
      </c>
      <c r="BX7" s="10">
        <v>62.73</v>
      </c>
      <c r="BY7" s="10">
        <v>63.97</v>
      </c>
      <c r="BZ7" s="10">
        <v>62.18</v>
      </c>
      <c r="CA7" s="10">
        <v>63.11</v>
      </c>
      <c r="CB7" s="10">
        <v>64.540000000000006</v>
      </c>
      <c r="CC7" s="10">
        <v>65.8</v>
      </c>
      <c r="CD7" s="10">
        <v>65.64</v>
      </c>
      <c r="CE7" s="10">
        <v>65.14</v>
      </c>
      <c r="CF7" s="10">
        <v>65.75</v>
      </c>
      <c r="CG7" s="10">
        <v>62.9</v>
      </c>
      <c r="CH7" s="10">
        <v>60.58</v>
      </c>
      <c r="CI7" s="10">
        <v>62</v>
      </c>
      <c r="CJ7" s="10">
        <v>62</v>
      </c>
      <c r="CK7" s="10">
        <v>61.6</v>
      </c>
      <c r="CL7" s="10">
        <v>59.9</v>
      </c>
      <c r="CM7" s="10">
        <v>60.28</v>
      </c>
      <c r="CN7" s="10">
        <v>60.36</v>
      </c>
      <c r="CO7" s="10">
        <v>63.4</v>
      </c>
      <c r="CP7" s="10">
        <v>62.09</v>
      </c>
      <c r="CQ7" s="10">
        <v>60.71</v>
      </c>
      <c r="CR7" s="10">
        <v>60.2</v>
      </c>
      <c r="CS7" s="10">
        <v>60.87</v>
      </c>
      <c r="CT7" s="10">
        <v>60.86</v>
      </c>
      <c r="CU7" s="10">
        <v>61.5</v>
      </c>
      <c r="CV7" s="10">
        <v>62.81</v>
      </c>
      <c r="CW7" s="10">
        <v>63.34</v>
      </c>
      <c r="CX7" s="10">
        <v>63.94</v>
      </c>
      <c r="CY7" s="10">
        <v>63.73</v>
      </c>
      <c r="CZ7" s="10">
        <v>63.36</v>
      </c>
      <c r="DA7" s="10">
        <v>63.49</v>
      </c>
      <c r="DB7" s="10">
        <v>65.260000000000005</v>
      </c>
      <c r="DC7" s="10">
        <v>64.64</v>
      </c>
      <c r="DD7" s="10">
        <v>62</v>
      </c>
      <c r="DE7" s="10">
        <v>61.82</v>
      </c>
      <c r="DF7" s="10">
        <v>61.51</v>
      </c>
      <c r="DG7" s="10">
        <v>61.43</v>
      </c>
      <c r="DH7" s="10">
        <v>60.77</v>
      </c>
      <c r="DI7" s="10">
        <v>59.66</v>
      </c>
      <c r="DJ7" s="10">
        <v>59.15</v>
      </c>
      <c r="DK7" s="10">
        <v>58.95</v>
      </c>
      <c r="DL7" s="10">
        <v>60.53</v>
      </c>
      <c r="DM7" s="10">
        <v>61.45</v>
      </c>
      <c r="DN7" s="10">
        <v>60.44</v>
      </c>
      <c r="DO7" s="10">
        <v>59.29</v>
      </c>
      <c r="DP7" s="10">
        <v>59.37</v>
      </c>
      <c r="DQ7" s="10">
        <v>57.96</v>
      </c>
      <c r="DR7" s="10">
        <v>57.69</v>
      </c>
      <c r="DS7" s="10">
        <v>58.94</v>
      </c>
      <c r="DT7" s="10">
        <v>60.64</v>
      </c>
      <c r="DU7" s="10">
        <v>61.99</v>
      </c>
      <c r="DV7" s="10">
        <v>61.69</v>
      </c>
      <c r="DW7" s="10">
        <v>61.83</v>
      </c>
      <c r="DX7" s="10">
        <v>61.51</v>
      </c>
      <c r="DY7" s="10">
        <v>59.3</v>
      </c>
      <c r="DZ7" s="10">
        <v>58.2</v>
      </c>
      <c r="EA7" s="10">
        <v>60.37</v>
      </c>
      <c r="EB7" s="10">
        <v>59.52</v>
      </c>
      <c r="EC7" s="10">
        <v>59.21</v>
      </c>
      <c r="ED7" s="10">
        <v>58.38</v>
      </c>
      <c r="EE7" s="10">
        <v>56.62</v>
      </c>
      <c r="EF7" s="10">
        <v>57.16</v>
      </c>
      <c r="EG7" s="10">
        <v>58.6</v>
      </c>
      <c r="EH7" s="10">
        <v>60.4</v>
      </c>
      <c r="EI7" s="10">
        <v>62.28</v>
      </c>
      <c r="EJ7" s="10">
        <v>62.88</v>
      </c>
      <c r="EK7" s="10">
        <v>63.69</v>
      </c>
      <c r="EL7" s="10">
        <v>65.12</v>
      </c>
      <c r="EM7" s="10">
        <v>64.650000000000006</v>
      </c>
      <c r="EN7" s="10">
        <v>64.739999999999995</v>
      </c>
      <c r="EO7" s="10">
        <v>64.08</v>
      </c>
      <c r="EP7" s="10">
        <v>63.36</v>
      </c>
      <c r="EQ7" s="10">
        <v>63.04</v>
      </c>
      <c r="ER7" s="10">
        <v>63.06</v>
      </c>
      <c r="ES7" s="10">
        <v>60.3</v>
      </c>
      <c r="ET7" s="10">
        <v>61.23</v>
      </c>
      <c r="EU7" s="10">
        <v>62.12</v>
      </c>
      <c r="EV7" s="10">
        <v>62.41</v>
      </c>
      <c r="EW7" s="10">
        <v>64.599999999999994</v>
      </c>
      <c r="EX7" s="10">
        <v>65.73</v>
      </c>
      <c r="EY7" s="10">
        <v>64.89</v>
      </c>
      <c r="EZ7" s="10">
        <v>66.73</v>
      </c>
      <c r="FA7" s="10">
        <v>67.180000000000007</v>
      </c>
      <c r="FB7" s="10">
        <v>66.5</v>
      </c>
      <c r="FC7" s="10">
        <v>66.13</v>
      </c>
      <c r="FD7" s="10">
        <v>64.28</v>
      </c>
      <c r="FE7" s="10">
        <v>60.95</v>
      </c>
      <c r="FF7" s="10">
        <v>62.45</v>
      </c>
      <c r="FG7" s="10">
        <v>62.4</v>
      </c>
      <c r="FH7" s="10">
        <v>63.01</v>
      </c>
      <c r="FI7" s="10">
        <v>62.96</v>
      </c>
      <c r="FJ7" s="10">
        <v>61.86</v>
      </c>
      <c r="FK7" s="10">
        <v>60.1</v>
      </c>
      <c r="FL7" s="10">
        <v>57.39</v>
      </c>
      <c r="FM7" s="10">
        <v>54.7</v>
      </c>
      <c r="FN7" s="10">
        <v>56.2</v>
      </c>
      <c r="FO7" s="10">
        <v>55.92</v>
      </c>
      <c r="FP7" s="10">
        <v>57.91</v>
      </c>
      <c r="FQ7" s="10">
        <v>58.28</v>
      </c>
      <c r="FR7" s="10">
        <v>58.09</v>
      </c>
      <c r="FS7" s="10">
        <v>56.51</v>
      </c>
      <c r="FT7" s="10">
        <v>55.76</v>
      </c>
      <c r="FU7" s="10">
        <v>57.44</v>
      </c>
      <c r="FV7" s="10">
        <v>55.32</v>
      </c>
      <c r="FW7" s="10">
        <v>55.33</v>
      </c>
      <c r="FX7" s="10">
        <v>55.89</v>
      </c>
      <c r="FY7" s="10">
        <v>57.32</v>
      </c>
      <c r="FZ7" s="10">
        <v>56.5</v>
      </c>
      <c r="GA7" s="10">
        <v>55.57</v>
      </c>
      <c r="GB7" s="10">
        <v>54.51</v>
      </c>
      <c r="GC7" s="10">
        <v>55.06</v>
      </c>
      <c r="GD7" s="10">
        <v>55.69</v>
      </c>
      <c r="GE7" s="10">
        <v>56.32</v>
      </c>
      <c r="GF7" s="10">
        <v>54.42</v>
      </c>
      <c r="GG7" s="10">
        <v>55</v>
      </c>
      <c r="GH7" s="10">
        <v>53.1</v>
      </c>
      <c r="GI7" s="10">
        <v>53.29</v>
      </c>
      <c r="GJ7" s="10">
        <v>51.87</v>
      </c>
      <c r="GK7" s="10">
        <v>54.16</v>
      </c>
      <c r="GL7" s="10">
        <v>52.49</v>
      </c>
      <c r="GM7" s="10">
        <v>52.26</v>
      </c>
      <c r="GN7" s="10">
        <v>52.91</v>
      </c>
      <c r="GO7" s="10">
        <v>53.55</v>
      </c>
      <c r="GP7" s="10">
        <v>54.68</v>
      </c>
      <c r="GQ7" s="10">
        <v>56.61</v>
      </c>
      <c r="GR7" s="10">
        <v>56.96</v>
      </c>
      <c r="GS7" s="10">
        <v>56.9</v>
      </c>
      <c r="GT7" s="10">
        <v>57.09</v>
      </c>
      <c r="GU7" s="10">
        <v>57.61</v>
      </c>
      <c r="GV7" s="10">
        <v>56.2</v>
      </c>
      <c r="GW7" s="10">
        <v>56.59</v>
      </c>
      <c r="GX7" s="10">
        <v>56.12</v>
      </c>
      <c r="GY7" s="10">
        <v>54.53</v>
      </c>
      <c r="GZ7" s="10">
        <v>55.53</v>
      </c>
      <c r="HA7" s="10">
        <v>55.41</v>
      </c>
      <c r="HB7" s="10">
        <v>55.03</v>
      </c>
      <c r="HC7" s="10">
        <v>56.28</v>
      </c>
      <c r="HD7" s="10">
        <v>57.52</v>
      </c>
      <c r="HE7" s="10">
        <v>60.17</v>
      </c>
      <c r="HF7" s="10">
        <v>59.95</v>
      </c>
      <c r="HG7" s="10">
        <v>59.12</v>
      </c>
      <c r="HH7" s="10">
        <v>59.62</v>
      </c>
      <c r="HI7" s="10">
        <v>60.69</v>
      </c>
      <c r="HJ7" s="10">
        <v>63.36</v>
      </c>
      <c r="HK7" s="10">
        <v>63.59</v>
      </c>
      <c r="HL7" s="10">
        <v>63.23</v>
      </c>
      <c r="HM7" s="10">
        <v>64.010000000000005</v>
      </c>
      <c r="HN7" s="10">
        <v>64.599999999999994</v>
      </c>
      <c r="HO7" s="10">
        <v>66.099999999999994</v>
      </c>
      <c r="HP7" s="10">
        <v>65.400000000000006</v>
      </c>
      <c r="HQ7" s="10">
        <v>66.02</v>
      </c>
      <c r="HR7" s="10">
        <v>66.55</v>
      </c>
      <c r="HS7" s="10">
        <v>64.06</v>
      </c>
      <c r="HT7" s="10">
        <v>63.53</v>
      </c>
      <c r="HU7" s="10">
        <v>63.46</v>
      </c>
      <c r="HV7" s="10">
        <v>66.17</v>
      </c>
      <c r="HW7" s="10">
        <v>65.78</v>
      </c>
      <c r="HX7" s="10">
        <v>65.87</v>
      </c>
      <c r="HY7" s="10">
        <v>66.42</v>
      </c>
      <c r="HZ7" s="10">
        <v>66.53</v>
      </c>
      <c r="IA7" s="10">
        <v>65.59</v>
      </c>
      <c r="IB7" s="10">
        <v>67.05</v>
      </c>
      <c r="IC7" s="10">
        <v>68.150000000000006</v>
      </c>
      <c r="ID7" s="10">
        <v>67.95</v>
      </c>
      <c r="IE7" s="10">
        <v>68.44</v>
      </c>
      <c r="IF7" s="10">
        <v>67.25</v>
      </c>
      <c r="IG7" s="10">
        <v>67.2</v>
      </c>
      <c r="IH7" s="10">
        <v>63.66</v>
      </c>
      <c r="II7" s="10">
        <v>64.010000000000005</v>
      </c>
      <c r="IJ7" s="10">
        <v>65.89</v>
      </c>
      <c r="IK7" s="10">
        <v>64.709999999999994</v>
      </c>
      <c r="IL7" s="10">
        <v>63.49</v>
      </c>
      <c r="IM7" s="10">
        <v>64.180000000000007</v>
      </c>
      <c r="IN7" s="10">
        <v>62.28</v>
      </c>
      <c r="IO7" s="10">
        <v>61.3</v>
      </c>
      <c r="IP7" s="10">
        <v>63.14</v>
      </c>
      <c r="IQ7" s="10">
        <v>64.39</v>
      </c>
      <c r="IR7" s="10">
        <v>65.13</v>
      </c>
      <c r="IS7" s="10">
        <v>63.26</v>
      </c>
      <c r="IT7" s="10">
        <v>61.92</v>
      </c>
      <c r="IU7" s="10">
        <v>61.9</v>
      </c>
      <c r="IV7" s="10">
        <v>62.58</v>
      </c>
      <c r="IW7" s="10">
        <v>62.15</v>
      </c>
      <c r="IX7" s="10">
        <v>62.15</v>
      </c>
      <c r="IY7" s="10">
        <v>61.71</v>
      </c>
      <c r="IZ7" s="10">
        <v>63.05</v>
      </c>
      <c r="JA7" s="10">
        <v>62.58</v>
      </c>
      <c r="JB7" s="10">
        <v>62</v>
      </c>
      <c r="JC7" s="10">
        <v>62</v>
      </c>
      <c r="JD7" s="10">
        <v>60.86</v>
      </c>
      <c r="JE7" s="10">
        <v>62.09</v>
      </c>
      <c r="JF7" s="10">
        <v>61.27</v>
      </c>
      <c r="JG7" s="10">
        <v>60.04</v>
      </c>
      <c r="JH7" s="10">
        <v>58.76</v>
      </c>
      <c r="JI7" s="10">
        <v>58.11</v>
      </c>
      <c r="JJ7" s="10">
        <v>59</v>
      </c>
      <c r="JK7" s="10">
        <v>59.49</v>
      </c>
      <c r="JL7" s="10">
        <v>58.01</v>
      </c>
      <c r="JM7" s="10">
        <v>56.15</v>
      </c>
      <c r="JN7" s="10">
        <v>55.85</v>
      </c>
      <c r="JO7" s="10">
        <v>56.72</v>
      </c>
      <c r="JP7" s="10">
        <v>54.36</v>
      </c>
      <c r="JQ7" s="10">
        <v>55.53</v>
      </c>
      <c r="JR7" s="10">
        <v>56.95</v>
      </c>
      <c r="JS7" s="10">
        <v>57.32</v>
      </c>
      <c r="JT7" s="10">
        <v>57.42</v>
      </c>
      <c r="JU7" s="10">
        <v>55.46</v>
      </c>
      <c r="JV7" s="10">
        <v>55.02</v>
      </c>
      <c r="JW7" s="10">
        <v>57.82</v>
      </c>
      <c r="JX7" s="10">
        <v>57.85</v>
      </c>
      <c r="JY7" s="10">
        <v>55.35</v>
      </c>
      <c r="JZ7" s="10">
        <v>53.9</v>
      </c>
      <c r="KA7" s="10">
        <v>53.81</v>
      </c>
      <c r="KB7" s="10">
        <v>54.06</v>
      </c>
      <c r="KC7" s="10">
        <v>51.13</v>
      </c>
      <c r="KD7" s="10">
        <v>51.22</v>
      </c>
      <c r="KE7" s="10">
        <v>52.37</v>
      </c>
      <c r="KF7" s="10">
        <v>49.96</v>
      </c>
      <c r="KG7" s="10">
        <v>51.31</v>
      </c>
      <c r="KH7" s="10">
        <v>53.38</v>
      </c>
      <c r="KI7" s="10">
        <v>53.78</v>
      </c>
      <c r="KJ7" s="10">
        <v>55.05</v>
      </c>
      <c r="KK7" s="10">
        <v>55.85</v>
      </c>
      <c r="KL7" s="10">
        <v>55.25</v>
      </c>
      <c r="KM7" s="10">
        <v>56.15</v>
      </c>
      <c r="KN7" s="10">
        <v>55.41</v>
      </c>
      <c r="KO7" s="10">
        <v>54.95</v>
      </c>
      <c r="KP7" s="10">
        <v>57.37</v>
      </c>
      <c r="KQ7" s="10">
        <v>57.51</v>
      </c>
      <c r="KR7" s="10">
        <v>59.78</v>
      </c>
      <c r="KS7" s="10">
        <v>60.8</v>
      </c>
      <c r="KT7" s="10">
        <v>60.54</v>
      </c>
      <c r="KU7" s="10">
        <v>60.77</v>
      </c>
      <c r="KV7" s="10">
        <v>62.1</v>
      </c>
      <c r="KW7" s="10">
        <v>61.48</v>
      </c>
      <c r="KX7" s="10">
        <v>60.61</v>
      </c>
      <c r="KY7" s="10">
        <v>60.64</v>
      </c>
      <c r="KZ7" s="10">
        <v>58.24</v>
      </c>
      <c r="LA7" s="10">
        <v>60.13</v>
      </c>
      <c r="LB7" s="10">
        <v>60.41</v>
      </c>
      <c r="LC7" s="10">
        <v>60.29</v>
      </c>
      <c r="LD7" s="10">
        <v>60.78</v>
      </c>
      <c r="LE7" s="10">
        <v>59.53</v>
      </c>
      <c r="LF7" s="10">
        <v>60.6</v>
      </c>
      <c r="LG7" s="10">
        <v>60.88</v>
      </c>
      <c r="LH7" s="10">
        <v>61.25</v>
      </c>
      <c r="LI7" s="10">
        <v>61.33</v>
      </c>
      <c r="LJ7" s="10">
        <v>59.77</v>
      </c>
      <c r="LK7" s="10">
        <v>59.77</v>
      </c>
      <c r="LL7" s="10">
        <v>59.77</v>
      </c>
      <c r="LM7" s="10">
        <v>60.05</v>
      </c>
      <c r="LN7" s="10">
        <v>59.96</v>
      </c>
      <c r="LO7" s="10">
        <v>58.35</v>
      </c>
      <c r="LP7" s="10">
        <v>56.98</v>
      </c>
      <c r="LQ7" s="10">
        <v>57.32</v>
      </c>
      <c r="LR7" s="10">
        <v>56.43</v>
      </c>
      <c r="LS7" s="10">
        <v>56.46</v>
      </c>
      <c r="LT7" s="10">
        <v>56.74</v>
      </c>
      <c r="LU7" s="10">
        <v>57.51</v>
      </c>
      <c r="LV7" s="10">
        <v>56.35</v>
      </c>
      <c r="LW7" s="10">
        <v>56.07</v>
      </c>
      <c r="LX7" s="10">
        <v>57.61</v>
      </c>
      <c r="LY7" s="10">
        <v>56.87</v>
      </c>
      <c r="LZ7" s="10">
        <v>56.58</v>
      </c>
      <c r="MA7" s="10">
        <v>56.84</v>
      </c>
      <c r="MB7" s="10">
        <v>57.38</v>
      </c>
      <c r="MC7" s="10">
        <v>57.46</v>
      </c>
      <c r="MD7" s="10">
        <v>58.18</v>
      </c>
      <c r="ME7" s="10">
        <v>58.17</v>
      </c>
      <c r="MF7" s="10">
        <v>58.64</v>
      </c>
      <c r="MG7" s="10">
        <v>58.23</v>
      </c>
      <c r="MH7" s="10">
        <v>58.46</v>
      </c>
      <c r="MI7" s="10">
        <v>55.77</v>
      </c>
      <c r="MJ7" s="10">
        <v>54.61</v>
      </c>
      <c r="MK7" s="10">
        <v>54.25</v>
      </c>
      <c r="ML7" s="10">
        <v>53.56</v>
      </c>
      <c r="MM7" s="10">
        <v>53.25</v>
      </c>
      <c r="MN7" s="10">
        <v>54.02</v>
      </c>
      <c r="MO7" s="10">
        <v>54.03</v>
      </c>
      <c r="MP7" s="10">
        <v>54.38</v>
      </c>
      <c r="MQ7" s="10">
        <v>55.55</v>
      </c>
      <c r="MR7" s="10">
        <v>55.49</v>
      </c>
      <c r="MS7" s="10">
        <v>55.23</v>
      </c>
      <c r="MT7" s="10">
        <v>55.14</v>
      </c>
      <c r="MU7" s="10">
        <v>54.87</v>
      </c>
      <c r="MV7" s="10">
        <v>54.18</v>
      </c>
      <c r="MW7" s="10">
        <v>53.21</v>
      </c>
      <c r="MX7" s="10">
        <v>53.33</v>
      </c>
      <c r="MY7" s="10">
        <v>54.41</v>
      </c>
      <c r="MZ7" s="10">
        <v>54.54</v>
      </c>
      <c r="NA7" s="10">
        <v>56</v>
      </c>
      <c r="NB7" s="10">
        <v>56.07</v>
      </c>
      <c r="NC7" s="10">
        <v>56</v>
      </c>
      <c r="ND7" s="10">
        <v>56.02</v>
      </c>
      <c r="NE7" s="10">
        <v>56.3</v>
      </c>
      <c r="NF7" s="10">
        <v>56.02</v>
      </c>
      <c r="NG7" s="10">
        <v>55.94</v>
      </c>
      <c r="NH7" s="10">
        <v>55.3</v>
      </c>
      <c r="NI7" s="10">
        <v>53.35</v>
      </c>
      <c r="NJ7" s="10">
        <v>53.03</v>
      </c>
      <c r="NK7" s="10">
        <v>53.51</v>
      </c>
      <c r="NL7" s="10">
        <v>53.61</v>
      </c>
      <c r="NM7" s="10">
        <v>53.4</v>
      </c>
      <c r="NN7" s="10">
        <v>52.66</v>
      </c>
      <c r="NO7" s="10">
        <v>51.27</v>
      </c>
      <c r="NP7" s="10">
        <v>50.98</v>
      </c>
      <c r="NQ7" s="10">
        <v>51.67</v>
      </c>
      <c r="NR7" s="10">
        <v>50.49</v>
      </c>
      <c r="NS7" s="10">
        <v>50.83</v>
      </c>
      <c r="NT7" s="10">
        <v>53.31</v>
      </c>
      <c r="NU7" s="10">
        <v>54.36</v>
      </c>
      <c r="NV7" s="10">
        <v>54.45</v>
      </c>
      <c r="NW7" s="10">
        <v>55.53</v>
      </c>
      <c r="NX7" s="10">
        <v>52.11</v>
      </c>
      <c r="NY7" s="10">
        <v>49.92</v>
      </c>
      <c r="NZ7" s="10">
        <v>51.11</v>
      </c>
      <c r="OA7" s="10">
        <v>51.93</v>
      </c>
      <c r="OB7" s="10">
        <v>51.73</v>
      </c>
      <c r="OC7" s="10">
        <v>51.48</v>
      </c>
      <c r="OD7" s="10">
        <v>51.29</v>
      </c>
      <c r="OE7" s="10">
        <v>49.77</v>
      </c>
      <c r="OF7" s="10">
        <v>48.47</v>
      </c>
      <c r="OG7" s="10">
        <v>49.05</v>
      </c>
      <c r="OH7" s="10">
        <v>49.03</v>
      </c>
      <c r="OI7" s="10">
        <v>50.2</v>
      </c>
      <c r="OJ7" s="10">
        <v>52.21</v>
      </c>
      <c r="OK7" s="10">
        <v>53.12</v>
      </c>
      <c r="OL7" s="10">
        <v>53.38</v>
      </c>
      <c r="OM7" s="10">
        <v>52.61</v>
      </c>
      <c r="ON7" s="10">
        <v>52.2</v>
      </c>
      <c r="OO7" s="10">
        <v>52.27</v>
      </c>
      <c r="OP7" s="10">
        <v>52.92</v>
      </c>
      <c r="OQ7" s="10">
        <v>52.01</v>
      </c>
      <c r="OR7" s="10">
        <v>51.4</v>
      </c>
      <c r="OS7" s="10">
        <v>51.08</v>
      </c>
      <c r="OT7" s="10">
        <v>51.7</v>
      </c>
      <c r="OU7" s="10">
        <v>54</v>
      </c>
      <c r="OV7" s="10">
        <v>53.57</v>
      </c>
      <c r="OW7" s="10">
        <v>52.63</v>
      </c>
      <c r="OX7" s="10">
        <v>52.25</v>
      </c>
      <c r="OY7" s="10">
        <v>51.26</v>
      </c>
      <c r="OZ7" s="10">
        <v>50.46</v>
      </c>
      <c r="PA7" s="10">
        <v>50.6</v>
      </c>
      <c r="PB7" s="10">
        <v>51</v>
      </c>
      <c r="PC7" s="10">
        <v>50.34</v>
      </c>
      <c r="PD7" s="10">
        <v>51.1</v>
      </c>
      <c r="PE7" s="10">
        <v>51.2</v>
      </c>
      <c r="PF7" s="10">
        <v>51.84</v>
      </c>
      <c r="PG7" s="10">
        <v>52.03</v>
      </c>
      <c r="PH7" s="10">
        <v>52.28</v>
      </c>
      <c r="PI7" s="10">
        <v>51.49</v>
      </c>
      <c r="PJ7" s="10">
        <v>50.69</v>
      </c>
      <c r="PK7" s="10">
        <v>50</v>
      </c>
      <c r="PL7" s="10">
        <v>49.86</v>
      </c>
      <c r="PM7" s="10">
        <v>49.975000000000001</v>
      </c>
      <c r="PN7" s="10">
        <v>50.6</v>
      </c>
      <c r="PO7" s="10">
        <v>51.21</v>
      </c>
      <c r="PP7" s="10">
        <v>50.55</v>
      </c>
      <c r="PQ7" s="10">
        <v>51.04</v>
      </c>
      <c r="PR7" s="10">
        <v>51.3</v>
      </c>
      <c r="PS7" s="10">
        <v>51.44</v>
      </c>
      <c r="PT7" s="10">
        <v>52.29</v>
      </c>
      <c r="PU7" s="10">
        <v>51.85</v>
      </c>
      <c r="PV7" s="10">
        <v>53.19</v>
      </c>
      <c r="PW7" s="10">
        <v>53.86</v>
      </c>
      <c r="PX7" s="10">
        <v>54.4</v>
      </c>
      <c r="PY7" s="10">
        <v>54.75</v>
      </c>
      <c r="PZ7" s="10">
        <v>55.5</v>
      </c>
      <c r="QA7" s="10">
        <v>55.63</v>
      </c>
      <c r="QB7" s="10">
        <v>54.5</v>
      </c>
      <c r="QC7" s="10">
        <v>53.82</v>
      </c>
      <c r="QD7" s="10">
        <v>53.06</v>
      </c>
      <c r="QE7" s="10">
        <v>52.81</v>
      </c>
      <c r="QF7" s="10">
        <v>52.58</v>
      </c>
      <c r="QG7" s="10">
        <v>52.82</v>
      </c>
      <c r="QH7" s="10">
        <v>52.47</v>
      </c>
      <c r="QI7" s="10">
        <v>52.65</v>
      </c>
      <c r="QJ7" s="10">
        <v>53.72</v>
      </c>
      <c r="QK7" s="10">
        <v>53.81</v>
      </c>
      <c r="QL7" s="10">
        <v>52.49</v>
      </c>
      <c r="QM7" s="10">
        <v>52.14</v>
      </c>
      <c r="QN7" s="10">
        <v>52.71</v>
      </c>
      <c r="QO7" s="10">
        <v>53.3</v>
      </c>
      <c r="QP7" s="10">
        <v>53.84</v>
      </c>
      <c r="QQ7" s="10">
        <v>53.74</v>
      </c>
      <c r="QR7" s="10">
        <v>54.85</v>
      </c>
      <c r="QS7" s="10">
        <v>55.08</v>
      </c>
      <c r="QT7" s="10">
        <v>54.43</v>
      </c>
      <c r="QU7" s="10">
        <v>53.83</v>
      </c>
      <c r="QV7" s="10">
        <v>54.33</v>
      </c>
      <c r="QW7" s="10">
        <v>53.03</v>
      </c>
      <c r="QX7" s="10">
        <v>52.48</v>
      </c>
      <c r="QY7" s="10">
        <v>52.42</v>
      </c>
      <c r="QZ7" s="10">
        <v>52.6</v>
      </c>
      <c r="RA7" s="10">
        <v>52.71</v>
      </c>
      <c r="RB7" s="10">
        <v>53.63</v>
      </c>
      <c r="RC7" s="10">
        <v>54.13</v>
      </c>
      <c r="RD7" s="10">
        <v>54.27</v>
      </c>
      <c r="RE7" s="10">
        <v>54.26</v>
      </c>
      <c r="RF7" s="10">
        <v>54.83</v>
      </c>
      <c r="RG7" s="10">
        <v>53.39</v>
      </c>
      <c r="RH7" s="10">
        <v>55.4</v>
      </c>
      <c r="RI7" s="10">
        <v>55.45</v>
      </c>
      <c r="RJ7" s="10">
        <v>55</v>
      </c>
      <c r="RK7" s="10">
        <v>54.15</v>
      </c>
      <c r="RL7" s="10">
        <v>53.32</v>
      </c>
      <c r="RM7" s="10">
        <v>52.59</v>
      </c>
      <c r="RN7" s="10">
        <v>52.08</v>
      </c>
      <c r="RO7" s="10">
        <v>51.92</v>
      </c>
      <c r="RP7" s="10">
        <v>53.15</v>
      </c>
      <c r="RQ7" s="10">
        <v>52.82</v>
      </c>
      <c r="RR7" s="10">
        <v>54.26</v>
      </c>
      <c r="RS7" s="10">
        <v>55.35</v>
      </c>
      <c r="RT7" s="10">
        <v>54.76</v>
      </c>
      <c r="RU7" s="10">
        <v>56.37</v>
      </c>
      <c r="RV7" s="10">
        <v>56.47</v>
      </c>
      <c r="RW7" s="10">
        <v>54.82</v>
      </c>
      <c r="RX7" s="10">
        <v>55.53</v>
      </c>
      <c r="RY7" s="10">
        <v>55.24</v>
      </c>
      <c r="RZ7" s="10">
        <v>57.68</v>
      </c>
      <c r="SA7" s="10">
        <v>58.4</v>
      </c>
      <c r="SB7" s="10">
        <v>59.78</v>
      </c>
      <c r="SC7" s="10">
        <v>60.04</v>
      </c>
      <c r="SD7" s="10">
        <v>60.31</v>
      </c>
      <c r="SE7" s="10">
        <v>60.05</v>
      </c>
      <c r="SF7" s="10">
        <v>60.43</v>
      </c>
      <c r="SG7" s="10">
        <v>60.27</v>
      </c>
      <c r="SH7" s="10">
        <v>60.05</v>
      </c>
      <c r="SI7" s="10">
        <v>58.99</v>
      </c>
      <c r="SJ7" s="10">
        <v>59.88</v>
      </c>
      <c r="SK7" s="10">
        <v>59.4</v>
      </c>
      <c r="SL7" s="10">
        <v>58.58</v>
      </c>
      <c r="SM7" s="10">
        <v>59.32</v>
      </c>
      <c r="SN7" s="10">
        <v>59.58</v>
      </c>
      <c r="SO7" s="10">
        <v>60.45</v>
      </c>
      <c r="SP7" s="10">
        <v>62.85</v>
      </c>
      <c r="SQ7" s="10">
        <v>62.4</v>
      </c>
      <c r="SR7" s="10">
        <v>64.099999999999994</v>
      </c>
      <c r="SS7" s="10">
        <v>64.180000000000007</v>
      </c>
      <c r="ST7" s="10">
        <v>63.25</v>
      </c>
      <c r="SU7" s="10">
        <v>63.84</v>
      </c>
      <c r="SV7" s="10">
        <v>63</v>
      </c>
      <c r="SW7" s="10">
        <v>62.72</v>
      </c>
      <c r="SX7" s="10">
        <v>62.9</v>
      </c>
      <c r="SY7" s="10">
        <v>62.9</v>
      </c>
      <c r="SZ7" s="10">
        <v>62.92</v>
      </c>
      <c r="TA7" s="10">
        <v>62.72</v>
      </c>
      <c r="TB7" s="10">
        <v>62.36</v>
      </c>
      <c r="TC7" s="10">
        <v>62.84</v>
      </c>
      <c r="TD7" s="10">
        <v>62.82</v>
      </c>
      <c r="TE7" s="10">
        <v>63.5</v>
      </c>
      <c r="TF7" s="10">
        <v>63.4</v>
      </c>
      <c r="TG7" s="10">
        <v>64.599999999999994</v>
      </c>
      <c r="TH7" s="10">
        <v>65.14</v>
      </c>
      <c r="TI7" s="10">
        <v>65.28</v>
      </c>
      <c r="TJ7" s="10">
        <v>65.2</v>
      </c>
      <c r="TK7" s="10">
        <v>65.459999999999994</v>
      </c>
      <c r="TL7" s="10">
        <v>64.69</v>
      </c>
      <c r="TM7" s="10">
        <v>65.64</v>
      </c>
      <c r="TN7" s="10">
        <v>65.180000000000007</v>
      </c>
      <c r="TO7" s="10">
        <v>65.349999999999994</v>
      </c>
      <c r="TP7" s="10">
        <v>64.84</v>
      </c>
      <c r="TQ7" s="10">
        <v>65.48</v>
      </c>
      <c r="TR7" s="10">
        <v>65.34</v>
      </c>
      <c r="TS7" s="10">
        <v>65.45</v>
      </c>
      <c r="TT7" s="10">
        <v>65.56</v>
      </c>
      <c r="TU7" s="10">
        <v>65.39</v>
      </c>
      <c r="TV7" s="10">
        <v>64.91</v>
      </c>
      <c r="TW7" s="10">
        <v>64.67</v>
      </c>
      <c r="TX7" s="10">
        <v>63.29</v>
      </c>
      <c r="TY7" s="10">
        <v>62.76</v>
      </c>
      <c r="TZ7" s="10">
        <v>63.1</v>
      </c>
      <c r="UA7" s="10">
        <v>62.84</v>
      </c>
      <c r="UB7" s="10">
        <v>63.06</v>
      </c>
      <c r="UC7" s="10">
        <v>63.11</v>
      </c>
      <c r="UD7" s="10">
        <v>62.88</v>
      </c>
      <c r="UE7" s="10">
        <v>62.77</v>
      </c>
      <c r="UF7" s="10">
        <v>64</v>
      </c>
      <c r="UG7" s="10">
        <v>64.39</v>
      </c>
      <c r="UH7" s="10">
        <v>65.849999999999994</v>
      </c>
      <c r="UI7" s="10">
        <v>66.209999999999994</v>
      </c>
      <c r="UJ7" s="10">
        <v>66.319999999999993</v>
      </c>
      <c r="UK7" s="10">
        <v>65.77</v>
      </c>
      <c r="UL7" s="10">
        <v>65.400000000000006</v>
      </c>
      <c r="UM7" s="10">
        <v>66.53</v>
      </c>
      <c r="UN7" s="10">
        <v>67.239999999999995</v>
      </c>
      <c r="UO7" s="10">
        <v>66.7</v>
      </c>
      <c r="UP7" s="10">
        <v>69.05</v>
      </c>
      <c r="UQ7" s="10">
        <v>68.349999999999994</v>
      </c>
      <c r="UR7" s="10">
        <v>68.349999999999994</v>
      </c>
      <c r="US7" s="10">
        <v>69.319999999999993</v>
      </c>
      <c r="UT7" s="10">
        <v>71.12</v>
      </c>
      <c r="UU7" s="10">
        <v>71.7</v>
      </c>
      <c r="UV7" s="10">
        <v>71.17</v>
      </c>
      <c r="UW7" s="10">
        <v>71.05</v>
      </c>
      <c r="UX7" s="10">
        <v>70.19</v>
      </c>
      <c r="UY7" s="10">
        <v>70.47</v>
      </c>
      <c r="UZ7" s="10">
        <v>70.06</v>
      </c>
      <c r="VA7" s="10">
        <v>70.06</v>
      </c>
      <c r="VB7" s="10">
        <v>69.95</v>
      </c>
      <c r="VC7" s="10">
        <v>70.2</v>
      </c>
      <c r="VD7" s="10">
        <v>70.430000000000007</v>
      </c>
      <c r="VE7" s="10">
        <v>70.36</v>
      </c>
      <c r="VF7" s="10">
        <v>70.010000000000005</v>
      </c>
      <c r="VG7" s="10">
        <v>70.599999999999994</v>
      </c>
      <c r="VH7" s="10">
        <v>69.61</v>
      </c>
      <c r="VI7" s="10">
        <v>68.900000000000006</v>
      </c>
      <c r="VJ7" s="10">
        <v>69.849999999999994</v>
      </c>
      <c r="VK7" s="10">
        <v>70.02</v>
      </c>
      <c r="VL7" s="10">
        <v>69.33</v>
      </c>
      <c r="VM7" s="10">
        <v>70.83</v>
      </c>
      <c r="VN7" s="10">
        <v>71.62</v>
      </c>
      <c r="VO7" s="10">
        <v>71.64</v>
      </c>
      <c r="VP7" s="10">
        <v>71.33</v>
      </c>
      <c r="VQ7" s="10">
        <v>71.36</v>
      </c>
      <c r="VR7" s="10">
        <v>71.819999999999993</v>
      </c>
      <c r="VS7" s="10">
        <v>71.569999999999993</v>
      </c>
      <c r="VT7" s="10">
        <v>72.52</v>
      </c>
      <c r="VU7" s="10">
        <v>72.5</v>
      </c>
      <c r="VV7" s="10">
        <v>71.09</v>
      </c>
      <c r="VW7" s="10">
        <v>71.3</v>
      </c>
      <c r="VX7" s="10">
        <v>71.930000000000007</v>
      </c>
      <c r="VY7" s="10">
        <v>71.33</v>
      </c>
      <c r="VZ7" s="10">
        <v>71.33</v>
      </c>
      <c r="WA7" s="10">
        <v>71.33</v>
      </c>
      <c r="WB7" s="10">
        <v>69.53</v>
      </c>
      <c r="WC7" s="10">
        <v>69.94</v>
      </c>
      <c r="WD7" s="10">
        <v>72.27</v>
      </c>
      <c r="WE7" s="10">
        <v>71.569999999999993</v>
      </c>
      <c r="WF7" s="10">
        <v>73.959999999999994</v>
      </c>
      <c r="WG7" s="10">
        <v>74.099999999999994</v>
      </c>
      <c r="WH7" s="10">
        <v>74.09</v>
      </c>
      <c r="WI7" s="10">
        <v>75</v>
      </c>
      <c r="WJ7" s="10">
        <v>74.23</v>
      </c>
      <c r="WK7" s="10">
        <v>74.23</v>
      </c>
      <c r="WL7" s="10">
        <v>74.650000000000006</v>
      </c>
      <c r="WM7" s="10">
        <v>73.92</v>
      </c>
      <c r="WN7" s="10">
        <v>75.03</v>
      </c>
      <c r="WO7" s="10">
        <v>75.88</v>
      </c>
      <c r="WP7" s="10">
        <v>75.41</v>
      </c>
      <c r="WQ7" s="10">
        <v>75.5</v>
      </c>
      <c r="WR7" s="10">
        <v>75.239999999999995</v>
      </c>
      <c r="WS7" s="10">
        <v>74</v>
      </c>
      <c r="WT7" s="10">
        <v>74.459999999999994</v>
      </c>
      <c r="WU7" s="10">
        <v>74.27</v>
      </c>
      <c r="WV7" s="10">
        <v>74.19</v>
      </c>
      <c r="WW7" s="10">
        <v>72.73</v>
      </c>
      <c r="WX7" s="10">
        <v>73.22</v>
      </c>
      <c r="WY7" s="10">
        <v>73.760000000000005</v>
      </c>
      <c r="WZ7" s="10">
        <v>72.63</v>
      </c>
      <c r="XA7" s="10">
        <v>72.41</v>
      </c>
      <c r="XB7" s="10">
        <v>72.42</v>
      </c>
      <c r="XC7" s="10">
        <v>73.099999999999994</v>
      </c>
      <c r="XD7" s="10">
        <v>73.900000000000006</v>
      </c>
      <c r="XE7" s="10">
        <v>73.72</v>
      </c>
      <c r="XF7" s="10">
        <v>73.27</v>
      </c>
      <c r="XG7" s="10">
        <v>73.069999999999993</v>
      </c>
      <c r="XH7" s="10">
        <v>75.23</v>
      </c>
      <c r="XI7" s="10">
        <v>75.599999999999994</v>
      </c>
      <c r="XJ7" s="10">
        <v>74.760000000000005</v>
      </c>
      <c r="XK7" s="10">
        <v>74.7</v>
      </c>
      <c r="XL7" s="10">
        <v>73.47</v>
      </c>
      <c r="XM7" s="10">
        <v>73.75</v>
      </c>
      <c r="XN7" s="10">
        <v>75.41</v>
      </c>
      <c r="XO7" s="10">
        <v>74.27</v>
      </c>
      <c r="XP7" s="10">
        <v>74.599999999999994</v>
      </c>
      <c r="XQ7" s="10">
        <v>75.13</v>
      </c>
      <c r="XR7" s="10">
        <v>73.28</v>
      </c>
      <c r="XS7" s="10">
        <v>74.930000000000007</v>
      </c>
      <c r="XT7" s="10">
        <v>76.400000000000006</v>
      </c>
      <c r="XU7" s="10">
        <v>75.95</v>
      </c>
      <c r="XV7" s="10">
        <v>75.25</v>
      </c>
      <c r="XW7" s="10">
        <v>75.040000000000006</v>
      </c>
      <c r="XX7" s="10">
        <v>75.7</v>
      </c>
      <c r="XY7" s="10">
        <v>75.95</v>
      </c>
      <c r="XZ7" s="10">
        <v>74.48</v>
      </c>
      <c r="YA7" s="10">
        <v>73.8</v>
      </c>
      <c r="YB7" s="10">
        <v>72.22</v>
      </c>
      <c r="YC7" s="10">
        <v>72</v>
      </c>
      <c r="YD7" s="10">
        <v>73.099999999999994</v>
      </c>
      <c r="YE7" s="10">
        <v>73.099999999999994</v>
      </c>
      <c r="YF7" s="10">
        <v>73.91</v>
      </c>
      <c r="YG7" s="10">
        <v>74.13</v>
      </c>
      <c r="YH7" s="10">
        <v>74.099999999999994</v>
      </c>
      <c r="YI7" s="10">
        <v>74.36</v>
      </c>
      <c r="YJ7" s="10">
        <v>74.44</v>
      </c>
      <c r="YK7" s="10">
        <v>74.64</v>
      </c>
      <c r="YL7" s="10">
        <v>75</v>
      </c>
      <c r="YM7" s="10">
        <v>74.56</v>
      </c>
      <c r="YN7" s="10">
        <v>73.64</v>
      </c>
      <c r="YO7" s="10">
        <v>72.459999999999994</v>
      </c>
      <c r="YP7" s="10">
        <v>73.69</v>
      </c>
      <c r="YQ7" s="10">
        <v>72.36</v>
      </c>
      <c r="YR7" s="10">
        <v>71.37</v>
      </c>
      <c r="YS7" s="10">
        <v>71.63</v>
      </c>
      <c r="YT7" s="10">
        <v>72.63</v>
      </c>
      <c r="YU7" s="10">
        <v>74.650000000000006</v>
      </c>
      <c r="YV7" s="10">
        <v>72.27</v>
      </c>
      <c r="YW7" s="10">
        <v>72.38</v>
      </c>
      <c r="YX7" s="10">
        <v>70.599999999999994</v>
      </c>
      <c r="YY7" s="10">
        <v>72.03</v>
      </c>
      <c r="YZ7" s="10">
        <v>71.010000000000005</v>
      </c>
      <c r="ZA7" s="10">
        <v>71.28</v>
      </c>
      <c r="ZB7" s="10">
        <v>73.319999999999993</v>
      </c>
      <c r="ZC7" s="10">
        <v>72.430000000000007</v>
      </c>
      <c r="ZD7" s="10">
        <v>72.11</v>
      </c>
      <c r="ZE7" s="10">
        <v>71.489999999999995</v>
      </c>
      <c r="ZF7" s="10">
        <v>71</v>
      </c>
      <c r="ZG7" s="10">
        <v>70.75</v>
      </c>
      <c r="ZH7" s="10">
        <v>71.72</v>
      </c>
      <c r="ZI7" s="10">
        <v>72.34</v>
      </c>
      <c r="ZJ7" s="10">
        <v>72.88</v>
      </c>
      <c r="ZK7" s="10">
        <v>72.19</v>
      </c>
      <c r="ZL7" s="10">
        <v>71.5</v>
      </c>
      <c r="ZM7" s="10">
        <v>70.84</v>
      </c>
      <c r="ZN7" s="10">
        <v>71.25</v>
      </c>
      <c r="ZO7" s="10">
        <v>70.81</v>
      </c>
      <c r="ZP7" s="10">
        <v>70.37</v>
      </c>
      <c r="ZQ7" s="10">
        <v>70.86</v>
      </c>
      <c r="ZR7" s="10">
        <v>70.17</v>
      </c>
      <c r="ZS7" s="10">
        <v>68.72</v>
      </c>
      <c r="ZT7" s="10">
        <v>69.81</v>
      </c>
      <c r="ZU7" s="10">
        <v>70.61</v>
      </c>
      <c r="ZV7" s="10">
        <v>71.3</v>
      </c>
      <c r="ZW7" s="10">
        <v>71.09</v>
      </c>
      <c r="ZX7" s="10">
        <v>71.239999999999995</v>
      </c>
      <c r="ZY7" s="10">
        <v>71.41</v>
      </c>
      <c r="ZZ7" s="10">
        <v>70.430000000000007</v>
      </c>
      <c r="AAA7" s="10">
        <v>70.5</v>
      </c>
      <c r="AAB7" s="10">
        <v>70.819999999999993</v>
      </c>
      <c r="AAC7" s="10">
        <v>70.67</v>
      </c>
      <c r="AAD7" s="10">
        <v>70.95</v>
      </c>
      <c r="AAE7" s="10">
        <v>71.08</v>
      </c>
      <c r="AAF7" s="10">
        <v>72</v>
      </c>
      <c r="AAG7" s="10">
        <v>73.599999999999994</v>
      </c>
      <c r="AAH7" s="10">
        <v>74</v>
      </c>
      <c r="AAI7" s="10">
        <v>74.59</v>
      </c>
      <c r="AAJ7" s="10">
        <v>77.56</v>
      </c>
      <c r="AAK7" s="10">
        <v>77.34</v>
      </c>
      <c r="AAL7" s="10">
        <v>77.84</v>
      </c>
      <c r="AAM7" s="10">
        <v>78.78</v>
      </c>
      <c r="AAN7" s="10">
        <v>80.37</v>
      </c>
      <c r="AAO7" s="10">
        <v>80</v>
      </c>
      <c r="AAP7" s="10">
        <v>80.41</v>
      </c>
      <c r="AAQ7" s="10">
        <v>80.599999999999994</v>
      </c>
      <c r="AAR7" s="10">
        <v>81.64</v>
      </c>
      <c r="AAS7" s="10">
        <v>82.14</v>
      </c>
      <c r="AAT7" s="10">
        <v>81.8</v>
      </c>
      <c r="AAU7" s="10">
        <v>81.27</v>
      </c>
      <c r="AAV7" s="10">
        <v>79.44</v>
      </c>
      <c r="AAW7" s="10">
        <v>78.84</v>
      </c>
      <c r="AAX7" s="10">
        <v>77.989999999999995</v>
      </c>
      <c r="AAY7" s="10">
        <v>78.16</v>
      </c>
      <c r="AAZ7" s="10">
        <v>77.2</v>
      </c>
      <c r="ABA7" s="10">
        <v>77.069999999999993</v>
      </c>
      <c r="ABB7" s="10">
        <v>80.790000000000006</v>
      </c>
      <c r="ABC7" s="10">
        <v>81.14</v>
      </c>
      <c r="ABD7" s="10">
        <v>80.72</v>
      </c>
      <c r="ABE7" s="10">
        <v>80.72</v>
      </c>
      <c r="ABF7" s="10">
        <v>81.290000000000006</v>
      </c>
      <c r="ABG7" s="10">
        <v>83.25</v>
      </c>
      <c r="ABH7" s="10">
        <v>83.47</v>
      </c>
      <c r="ABI7" s="10">
        <v>85.81</v>
      </c>
      <c r="ABJ7" s="10">
        <v>86.56</v>
      </c>
      <c r="ABK7" s="10">
        <v>84.71</v>
      </c>
      <c r="ABL7" s="10">
        <v>87.75</v>
      </c>
      <c r="ABM7" s="10">
        <v>87.38</v>
      </c>
      <c r="ABN7" s="10">
        <v>86.41</v>
      </c>
      <c r="ABO7" s="10">
        <v>87.17</v>
      </c>
      <c r="ABP7" s="10">
        <v>86.62</v>
      </c>
      <c r="ABQ7" s="10">
        <v>86.4</v>
      </c>
      <c r="ABR7" s="10">
        <v>85.46</v>
      </c>
      <c r="ABS7" s="10">
        <v>84.07</v>
      </c>
      <c r="ABT7" s="10">
        <v>83.72</v>
      </c>
      <c r="ABU7" s="10">
        <v>83.25</v>
      </c>
      <c r="ABV7" s="10">
        <v>83.54</v>
      </c>
      <c r="ABW7" s="10">
        <v>85.5</v>
      </c>
      <c r="ABX7" s="10">
        <v>85.49</v>
      </c>
      <c r="ABY7" s="10">
        <v>84.88</v>
      </c>
      <c r="ABZ7" s="10">
        <v>85.2</v>
      </c>
      <c r="ACA7" s="10">
        <v>86.02</v>
      </c>
      <c r="ACB7" s="10">
        <v>85.33</v>
      </c>
      <c r="ACC7" s="10">
        <v>85.89</v>
      </c>
      <c r="ACD7" s="10">
        <v>85.8</v>
      </c>
      <c r="ACE7" s="10">
        <v>85.69</v>
      </c>
      <c r="ACF7" s="10">
        <v>86.83</v>
      </c>
      <c r="ACG7" s="10">
        <v>87.29</v>
      </c>
      <c r="ACH7" s="10">
        <v>87.29</v>
      </c>
      <c r="ACI7" s="10">
        <v>85.31</v>
      </c>
      <c r="ACJ7" s="10">
        <v>87.87</v>
      </c>
      <c r="ACK7" s="10">
        <v>88.57</v>
      </c>
      <c r="ACL7" s="10">
        <v>88.86</v>
      </c>
      <c r="ACM7" s="10">
        <v>88.02</v>
      </c>
      <c r="ACN7" s="10">
        <v>87.77</v>
      </c>
      <c r="ACO7" s="10">
        <v>85.93</v>
      </c>
      <c r="ACP7" s="10">
        <v>87.23</v>
      </c>
      <c r="ACQ7" s="10">
        <v>86.25</v>
      </c>
      <c r="ACR7" s="10">
        <v>85.34</v>
      </c>
      <c r="ACS7" s="10">
        <v>85.25</v>
      </c>
      <c r="ACT7" s="10">
        <v>86.53</v>
      </c>
      <c r="ACU7" s="10">
        <v>85.67</v>
      </c>
      <c r="ACV7" s="10">
        <v>84.8</v>
      </c>
      <c r="ACW7" s="10">
        <v>84.92</v>
      </c>
      <c r="ACX7" s="10">
        <v>84.55</v>
      </c>
      <c r="ACY7" s="10">
        <v>84.55</v>
      </c>
      <c r="ACZ7" s="10">
        <v>84.55</v>
      </c>
      <c r="ADA7" s="10">
        <v>85.24</v>
      </c>
      <c r="ADB7" s="10">
        <v>83.9</v>
      </c>
      <c r="ADC7" s="10">
        <v>83</v>
      </c>
      <c r="ADD7" s="10">
        <v>83</v>
      </c>
      <c r="ADE7" s="10">
        <v>82.75</v>
      </c>
      <c r="ADF7" s="10">
        <v>84.12</v>
      </c>
      <c r="ADG7" s="10">
        <v>85.82</v>
      </c>
      <c r="ADH7" s="10">
        <v>85.6</v>
      </c>
      <c r="ADI7" s="10">
        <v>86.62</v>
      </c>
      <c r="ADJ7" s="10">
        <v>86.88</v>
      </c>
      <c r="ADK7" s="10">
        <v>90.27</v>
      </c>
      <c r="ADL7" s="10">
        <v>90.02</v>
      </c>
      <c r="ADM7" s="10">
        <v>90.4</v>
      </c>
      <c r="ADN7" s="10">
        <v>90</v>
      </c>
      <c r="ADO7" s="10">
        <v>89.97</v>
      </c>
      <c r="ADP7" s="10">
        <v>89.74</v>
      </c>
      <c r="ADQ7" s="10">
        <v>90.4</v>
      </c>
      <c r="ADR7" s="10">
        <v>92.79</v>
      </c>
      <c r="ADS7" s="10">
        <v>93.25</v>
      </c>
      <c r="ADT7" s="10">
        <v>92.1</v>
      </c>
      <c r="ADU7" s="10">
        <v>90.5</v>
      </c>
      <c r="ADV7" s="10">
        <v>88</v>
      </c>
      <c r="ADW7" s="10">
        <v>89.56</v>
      </c>
      <c r="ADX7" s="10">
        <v>90.42</v>
      </c>
      <c r="ADY7" s="10">
        <v>89.8</v>
      </c>
      <c r="ADZ7" s="10">
        <v>92.5</v>
      </c>
      <c r="AEA7" s="10">
        <v>91.17</v>
      </c>
      <c r="AEB7" s="10">
        <v>87.97</v>
      </c>
      <c r="AEC7" s="10">
        <v>86.6</v>
      </c>
      <c r="AED7" s="10">
        <v>85.01</v>
      </c>
      <c r="AEE7" s="10">
        <v>88.4</v>
      </c>
      <c r="AEF7" s="10">
        <v>85.51</v>
      </c>
      <c r="AEG7" s="10">
        <v>83.54</v>
      </c>
      <c r="AEH7" s="10">
        <v>82.52</v>
      </c>
      <c r="AEI7" s="10">
        <v>83.15</v>
      </c>
      <c r="AEJ7" s="10">
        <v>84.17</v>
      </c>
      <c r="AEK7" s="10">
        <v>92.82</v>
      </c>
      <c r="AEL7" s="10">
        <v>95.53</v>
      </c>
      <c r="AEM7" s="10">
        <v>94.89</v>
      </c>
      <c r="AEN7" s="10">
        <v>96.99</v>
      </c>
      <c r="AEO7" s="10">
        <v>97.66</v>
      </c>
      <c r="AEP7" s="10">
        <v>97.7</v>
      </c>
      <c r="AEQ7" s="10">
        <v>98.3</v>
      </c>
      <c r="AER7" s="10">
        <v>98.94</v>
      </c>
      <c r="AES7" s="10">
        <v>98.71</v>
      </c>
      <c r="AET7" s="10">
        <v>98.34</v>
      </c>
      <c r="AEU7" s="10">
        <v>97.1</v>
      </c>
      <c r="AEV7" s="10">
        <v>93.95</v>
      </c>
      <c r="AEW7" s="10">
        <v>95.75</v>
      </c>
      <c r="AEX7" s="10">
        <v>96.12</v>
      </c>
      <c r="AEY7" s="10">
        <v>96.15</v>
      </c>
    </row>
    <row r="8" spans="1:915" x14ac:dyDescent="0.25">
      <c r="A8" t="str">
        <f>SX5E!B7</f>
        <v>ALV GY</v>
      </c>
      <c r="B8" s="16">
        <v>137.35</v>
      </c>
      <c r="C8" s="16">
        <v>136.69999999999999</v>
      </c>
      <c r="D8" s="16">
        <v>133.35</v>
      </c>
      <c r="E8" s="16">
        <v>133.5</v>
      </c>
      <c r="F8" s="16">
        <v>134.75</v>
      </c>
      <c r="G8" s="16">
        <v>138.30000000000001</v>
      </c>
      <c r="H8" s="16">
        <v>135.85</v>
      </c>
      <c r="I8" s="16">
        <v>136.6</v>
      </c>
      <c r="J8" s="16">
        <v>139.35</v>
      </c>
      <c r="K8" s="16">
        <v>137.9</v>
      </c>
      <c r="L8" s="16">
        <v>140.65</v>
      </c>
      <c r="M8" s="16">
        <v>142.5</v>
      </c>
      <c r="N8" s="16">
        <v>142.15</v>
      </c>
      <c r="O8" s="16">
        <v>142.5</v>
      </c>
      <c r="P8" s="16">
        <v>143.30000000000001</v>
      </c>
      <c r="Q8" s="16">
        <v>144.9</v>
      </c>
      <c r="R8" s="16">
        <v>147.75</v>
      </c>
      <c r="S8" s="16">
        <v>148.69999999999999</v>
      </c>
      <c r="T8" s="16">
        <v>146.80000000000001</v>
      </c>
      <c r="U8" s="16">
        <v>147.75</v>
      </c>
      <c r="V8" s="16">
        <v>148.19999999999999</v>
      </c>
      <c r="W8" s="16">
        <v>146.4</v>
      </c>
      <c r="X8" s="10">
        <v>148.94999999999999</v>
      </c>
      <c r="Y8" s="10">
        <v>150.19999999999999</v>
      </c>
      <c r="Z8" s="10">
        <v>149.6</v>
      </c>
      <c r="AA8" s="10">
        <v>148.75</v>
      </c>
      <c r="AB8" s="10">
        <v>149.15</v>
      </c>
      <c r="AC8" s="10">
        <v>146.9</v>
      </c>
      <c r="AD8" s="10">
        <v>146.19999999999999</v>
      </c>
      <c r="AE8" s="10">
        <v>146.44999999999999</v>
      </c>
      <c r="AF8" s="10">
        <v>148.19999999999999</v>
      </c>
      <c r="AG8" s="10">
        <v>148.6</v>
      </c>
      <c r="AH8" s="10">
        <v>147.1</v>
      </c>
      <c r="AI8" s="10">
        <v>147</v>
      </c>
      <c r="AJ8" s="10">
        <v>146.44999999999999</v>
      </c>
      <c r="AK8" s="10">
        <v>146.9</v>
      </c>
      <c r="AL8" s="10">
        <v>146.6</v>
      </c>
      <c r="AM8" s="10">
        <v>147.9</v>
      </c>
      <c r="AN8" s="10">
        <v>149.19999999999999</v>
      </c>
      <c r="AO8" s="10">
        <v>149.94999999999999</v>
      </c>
      <c r="AP8" s="10">
        <v>149.05000000000001</v>
      </c>
      <c r="AQ8" s="10">
        <v>149.6</v>
      </c>
      <c r="AR8" s="10">
        <v>151.25</v>
      </c>
      <c r="AS8" s="10">
        <v>149.44999999999999</v>
      </c>
      <c r="AT8" s="10">
        <v>151.05000000000001</v>
      </c>
      <c r="AU8" s="10">
        <v>150.75</v>
      </c>
      <c r="AV8" s="10">
        <v>151.25</v>
      </c>
      <c r="AW8" s="10">
        <v>151.55000000000001</v>
      </c>
      <c r="AX8" s="10">
        <v>150.65</v>
      </c>
      <c r="AY8" s="10">
        <v>153.85</v>
      </c>
      <c r="AZ8" s="10">
        <v>154.5</v>
      </c>
      <c r="BA8" s="10">
        <v>155.5</v>
      </c>
      <c r="BB8" s="10">
        <v>159.94999999999999</v>
      </c>
      <c r="BC8" s="10">
        <v>158.80000000000001</v>
      </c>
      <c r="BD8" s="10">
        <v>157.9</v>
      </c>
      <c r="BE8" s="10">
        <v>158.44999999999999</v>
      </c>
      <c r="BF8" s="10">
        <v>161.75</v>
      </c>
      <c r="BG8" s="10">
        <v>160.1</v>
      </c>
      <c r="BH8" s="10">
        <v>161.9</v>
      </c>
      <c r="BI8" s="10">
        <v>161.35</v>
      </c>
      <c r="BJ8" s="10">
        <v>160.1</v>
      </c>
      <c r="BK8" s="10">
        <v>160.25</v>
      </c>
      <c r="BL8" s="10">
        <v>162.35</v>
      </c>
      <c r="BM8" s="10">
        <v>161.85</v>
      </c>
      <c r="BN8" s="10">
        <v>163.44999999999999</v>
      </c>
      <c r="BO8" s="10">
        <v>163.5</v>
      </c>
      <c r="BP8" s="10">
        <v>163.5</v>
      </c>
      <c r="BQ8" s="10">
        <v>163.5</v>
      </c>
      <c r="BR8" s="10">
        <v>165.5</v>
      </c>
      <c r="BS8" s="10">
        <v>165.35</v>
      </c>
      <c r="BT8" s="10">
        <v>166.2</v>
      </c>
      <c r="BU8" s="10">
        <v>169.7</v>
      </c>
      <c r="BV8" s="10">
        <v>169.5</v>
      </c>
      <c r="BW8" s="10">
        <v>168.35</v>
      </c>
      <c r="BX8" s="10">
        <v>168.15</v>
      </c>
      <c r="BY8" s="10">
        <v>165.55</v>
      </c>
      <c r="BZ8" s="10">
        <v>161.25</v>
      </c>
      <c r="CA8" s="10">
        <v>163.85</v>
      </c>
      <c r="CB8" s="10">
        <v>163.30000000000001</v>
      </c>
      <c r="CC8" s="10">
        <v>162.15</v>
      </c>
      <c r="CD8" s="10">
        <v>159.65</v>
      </c>
      <c r="CE8" s="10">
        <v>156.05000000000001</v>
      </c>
      <c r="CF8" s="10">
        <v>158.15</v>
      </c>
      <c r="CG8" s="10">
        <v>155</v>
      </c>
      <c r="CH8" s="10">
        <v>152.05000000000001</v>
      </c>
      <c r="CI8" s="10">
        <v>152.6</v>
      </c>
      <c r="CJ8" s="10">
        <v>152.6</v>
      </c>
      <c r="CK8" s="10">
        <v>154.85</v>
      </c>
      <c r="CL8" s="10">
        <v>150.55000000000001</v>
      </c>
      <c r="CM8" s="10">
        <v>154.19999999999999</v>
      </c>
      <c r="CN8" s="10">
        <v>147.65</v>
      </c>
      <c r="CO8" s="10">
        <v>151</v>
      </c>
      <c r="CP8" s="10">
        <v>149.35</v>
      </c>
      <c r="CQ8" s="10">
        <v>145.5</v>
      </c>
      <c r="CR8" s="10">
        <v>145.15</v>
      </c>
      <c r="CS8" s="10">
        <v>148.35</v>
      </c>
      <c r="CT8" s="10">
        <v>146.94999999999999</v>
      </c>
      <c r="CU8" s="10">
        <v>148.80000000000001</v>
      </c>
      <c r="CV8" s="10">
        <v>152</v>
      </c>
      <c r="CW8" s="10">
        <v>151.65</v>
      </c>
      <c r="CX8" s="10">
        <v>152.4</v>
      </c>
      <c r="CY8" s="10">
        <v>152</v>
      </c>
      <c r="CZ8" s="10">
        <v>152</v>
      </c>
      <c r="DA8" s="10">
        <v>149.65</v>
      </c>
      <c r="DB8" s="10">
        <v>150.30000000000001</v>
      </c>
      <c r="DC8" s="10">
        <v>146.80000000000001</v>
      </c>
      <c r="DD8" s="10">
        <v>142.75</v>
      </c>
      <c r="DE8" s="10">
        <v>142.6</v>
      </c>
      <c r="DF8" s="10">
        <v>142.75</v>
      </c>
      <c r="DG8" s="10">
        <v>144.15</v>
      </c>
      <c r="DH8" s="10">
        <v>143.65</v>
      </c>
      <c r="DI8" s="10">
        <v>143.1</v>
      </c>
      <c r="DJ8" s="10">
        <v>140.44999999999999</v>
      </c>
      <c r="DK8" s="10">
        <v>139.75</v>
      </c>
      <c r="DL8" s="10">
        <v>142.19999999999999</v>
      </c>
      <c r="DM8" s="10">
        <v>144.65</v>
      </c>
      <c r="DN8" s="10">
        <v>142.5</v>
      </c>
      <c r="DO8" s="10">
        <v>139.75</v>
      </c>
      <c r="DP8" s="10">
        <v>140.15</v>
      </c>
      <c r="DQ8" s="10">
        <v>139.30000000000001</v>
      </c>
      <c r="DR8" s="10">
        <v>141.85</v>
      </c>
      <c r="DS8" s="10">
        <v>140.1</v>
      </c>
      <c r="DT8" s="10">
        <v>146.5</v>
      </c>
      <c r="DU8" s="10">
        <v>147</v>
      </c>
      <c r="DV8" s="10">
        <v>146.05000000000001</v>
      </c>
      <c r="DW8" s="10">
        <v>146.1</v>
      </c>
      <c r="DX8" s="10">
        <v>146.5</v>
      </c>
      <c r="DY8" s="10">
        <v>141.15</v>
      </c>
      <c r="DZ8" s="10">
        <v>139.69999999999999</v>
      </c>
      <c r="EA8" s="10">
        <v>142.85</v>
      </c>
      <c r="EB8" s="10">
        <v>141.80000000000001</v>
      </c>
      <c r="EC8" s="10">
        <v>141.6</v>
      </c>
      <c r="ED8" s="10">
        <v>138.65</v>
      </c>
      <c r="EE8" s="10">
        <v>136</v>
      </c>
      <c r="EF8" s="10">
        <v>138.1</v>
      </c>
      <c r="EG8" s="10">
        <v>141.4</v>
      </c>
      <c r="EH8" s="10">
        <v>146.44999999999999</v>
      </c>
      <c r="EI8" s="10">
        <v>149.35</v>
      </c>
      <c r="EJ8" s="10">
        <v>150.80000000000001</v>
      </c>
      <c r="EK8" s="10">
        <v>151.65</v>
      </c>
      <c r="EL8" s="10">
        <v>154.5</v>
      </c>
      <c r="EM8" s="10">
        <v>154.15</v>
      </c>
      <c r="EN8" s="10">
        <v>155.05000000000001</v>
      </c>
      <c r="EO8" s="10">
        <v>152.5</v>
      </c>
      <c r="EP8" s="10">
        <v>153.4</v>
      </c>
      <c r="EQ8" s="10">
        <v>153.80000000000001</v>
      </c>
      <c r="ER8" s="10">
        <v>152.75</v>
      </c>
      <c r="ES8" s="10">
        <v>148.30000000000001</v>
      </c>
      <c r="ET8" s="10">
        <v>150.05000000000001</v>
      </c>
      <c r="EU8" s="10">
        <v>150</v>
      </c>
      <c r="EV8" s="10">
        <v>150.4</v>
      </c>
      <c r="EW8" s="10">
        <v>149.1</v>
      </c>
      <c r="EX8" s="10">
        <v>151.85</v>
      </c>
      <c r="EY8" s="10">
        <v>153</v>
      </c>
      <c r="EZ8" s="10">
        <v>154.80000000000001</v>
      </c>
      <c r="FA8" s="10">
        <v>155</v>
      </c>
      <c r="FB8" s="10">
        <v>153.25</v>
      </c>
      <c r="FC8" s="10">
        <v>157.30000000000001</v>
      </c>
      <c r="FD8" s="10">
        <v>154.35</v>
      </c>
      <c r="FE8" s="10">
        <v>150.30000000000001</v>
      </c>
      <c r="FF8" s="10">
        <v>152.55000000000001</v>
      </c>
      <c r="FG8" s="10">
        <v>152.44999999999999</v>
      </c>
      <c r="FH8" s="10">
        <v>152.1</v>
      </c>
      <c r="FI8" s="10">
        <v>152.55000000000001</v>
      </c>
      <c r="FJ8" s="10">
        <v>149.75</v>
      </c>
      <c r="FK8" s="10">
        <v>144.5</v>
      </c>
      <c r="FL8" s="10">
        <v>139.9</v>
      </c>
      <c r="FM8" s="10">
        <v>133.69999999999999</v>
      </c>
      <c r="FN8" s="10">
        <v>139.65</v>
      </c>
      <c r="FO8" s="10">
        <v>138.85</v>
      </c>
      <c r="FP8" s="10">
        <v>141.9</v>
      </c>
      <c r="FQ8" s="10">
        <v>141.9</v>
      </c>
      <c r="FR8" s="10">
        <v>142.25</v>
      </c>
      <c r="FS8" s="10">
        <v>138.9</v>
      </c>
      <c r="FT8" s="10">
        <v>140.15</v>
      </c>
      <c r="FU8" s="10">
        <v>144.35</v>
      </c>
      <c r="FV8" s="10">
        <v>139.94999999999999</v>
      </c>
      <c r="FW8" s="10">
        <v>140.6</v>
      </c>
      <c r="FX8" s="10">
        <v>142.15</v>
      </c>
      <c r="FY8" s="10">
        <v>142.9</v>
      </c>
      <c r="FZ8" s="10">
        <v>142</v>
      </c>
      <c r="GA8" s="10">
        <v>140.85</v>
      </c>
      <c r="GB8" s="10">
        <v>140.6</v>
      </c>
      <c r="GC8" s="10">
        <v>141.4</v>
      </c>
      <c r="GD8" s="10">
        <v>142.65</v>
      </c>
      <c r="GE8" s="10">
        <v>141.75</v>
      </c>
      <c r="GF8" s="10">
        <v>137</v>
      </c>
      <c r="GG8" s="10">
        <v>139.15</v>
      </c>
      <c r="GH8" s="10">
        <v>135.69999999999999</v>
      </c>
      <c r="GI8" s="10">
        <v>136.75</v>
      </c>
      <c r="GJ8" s="10">
        <v>135.35</v>
      </c>
      <c r="GK8" s="10">
        <v>138.35</v>
      </c>
      <c r="GL8" s="10">
        <v>137.1</v>
      </c>
      <c r="GM8" s="10">
        <v>137.30000000000001</v>
      </c>
      <c r="GN8" s="10">
        <v>140.25</v>
      </c>
      <c r="GO8" s="10">
        <v>138.30000000000001</v>
      </c>
      <c r="GP8" s="10">
        <v>139.44999999999999</v>
      </c>
      <c r="GQ8" s="10">
        <v>143.15</v>
      </c>
      <c r="GR8" s="10">
        <v>144.19999999999999</v>
      </c>
      <c r="GS8" s="10">
        <v>144.15</v>
      </c>
      <c r="GT8" s="10">
        <v>145.19999999999999</v>
      </c>
      <c r="GU8" s="10">
        <v>146.30000000000001</v>
      </c>
      <c r="GV8" s="10">
        <v>146.55000000000001</v>
      </c>
      <c r="GW8" s="10">
        <v>145.5</v>
      </c>
      <c r="GX8" s="10">
        <v>144.30000000000001</v>
      </c>
      <c r="GY8" s="10">
        <v>146.05000000000001</v>
      </c>
      <c r="GZ8" s="10">
        <v>148.35</v>
      </c>
      <c r="HA8" s="10">
        <v>149</v>
      </c>
      <c r="HB8" s="10">
        <v>148.80000000000001</v>
      </c>
      <c r="HC8" s="10">
        <v>149.69999999999999</v>
      </c>
      <c r="HD8" s="10">
        <v>153</v>
      </c>
      <c r="HE8" s="10">
        <v>156.1</v>
      </c>
      <c r="HF8" s="10">
        <v>157.19999999999999</v>
      </c>
      <c r="HG8" s="10">
        <v>156.6</v>
      </c>
      <c r="HH8" s="10">
        <v>158.1</v>
      </c>
      <c r="HI8" s="10">
        <v>157.94999999999999</v>
      </c>
      <c r="HJ8" s="10">
        <v>159.35</v>
      </c>
      <c r="HK8" s="10">
        <v>159.6</v>
      </c>
      <c r="HL8" s="10">
        <v>160.4</v>
      </c>
      <c r="HM8" s="10">
        <v>158.69999999999999</v>
      </c>
      <c r="HN8" s="10">
        <v>159.05000000000001</v>
      </c>
      <c r="HO8" s="10">
        <v>157.30000000000001</v>
      </c>
      <c r="HP8" s="10">
        <v>156.65</v>
      </c>
      <c r="HQ8" s="10">
        <v>157.94999999999999</v>
      </c>
      <c r="HR8" s="10">
        <v>160.55000000000001</v>
      </c>
      <c r="HS8" s="10">
        <v>159.1</v>
      </c>
      <c r="HT8" s="10">
        <v>157.6</v>
      </c>
      <c r="HU8" s="10">
        <v>158.1</v>
      </c>
      <c r="HV8" s="10">
        <v>160.69999999999999</v>
      </c>
      <c r="HW8" s="10">
        <v>160.5</v>
      </c>
      <c r="HX8" s="10">
        <v>161.25</v>
      </c>
      <c r="HY8" s="10">
        <v>161.69999999999999</v>
      </c>
      <c r="HZ8" s="10">
        <v>163.19999999999999</v>
      </c>
      <c r="IA8" s="10">
        <v>161.75</v>
      </c>
      <c r="IB8" s="10">
        <v>168</v>
      </c>
      <c r="IC8" s="10">
        <v>167.6</v>
      </c>
      <c r="ID8" s="10">
        <v>167.3</v>
      </c>
      <c r="IE8" s="10">
        <v>167.65</v>
      </c>
      <c r="IF8" s="10">
        <v>167.55</v>
      </c>
      <c r="IG8" s="10">
        <v>167.4</v>
      </c>
      <c r="IH8" s="10">
        <v>162.55000000000001</v>
      </c>
      <c r="II8" s="10">
        <v>162.35</v>
      </c>
      <c r="IJ8" s="10">
        <v>165.05</v>
      </c>
      <c r="IK8" s="10">
        <v>162.9</v>
      </c>
      <c r="IL8" s="10">
        <v>161.35</v>
      </c>
      <c r="IM8" s="10">
        <v>161.94999999999999</v>
      </c>
      <c r="IN8" s="10">
        <v>158.35</v>
      </c>
      <c r="IO8" s="10">
        <v>155.69999999999999</v>
      </c>
      <c r="IP8" s="10">
        <v>159.19999999999999</v>
      </c>
      <c r="IQ8" s="10">
        <v>160.15</v>
      </c>
      <c r="IR8" s="10">
        <v>163.15</v>
      </c>
      <c r="IS8" s="10">
        <v>161.94999999999999</v>
      </c>
      <c r="IT8" s="10">
        <v>160.69999999999999</v>
      </c>
      <c r="IU8" s="10">
        <v>160.30000000000001</v>
      </c>
      <c r="IV8" s="10">
        <v>163</v>
      </c>
      <c r="IW8" s="10">
        <v>163</v>
      </c>
      <c r="IX8" s="10">
        <v>163</v>
      </c>
      <c r="IY8" s="10">
        <v>161.5</v>
      </c>
      <c r="IZ8" s="10">
        <v>165</v>
      </c>
      <c r="JA8" s="10">
        <v>163.55000000000001</v>
      </c>
      <c r="JB8" s="10">
        <v>163.55000000000001</v>
      </c>
      <c r="JC8" s="10">
        <v>163.55000000000001</v>
      </c>
      <c r="JD8" s="10">
        <v>156</v>
      </c>
      <c r="JE8" s="10">
        <v>156.5</v>
      </c>
      <c r="JF8" s="10">
        <v>157</v>
      </c>
      <c r="JG8" s="10">
        <v>153.75</v>
      </c>
      <c r="JH8" s="10">
        <v>151.80000000000001</v>
      </c>
      <c r="JI8" s="10">
        <v>152.4</v>
      </c>
      <c r="JJ8" s="10">
        <v>154.30000000000001</v>
      </c>
      <c r="JK8" s="10">
        <v>154.55000000000001</v>
      </c>
      <c r="JL8" s="10">
        <v>151.9</v>
      </c>
      <c r="JM8" s="10">
        <v>149.25</v>
      </c>
      <c r="JN8" s="10">
        <v>148.1</v>
      </c>
      <c r="JO8" s="10">
        <v>149.69999999999999</v>
      </c>
      <c r="JP8" s="10">
        <v>144.6</v>
      </c>
      <c r="JQ8" s="10">
        <v>145.05000000000001</v>
      </c>
      <c r="JR8" s="10">
        <v>148.15</v>
      </c>
      <c r="JS8" s="10">
        <v>147.69999999999999</v>
      </c>
      <c r="JT8" s="10">
        <v>147.1</v>
      </c>
      <c r="JU8" s="10">
        <v>147.5</v>
      </c>
      <c r="JV8" s="10">
        <v>144.65</v>
      </c>
      <c r="JW8" s="10">
        <v>148.65</v>
      </c>
      <c r="JX8" s="10">
        <v>147.5</v>
      </c>
      <c r="JY8" s="10">
        <v>143.9</v>
      </c>
      <c r="JZ8" s="10">
        <v>140.75</v>
      </c>
      <c r="KA8" s="10">
        <v>140.6</v>
      </c>
      <c r="KB8" s="10">
        <v>138.05000000000001</v>
      </c>
      <c r="KC8" s="10">
        <v>135.1</v>
      </c>
      <c r="KD8" s="10">
        <v>131.35</v>
      </c>
      <c r="KE8" s="10">
        <v>133.6</v>
      </c>
      <c r="KF8" s="10">
        <v>126.55</v>
      </c>
      <c r="KG8" s="10">
        <v>129</v>
      </c>
      <c r="KH8" s="10">
        <v>131.44999999999999</v>
      </c>
      <c r="KI8" s="10">
        <v>130.44999999999999</v>
      </c>
      <c r="KJ8" s="10">
        <v>134.6</v>
      </c>
      <c r="KK8" s="10">
        <v>135.75</v>
      </c>
      <c r="KL8" s="10">
        <v>134.05000000000001</v>
      </c>
      <c r="KM8" s="10">
        <v>136.25</v>
      </c>
      <c r="KN8" s="10">
        <v>135</v>
      </c>
      <c r="KO8" s="10">
        <v>132.85</v>
      </c>
      <c r="KP8" s="10">
        <v>135.05000000000001</v>
      </c>
      <c r="KQ8" s="10">
        <v>137.85</v>
      </c>
      <c r="KR8" s="10">
        <v>137.25</v>
      </c>
      <c r="KS8" s="10">
        <v>139.75</v>
      </c>
      <c r="KT8" s="10">
        <v>142.25</v>
      </c>
      <c r="KU8" s="10">
        <v>141.5</v>
      </c>
      <c r="KV8" s="10">
        <v>141.15</v>
      </c>
      <c r="KW8" s="10">
        <v>141.1</v>
      </c>
      <c r="KX8" s="10">
        <v>140.80000000000001</v>
      </c>
      <c r="KY8" s="10">
        <v>141.80000000000001</v>
      </c>
      <c r="KZ8" s="10">
        <v>138.6</v>
      </c>
      <c r="LA8" s="10">
        <v>144.65</v>
      </c>
      <c r="LB8" s="10">
        <v>146.25</v>
      </c>
      <c r="LC8" s="10">
        <v>146.1</v>
      </c>
      <c r="LD8" s="10">
        <v>146.55000000000001</v>
      </c>
      <c r="LE8" s="10">
        <v>145.75</v>
      </c>
      <c r="LF8" s="10">
        <v>144.94999999999999</v>
      </c>
      <c r="LG8" s="10">
        <v>145.1</v>
      </c>
      <c r="LH8" s="10">
        <v>145.35</v>
      </c>
      <c r="LI8" s="10">
        <v>145.5</v>
      </c>
      <c r="LJ8" s="10">
        <v>142.6</v>
      </c>
      <c r="LK8" s="10">
        <v>142.6</v>
      </c>
      <c r="LL8" s="10">
        <v>142.6</v>
      </c>
      <c r="LM8" s="10">
        <v>143.1</v>
      </c>
      <c r="LN8" s="10">
        <v>144.55000000000001</v>
      </c>
      <c r="LO8" s="10">
        <v>142.94999999999999</v>
      </c>
      <c r="LP8" s="10">
        <v>140.19999999999999</v>
      </c>
      <c r="LQ8" s="10">
        <v>139.65</v>
      </c>
      <c r="LR8" s="10">
        <v>135.9</v>
      </c>
      <c r="LS8" s="10">
        <v>137.65</v>
      </c>
      <c r="LT8" s="10">
        <v>136.1</v>
      </c>
      <c r="LU8" s="10">
        <v>138.9</v>
      </c>
      <c r="LV8" s="10">
        <v>139.65</v>
      </c>
      <c r="LW8" s="10">
        <v>142.1</v>
      </c>
      <c r="LX8" s="10">
        <v>146.69999999999999</v>
      </c>
      <c r="LY8" s="10">
        <v>147.35</v>
      </c>
      <c r="LZ8" s="10">
        <v>147.55000000000001</v>
      </c>
      <c r="MA8" s="10">
        <v>148.25</v>
      </c>
      <c r="MB8" s="10">
        <v>151.35</v>
      </c>
      <c r="MC8" s="10">
        <v>155.30000000000001</v>
      </c>
      <c r="MD8" s="10">
        <v>155.30000000000001</v>
      </c>
      <c r="ME8" s="10">
        <v>155.19999999999999</v>
      </c>
      <c r="MF8" s="10">
        <v>154.25</v>
      </c>
      <c r="MG8" s="10">
        <v>152.9</v>
      </c>
      <c r="MH8" s="10">
        <v>151.69999999999999</v>
      </c>
      <c r="MI8" s="10">
        <v>152.15</v>
      </c>
      <c r="MJ8" s="10">
        <v>148.25</v>
      </c>
      <c r="MK8" s="10">
        <v>152.6</v>
      </c>
      <c r="ML8" s="10">
        <v>151.4</v>
      </c>
      <c r="MM8" s="10">
        <v>149.80000000000001</v>
      </c>
      <c r="MN8" s="10">
        <v>139.94999999999999</v>
      </c>
      <c r="MO8" s="10">
        <v>139.35</v>
      </c>
      <c r="MP8" s="10">
        <v>140.9</v>
      </c>
      <c r="MQ8" s="10">
        <v>141.69999999999999</v>
      </c>
      <c r="MR8" s="10">
        <v>138.85</v>
      </c>
      <c r="MS8" s="10">
        <v>136.75</v>
      </c>
      <c r="MT8" s="10">
        <v>137.9</v>
      </c>
      <c r="MU8" s="10">
        <v>137.9</v>
      </c>
      <c r="MV8" s="10">
        <v>137.05000000000001</v>
      </c>
      <c r="MW8" s="10">
        <v>137.65</v>
      </c>
      <c r="MX8" s="10">
        <v>136.25</v>
      </c>
      <c r="MY8" s="10">
        <v>137.75</v>
      </c>
      <c r="MZ8" s="10">
        <v>137.69999999999999</v>
      </c>
      <c r="NA8" s="10">
        <v>141.9</v>
      </c>
      <c r="NB8" s="10">
        <v>145.19999999999999</v>
      </c>
      <c r="NC8" s="10">
        <v>146.69999999999999</v>
      </c>
      <c r="ND8" s="10">
        <v>146.75</v>
      </c>
      <c r="NE8" s="10">
        <v>147</v>
      </c>
      <c r="NF8" s="10">
        <v>146.69999999999999</v>
      </c>
      <c r="NG8" s="10">
        <v>145.69999999999999</v>
      </c>
      <c r="NH8" s="10">
        <v>145</v>
      </c>
      <c r="NI8" s="10">
        <v>142.65</v>
      </c>
      <c r="NJ8" s="10">
        <v>142.55000000000001</v>
      </c>
      <c r="NK8" s="10">
        <v>143.69999999999999</v>
      </c>
      <c r="NL8" s="10">
        <v>142.94999999999999</v>
      </c>
      <c r="NM8" s="10">
        <v>139.85</v>
      </c>
      <c r="NN8" s="10">
        <v>134.75</v>
      </c>
      <c r="NO8" s="10">
        <v>130.85</v>
      </c>
      <c r="NP8" s="10">
        <v>128.55000000000001</v>
      </c>
      <c r="NQ8" s="10">
        <v>129.35</v>
      </c>
      <c r="NR8" s="10">
        <v>129.35</v>
      </c>
      <c r="NS8" s="10">
        <v>130.35</v>
      </c>
      <c r="NT8" s="10">
        <v>135.55000000000001</v>
      </c>
      <c r="NU8" s="10">
        <v>136.44999999999999</v>
      </c>
      <c r="NV8" s="10">
        <v>138.19999999999999</v>
      </c>
      <c r="NW8" s="10">
        <v>141.5</v>
      </c>
      <c r="NX8" s="10">
        <v>126.8</v>
      </c>
      <c r="NY8" s="10">
        <v>120.15</v>
      </c>
      <c r="NZ8" s="10">
        <v>124</v>
      </c>
      <c r="OA8" s="10">
        <v>127</v>
      </c>
      <c r="OB8" s="10">
        <v>127.8</v>
      </c>
      <c r="OC8" s="10">
        <v>127.3</v>
      </c>
      <c r="OD8" s="10">
        <v>126.15</v>
      </c>
      <c r="OE8" s="10">
        <v>122</v>
      </c>
      <c r="OF8" s="10">
        <v>119.2</v>
      </c>
      <c r="OG8" s="10">
        <v>119.8</v>
      </c>
      <c r="OH8" s="10">
        <v>122.45</v>
      </c>
      <c r="OI8" s="10">
        <v>125.2</v>
      </c>
      <c r="OJ8" s="10">
        <v>126.95</v>
      </c>
      <c r="OK8" s="10">
        <v>126.8</v>
      </c>
      <c r="OL8" s="10">
        <v>129.05000000000001</v>
      </c>
      <c r="OM8" s="10">
        <v>128</v>
      </c>
      <c r="ON8" s="10">
        <v>127.25</v>
      </c>
      <c r="OO8" s="10">
        <v>125.6</v>
      </c>
      <c r="OP8" s="10">
        <v>126.65</v>
      </c>
      <c r="OQ8" s="10">
        <v>125.4</v>
      </c>
      <c r="OR8" s="10">
        <v>125.85</v>
      </c>
      <c r="OS8" s="10">
        <v>126</v>
      </c>
      <c r="OT8" s="10">
        <v>126.65</v>
      </c>
      <c r="OU8" s="10">
        <v>129.1</v>
      </c>
      <c r="OV8" s="10">
        <v>127.45</v>
      </c>
      <c r="OW8" s="10">
        <v>128.30000000000001</v>
      </c>
      <c r="OX8" s="10">
        <v>128.1</v>
      </c>
      <c r="OY8" s="10">
        <v>126.7</v>
      </c>
      <c r="OZ8" s="10">
        <v>127.35</v>
      </c>
      <c r="PA8" s="10">
        <v>128.19999999999999</v>
      </c>
      <c r="PB8" s="10">
        <v>126.45</v>
      </c>
      <c r="PC8" s="10">
        <v>130.25</v>
      </c>
      <c r="PD8" s="10">
        <v>133.80000000000001</v>
      </c>
      <c r="PE8" s="10">
        <v>135.9</v>
      </c>
      <c r="PF8" s="10">
        <v>135.6</v>
      </c>
      <c r="PG8" s="10">
        <v>134.55000000000001</v>
      </c>
      <c r="PH8" s="10">
        <v>134.80000000000001</v>
      </c>
      <c r="PI8" s="10">
        <v>132.80000000000001</v>
      </c>
      <c r="PJ8" s="10">
        <v>131.44999999999999</v>
      </c>
      <c r="PK8" s="10">
        <v>131.9</v>
      </c>
      <c r="PL8" s="10">
        <v>129.1</v>
      </c>
      <c r="PM8" s="10">
        <v>129.25</v>
      </c>
      <c r="PN8" s="10">
        <v>130.9</v>
      </c>
      <c r="PO8" s="10">
        <v>130.44999999999999</v>
      </c>
      <c r="PP8" s="10">
        <v>129.4</v>
      </c>
      <c r="PQ8" s="10">
        <v>129.6</v>
      </c>
      <c r="PR8" s="10">
        <v>129.19999999999999</v>
      </c>
      <c r="PS8" s="10">
        <v>132.5</v>
      </c>
      <c r="PT8" s="10">
        <v>133.55000000000001</v>
      </c>
      <c r="PU8" s="10">
        <v>133.85</v>
      </c>
      <c r="PV8" s="10">
        <v>135.69999999999999</v>
      </c>
      <c r="PW8" s="10">
        <v>135.5</v>
      </c>
      <c r="PX8" s="10">
        <v>134.69999999999999</v>
      </c>
      <c r="PY8" s="10">
        <v>135.05000000000001</v>
      </c>
      <c r="PZ8" s="10">
        <v>135.65</v>
      </c>
      <c r="QA8" s="10">
        <v>136.55000000000001</v>
      </c>
      <c r="QB8" s="10">
        <v>134.9</v>
      </c>
      <c r="QC8" s="10">
        <v>132.44999999999999</v>
      </c>
      <c r="QD8" s="10">
        <v>131.25</v>
      </c>
      <c r="QE8" s="10">
        <v>132.55000000000001</v>
      </c>
      <c r="QF8" s="10">
        <v>130</v>
      </c>
      <c r="QG8" s="10">
        <v>131.1</v>
      </c>
      <c r="QH8" s="10">
        <v>132.4</v>
      </c>
      <c r="QI8" s="10">
        <v>134</v>
      </c>
      <c r="QJ8" s="10">
        <v>136.6</v>
      </c>
      <c r="QK8" s="10">
        <v>136.6</v>
      </c>
      <c r="QL8" s="10">
        <v>132.30000000000001</v>
      </c>
      <c r="QM8" s="10">
        <v>130.19999999999999</v>
      </c>
      <c r="QN8" s="10">
        <v>131.6</v>
      </c>
      <c r="QO8" s="10">
        <v>131.30000000000001</v>
      </c>
      <c r="QP8" s="10">
        <v>132.1</v>
      </c>
      <c r="QQ8" s="10">
        <v>132.1</v>
      </c>
      <c r="QR8" s="10">
        <v>132.94999999999999</v>
      </c>
      <c r="QS8" s="10">
        <v>134.55000000000001</v>
      </c>
      <c r="QT8" s="10">
        <v>135.6</v>
      </c>
      <c r="QU8" s="10">
        <v>135.80000000000001</v>
      </c>
      <c r="QV8" s="10">
        <v>137.25</v>
      </c>
      <c r="QW8" s="10">
        <v>137.1</v>
      </c>
      <c r="QX8" s="10">
        <v>138.75</v>
      </c>
      <c r="QY8" s="10">
        <v>135.55000000000001</v>
      </c>
      <c r="QZ8" s="10">
        <v>138.1</v>
      </c>
      <c r="RA8" s="10">
        <v>138.1</v>
      </c>
      <c r="RB8" s="10">
        <v>139.15</v>
      </c>
      <c r="RC8" s="10">
        <v>139.25</v>
      </c>
      <c r="RD8" s="10">
        <v>139.65</v>
      </c>
      <c r="RE8" s="10">
        <v>140</v>
      </c>
      <c r="RF8" s="10">
        <v>142.05000000000001</v>
      </c>
      <c r="RG8" s="10">
        <v>143</v>
      </c>
      <c r="RH8" s="10">
        <v>142.6</v>
      </c>
      <c r="RI8" s="10">
        <v>142.94999999999999</v>
      </c>
      <c r="RJ8" s="10">
        <v>141.9</v>
      </c>
      <c r="RK8" s="10">
        <v>142</v>
      </c>
      <c r="RL8" s="10">
        <v>141.05000000000001</v>
      </c>
      <c r="RM8" s="10">
        <v>137.5</v>
      </c>
      <c r="RN8" s="10">
        <v>138.15</v>
      </c>
      <c r="RO8" s="10">
        <v>136.44999999999999</v>
      </c>
      <c r="RP8" s="10">
        <v>140.5</v>
      </c>
      <c r="RQ8" s="10">
        <v>141.19999999999999</v>
      </c>
      <c r="RR8" s="10">
        <v>145.5</v>
      </c>
      <c r="RS8" s="10">
        <v>148.75</v>
      </c>
      <c r="RT8" s="10">
        <v>150.80000000000001</v>
      </c>
      <c r="RU8" s="10">
        <v>152.30000000000001</v>
      </c>
      <c r="RV8" s="10">
        <v>152.80000000000001</v>
      </c>
      <c r="RW8" s="10">
        <v>152.05000000000001</v>
      </c>
      <c r="RX8" s="10">
        <v>152.1</v>
      </c>
      <c r="RY8" s="10">
        <v>150.75</v>
      </c>
      <c r="RZ8" s="10">
        <v>150.25</v>
      </c>
      <c r="SA8" s="10">
        <v>152.4</v>
      </c>
      <c r="SB8" s="10">
        <v>150.85</v>
      </c>
      <c r="SC8" s="10">
        <v>150.80000000000001</v>
      </c>
      <c r="SD8" s="10">
        <v>150.69999999999999</v>
      </c>
      <c r="SE8" s="10">
        <v>148.55000000000001</v>
      </c>
      <c r="SF8" s="10">
        <v>150.4</v>
      </c>
      <c r="SG8" s="10">
        <v>149.80000000000001</v>
      </c>
      <c r="SH8" s="10">
        <v>148.80000000000001</v>
      </c>
      <c r="SI8" s="10">
        <v>148.30000000000001</v>
      </c>
      <c r="SJ8" s="10">
        <v>151.19999999999999</v>
      </c>
      <c r="SK8" s="10">
        <v>153.80000000000001</v>
      </c>
      <c r="SL8" s="10">
        <v>156.05000000000001</v>
      </c>
      <c r="SM8" s="10">
        <v>158.44999999999999</v>
      </c>
      <c r="SN8" s="10">
        <v>157.25</v>
      </c>
      <c r="SO8" s="10">
        <v>155.05000000000001</v>
      </c>
      <c r="SP8" s="10">
        <v>156.44999999999999</v>
      </c>
      <c r="SQ8" s="10">
        <v>155.05000000000001</v>
      </c>
      <c r="SR8" s="10">
        <v>156.75</v>
      </c>
      <c r="SS8" s="10">
        <v>156.65</v>
      </c>
      <c r="ST8" s="10">
        <v>156.30000000000001</v>
      </c>
      <c r="SU8" s="10">
        <v>157.75</v>
      </c>
      <c r="SV8" s="10">
        <v>157.69999999999999</v>
      </c>
      <c r="SW8" s="10">
        <v>157.30000000000001</v>
      </c>
      <c r="SX8" s="10">
        <v>156.94999999999999</v>
      </c>
      <c r="SY8" s="10">
        <v>156.94999999999999</v>
      </c>
      <c r="SZ8" s="10">
        <v>156.85</v>
      </c>
      <c r="TA8" s="10">
        <v>156.4</v>
      </c>
      <c r="TB8" s="10">
        <v>155.9</v>
      </c>
      <c r="TC8" s="10">
        <v>157</v>
      </c>
      <c r="TD8" s="10">
        <v>157.30000000000001</v>
      </c>
      <c r="TE8" s="10">
        <v>159.55000000000001</v>
      </c>
      <c r="TF8" s="10">
        <v>160.4</v>
      </c>
      <c r="TG8" s="10">
        <v>160.69999999999999</v>
      </c>
      <c r="TH8" s="10">
        <v>161.1</v>
      </c>
      <c r="TI8" s="10">
        <v>160.30000000000001</v>
      </c>
      <c r="TJ8" s="10">
        <v>160.05000000000001</v>
      </c>
      <c r="TK8" s="10">
        <v>160.19999999999999</v>
      </c>
      <c r="TL8" s="10">
        <v>159.19999999999999</v>
      </c>
      <c r="TM8" s="10">
        <v>160.80000000000001</v>
      </c>
      <c r="TN8" s="10">
        <v>159.75</v>
      </c>
      <c r="TO8" s="10">
        <v>159.4</v>
      </c>
      <c r="TP8" s="10">
        <v>159.75</v>
      </c>
      <c r="TQ8" s="10">
        <v>159.55000000000001</v>
      </c>
      <c r="TR8" s="10">
        <v>159.25</v>
      </c>
      <c r="TS8" s="10">
        <v>157.44999999999999</v>
      </c>
      <c r="TT8" s="10">
        <v>157.30000000000001</v>
      </c>
      <c r="TU8" s="10">
        <v>162.5</v>
      </c>
      <c r="TV8" s="10">
        <v>163</v>
      </c>
      <c r="TW8" s="10">
        <v>162</v>
      </c>
      <c r="TX8" s="10">
        <v>159.25</v>
      </c>
      <c r="TY8" s="10">
        <v>156.80000000000001</v>
      </c>
      <c r="TZ8" s="10">
        <v>157.9</v>
      </c>
      <c r="UA8" s="10">
        <v>157.15</v>
      </c>
      <c r="UB8" s="10">
        <v>158.30000000000001</v>
      </c>
      <c r="UC8" s="10">
        <v>156.35</v>
      </c>
      <c r="UD8" s="10">
        <v>156.25</v>
      </c>
      <c r="UE8" s="10">
        <v>155.25</v>
      </c>
      <c r="UF8" s="10">
        <v>156.6</v>
      </c>
      <c r="UG8" s="10">
        <v>156.85</v>
      </c>
      <c r="UH8" s="10">
        <v>158.5</v>
      </c>
      <c r="UI8" s="10">
        <v>159.15</v>
      </c>
      <c r="UJ8" s="10">
        <v>158.75</v>
      </c>
      <c r="UK8" s="10">
        <v>158.35</v>
      </c>
      <c r="UL8" s="10">
        <v>162.80000000000001</v>
      </c>
      <c r="UM8" s="10">
        <v>164.05</v>
      </c>
      <c r="UN8" s="10">
        <v>165.45</v>
      </c>
      <c r="UO8" s="10">
        <v>166.45</v>
      </c>
      <c r="UP8" s="10">
        <v>165.65</v>
      </c>
      <c r="UQ8" s="10">
        <v>163.75</v>
      </c>
      <c r="UR8" s="10">
        <v>163.44999999999999</v>
      </c>
      <c r="US8" s="10">
        <v>164.2</v>
      </c>
      <c r="UT8" s="10">
        <v>167.65</v>
      </c>
      <c r="UU8" s="10">
        <v>167.35</v>
      </c>
      <c r="UV8" s="10">
        <v>167.45</v>
      </c>
      <c r="UW8" s="10">
        <v>167.3</v>
      </c>
      <c r="UX8" s="10">
        <v>168.35</v>
      </c>
      <c r="UY8" s="10">
        <v>168.35</v>
      </c>
      <c r="UZ8" s="10">
        <v>170</v>
      </c>
      <c r="VA8" s="10">
        <v>169.15</v>
      </c>
      <c r="VB8" s="10">
        <v>169.85</v>
      </c>
      <c r="VC8" s="10">
        <v>169.15</v>
      </c>
      <c r="VD8" s="10">
        <v>169.5</v>
      </c>
      <c r="VE8" s="10">
        <v>170.75</v>
      </c>
      <c r="VF8" s="10">
        <v>170.4</v>
      </c>
      <c r="VG8" s="10">
        <v>170.1</v>
      </c>
      <c r="VH8" s="10">
        <v>170.25</v>
      </c>
      <c r="VI8" s="10">
        <v>168.9</v>
      </c>
      <c r="VJ8" s="10">
        <v>171.3</v>
      </c>
      <c r="VK8" s="10">
        <v>169.55</v>
      </c>
      <c r="VL8" s="10">
        <v>169.6</v>
      </c>
      <c r="VM8" s="10">
        <v>171.55</v>
      </c>
      <c r="VN8" s="10">
        <v>172.25</v>
      </c>
      <c r="VO8" s="10">
        <v>172.75</v>
      </c>
      <c r="VP8" s="10">
        <v>173.65</v>
      </c>
      <c r="VQ8" s="10">
        <v>172</v>
      </c>
      <c r="VR8" s="10">
        <v>173.25</v>
      </c>
      <c r="VS8" s="10">
        <v>172.1</v>
      </c>
      <c r="VT8" s="10">
        <v>173.15</v>
      </c>
      <c r="VU8" s="10">
        <v>172.55</v>
      </c>
      <c r="VV8" s="10">
        <v>171.95</v>
      </c>
      <c r="VW8" s="10">
        <v>170.65</v>
      </c>
      <c r="VX8" s="10">
        <v>171.4</v>
      </c>
      <c r="VY8" s="10">
        <v>170.75</v>
      </c>
      <c r="VZ8" s="10">
        <v>170.75</v>
      </c>
      <c r="WA8" s="10">
        <v>170.75</v>
      </c>
      <c r="WB8" s="10">
        <v>169.2</v>
      </c>
      <c r="WC8" s="10">
        <v>168.95</v>
      </c>
      <c r="WD8" s="10">
        <v>168.9</v>
      </c>
      <c r="WE8" s="10">
        <v>170.25</v>
      </c>
      <c r="WF8" s="10">
        <v>175.15</v>
      </c>
      <c r="WG8" s="10">
        <v>175.5</v>
      </c>
      <c r="WH8" s="10">
        <v>175.5</v>
      </c>
      <c r="WI8" s="10">
        <v>174.5</v>
      </c>
      <c r="WJ8" s="10">
        <v>174.8</v>
      </c>
      <c r="WK8" s="10">
        <v>174.8</v>
      </c>
      <c r="WL8" s="10">
        <v>176.1</v>
      </c>
      <c r="WM8" s="10">
        <v>176.35</v>
      </c>
      <c r="WN8" s="10">
        <v>173.85</v>
      </c>
      <c r="WO8" s="10">
        <v>173.9</v>
      </c>
      <c r="WP8" s="10">
        <v>172.9</v>
      </c>
      <c r="WQ8" s="10">
        <v>173.55</v>
      </c>
      <c r="WR8" s="10">
        <v>173.45</v>
      </c>
      <c r="WS8" s="10">
        <v>173.3</v>
      </c>
      <c r="WT8" s="10">
        <v>172.8</v>
      </c>
      <c r="WU8" s="10">
        <v>173.6</v>
      </c>
      <c r="WV8" s="10">
        <v>173</v>
      </c>
      <c r="WW8" s="10">
        <v>170.2</v>
      </c>
      <c r="WX8" s="10">
        <v>170.1</v>
      </c>
      <c r="WY8" s="10">
        <v>169.8</v>
      </c>
      <c r="WZ8" s="10">
        <v>171.1</v>
      </c>
      <c r="XA8" s="10">
        <v>171.05</v>
      </c>
      <c r="XB8" s="10">
        <v>171.35</v>
      </c>
      <c r="XC8" s="10">
        <v>171.2</v>
      </c>
      <c r="XD8" s="10">
        <v>171.05</v>
      </c>
      <c r="XE8" s="10">
        <v>171.6</v>
      </c>
      <c r="XF8" s="10">
        <v>170.85</v>
      </c>
      <c r="XG8" s="10">
        <v>170.9</v>
      </c>
      <c r="XH8" s="10">
        <v>171.45</v>
      </c>
      <c r="XI8" s="10">
        <v>173.35</v>
      </c>
      <c r="XJ8" s="10">
        <v>173.35</v>
      </c>
      <c r="XK8" s="10">
        <v>171.1</v>
      </c>
      <c r="XL8" s="10">
        <v>170.55</v>
      </c>
      <c r="XM8" s="10">
        <v>172.05</v>
      </c>
      <c r="XN8" s="10">
        <v>173.85</v>
      </c>
      <c r="XO8" s="10">
        <v>173.6</v>
      </c>
      <c r="XP8" s="10">
        <v>173.25</v>
      </c>
      <c r="XQ8" s="10">
        <v>173.95</v>
      </c>
      <c r="XR8" s="10">
        <v>173</v>
      </c>
      <c r="XS8" s="10">
        <v>174.45</v>
      </c>
      <c r="XT8" s="10">
        <v>176.2</v>
      </c>
      <c r="XU8" s="10">
        <v>175.85</v>
      </c>
      <c r="XV8" s="10">
        <v>175.05</v>
      </c>
      <c r="XW8" s="10">
        <v>174.9</v>
      </c>
      <c r="XX8" s="10">
        <v>173.9</v>
      </c>
      <c r="XY8" s="10">
        <v>174.55</v>
      </c>
      <c r="XZ8" s="10">
        <v>174.35</v>
      </c>
      <c r="YA8" s="10">
        <v>174.35</v>
      </c>
      <c r="YB8" s="10">
        <v>173.1</v>
      </c>
      <c r="YC8" s="10">
        <v>172.4</v>
      </c>
      <c r="YD8" s="10">
        <v>175.9</v>
      </c>
      <c r="YE8" s="10">
        <v>176.65</v>
      </c>
      <c r="YF8" s="10">
        <v>176.7</v>
      </c>
      <c r="YG8" s="10">
        <v>177.15</v>
      </c>
      <c r="YH8" s="10">
        <v>178.75</v>
      </c>
      <c r="YI8" s="10">
        <v>180</v>
      </c>
      <c r="YJ8" s="10">
        <v>179.9</v>
      </c>
      <c r="YK8" s="10">
        <v>182.5</v>
      </c>
      <c r="YL8" s="10">
        <v>183.85</v>
      </c>
      <c r="YM8" s="10">
        <v>182.8</v>
      </c>
      <c r="YN8" s="10">
        <v>181.95</v>
      </c>
      <c r="YO8" s="10">
        <v>179.7</v>
      </c>
      <c r="YP8" s="10">
        <v>179.7</v>
      </c>
      <c r="YQ8" s="10">
        <v>178.95</v>
      </c>
      <c r="YR8" s="10">
        <v>176.85</v>
      </c>
      <c r="YS8" s="10">
        <v>176.5</v>
      </c>
      <c r="YT8" s="10">
        <v>179.1</v>
      </c>
      <c r="YU8" s="10">
        <v>179.6</v>
      </c>
      <c r="YV8" s="10">
        <v>182.05</v>
      </c>
      <c r="YW8" s="10">
        <v>180.65</v>
      </c>
      <c r="YX8" s="10">
        <v>180</v>
      </c>
      <c r="YY8" s="10">
        <v>182.75</v>
      </c>
      <c r="YZ8" s="10">
        <v>183.6</v>
      </c>
      <c r="ZA8" s="10">
        <v>183.5</v>
      </c>
      <c r="ZB8" s="10">
        <v>185.8</v>
      </c>
      <c r="ZC8" s="10">
        <v>185.3</v>
      </c>
      <c r="ZD8" s="10">
        <v>187.1</v>
      </c>
      <c r="ZE8" s="10">
        <v>184.25</v>
      </c>
      <c r="ZF8" s="10">
        <v>181.3</v>
      </c>
      <c r="ZG8" s="10">
        <v>180.15</v>
      </c>
      <c r="ZH8" s="10">
        <v>182.2</v>
      </c>
      <c r="ZI8" s="10">
        <v>183</v>
      </c>
      <c r="ZJ8" s="10">
        <v>183.85</v>
      </c>
      <c r="ZK8" s="10">
        <v>182.6</v>
      </c>
      <c r="ZL8" s="10">
        <v>182.7</v>
      </c>
      <c r="ZM8" s="10">
        <v>181.3</v>
      </c>
      <c r="ZN8" s="10">
        <v>182.9</v>
      </c>
      <c r="ZO8" s="10">
        <v>181.6</v>
      </c>
      <c r="ZP8" s="10">
        <v>182.75</v>
      </c>
      <c r="ZQ8" s="10">
        <v>182.2</v>
      </c>
      <c r="ZR8" s="10">
        <v>181.35</v>
      </c>
      <c r="ZS8" s="10">
        <v>178.05</v>
      </c>
      <c r="ZT8" s="10">
        <v>178.5</v>
      </c>
      <c r="ZU8" s="10">
        <v>179.75</v>
      </c>
      <c r="ZV8" s="10">
        <v>180.95</v>
      </c>
      <c r="ZW8" s="10">
        <v>180.55</v>
      </c>
      <c r="ZX8" s="10">
        <v>178.85</v>
      </c>
      <c r="ZY8" s="10">
        <v>179.45</v>
      </c>
      <c r="ZZ8" s="10">
        <v>180.15</v>
      </c>
      <c r="AAA8" s="10">
        <v>180.15</v>
      </c>
      <c r="AAB8" s="10">
        <v>183.95</v>
      </c>
      <c r="AAC8" s="10">
        <v>183.4</v>
      </c>
      <c r="AAD8" s="10">
        <v>184.15</v>
      </c>
      <c r="AAE8" s="10">
        <v>185</v>
      </c>
      <c r="AAF8" s="10">
        <v>184.95</v>
      </c>
      <c r="AAG8" s="10">
        <v>185.2</v>
      </c>
      <c r="AAH8" s="10">
        <v>184.95</v>
      </c>
      <c r="AAI8" s="10">
        <v>184.15</v>
      </c>
      <c r="AAJ8" s="10">
        <v>185.5</v>
      </c>
      <c r="AAK8" s="10">
        <v>186.7</v>
      </c>
      <c r="AAL8" s="10">
        <v>185.7</v>
      </c>
      <c r="AAM8" s="10">
        <v>185.45</v>
      </c>
      <c r="AAN8" s="10">
        <v>186.65</v>
      </c>
      <c r="AAO8" s="10">
        <v>186.85</v>
      </c>
      <c r="AAP8" s="10">
        <v>189.95</v>
      </c>
      <c r="AAQ8" s="10">
        <v>191.25</v>
      </c>
      <c r="AAR8" s="10">
        <v>191.25</v>
      </c>
      <c r="AAS8" s="10">
        <v>192.15</v>
      </c>
      <c r="AAT8" s="10">
        <v>193.25</v>
      </c>
      <c r="AAU8" s="10">
        <v>193.85</v>
      </c>
      <c r="AAV8" s="10">
        <v>193.95</v>
      </c>
      <c r="AAW8" s="10">
        <v>193.5</v>
      </c>
      <c r="AAX8" s="10">
        <v>194.35</v>
      </c>
      <c r="AAY8" s="10">
        <v>195.55</v>
      </c>
      <c r="AAZ8" s="10">
        <v>195.55</v>
      </c>
      <c r="ABA8" s="10">
        <v>195.9</v>
      </c>
      <c r="ABB8" s="10">
        <v>195.3</v>
      </c>
      <c r="ABC8" s="10">
        <v>195.95</v>
      </c>
      <c r="ABD8" s="10">
        <v>195.95</v>
      </c>
      <c r="ABE8" s="10">
        <v>197</v>
      </c>
      <c r="ABF8" s="10">
        <v>196.2</v>
      </c>
      <c r="ABG8" s="10">
        <v>197</v>
      </c>
      <c r="ABH8" s="10">
        <v>196.45</v>
      </c>
      <c r="ABI8" s="10">
        <v>200.35</v>
      </c>
      <c r="ABJ8" s="10">
        <v>199.55</v>
      </c>
      <c r="ABK8" s="10">
        <v>199.35</v>
      </c>
      <c r="ABL8" s="10">
        <v>199.35</v>
      </c>
      <c r="ABM8" s="10">
        <v>203.25</v>
      </c>
      <c r="ABN8" s="10">
        <v>203.9</v>
      </c>
      <c r="ABO8" s="10">
        <v>202.85</v>
      </c>
      <c r="ABP8" s="10">
        <v>201.85</v>
      </c>
      <c r="ABQ8" s="10">
        <v>201.55</v>
      </c>
      <c r="ABR8" s="10">
        <v>201.9</v>
      </c>
      <c r="ABS8" s="10">
        <v>200.3</v>
      </c>
      <c r="ABT8" s="10">
        <v>199.85</v>
      </c>
      <c r="ABU8" s="10">
        <v>198.4</v>
      </c>
      <c r="ABV8" s="10">
        <v>198.3</v>
      </c>
      <c r="ABW8" s="10">
        <v>197.2</v>
      </c>
      <c r="ABX8" s="10">
        <v>196.9</v>
      </c>
      <c r="ABY8" s="10">
        <v>197.05</v>
      </c>
      <c r="ABZ8" s="10">
        <v>196.5</v>
      </c>
      <c r="ACA8" s="10">
        <v>199.35</v>
      </c>
      <c r="ACB8" s="10">
        <v>197.35</v>
      </c>
      <c r="ACC8" s="10">
        <v>196.1</v>
      </c>
      <c r="ACD8" s="10">
        <v>197.95</v>
      </c>
      <c r="ACE8" s="10">
        <v>196.6</v>
      </c>
      <c r="ACF8" s="10">
        <v>197.45</v>
      </c>
      <c r="ACG8" s="10">
        <v>200.1</v>
      </c>
      <c r="ACH8" s="10">
        <v>198.15</v>
      </c>
      <c r="ACI8" s="10">
        <v>195.75</v>
      </c>
      <c r="ACJ8" s="10">
        <v>199.5</v>
      </c>
      <c r="ACK8" s="10">
        <v>198.7</v>
      </c>
      <c r="ACL8" s="10">
        <v>199</v>
      </c>
      <c r="ACM8" s="10">
        <v>198.4</v>
      </c>
      <c r="ACN8" s="10">
        <v>199.15</v>
      </c>
      <c r="ACO8" s="10">
        <v>197.55</v>
      </c>
      <c r="ACP8" s="10">
        <v>197.25</v>
      </c>
      <c r="ACQ8" s="10">
        <v>196.35</v>
      </c>
      <c r="ACR8" s="10">
        <v>195.75</v>
      </c>
      <c r="ACS8" s="10">
        <v>197.15</v>
      </c>
      <c r="ACT8" s="10">
        <v>201</v>
      </c>
      <c r="ACU8" s="10">
        <v>198.95</v>
      </c>
      <c r="ACV8" s="10">
        <v>195.35</v>
      </c>
      <c r="ACW8" s="10">
        <v>196.25</v>
      </c>
      <c r="ACX8" s="10">
        <v>195.25</v>
      </c>
      <c r="ACY8" s="10">
        <v>195.25</v>
      </c>
      <c r="ACZ8" s="10">
        <v>195.25</v>
      </c>
      <c r="ADA8" s="10">
        <v>194.1</v>
      </c>
      <c r="ADB8" s="10">
        <v>193.25</v>
      </c>
      <c r="ADC8" s="10">
        <v>191.5</v>
      </c>
      <c r="ADD8" s="10">
        <v>191.5</v>
      </c>
      <c r="ADE8" s="10">
        <v>192.7</v>
      </c>
      <c r="ADF8" s="10">
        <v>193</v>
      </c>
      <c r="ADG8" s="10">
        <v>195.5</v>
      </c>
      <c r="ADH8" s="10">
        <v>198.56</v>
      </c>
      <c r="ADI8" s="10">
        <v>198.86</v>
      </c>
      <c r="ADJ8" s="10">
        <v>200.45</v>
      </c>
      <c r="ADK8" s="10">
        <v>200.6</v>
      </c>
      <c r="ADL8" s="10">
        <v>200.8</v>
      </c>
      <c r="ADM8" s="10">
        <v>202</v>
      </c>
      <c r="ADN8" s="10">
        <v>202.1</v>
      </c>
      <c r="ADO8" s="10">
        <v>202.05</v>
      </c>
      <c r="ADP8" s="10">
        <v>202.45</v>
      </c>
      <c r="ADQ8" s="10">
        <v>203.4</v>
      </c>
      <c r="ADR8" s="10">
        <v>205.45</v>
      </c>
      <c r="ADS8" s="10">
        <v>205.25</v>
      </c>
      <c r="ADT8" s="10">
        <v>205.75</v>
      </c>
      <c r="ADU8" s="10">
        <v>204.8</v>
      </c>
      <c r="ADV8" s="10">
        <v>203.9</v>
      </c>
      <c r="ADW8" s="10">
        <v>203.9</v>
      </c>
      <c r="ADX8" s="10">
        <v>204.4</v>
      </c>
      <c r="ADY8" s="10">
        <v>203.75</v>
      </c>
      <c r="ADZ8" s="10">
        <v>203.5</v>
      </c>
      <c r="AEA8" s="10">
        <v>201.45</v>
      </c>
      <c r="AEB8" s="10">
        <v>200.35</v>
      </c>
      <c r="AEC8" s="10">
        <v>198.24</v>
      </c>
      <c r="AED8" s="10">
        <v>190.7</v>
      </c>
      <c r="AEE8" s="10">
        <v>195.06</v>
      </c>
      <c r="AEF8" s="10">
        <v>188.58</v>
      </c>
      <c r="AEG8" s="10">
        <v>185.16</v>
      </c>
      <c r="AEH8" s="10">
        <v>187.78</v>
      </c>
      <c r="AEI8" s="10">
        <v>186.54</v>
      </c>
      <c r="AEJ8" s="10">
        <v>187.92</v>
      </c>
      <c r="AEK8" s="10">
        <v>189.5</v>
      </c>
      <c r="AEL8" s="10">
        <v>190.6</v>
      </c>
      <c r="AEM8" s="10">
        <v>190.3</v>
      </c>
      <c r="AEN8" s="10">
        <v>192.52</v>
      </c>
      <c r="AEO8" s="10">
        <v>192.34</v>
      </c>
      <c r="AEP8" s="10">
        <v>192.42</v>
      </c>
      <c r="AEQ8" s="10">
        <v>191.5</v>
      </c>
      <c r="AER8" s="10">
        <v>192.16</v>
      </c>
      <c r="AES8" s="10">
        <v>192.86</v>
      </c>
      <c r="AET8" s="10">
        <v>192.02</v>
      </c>
      <c r="AEU8" s="10">
        <v>188.8</v>
      </c>
      <c r="AEV8" s="10">
        <v>183.8</v>
      </c>
      <c r="AEW8" s="10">
        <v>187.72</v>
      </c>
      <c r="AEX8" s="10">
        <v>186.84</v>
      </c>
      <c r="AEY8" s="10">
        <v>187.66</v>
      </c>
    </row>
    <row r="9" spans="1:915" x14ac:dyDescent="0.25">
      <c r="A9" t="str">
        <f>SX5E!B8</f>
        <v>ASML NA</v>
      </c>
      <c r="B9" s="16">
        <v>89.5</v>
      </c>
      <c r="C9" s="16">
        <v>89.13</v>
      </c>
      <c r="D9" s="16">
        <v>87.49</v>
      </c>
      <c r="E9" s="16">
        <v>84.67</v>
      </c>
      <c r="F9" s="16">
        <v>84.95</v>
      </c>
      <c r="G9" s="16">
        <v>88.19</v>
      </c>
      <c r="H9" s="16">
        <v>85.84</v>
      </c>
      <c r="I9" s="16">
        <v>87.89</v>
      </c>
      <c r="J9" s="16">
        <v>89.03</v>
      </c>
      <c r="K9" s="16">
        <v>87.4</v>
      </c>
      <c r="L9" s="16">
        <v>87.93</v>
      </c>
      <c r="M9" s="16">
        <v>88.71</v>
      </c>
      <c r="N9" s="16">
        <v>89.38</v>
      </c>
      <c r="O9" s="16">
        <v>89.51</v>
      </c>
      <c r="P9" s="16">
        <v>91.79</v>
      </c>
      <c r="Q9" s="16">
        <v>93.96</v>
      </c>
      <c r="R9" s="16">
        <v>94.43</v>
      </c>
      <c r="S9" s="16">
        <v>94.78</v>
      </c>
      <c r="T9" s="16">
        <v>93.84</v>
      </c>
      <c r="U9" s="16">
        <v>93.73</v>
      </c>
      <c r="V9" s="16">
        <v>93.33</v>
      </c>
      <c r="W9" s="16">
        <v>93.28</v>
      </c>
      <c r="X9" s="10">
        <v>90.85</v>
      </c>
      <c r="Y9" s="10">
        <v>90.22</v>
      </c>
      <c r="Z9" s="10">
        <v>89.99</v>
      </c>
      <c r="AA9" s="10">
        <v>89.21</v>
      </c>
      <c r="AB9" s="10">
        <v>90.07</v>
      </c>
      <c r="AC9" s="10">
        <v>87.26</v>
      </c>
      <c r="AD9" s="10">
        <v>89.55</v>
      </c>
      <c r="AE9" s="10">
        <v>91.12</v>
      </c>
      <c r="AF9" s="10">
        <v>90.65</v>
      </c>
      <c r="AG9" s="10">
        <v>91.34</v>
      </c>
      <c r="AH9" s="10">
        <v>91.02</v>
      </c>
      <c r="AI9" s="10">
        <v>89.96</v>
      </c>
      <c r="AJ9" s="10">
        <v>91.21</v>
      </c>
      <c r="AK9" s="10">
        <v>92.23</v>
      </c>
      <c r="AL9" s="10">
        <v>91.58</v>
      </c>
      <c r="AM9" s="10">
        <v>93.06</v>
      </c>
      <c r="AN9" s="10">
        <v>96.44</v>
      </c>
      <c r="AO9" s="10">
        <v>96.47</v>
      </c>
      <c r="AP9" s="10">
        <v>96.72</v>
      </c>
      <c r="AQ9" s="10">
        <v>96.61</v>
      </c>
      <c r="AR9" s="10">
        <v>98.34</v>
      </c>
      <c r="AS9" s="10">
        <v>97.29</v>
      </c>
      <c r="AT9" s="10">
        <v>98.21</v>
      </c>
      <c r="AU9" s="10">
        <v>99.45</v>
      </c>
      <c r="AV9" s="10">
        <v>99.21</v>
      </c>
      <c r="AW9" s="10">
        <v>99.19</v>
      </c>
      <c r="AX9" s="10">
        <v>99.23</v>
      </c>
      <c r="AY9" s="10">
        <v>101.75</v>
      </c>
      <c r="AZ9" s="10">
        <v>98.75</v>
      </c>
      <c r="BA9" s="10">
        <v>100.55</v>
      </c>
      <c r="BB9" s="10">
        <v>101.55</v>
      </c>
      <c r="BC9" s="10">
        <v>101</v>
      </c>
      <c r="BD9" s="10">
        <v>99.53</v>
      </c>
      <c r="BE9" s="10">
        <v>100.55</v>
      </c>
      <c r="BF9" s="10">
        <v>101.85</v>
      </c>
      <c r="BG9" s="10">
        <v>101.7</v>
      </c>
      <c r="BH9" s="10">
        <v>101.7</v>
      </c>
      <c r="BI9" s="10">
        <v>96.09</v>
      </c>
      <c r="BJ9" s="10">
        <v>91.43</v>
      </c>
      <c r="BK9" s="10">
        <v>92.37</v>
      </c>
      <c r="BL9" s="10">
        <v>95.09</v>
      </c>
      <c r="BM9" s="10">
        <v>94.79</v>
      </c>
      <c r="BN9" s="10">
        <v>92.78</v>
      </c>
      <c r="BO9" s="10">
        <v>93.04</v>
      </c>
      <c r="BP9" s="10">
        <v>93.04</v>
      </c>
      <c r="BQ9" s="10">
        <v>93.04</v>
      </c>
      <c r="BR9" s="10">
        <v>93.32</v>
      </c>
      <c r="BS9" s="10">
        <v>92.01</v>
      </c>
      <c r="BT9" s="10">
        <v>93.59</v>
      </c>
      <c r="BU9" s="10">
        <v>94.7</v>
      </c>
      <c r="BV9" s="10">
        <v>95.16</v>
      </c>
      <c r="BW9" s="10">
        <v>94.05</v>
      </c>
      <c r="BX9" s="10">
        <v>91.4</v>
      </c>
      <c r="BY9" s="10">
        <v>88.5</v>
      </c>
      <c r="BZ9" s="10">
        <v>88.22</v>
      </c>
      <c r="CA9" s="10">
        <v>89.22</v>
      </c>
      <c r="CB9" s="10">
        <v>91.62</v>
      </c>
      <c r="CC9" s="10">
        <v>101.5</v>
      </c>
      <c r="CD9" s="10">
        <v>100</v>
      </c>
      <c r="CE9" s="10">
        <v>99.11</v>
      </c>
      <c r="CF9" s="10">
        <v>101.3</v>
      </c>
      <c r="CG9" s="10">
        <v>99.95</v>
      </c>
      <c r="CH9" s="10">
        <v>96.98</v>
      </c>
      <c r="CI9" s="10">
        <v>96.71</v>
      </c>
      <c r="CJ9" s="10">
        <v>96.71</v>
      </c>
      <c r="CK9" s="10">
        <v>96.78</v>
      </c>
      <c r="CL9" s="10">
        <v>94.75</v>
      </c>
      <c r="CM9" s="10">
        <v>93.67</v>
      </c>
      <c r="CN9" s="10">
        <v>93.86</v>
      </c>
      <c r="CO9" s="10">
        <v>96.35</v>
      </c>
      <c r="CP9" s="10">
        <v>97.52</v>
      </c>
      <c r="CQ9" s="10">
        <v>96.55</v>
      </c>
      <c r="CR9" s="10">
        <v>95.58</v>
      </c>
      <c r="CS9" s="10">
        <v>97.06</v>
      </c>
      <c r="CT9" s="10">
        <v>97.28</v>
      </c>
      <c r="CU9" s="10">
        <v>97.63</v>
      </c>
      <c r="CV9" s="10">
        <v>99.9</v>
      </c>
      <c r="CW9" s="10">
        <v>100.75</v>
      </c>
      <c r="CX9" s="10">
        <v>100.5</v>
      </c>
      <c r="CY9" s="10">
        <v>100.5</v>
      </c>
      <c r="CZ9" s="10">
        <v>100.1</v>
      </c>
      <c r="DA9" s="10">
        <v>99.94</v>
      </c>
      <c r="DB9" s="10">
        <v>102.4</v>
      </c>
      <c r="DC9" s="10">
        <v>103.8</v>
      </c>
      <c r="DD9" s="10">
        <v>101.75</v>
      </c>
      <c r="DE9" s="10">
        <v>101.85</v>
      </c>
      <c r="DF9" s="10">
        <v>99.28</v>
      </c>
      <c r="DG9" s="10">
        <v>99.65</v>
      </c>
      <c r="DH9" s="10">
        <v>99.24</v>
      </c>
      <c r="DI9" s="10">
        <v>98.14</v>
      </c>
      <c r="DJ9" s="10">
        <v>96.49</v>
      </c>
      <c r="DK9" s="10">
        <v>96.38</v>
      </c>
      <c r="DL9" s="10">
        <v>96.8</v>
      </c>
      <c r="DM9" s="10">
        <v>97.87</v>
      </c>
      <c r="DN9" s="10">
        <v>96.1</v>
      </c>
      <c r="DO9" s="10">
        <v>95.2</v>
      </c>
      <c r="DP9" s="10">
        <v>96.72</v>
      </c>
      <c r="DQ9" s="10">
        <v>95.61</v>
      </c>
      <c r="DR9" s="10">
        <v>95.28</v>
      </c>
      <c r="DS9" s="10">
        <v>96.1</v>
      </c>
      <c r="DT9" s="10">
        <v>99.06</v>
      </c>
      <c r="DU9" s="10">
        <v>99.72</v>
      </c>
      <c r="DV9" s="10">
        <v>98.92</v>
      </c>
      <c r="DW9" s="10">
        <v>99.13</v>
      </c>
      <c r="DX9" s="10">
        <v>98.74</v>
      </c>
      <c r="DY9" s="10">
        <v>94.17</v>
      </c>
      <c r="DZ9" s="10">
        <v>92.7</v>
      </c>
      <c r="EA9" s="10">
        <v>96.58</v>
      </c>
      <c r="EB9" s="10">
        <v>94.1</v>
      </c>
      <c r="EC9" s="10">
        <v>93.61</v>
      </c>
      <c r="ED9" s="10">
        <v>92.44</v>
      </c>
      <c r="EE9" s="10">
        <v>89.03</v>
      </c>
      <c r="EF9" s="10">
        <v>88.41</v>
      </c>
      <c r="EG9" s="10">
        <v>91.54</v>
      </c>
      <c r="EH9" s="10">
        <v>92.47</v>
      </c>
      <c r="EI9" s="10">
        <v>93.84</v>
      </c>
      <c r="EJ9" s="10">
        <v>94.2</v>
      </c>
      <c r="EK9" s="10">
        <v>98.26</v>
      </c>
      <c r="EL9" s="10">
        <v>93.32</v>
      </c>
      <c r="EM9" s="10">
        <v>92.22</v>
      </c>
      <c r="EN9" s="10">
        <v>93.62</v>
      </c>
      <c r="EO9" s="10">
        <v>93.2</v>
      </c>
      <c r="EP9" s="10">
        <v>91.94</v>
      </c>
      <c r="EQ9" s="10">
        <v>92.99</v>
      </c>
      <c r="ER9" s="10">
        <v>90.04</v>
      </c>
      <c r="ES9" s="10">
        <v>89.36</v>
      </c>
      <c r="ET9" s="10">
        <v>88.81</v>
      </c>
      <c r="EU9" s="10">
        <v>89.58</v>
      </c>
      <c r="EV9" s="10">
        <v>90.7</v>
      </c>
      <c r="EW9" s="10">
        <v>90.64</v>
      </c>
      <c r="EX9" s="10">
        <v>89.94</v>
      </c>
      <c r="EY9" s="10">
        <v>88.41</v>
      </c>
      <c r="EZ9" s="10">
        <v>91.12</v>
      </c>
      <c r="FA9" s="10">
        <v>89.16</v>
      </c>
      <c r="FB9" s="10">
        <v>87.67</v>
      </c>
      <c r="FC9" s="10">
        <v>90.06</v>
      </c>
      <c r="FD9" s="10">
        <v>90.2</v>
      </c>
      <c r="FE9" s="10">
        <v>85.37</v>
      </c>
      <c r="FF9" s="10">
        <v>85.55</v>
      </c>
      <c r="FG9" s="10">
        <v>82.62</v>
      </c>
      <c r="FH9" s="10">
        <v>83.79</v>
      </c>
      <c r="FI9" s="10">
        <v>84.96</v>
      </c>
      <c r="FJ9" s="10">
        <v>81.510000000000005</v>
      </c>
      <c r="FK9" s="10">
        <v>79.040000000000006</v>
      </c>
      <c r="FL9" s="10">
        <v>76.989999999999995</v>
      </c>
      <c r="FM9" s="10">
        <v>74.790000000000006</v>
      </c>
      <c r="FN9" s="10">
        <v>78.900000000000006</v>
      </c>
      <c r="FO9" s="10">
        <v>76.849999999999994</v>
      </c>
      <c r="FP9" s="10">
        <v>81</v>
      </c>
      <c r="FQ9" s="10">
        <v>82.61</v>
      </c>
      <c r="FR9" s="10">
        <v>81.680000000000007</v>
      </c>
      <c r="FS9" s="10">
        <v>80.319999999999993</v>
      </c>
      <c r="FT9" s="10">
        <v>80.010000000000005</v>
      </c>
      <c r="FU9" s="10">
        <v>84.05</v>
      </c>
      <c r="FV9" s="10">
        <v>82.15</v>
      </c>
      <c r="FW9" s="10">
        <v>82.88</v>
      </c>
      <c r="FX9" s="10">
        <v>83.37</v>
      </c>
      <c r="FY9" s="10">
        <v>82.65</v>
      </c>
      <c r="FZ9" s="10">
        <v>81.59</v>
      </c>
      <c r="GA9" s="10">
        <v>80.39</v>
      </c>
      <c r="GB9" s="10">
        <v>80.290000000000006</v>
      </c>
      <c r="GC9" s="10">
        <v>82.36</v>
      </c>
      <c r="GD9" s="10">
        <v>82.95</v>
      </c>
      <c r="GE9" s="10">
        <v>81.66</v>
      </c>
      <c r="GF9" s="10">
        <v>79.47</v>
      </c>
      <c r="GG9" s="10">
        <v>80.599999999999994</v>
      </c>
      <c r="GH9" s="10">
        <v>77.599999999999994</v>
      </c>
      <c r="GI9" s="10">
        <v>75.400000000000006</v>
      </c>
      <c r="GJ9" s="10">
        <v>73.64</v>
      </c>
      <c r="GK9" s="10">
        <v>77.150000000000006</v>
      </c>
      <c r="GL9" s="10">
        <v>74.12</v>
      </c>
      <c r="GM9" s="10">
        <v>75.44</v>
      </c>
      <c r="GN9" s="10">
        <v>78.16</v>
      </c>
      <c r="GO9" s="10">
        <v>76.180000000000007</v>
      </c>
      <c r="GP9" s="10">
        <v>77.2</v>
      </c>
      <c r="GQ9" s="10">
        <v>79.34</v>
      </c>
      <c r="GR9" s="10">
        <v>79.77</v>
      </c>
      <c r="GS9" s="10">
        <v>79.3</v>
      </c>
      <c r="GT9" s="10">
        <v>80.45</v>
      </c>
      <c r="GU9" s="10">
        <v>79.95</v>
      </c>
      <c r="GV9" s="10">
        <v>79.290000000000006</v>
      </c>
      <c r="GW9" s="10">
        <v>77.89</v>
      </c>
      <c r="GX9" s="10">
        <v>74.47</v>
      </c>
      <c r="GY9" s="10">
        <v>77.75</v>
      </c>
      <c r="GZ9" s="10">
        <v>77.55</v>
      </c>
      <c r="HA9" s="10">
        <v>78.34</v>
      </c>
      <c r="HB9" s="10">
        <v>77.64</v>
      </c>
      <c r="HC9" s="10">
        <v>80.25</v>
      </c>
      <c r="HD9" s="10">
        <v>82.49</v>
      </c>
      <c r="HE9" s="10">
        <v>85.14</v>
      </c>
      <c r="HF9" s="10">
        <v>83.88</v>
      </c>
      <c r="HG9" s="10">
        <v>83.03</v>
      </c>
      <c r="HH9" s="10">
        <v>84.6</v>
      </c>
      <c r="HI9" s="10">
        <v>84.25</v>
      </c>
      <c r="HJ9" s="10">
        <v>84.61</v>
      </c>
      <c r="HK9" s="10">
        <v>85.42</v>
      </c>
      <c r="HL9" s="10">
        <v>86.22</v>
      </c>
      <c r="HM9" s="10">
        <v>87.63</v>
      </c>
      <c r="HN9" s="10">
        <v>87.44</v>
      </c>
      <c r="HO9" s="10">
        <v>88.96</v>
      </c>
      <c r="HP9" s="10">
        <v>88.7</v>
      </c>
      <c r="HQ9" s="10">
        <v>87.48</v>
      </c>
      <c r="HR9" s="10">
        <v>87.7</v>
      </c>
      <c r="HS9" s="10">
        <v>86.73</v>
      </c>
      <c r="HT9" s="10">
        <v>85.21</v>
      </c>
      <c r="HU9" s="10">
        <v>84.97</v>
      </c>
      <c r="HV9" s="10">
        <v>86.68</v>
      </c>
      <c r="HW9" s="10">
        <v>86.75</v>
      </c>
      <c r="HX9" s="10">
        <v>86.69</v>
      </c>
      <c r="HY9" s="10">
        <v>86.64</v>
      </c>
      <c r="HZ9" s="10">
        <v>85.37</v>
      </c>
      <c r="IA9" s="10">
        <v>84.11</v>
      </c>
      <c r="IB9" s="10">
        <v>85.91</v>
      </c>
      <c r="IC9" s="10">
        <v>87.28</v>
      </c>
      <c r="ID9" s="10">
        <v>87.34</v>
      </c>
      <c r="IE9" s="10">
        <v>87.47</v>
      </c>
      <c r="IF9" s="10">
        <v>87.66</v>
      </c>
      <c r="IG9" s="10">
        <v>87.77</v>
      </c>
      <c r="IH9" s="10">
        <v>84.17</v>
      </c>
      <c r="II9" s="10">
        <v>83.94</v>
      </c>
      <c r="IJ9" s="10">
        <v>84.58</v>
      </c>
      <c r="IK9" s="10">
        <v>82.67</v>
      </c>
      <c r="IL9" s="10">
        <v>82.4</v>
      </c>
      <c r="IM9" s="10">
        <v>81.39</v>
      </c>
      <c r="IN9" s="10">
        <v>79.900000000000006</v>
      </c>
      <c r="IO9" s="10">
        <v>77.709999999999994</v>
      </c>
      <c r="IP9" s="10">
        <v>81.69</v>
      </c>
      <c r="IQ9" s="10">
        <v>80.5</v>
      </c>
      <c r="IR9" s="10">
        <v>81.739999999999995</v>
      </c>
      <c r="IS9" s="10">
        <v>80.77</v>
      </c>
      <c r="IT9" s="10">
        <v>81.400000000000006</v>
      </c>
      <c r="IU9" s="10">
        <v>81.569999999999993</v>
      </c>
      <c r="IV9" s="10">
        <v>83.72</v>
      </c>
      <c r="IW9" s="10">
        <v>83.07</v>
      </c>
      <c r="IX9" s="10">
        <v>83.07</v>
      </c>
      <c r="IY9" s="10">
        <v>82.83</v>
      </c>
      <c r="IZ9" s="10">
        <v>84.09</v>
      </c>
      <c r="JA9" s="10">
        <v>84.09</v>
      </c>
      <c r="JB9" s="10">
        <v>82.55</v>
      </c>
      <c r="JC9" s="10">
        <v>82.55</v>
      </c>
      <c r="JD9" s="10">
        <v>80.08</v>
      </c>
      <c r="JE9" s="10">
        <v>80.709999999999994</v>
      </c>
      <c r="JF9" s="10">
        <v>78.83</v>
      </c>
      <c r="JG9" s="10">
        <v>76.989999999999995</v>
      </c>
      <c r="JH9" s="10">
        <v>73.739999999999995</v>
      </c>
      <c r="JI9" s="10">
        <v>75.69</v>
      </c>
      <c r="JJ9" s="10">
        <v>75.989999999999995</v>
      </c>
      <c r="JK9" s="10">
        <v>75.349999999999994</v>
      </c>
      <c r="JL9" s="10">
        <v>75.17</v>
      </c>
      <c r="JM9" s="10">
        <v>71.75</v>
      </c>
      <c r="JN9" s="10">
        <v>72.47</v>
      </c>
      <c r="JO9" s="10">
        <v>73.8</v>
      </c>
      <c r="JP9" s="10">
        <v>77.23</v>
      </c>
      <c r="JQ9" s="10">
        <v>80.59</v>
      </c>
      <c r="JR9" s="10">
        <v>83.6</v>
      </c>
      <c r="JS9" s="10">
        <v>83.36</v>
      </c>
      <c r="JT9" s="10">
        <v>83</v>
      </c>
      <c r="JU9" s="10">
        <v>83.13</v>
      </c>
      <c r="JV9" s="10">
        <v>81.5</v>
      </c>
      <c r="JW9" s="10">
        <v>84.22</v>
      </c>
      <c r="JX9" s="10">
        <v>84.5</v>
      </c>
      <c r="JY9" s="10">
        <v>82.25</v>
      </c>
      <c r="JZ9" s="10">
        <v>81.41</v>
      </c>
      <c r="KA9" s="10">
        <v>81.75</v>
      </c>
      <c r="KB9" s="10">
        <v>79.56</v>
      </c>
      <c r="KC9" s="10">
        <v>76.48</v>
      </c>
      <c r="KD9" s="10">
        <v>75.959999999999994</v>
      </c>
      <c r="KE9" s="10">
        <v>73.75</v>
      </c>
      <c r="KF9" s="10">
        <v>72.06</v>
      </c>
      <c r="KG9" s="10">
        <v>72.17</v>
      </c>
      <c r="KH9" s="10">
        <v>74.959999999999994</v>
      </c>
      <c r="KI9" s="10">
        <v>74.44</v>
      </c>
      <c r="KJ9" s="10">
        <v>76.84</v>
      </c>
      <c r="KK9" s="10">
        <v>77.540000000000006</v>
      </c>
      <c r="KL9" s="10">
        <v>78.989999999999995</v>
      </c>
      <c r="KM9" s="10">
        <v>79.8</v>
      </c>
      <c r="KN9" s="10">
        <v>79.75</v>
      </c>
      <c r="KO9" s="10">
        <v>79.569999999999993</v>
      </c>
      <c r="KP9" s="10">
        <v>80.849999999999994</v>
      </c>
      <c r="KQ9" s="10">
        <v>83.08</v>
      </c>
      <c r="KR9" s="10">
        <v>84.62</v>
      </c>
      <c r="KS9" s="10">
        <v>86.01</v>
      </c>
      <c r="KT9" s="10">
        <v>85.72</v>
      </c>
      <c r="KU9" s="10">
        <v>85.73</v>
      </c>
      <c r="KV9" s="10">
        <v>86.57</v>
      </c>
      <c r="KW9" s="10">
        <v>86.68</v>
      </c>
      <c r="KX9" s="10">
        <v>85.68</v>
      </c>
      <c r="KY9" s="10">
        <v>85.56</v>
      </c>
      <c r="KZ9" s="10">
        <v>85.62</v>
      </c>
      <c r="LA9" s="10">
        <v>86.95</v>
      </c>
      <c r="LB9" s="10">
        <v>87.46</v>
      </c>
      <c r="LC9" s="10">
        <v>86.93</v>
      </c>
      <c r="LD9" s="10">
        <v>86.85</v>
      </c>
      <c r="LE9" s="10">
        <v>86.28</v>
      </c>
      <c r="LF9" s="10">
        <v>86.99</v>
      </c>
      <c r="LG9" s="10">
        <v>86.63</v>
      </c>
      <c r="LH9" s="10">
        <v>87.6</v>
      </c>
      <c r="LI9" s="10">
        <v>88.11</v>
      </c>
      <c r="LJ9" s="10">
        <v>86.49</v>
      </c>
      <c r="LK9" s="10">
        <v>86.49</v>
      </c>
      <c r="LL9" s="10">
        <v>86.49</v>
      </c>
      <c r="LM9" s="10">
        <v>88.16</v>
      </c>
      <c r="LN9" s="10">
        <v>89.29</v>
      </c>
      <c r="LO9" s="10">
        <v>89.28</v>
      </c>
      <c r="LP9" s="10">
        <v>87.91</v>
      </c>
      <c r="LQ9" s="10">
        <v>89.49</v>
      </c>
      <c r="LR9" s="10">
        <v>87.62</v>
      </c>
      <c r="LS9" s="10">
        <v>87.8</v>
      </c>
      <c r="LT9" s="10">
        <v>88.24</v>
      </c>
      <c r="LU9" s="10">
        <v>88.65</v>
      </c>
      <c r="LV9" s="10">
        <v>88.3</v>
      </c>
      <c r="LW9" s="10">
        <v>88.4</v>
      </c>
      <c r="LX9" s="10">
        <v>90.28</v>
      </c>
      <c r="LY9" s="10">
        <v>88.8</v>
      </c>
      <c r="LZ9" s="10">
        <v>88.75</v>
      </c>
      <c r="MA9" s="10">
        <v>87.68</v>
      </c>
      <c r="MB9" s="10">
        <v>88.25</v>
      </c>
      <c r="MC9" s="10">
        <v>84.66</v>
      </c>
      <c r="MD9" s="10">
        <v>85.08</v>
      </c>
      <c r="ME9" s="10">
        <v>85.37</v>
      </c>
      <c r="MF9" s="10">
        <v>85.41</v>
      </c>
      <c r="MG9" s="10">
        <v>85.59</v>
      </c>
      <c r="MH9" s="10">
        <v>86.89</v>
      </c>
      <c r="MI9" s="10">
        <v>87.7</v>
      </c>
      <c r="MJ9" s="10">
        <v>84.4</v>
      </c>
      <c r="MK9" s="10">
        <v>84.83</v>
      </c>
      <c r="ML9" s="10">
        <v>81.96</v>
      </c>
      <c r="MM9" s="10">
        <v>81.59</v>
      </c>
      <c r="MN9" s="10">
        <v>81.93</v>
      </c>
      <c r="MO9" s="10">
        <v>80.459999999999994</v>
      </c>
      <c r="MP9" s="10">
        <v>81.25</v>
      </c>
      <c r="MQ9" s="10">
        <v>81.81</v>
      </c>
      <c r="MR9" s="10">
        <v>81.12</v>
      </c>
      <c r="MS9" s="10">
        <v>79.91</v>
      </c>
      <c r="MT9" s="10">
        <v>81.3</v>
      </c>
      <c r="MU9" s="10">
        <v>84.18</v>
      </c>
      <c r="MV9" s="10">
        <v>83.68</v>
      </c>
      <c r="MW9" s="10">
        <v>84.41</v>
      </c>
      <c r="MX9" s="10">
        <v>83.17</v>
      </c>
      <c r="MY9" s="10">
        <v>85.18</v>
      </c>
      <c r="MZ9" s="10">
        <v>85.34</v>
      </c>
      <c r="NA9" s="10">
        <v>86.76</v>
      </c>
      <c r="NB9" s="10">
        <v>88.33</v>
      </c>
      <c r="NC9" s="10">
        <v>88.27</v>
      </c>
      <c r="ND9" s="10">
        <v>89.78</v>
      </c>
      <c r="NE9" s="10">
        <v>89.48</v>
      </c>
      <c r="NF9" s="10">
        <v>89.4</v>
      </c>
      <c r="NG9" s="10">
        <v>88.95</v>
      </c>
      <c r="NH9" s="10">
        <v>89.15</v>
      </c>
      <c r="NI9" s="10">
        <v>88.75</v>
      </c>
      <c r="NJ9" s="10">
        <v>88.3</v>
      </c>
      <c r="NK9" s="10">
        <v>88.89</v>
      </c>
      <c r="NL9" s="10">
        <v>88.3</v>
      </c>
      <c r="NM9" s="10">
        <v>88.26</v>
      </c>
      <c r="NN9" s="10">
        <v>86.4</v>
      </c>
      <c r="NO9" s="10">
        <v>85.49</v>
      </c>
      <c r="NP9" s="10">
        <v>83.35</v>
      </c>
      <c r="NQ9" s="10">
        <v>83.91</v>
      </c>
      <c r="NR9" s="10">
        <v>84.26</v>
      </c>
      <c r="NS9" s="10">
        <v>83.38</v>
      </c>
      <c r="NT9" s="10">
        <v>85.89</v>
      </c>
      <c r="NU9" s="10">
        <v>87.25</v>
      </c>
      <c r="NV9" s="10">
        <v>87.54</v>
      </c>
      <c r="NW9" s="10">
        <v>88.43</v>
      </c>
      <c r="NX9" s="10">
        <v>85.48</v>
      </c>
      <c r="NY9" s="10">
        <v>83.49</v>
      </c>
      <c r="NZ9" s="10">
        <v>84.25</v>
      </c>
      <c r="OA9" s="10">
        <v>86.36</v>
      </c>
      <c r="OB9" s="10">
        <v>88.39</v>
      </c>
      <c r="OC9" s="10">
        <v>88.09</v>
      </c>
      <c r="OD9" s="10">
        <v>87.29</v>
      </c>
      <c r="OE9" s="10">
        <v>86.27</v>
      </c>
      <c r="OF9" s="10">
        <v>84.66</v>
      </c>
      <c r="OG9" s="10">
        <v>85.6</v>
      </c>
      <c r="OH9" s="10">
        <v>87.3</v>
      </c>
      <c r="OI9" s="10">
        <v>90.19</v>
      </c>
      <c r="OJ9" s="10">
        <v>90.61</v>
      </c>
      <c r="OK9" s="10">
        <v>91</v>
      </c>
      <c r="OL9" s="10">
        <v>92.45</v>
      </c>
      <c r="OM9" s="10">
        <v>92</v>
      </c>
      <c r="ON9" s="10">
        <v>93</v>
      </c>
      <c r="OO9" s="10">
        <v>94.52</v>
      </c>
      <c r="OP9" s="10">
        <v>97.31</v>
      </c>
      <c r="OQ9" s="10">
        <v>96.38</v>
      </c>
      <c r="OR9" s="10">
        <v>96</v>
      </c>
      <c r="OS9" s="10">
        <v>96.81</v>
      </c>
      <c r="OT9" s="10">
        <v>98.15</v>
      </c>
      <c r="OU9" s="10">
        <v>99.19</v>
      </c>
      <c r="OV9" s="10">
        <v>98.8</v>
      </c>
      <c r="OW9" s="10">
        <v>98.94</v>
      </c>
      <c r="OX9" s="10">
        <v>98.25</v>
      </c>
      <c r="OY9" s="10">
        <v>97.37</v>
      </c>
      <c r="OZ9" s="10">
        <v>97.27</v>
      </c>
      <c r="PA9" s="10">
        <v>98.93</v>
      </c>
      <c r="PB9" s="10">
        <v>98.9</v>
      </c>
      <c r="PC9" s="10">
        <v>98.82</v>
      </c>
      <c r="PD9" s="10">
        <v>99.05</v>
      </c>
      <c r="PE9" s="10">
        <v>98</v>
      </c>
      <c r="PF9" s="10">
        <v>99.13</v>
      </c>
      <c r="PG9" s="10">
        <v>99.18</v>
      </c>
      <c r="PH9" s="10">
        <v>99.35</v>
      </c>
      <c r="PI9" s="10">
        <v>97.91</v>
      </c>
      <c r="PJ9" s="10">
        <v>93.13</v>
      </c>
      <c r="PK9" s="10">
        <v>93.9</v>
      </c>
      <c r="PL9" s="10">
        <v>94.51</v>
      </c>
      <c r="PM9" s="10">
        <v>94.46</v>
      </c>
      <c r="PN9" s="10">
        <v>95.89</v>
      </c>
      <c r="PO9" s="10">
        <v>95.56</v>
      </c>
      <c r="PP9" s="10">
        <v>94.48</v>
      </c>
      <c r="PQ9" s="10">
        <v>95</v>
      </c>
      <c r="PR9" s="10">
        <v>95.49</v>
      </c>
      <c r="PS9" s="10">
        <v>96.64</v>
      </c>
      <c r="PT9" s="10">
        <v>95.37</v>
      </c>
      <c r="PU9" s="10">
        <v>95.37</v>
      </c>
      <c r="PV9" s="10">
        <v>96.75</v>
      </c>
      <c r="PW9" s="10">
        <v>96.1</v>
      </c>
      <c r="PX9" s="10">
        <v>96.06</v>
      </c>
      <c r="PY9" s="10">
        <v>96.23</v>
      </c>
      <c r="PZ9" s="10">
        <v>92.66</v>
      </c>
      <c r="QA9" s="10">
        <v>92.08</v>
      </c>
      <c r="QB9" s="10">
        <v>90.94</v>
      </c>
      <c r="QC9" s="10">
        <v>90.56</v>
      </c>
      <c r="QD9" s="10">
        <v>90.17</v>
      </c>
      <c r="QE9" s="10">
        <v>91.7</v>
      </c>
      <c r="QF9" s="10">
        <v>90.99</v>
      </c>
      <c r="QG9" s="10">
        <v>92.67</v>
      </c>
      <c r="QH9" s="10">
        <v>93.78</v>
      </c>
      <c r="QI9" s="10">
        <v>94.82</v>
      </c>
      <c r="QJ9" s="10">
        <v>97.31</v>
      </c>
      <c r="QK9" s="10">
        <v>97.25</v>
      </c>
      <c r="QL9" s="10">
        <v>96.82</v>
      </c>
      <c r="QM9" s="10">
        <v>97.29</v>
      </c>
      <c r="QN9" s="10">
        <v>97.28</v>
      </c>
      <c r="QO9" s="10">
        <v>96.63</v>
      </c>
      <c r="QP9" s="10">
        <v>97.69</v>
      </c>
      <c r="QQ9" s="10">
        <v>97.36</v>
      </c>
      <c r="QR9" s="10">
        <v>97.93</v>
      </c>
      <c r="QS9" s="10">
        <v>97.39</v>
      </c>
      <c r="QT9" s="10">
        <v>96.76</v>
      </c>
      <c r="QU9" s="10">
        <v>95.01</v>
      </c>
      <c r="QV9" s="10">
        <v>96.52</v>
      </c>
      <c r="QW9" s="10">
        <v>93.6</v>
      </c>
      <c r="QX9" s="10">
        <v>92.3</v>
      </c>
      <c r="QY9" s="10">
        <v>90.64</v>
      </c>
      <c r="QZ9" s="10">
        <v>92.23</v>
      </c>
      <c r="RA9" s="10">
        <v>91.77</v>
      </c>
      <c r="RB9" s="10">
        <v>92.82</v>
      </c>
      <c r="RC9" s="10">
        <v>94.87</v>
      </c>
      <c r="RD9" s="10">
        <v>94.28</v>
      </c>
      <c r="RE9" s="10">
        <v>96.2</v>
      </c>
      <c r="RF9" s="10">
        <v>96.43</v>
      </c>
      <c r="RG9" s="10">
        <v>95.87</v>
      </c>
      <c r="RH9" s="10">
        <v>95.78</v>
      </c>
      <c r="RI9" s="10">
        <v>95.92</v>
      </c>
      <c r="RJ9" s="10">
        <v>96.24</v>
      </c>
      <c r="RK9" s="10">
        <v>96.5</v>
      </c>
      <c r="RL9" s="10">
        <v>94.33</v>
      </c>
      <c r="RM9" s="10">
        <v>93.76</v>
      </c>
      <c r="RN9" s="10">
        <v>92.38</v>
      </c>
      <c r="RO9" s="10">
        <v>92.38</v>
      </c>
      <c r="RP9" s="10">
        <v>94.41</v>
      </c>
      <c r="RQ9" s="10">
        <v>94.39</v>
      </c>
      <c r="RR9" s="10">
        <v>94.33</v>
      </c>
      <c r="RS9" s="10">
        <v>93.09</v>
      </c>
      <c r="RT9" s="10">
        <v>91.19</v>
      </c>
      <c r="RU9" s="10">
        <v>92.45</v>
      </c>
      <c r="RV9" s="10">
        <v>92.85</v>
      </c>
      <c r="RW9" s="10">
        <v>93.73</v>
      </c>
      <c r="RX9" s="10">
        <v>95.93</v>
      </c>
      <c r="RY9" s="10">
        <v>98.53</v>
      </c>
      <c r="RZ9" s="10">
        <v>98.42</v>
      </c>
      <c r="SA9" s="10">
        <v>98.98</v>
      </c>
      <c r="SB9" s="10">
        <v>99.5</v>
      </c>
      <c r="SC9" s="10">
        <v>99.37</v>
      </c>
      <c r="SD9" s="10">
        <v>98.18</v>
      </c>
      <c r="SE9" s="10">
        <v>97.82</v>
      </c>
      <c r="SF9" s="10">
        <v>97.55</v>
      </c>
      <c r="SG9" s="10">
        <v>97.62</v>
      </c>
      <c r="SH9" s="10">
        <v>95.21</v>
      </c>
      <c r="SI9" s="10">
        <v>93.79</v>
      </c>
      <c r="SJ9" s="10">
        <v>95.51</v>
      </c>
      <c r="SK9" s="10">
        <v>95.47</v>
      </c>
      <c r="SL9" s="10">
        <v>95.45</v>
      </c>
      <c r="SM9" s="10">
        <v>97.41</v>
      </c>
      <c r="SN9" s="10">
        <v>97.17</v>
      </c>
      <c r="SO9" s="10">
        <v>97.2</v>
      </c>
      <c r="SP9" s="10">
        <v>98.2</v>
      </c>
      <c r="SQ9" s="10">
        <v>98</v>
      </c>
      <c r="SR9" s="10">
        <v>101.05</v>
      </c>
      <c r="SS9" s="10">
        <v>102</v>
      </c>
      <c r="ST9" s="10">
        <v>105.35</v>
      </c>
      <c r="SU9" s="10">
        <v>105.55</v>
      </c>
      <c r="SV9" s="10">
        <v>105.7</v>
      </c>
      <c r="SW9" s="10">
        <v>105.45</v>
      </c>
      <c r="SX9" s="10">
        <v>105.85</v>
      </c>
      <c r="SY9" s="10">
        <v>105.85</v>
      </c>
      <c r="SZ9" s="10">
        <v>106.5</v>
      </c>
      <c r="TA9" s="10">
        <v>107</v>
      </c>
      <c r="TB9" s="10">
        <v>106.1</v>
      </c>
      <c r="TC9" s="10">
        <v>106.65</v>
      </c>
      <c r="TD9" s="10">
        <v>107.05</v>
      </c>
      <c r="TE9" s="10">
        <v>106.6</v>
      </c>
      <c r="TF9" s="10">
        <v>105.15</v>
      </c>
      <c r="TG9" s="10">
        <v>105.4</v>
      </c>
      <c r="TH9" s="10">
        <v>105.4</v>
      </c>
      <c r="TI9" s="10">
        <v>106.35</v>
      </c>
      <c r="TJ9" s="10">
        <v>106.7</v>
      </c>
      <c r="TK9" s="10">
        <v>107</v>
      </c>
      <c r="TL9" s="10">
        <v>106.55</v>
      </c>
      <c r="TM9" s="10">
        <v>108.55</v>
      </c>
      <c r="TN9" s="10">
        <v>107.8</v>
      </c>
      <c r="TO9" s="10">
        <v>107.75</v>
      </c>
      <c r="TP9" s="10">
        <v>115</v>
      </c>
      <c r="TQ9" s="10">
        <v>114.4</v>
      </c>
      <c r="TR9" s="10">
        <v>114.05</v>
      </c>
      <c r="TS9" s="10">
        <v>112.95</v>
      </c>
      <c r="TT9" s="10">
        <v>113.85</v>
      </c>
      <c r="TU9" s="10">
        <v>114.05</v>
      </c>
      <c r="TV9" s="10">
        <v>113.85</v>
      </c>
      <c r="TW9" s="10">
        <v>113.45</v>
      </c>
      <c r="TX9" s="10">
        <v>113</v>
      </c>
      <c r="TY9" s="10">
        <v>112.4</v>
      </c>
      <c r="TZ9" s="10">
        <v>112.85</v>
      </c>
      <c r="UA9" s="10">
        <v>113.7</v>
      </c>
      <c r="UB9" s="10">
        <v>114.35</v>
      </c>
      <c r="UC9" s="10">
        <v>113.95</v>
      </c>
      <c r="UD9" s="10">
        <v>115</v>
      </c>
      <c r="UE9" s="10">
        <v>115.45</v>
      </c>
      <c r="UF9" s="10">
        <v>117.4</v>
      </c>
      <c r="UG9" s="10">
        <v>117.15</v>
      </c>
      <c r="UH9" s="10">
        <v>118.8</v>
      </c>
      <c r="UI9" s="10">
        <v>119.1</v>
      </c>
      <c r="UJ9" s="10">
        <v>119.75</v>
      </c>
      <c r="UK9" s="10">
        <v>119.2</v>
      </c>
      <c r="UL9" s="10">
        <v>118.65</v>
      </c>
      <c r="UM9" s="10">
        <v>118.4</v>
      </c>
      <c r="UN9" s="10">
        <v>120.2</v>
      </c>
      <c r="UO9" s="10">
        <v>117.5</v>
      </c>
      <c r="UP9" s="10">
        <v>116.75</v>
      </c>
      <c r="UQ9" s="10">
        <v>115.65</v>
      </c>
      <c r="UR9" s="10">
        <v>115.35</v>
      </c>
      <c r="US9" s="10">
        <v>114.45</v>
      </c>
      <c r="UT9" s="10">
        <v>116.65</v>
      </c>
      <c r="UU9" s="10">
        <v>116</v>
      </c>
      <c r="UV9" s="10">
        <v>115.9</v>
      </c>
      <c r="UW9" s="10">
        <v>114.4</v>
      </c>
      <c r="UX9" s="10">
        <v>113.9</v>
      </c>
      <c r="UY9" s="10">
        <v>114.35</v>
      </c>
      <c r="UZ9" s="10">
        <v>114.8</v>
      </c>
      <c r="VA9" s="10">
        <v>116.6</v>
      </c>
      <c r="VB9" s="10">
        <v>116.4</v>
      </c>
      <c r="VC9" s="10">
        <v>116.8</v>
      </c>
      <c r="VD9" s="10">
        <v>117.3</v>
      </c>
      <c r="VE9" s="10">
        <v>117.45</v>
      </c>
      <c r="VF9" s="10">
        <v>118.8</v>
      </c>
      <c r="VG9" s="10">
        <v>119.6</v>
      </c>
      <c r="VH9" s="10">
        <v>117.6</v>
      </c>
      <c r="VI9" s="10">
        <v>119.1</v>
      </c>
      <c r="VJ9" s="10">
        <v>120.2</v>
      </c>
      <c r="VK9" s="10">
        <v>122.95</v>
      </c>
      <c r="VL9" s="10">
        <v>122.05</v>
      </c>
      <c r="VM9" s="10">
        <v>123.6</v>
      </c>
      <c r="VN9" s="10">
        <v>123.6</v>
      </c>
      <c r="VO9" s="10">
        <v>124.05</v>
      </c>
      <c r="VP9" s="10">
        <v>124.4</v>
      </c>
      <c r="VQ9" s="10">
        <v>123.65</v>
      </c>
      <c r="VR9" s="10">
        <v>124.35</v>
      </c>
      <c r="VS9" s="10">
        <v>123.45</v>
      </c>
      <c r="VT9" s="10">
        <v>122.95</v>
      </c>
      <c r="VU9" s="10">
        <v>123.95</v>
      </c>
      <c r="VV9" s="10">
        <v>122.8</v>
      </c>
      <c r="VW9" s="10">
        <v>121.7</v>
      </c>
      <c r="VX9" s="10">
        <v>121.8</v>
      </c>
      <c r="VY9" s="10">
        <v>122</v>
      </c>
      <c r="VZ9" s="10">
        <v>122</v>
      </c>
      <c r="WA9" s="10">
        <v>122</v>
      </c>
      <c r="WB9" s="10">
        <v>121.95</v>
      </c>
      <c r="WC9" s="10">
        <v>119.7</v>
      </c>
      <c r="WD9" s="10">
        <v>120.8</v>
      </c>
      <c r="WE9" s="10">
        <v>121.6</v>
      </c>
      <c r="WF9" s="10">
        <v>122.65</v>
      </c>
      <c r="WG9" s="10">
        <v>123.1</v>
      </c>
      <c r="WH9" s="10">
        <v>121.85</v>
      </c>
      <c r="WI9" s="10">
        <v>122.5</v>
      </c>
      <c r="WJ9" s="10">
        <v>121.35</v>
      </c>
      <c r="WK9" s="10">
        <v>121.35</v>
      </c>
      <c r="WL9" s="10">
        <v>123.45</v>
      </c>
      <c r="WM9" s="10">
        <v>123</v>
      </c>
      <c r="WN9" s="10">
        <v>122.95</v>
      </c>
      <c r="WO9" s="10">
        <v>122.7</v>
      </c>
      <c r="WP9" s="10">
        <v>122.1</v>
      </c>
      <c r="WQ9" s="10">
        <v>123.85</v>
      </c>
      <c r="WR9" s="10">
        <v>123</v>
      </c>
      <c r="WS9" s="10">
        <v>122.65</v>
      </c>
      <c r="WT9" s="10">
        <v>123.55</v>
      </c>
      <c r="WU9" s="10">
        <v>123.95</v>
      </c>
      <c r="WV9" s="10">
        <v>123.5</v>
      </c>
      <c r="WW9" s="10">
        <v>120.75</v>
      </c>
      <c r="WX9" s="10">
        <v>120.5</v>
      </c>
      <c r="WY9" s="10">
        <v>120.45</v>
      </c>
      <c r="WZ9" s="10">
        <v>119.15</v>
      </c>
      <c r="XA9" s="10">
        <v>119.6</v>
      </c>
      <c r="XB9" s="10">
        <v>119.3</v>
      </c>
      <c r="XC9" s="10">
        <v>119.9</v>
      </c>
      <c r="XD9" s="10">
        <v>119.8</v>
      </c>
      <c r="XE9" s="10">
        <v>119.25</v>
      </c>
      <c r="XF9" s="10">
        <v>119.05</v>
      </c>
      <c r="XG9" s="10">
        <v>117.5</v>
      </c>
      <c r="XH9" s="10">
        <v>118.7</v>
      </c>
      <c r="XI9" s="10">
        <v>118.95</v>
      </c>
      <c r="XJ9" s="10">
        <v>118.25</v>
      </c>
      <c r="XK9" s="10">
        <v>118</v>
      </c>
      <c r="XL9" s="10">
        <v>118.8</v>
      </c>
      <c r="XM9" s="10">
        <v>119.6</v>
      </c>
      <c r="XN9" s="10">
        <v>119.9</v>
      </c>
      <c r="XO9" s="10">
        <v>115.2</v>
      </c>
      <c r="XP9" s="10">
        <v>116.7</v>
      </c>
      <c r="XQ9" s="10">
        <v>116.7</v>
      </c>
      <c r="XR9" s="10">
        <v>114.6</v>
      </c>
      <c r="XS9" s="10">
        <v>116</v>
      </c>
      <c r="XT9" s="10">
        <v>117.45</v>
      </c>
      <c r="XU9" s="10">
        <v>116.15</v>
      </c>
      <c r="XV9" s="10">
        <v>116.8</v>
      </c>
      <c r="XW9" s="10">
        <v>117.3</v>
      </c>
      <c r="XX9" s="10">
        <v>120</v>
      </c>
      <c r="XY9" s="10">
        <v>119.6</v>
      </c>
      <c r="XZ9" s="10">
        <v>118.6</v>
      </c>
      <c r="YA9" s="10">
        <v>117.95</v>
      </c>
      <c r="YB9" s="10">
        <v>113.55</v>
      </c>
      <c r="YC9" s="10">
        <v>114.1</v>
      </c>
      <c r="YD9" s="10">
        <v>114.65</v>
      </c>
      <c r="YE9" s="10">
        <v>114.3</v>
      </c>
      <c r="YF9" s="10">
        <v>115.3</v>
      </c>
      <c r="YG9" s="10">
        <v>115.35</v>
      </c>
      <c r="YH9" s="10">
        <v>116.5</v>
      </c>
      <c r="YI9" s="10">
        <v>117.7</v>
      </c>
      <c r="YJ9" s="10">
        <v>117.5</v>
      </c>
      <c r="YK9" s="10">
        <v>119.8</v>
      </c>
      <c r="YL9" s="10">
        <v>120.4</v>
      </c>
      <c r="YM9" s="10">
        <v>121.6</v>
      </c>
      <c r="YN9" s="10">
        <v>121.65</v>
      </c>
      <c r="YO9" s="10">
        <v>122.7</v>
      </c>
      <c r="YP9" s="10">
        <v>129.80000000000001</v>
      </c>
      <c r="YQ9" s="10">
        <v>132.1</v>
      </c>
      <c r="YR9" s="10">
        <v>131.6</v>
      </c>
      <c r="YS9" s="10">
        <v>131.69999999999999</v>
      </c>
      <c r="YT9" s="10">
        <v>131.5</v>
      </c>
      <c r="YU9" s="10">
        <v>132.35</v>
      </c>
      <c r="YV9" s="10">
        <v>132.9</v>
      </c>
      <c r="YW9" s="10">
        <v>129.85</v>
      </c>
      <c r="YX9" s="10">
        <v>128.15</v>
      </c>
      <c r="YY9" s="10">
        <v>127.95</v>
      </c>
      <c r="YZ9" s="10">
        <v>127.05</v>
      </c>
      <c r="ZA9" s="10">
        <v>128.30000000000001</v>
      </c>
      <c r="ZB9" s="10">
        <v>129.85</v>
      </c>
      <c r="ZC9" s="10">
        <v>131.05000000000001</v>
      </c>
      <c r="ZD9" s="10">
        <v>131.30000000000001</v>
      </c>
      <c r="ZE9" s="10">
        <v>130.4</v>
      </c>
      <c r="ZF9" s="10">
        <v>129.15</v>
      </c>
      <c r="ZG9" s="10">
        <v>127.25</v>
      </c>
      <c r="ZH9" s="10">
        <v>128.9</v>
      </c>
      <c r="ZI9" s="10">
        <v>129.9</v>
      </c>
      <c r="ZJ9" s="10">
        <v>130.65</v>
      </c>
      <c r="ZK9" s="10">
        <v>129.94999999999999</v>
      </c>
      <c r="ZL9" s="10">
        <v>129.1</v>
      </c>
      <c r="ZM9" s="10">
        <v>128.19999999999999</v>
      </c>
      <c r="ZN9" s="10">
        <v>130.55000000000001</v>
      </c>
      <c r="ZO9" s="10">
        <v>130.1</v>
      </c>
      <c r="ZP9" s="10">
        <v>129.69999999999999</v>
      </c>
      <c r="ZQ9" s="10">
        <v>129.6</v>
      </c>
      <c r="ZR9" s="10">
        <v>128.44999999999999</v>
      </c>
      <c r="ZS9" s="10">
        <v>128.80000000000001</v>
      </c>
      <c r="ZT9" s="10">
        <v>129</v>
      </c>
      <c r="ZU9" s="10">
        <v>130.5</v>
      </c>
      <c r="ZV9" s="10">
        <v>132.1</v>
      </c>
      <c r="ZW9" s="10">
        <v>130.6</v>
      </c>
      <c r="ZX9" s="10">
        <v>130.85</v>
      </c>
      <c r="ZY9" s="10">
        <v>131.15</v>
      </c>
      <c r="ZZ9" s="10">
        <v>133.19999999999999</v>
      </c>
      <c r="AAA9" s="10">
        <v>133.15</v>
      </c>
      <c r="AAB9" s="10">
        <v>135.35</v>
      </c>
      <c r="AAC9" s="10">
        <v>134.80000000000001</v>
      </c>
      <c r="AAD9" s="10">
        <v>135</v>
      </c>
      <c r="AAE9" s="10">
        <v>135.75</v>
      </c>
      <c r="AAF9" s="10">
        <v>135.85</v>
      </c>
      <c r="AAG9" s="10">
        <v>139</v>
      </c>
      <c r="AAH9" s="10">
        <v>140.65</v>
      </c>
      <c r="AAI9" s="10">
        <v>138.6</v>
      </c>
      <c r="AAJ9" s="10">
        <v>138.1</v>
      </c>
      <c r="AAK9" s="10">
        <v>138.94999999999999</v>
      </c>
      <c r="AAL9" s="10">
        <v>137.1</v>
      </c>
      <c r="AAM9" s="10">
        <v>137.44999999999999</v>
      </c>
      <c r="AAN9" s="10">
        <v>141.05000000000001</v>
      </c>
      <c r="AAO9" s="10">
        <v>143.15</v>
      </c>
      <c r="AAP9" s="10">
        <v>144.05000000000001</v>
      </c>
      <c r="AAQ9" s="10">
        <v>145.6</v>
      </c>
      <c r="AAR9" s="10">
        <v>144.80000000000001</v>
      </c>
      <c r="AAS9" s="10">
        <v>145.1</v>
      </c>
      <c r="AAT9" s="10">
        <v>143.6</v>
      </c>
      <c r="AAU9" s="10">
        <v>143.4</v>
      </c>
      <c r="AAV9" s="10">
        <v>145.19999999999999</v>
      </c>
      <c r="AAW9" s="10">
        <v>144.25</v>
      </c>
      <c r="AAX9" s="10">
        <v>144.65</v>
      </c>
      <c r="AAY9" s="10">
        <v>145.44999999999999</v>
      </c>
      <c r="AAZ9" s="10">
        <v>148.30000000000001</v>
      </c>
      <c r="ABA9" s="10">
        <v>149</v>
      </c>
      <c r="ABB9" s="10">
        <v>148.5</v>
      </c>
      <c r="ABC9" s="10">
        <v>145.05000000000001</v>
      </c>
      <c r="ABD9" s="10">
        <v>148.5</v>
      </c>
      <c r="ABE9" s="10">
        <v>148.5</v>
      </c>
      <c r="ABF9" s="10">
        <v>151.80000000000001</v>
      </c>
      <c r="ABG9" s="10">
        <v>151.15</v>
      </c>
      <c r="ABH9" s="10">
        <v>150.44999999999999</v>
      </c>
      <c r="ABI9" s="10">
        <v>152.25</v>
      </c>
      <c r="ABJ9" s="10">
        <v>153.30000000000001</v>
      </c>
      <c r="ABK9" s="10">
        <v>152.75</v>
      </c>
      <c r="ABL9" s="10">
        <v>154.80000000000001</v>
      </c>
      <c r="ABM9" s="10">
        <v>156.44999999999999</v>
      </c>
      <c r="ABN9" s="10">
        <v>155.75</v>
      </c>
      <c r="ABO9" s="10">
        <v>157.6</v>
      </c>
      <c r="ABP9" s="10">
        <v>158.19999999999999</v>
      </c>
      <c r="ABQ9" s="10">
        <v>158.44999999999999</v>
      </c>
      <c r="ABR9" s="10">
        <v>156.35</v>
      </c>
      <c r="ABS9" s="10">
        <v>153.44999999999999</v>
      </c>
      <c r="ABT9" s="10">
        <v>153</v>
      </c>
      <c r="ABU9" s="10">
        <v>152.65</v>
      </c>
      <c r="ABV9" s="10">
        <v>152.94999999999999</v>
      </c>
      <c r="ABW9" s="10">
        <v>151</v>
      </c>
      <c r="ABX9" s="10">
        <v>153.55000000000001</v>
      </c>
      <c r="ABY9" s="10">
        <v>152.85</v>
      </c>
      <c r="ABZ9" s="10">
        <v>154.55000000000001</v>
      </c>
      <c r="ACA9" s="10">
        <v>157</v>
      </c>
      <c r="ACB9" s="10">
        <v>155.25</v>
      </c>
      <c r="ACC9" s="10">
        <v>155.85</v>
      </c>
      <c r="ACD9" s="10">
        <v>155.80000000000001</v>
      </c>
      <c r="ACE9" s="10">
        <v>155.25</v>
      </c>
      <c r="ACF9" s="10">
        <v>155.19999999999999</v>
      </c>
      <c r="ACG9" s="10">
        <v>147.94999999999999</v>
      </c>
      <c r="ACH9" s="10">
        <v>147.6</v>
      </c>
      <c r="ACI9" s="10">
        <v>144.15</v>
      </c>
      <c r="ACJ9" s="10">
        <v>143.19999999999999</v>
      </c>
      <c r="ACK9" s="10">
        <v>145.4</v>
      </c>
      <c r="ACL9" s="10">
        <v>144.19999999999999</v>
      </c>
      <c r="ACM9" s="10">
        <v>145.75</v>
      </c>
      <c r="ACN9" s="10">
        <v>146.85</v>
      </c>
      <c r="ACO9" s="10">
        <v>146.75</v>
      </c>
      <c r="ACP9" s="10">
        <v>147.75</v>
      </c>
      <c r="ACQ9" s="10">
        <v>147.55000000000001</v>
      </c>
      <c r="ACR9" s="10">
        <v>146.25</v>
      </c>
      <c r="ACS9" s="10">
        <v>145.85</v>
      </c>
      <c r="ACT9" s="10">
        <v>148.80000000000001</v>
      </c>
      <c r="ACU9" s="10">
        <v>149.15</v>
      </c>
      <c r="ACV9" s="10">
        <v>147.80000000000001</v>
      </c>
      <c r="ACW9" s="10">
        <v>147.75</v>
      </c>
      <c r="ACX9" s="10">
        <v>147</v>
      </c>
      <c r="ACY9" s="10">
        <v>147</v>
      </c>
      <c r="ACZ9" s="10">
        <v>147</v>
      </c>
      <c r="ADA9" s="10">
        <v>146.5</v>
      </c>
      <c r="ADB9" s="10">
        <v>145.55000000000001</v>
      </c>
      <c r="ADC9" s="10">
        <v>145.15</v>
      </c>
      <c r="ADD9" s="10">
        <v>145.15</v>
      </c>
      <c r="ADE9" s="10">
        <v>146</v>
      </c>
      <c r="ADF9" s="10">
        <v>148.19999999999999</v>
      </c>
      <c r="ADG9" s="10">
        <v>149.85</v>
      </c>
      <c r="ADH9" s="10">
        <v>151.85</v>
      </c>
      <c r="ADI9" s="10">
        <v>153.75</v>
      </c>
      <c r="ADJ9" s="10">
        <v>153.35</v>
      </c>
      <c r="ADK9" s="10">
        <v>150.35</v>
      </c>
      <c r="ADL9" s="10">
        <v>148.19999999999999</v>
      </c>
      <c r="ADM9" s="10">
        <v>149.35</v>
      </c>
      <c r="ADN9" s="10">
        <v>151.80000000000001</v>
      </c>
      <c r="ADO9" s="10">
        <v>153.65</v>
      </c>
      <c r="ADP9" s="10">
        <v>161.25</v>
      </c>
      <c r="ADQ9" s="10">
        <v>166.6</v>
      </c>
      <c r="ADR9" s="10">
        <v>166.9</v>
      </c>
      <c r="ADS9" s="10">
        <v>166.55</v>
      </c>
      <c r="ADT9" s="10">
        <v>167</v>
      </c>
      <c r="ADU9" s="10">
        <v>163.30000000000001</v>
      </c>
      <c r="ADV9" s="10">
        <v>163.75</v>
      </c>
      <c r="ADW9" s="10">
        <v>165.8</v>
      </c>
      <c r="ADX9" s="10">
        <v>164.2</v>
      </c>
      <c r="ADY9" s="10">
        <v>163.1</v>
      </c>
      <c r="ADZ9" s="10">
        <v>163.19999999999999</v>
      </c>
      <c r="AEA9" s="10">
        <v>162.25</v>
      </c>
      <c r="AEB9" s="10">
        <v>158.15</v>
      </c>
      <c r="AEC9" s="10">
        <v>157.15</v>
      </c>
      <c r="AED9" s="10">
        <v>152.15</v>
      </c>
      <c r="AEE9" s="10">
        <v>155.69999999999999</v>
      </c>
      <c r="AEF9" s="10">
        <v>148</v>
      </c>
      <c r="AEG9" s="10">
        <v>147.19999999999999</v>
      </c>
      <c r="AEH9" s="10">
        <v>150.85</v>
      </c>
      <c r="AEI9" s="10">
        <v>149.4</v>
      </c>
      <c r="AEJ9" s="10">
        <v>152.69999999999999</v>
      </c>
      <c r="AEK9" s="10">
        <v>154.30000000000001</v>
      </c>
      <c r="AEL9" s="10">
        <v>155.80000000000001</v>
      </c>
      <c r="AEM9" s="10">
        <v>154.25</v>
      </c>
      <c r="AEN9" s="10">
        <v>159.25</v>
      </c>
      <c r="AEO9" s="10">
        <v>159.35</v>
      </c>
      <c r="AEP9" s="10">
        <v>157.55000000000001</v>
      </c>
      <c r="AEQ9" s="10">
        <v>158.55000000000001</v>
      </c>
      <c r="AER9" s="10">
        <v>161.5</v>
      </c>
      <c r="AES9" s="10">
        <v>162.1</v>
      </c>
      <c r="AET9" s="10">
        <v>161.30000000000001</v>
      </c>
      <c r="AEU9" s="10">
        <v>158.5</v>
      </c>
      <c r="AEV9" s="10">
        <v>154.35</v>
      </c>
      <c r="AEW9" s="10">
        <v>159.80000000000001</v>
      </c>
      <c r="AEX9" s="10">
        <v>162.35</v>
      </c>
      <c r="AEY9" s="10">
        <v>164.1</v>
      </c>
    </row>
    <row r="10" spans="1:915" x14ac:dyDescent="0.25">
      <c r="A10" t="str">
        <f>SX5E!B9</f>
        <v>BAS GY</v>
      </c>
      <c r="B10" s="16">
        <v>69.88</v>
      </c>
      <c r="C10" s="16">
        <v>69.69</v>
      </c>
      <c r="D10" s="16">
        <v>66.709999999999994</v>
      </c>
      <c r="E10" s="16">
        <v>66.69</v>
      </c>
      <c r="F10" s="16">
        <v>67.13</v>
      </c>
      <c r="G10" s="16">
        <v>69.87</v>
      </c>
      <c r="H10" s="16">
        <v>68.12</v>
      </c>
      <c r="I10" s="16">
        <v>68.81</v>
      </c>
      <c r="J10" s="16">
        <v>71.03</v>
      </c>
      <c r="K10" s="16">
        <v>70.319999999999993</v>
      </c>
      <c r="L10" s="16">
        <v>71.95</v>
      </c>
      <c r="M10" s="16">
        <v>72.67</v>
      </c>
      <c r="N10" s="16">
        <v>73.36</v>
      </c>
      <c r="O10" s="16">
        <v>74.08</v>
      </c>
      <c r="P10" s="16">
        <v>74.52</v>
      </c>
      <c r="Q10" s="16">
        <v>75.680000000000007</v>
      </c>
      <c r="R10" s="16">
        <v>76.83</v>
      </c>
      <c r="S10" s="16">
        <v>77.67</v>
      </c>
      <c r="T10" s="16">
        <v>77.2</v>
      </c>
      <c r="U10" s="16">
        <v>78.569999999999993</v>
      </c>
      <c r="V10" s="16">
        <v>79.16</v>
      </c>
      <c r="W10" s="16">
        <v>79.5</v>
      </c>
      <c r="X10" s="10">
        <v>81.150000000000006</v>
      </c>
      <c r="Y10" s="10">
        <v>80.790000000000006</v>
      </c>
      <c r="Z10" s="10">
        <v>80.98</v>
      </c>
      <c r="AA10" s="10">
        <v>81.430000000000007</v>
      </c>
      <c r="AB10" s="10">
        <v>80.900000000000006</v>
      </c>
      <c r="AC10" s="10">
        <v>80.27</v>
      </c>
      <c r="AD10" s="10">
        <v>80.67</v>
      </c>
      <c r="AE10" s="10">
        <v>80.94</v>
      </c>
      <c r="AF10" s="10">
        <v>82.7</v>
      </c>
      <c r="AG10" s="10">
        <v>83.25</v>
      </c>
      <c r="AH10" s="10">
        <v>82.81</v>
      </c>
      <c r="AI10" s="10">
        <v>82.24</v>
      </c>
      <c r="AJ10" s="10">
        <v>82.93</v>
      </c>
      <c r="AK10" s="10">
        <v>82.71</v>
      </c>
      <c r="AL10" s="10">
        <v>83.49</v>
      </c>
      <c r="AM10" s="10">
        <v>83.56</v>
      </c>
      <c r="AN10" s="10">
        <v>84.61</v>
      </c>
      <c r="AO10" s="10">
        <v>85.12</v>
      </c>
      <c r="AP10" s="10">
        <v>87.02</v>
      </c>
      <c r="AQ10" s="10">
        <v>85.65</v>
      </c>
      <c r="AR10" s="10">
        <v>85.78</v>
      </c>
      <c r="AS10" s="10">
        <v>85.25</v>
      </c>
      <c r="AT10" s="10">
        <v>85.85</v>
      </c>
      <c r="AU10" s="10">
        <v>87.36</v>
      </c>
      <c r="AV10" s="10">
        <v>88.17</v>
      </c>
      <c r="AW10" s="10">
        <v>88.47</v>
      </c>
      <c r="AX10" s="10">
        <v>87.4</v>
      </c>
      <c r="AY10" s="10">
        <v>90.48</v>
      </c>
      <c r="AZ10" s="10">
        <v>90</v>
      </c>
      <c r="BA10" s="10">
        <v>90.53</v>
      </c>
      <c r="BB10" s="10">
        <v>92.75</v>
      </c>
      <c r="BC10" s="10">
        <v>91.15</v>
      </c>
      <c r="BD10" s="10">
        <v>90.61</v>
      </c>
      <c r="BE10" s="10">
        <v>89.93</v>
      </c>
      <c r="BF10" s="10">
        <v>92.33</v>
      </c>
      <c r="BG10" s="10">
        <v>91.45</v>
      </c>
      <c r="BH10" s="10">
        <v>92.68</v>
      </c>
      <c r="BI10" s="10">
        <v>90.92</v>
      </c>
      <c r="BJ10" s="10">
        <v>91.5</v>
      </c>
      <c r="BK10" s="10">
        <v>92.07</v>
      </c>
      <c r="BL10" s="10">
        <v>94.3</v>
      </c>
      <c r="BM10" s="10">
        <v>92.55</v>
      </c>
      <c r="BN10" s="10">
        <v>93.25</v>
      </c>
      <c r="BO10" s="10">
        <v>92.64</v>
      </c>
      <c r="BP10" s="10">
        <v>92.64</v>
      </c>
      <c r="BQ10" s="10">
        <v>92.64</v>
      </c>
      <c r="BR10" s="10">
        <v>95.07</v>
      </c>
      <c r="BS10" s="10">
        <v>94</v>
      </c>
      <c r="BT10" s="10">
        <v>95.02</v>
      </c>
      <c r="BU10" s="10">
        <v>96.72</v>
      </c>
      <c r="BV10" s="10">
        <v>95.89</v>
      </c>
      <c r="BW10" s="10">
        <v>94.84</v>
      </c>
      <c r="BX10" s="10">
        <v>94.86</v>
      </c>
      <c r="BY10" s="10">
        <v>91.35</v>
      </c>
      <c r="BZ10" s="10">
        <v>89.18</v>
      </c>
      <c r="CA10" s="10">
        <v>92.03</v>
      </c>
      <c r="CB10" s="10">
        <v>92.53</v>
      </c>
      <c r="CC10" s="10">
        <v>91.32</v>
      </c>
      <c r="CD10" s="10">
        <v>90.47</v>
      </c>
      <c r="CE10" s="10">
        <v>91.39</v>
      </c>
      <c r="CF10" s="10">
        <v>93.7</v>
      </c>
      <c r="CG10" s="10">
        <v>92.34</v>
      </c>
      <c r="CH10" s="10">
        <v>89.07</v>
      </c>
      <c r="CI10" s="10">
        <v>89.48</v>
      </c>
      <c r="CJ10" s="10">
        <v>89.48</v>
      </c>
      <c r="CK10" s="10">
        <v>89.24</v>
      </c>
      <c r="CL10" s="10">
        <v>85.93</v>
      </c>
      <c r="CM10" s="10">
        <v>86.35</v>
      </c>
      <c r="CN10" s="10">
        <v>86.13</v>
      </c>
      <c r="CO10" s="10">
        <v>88.35</v>
      </c>
      <c r="CP10" s="10">
        <v>87.54</v>
      </c>
      <c r="CQ10" s="10">
        <v>85.91</v>
      </c>
      <c r="CR10" s="10">
        <v>84.77</v>
      </c>
      <c r="CS10" s="10">
        <v>86.89</v>
      </c>
      <c r="CT10" s="10">
        <v>85.98</v>
      </c>
      <c r="CU10" s="10">
        <v>86.86</v>
      </c>
      <c r="CV10" s="10">
        <v>88.38</v>
      </c>
      <c r="CW10" s="10">
        <v>87.95</v>
      </c>
      <c r="CX10" s="10">
        <v>87.98</v>
      </c>
      <c r="CY10" s="10">
        <v>87.9</v>
      </c>
      <c r="CZ10" s="10">
        <v>87.9</v>
      </c>
      <c r="DA10" s="10">
        <v>86.03</v>
      </c>
      <c r="DB10" s="10">
        <v>86.85</v>
      </c>
      <c r="DC10" s="10">
        <v>86.24</v>
      </c>
      <c r="DD10" s="10">
        <v>84.2</v>
      </c>
      <c r="DE10" s="10">
        <v>84.16</v>
      </c>
      <c r="DF10" s="10">
        <v>83.21</v>
      </c>
      <c r="DG10" s="10">
        <v>84.38</v>
      </c>
      <c r="DH10" s="10">
        <v>83.25</v>
      </c>
      <c r="DI10" s="10">
        <v>82.16</v>
      </c>
      <c r="DJ10" s="10">
        <v>80.87</v>
      </c>
      <c r="DK10" s="10">
        <v>80.849999999999994</v>
      </c>
      <c r="DL10" s="10">
        <v>83.01</v>
      </c>
      <c r="DM10" s="10">
        <v>83.78</v>
      </c>
      <c r="DN10" s="10">
        <v>82.2</v>
      </c>
      <c r="DO10" s="10">
        <v>81.099999999999994</v>
      </c>
      <c r="DP10" s="10">
        <v>80.94</v>
      </c>
      <c r="DQ10" s="10">
        <v>80.739999999999995</v>
      </c>
      <c r="DR10" s="10">
        <v>81.84</v>
      </c>
      <c r="DS10" s="10">
        <v>80.92</v>
      </c>
      <c r="DT10" s="10">
        <v>84.61</v>
      </c>
      <c r="DU10" s="10">
        <v>85.25</v>
      </c>
      <c r="DV10" s="10">
        <v>83.85</v>
      </c>
      <c r="DW10" s="10">
        <v>83.45</v>
      </c>
      <c r="DX10" s="10">
        <v>83.15</v>
      </c>
      <c r="DY10" s="10">
        <v>79.95</v>
      </c>
      <c r="DZ10" s="10">
        <v>78.819999999999993</v>
      </c>
      <c r="EA10" s="10">
        <v>80.680000000000007</v>
      </c>
      <c r="EB10" s="10">
        <v>79.72</v>
      </c>
      <c r="EC10" s="10">
        <v>79.67</v>
      </c>
      <c r="ED10" s="10">
        <v>78</v>
      </c>
      <c r="EE10" s="10">
        <v>76.06</v>
      </c>
      <c r="EF10" s="10">
        <v>76.77</v>
      </c>
      <c r="EG10" s="10">
        <v>78.62</v>
      </c>
      <c r="EH10" s="10">
        <v>81.69</v>
      </c>
      <c r="EI10" s="10">
        <v>83.1</v>
      </c>
      <c r="EJ10" s="10">
        <v>83.56</v>
      </c>
      <c r="EK10" s="10">
        <v>83.9</v>
      </c>
      <c r="EL10" s="10">
        <v>84.85</v>
      </c>
      <c r="EM10" s="10">
        <v>84.43</v>
      </c>
      <c r="EN10" s="10">
        <v>85.25</v>
      </c>
      <c r="EO10" s="10">
        <v>84.37</v>
      </c>
      <c r="EP10" s="10">
        <v>82.73</v>
      </c>
      <c r="EQ10" s="10">
        <v>82.87</v>
      </c>
      <c r="ER10" s="10">
        <v>79.099999999999994</v>
      </c>
      <c r="ES10" s="10">
        <v>76.900000000000006</v>
      </c>
      <c r="ET10" s="10">
        <v>77.3</v>
      </c>
      <c r="EU10" s="10">
        <v>77.31</v>
      </c>
      <c r="EV10" s="10">
        <v>77.599999999999994</v>
      </c>
      <c r="EW10" s="10">
        <v>78.55</v>
      </c>
      <c r="EX10" s="10">
        <v>79.180000000000007</v>
      </c>
      <c r="EY10" s="10">
        <v>79.260000000000005</v>
      </c>
      <c r="EZ10" s="10">
        <v>81.180000000000007</v>
      </c>
      <c r="FA10" s="10">
        <v>81.47</v>
      </c>
      <c r="FB10" s="10">
        <v>81.27</v>
      </c>
      <c r="FC10" s="10">
        <v>82.26</v>
      </c>
      <c r="FD10" s="10">
        <v>79.58</v>
      </c>
      <c r="FE10" s="10">
        <v>76.64</v>
      </c>
      <c r="FF10" s="10">
        <v>76.69</v>
      </c>
      <c r="FG10" s="10">
        <v>76.290000000000006</v>
      </c>
      <c r="FH10" s="10">
        <v>75.739999999999995</v>
      </c>
      <c r="FI10" s="10">
        <v>75.31</v>
      </c>
      <c r="FJ10" s="10">
        <v>73.260000000000005</v>
      </c>
      <c r="FK10" s="10">
        <v>71.42</v>
      </c>
      <c r="FL10" s="10">
        <v>69.260000000000005</v>
      </c>
      <c r="FM10" s="10">
        <v>66.42</v>
      </c>
      <c r="FN10" s="10">
        <v>69.53</v>
      </c>
      <c r="FO10" s="10">
        <v>68.819999999999993</v>
      </c>
      <c r="FP10" s="10">
        <v>71.64</v>
      </c>
      <c r="FQ10" s="10">
        <v>71.88</v>
      </c>
      <c r="FR10" s="10">
        <v>71.819999999999993</v>
      </c>
      <c r="FS10" s="10">
        <v>69.959999999999994</v>
      </c>
      <c r="FT10" s="10">
        <v>70.430000000000007</v>
      </c>
      <c r="FU10" s="10">
        <v>71.34</v>
      </c>
      <c r="FV10" s="10">
        <v>69.59</v>
      </c>
      <c r="FW10" s="10">
        <v>69.91</v>
      </c>
      <c r="FX10" s="10">
        <v>70.67</v>
      </c>
      <c r="FY10" s="10">
        <v>70.959999999999994</v>
      </c>
      <c r="FZ10" s="10">
        <v>70.209999999999994</v>
      </c>
      <c r="GA10" s="10">
        <v>69.7</v>
      </c>
      <c r="GB10" s="10">
        <v>69.680000000000007</v>
      </c>
      <c r="GC10" s="10">
        <v>70.08</v>
      </c>
      <c r="GD10" s="10">
        <v>70.67</v>
      </c>
      <c r="GE10" s="10">
        <v>69.8</v>
      </c>
      <c r="GF10" s="10">
        <v>67.319999999999993</v>
      </c>
      <c r="GG10" s="10">
        <v>68.31</v>
      </c>
      <c r="GH10" s="10">
        <v>66.45</v>
      </c>
      <c r="GI10" s="10">
        <v>66.62</v>
      </c>
      <c r="GJ10" s="10">
        <v>65.739999999999995</v>
      </c>
      <c r="GK10" s="10">
        <v>67.64</v>
      </c>
      <c r="GL10" s="10">
        <v>66.09</v>
      </c>
      <c r="GM10" s="10">
        <v>66.66</v>
      </c>
      <c r="GN10" s="10">
        <v>68.319999999999993</v>
      </c>
      <c r="GO10" s="10">
        <v>66.459999999999994</v>
      </c>
      <c r="GP10" s="10">
        <v>66.709999999999994</v>
      </c>
      <c r="GQ10" s="10">
        <v>68.73</v>
      </c>
      <c r="GR10" s="10">
        <v>69.540000000000006</v>
      </c>
      <c r="GS10" s="10">
        <v>71.11</v>
      </c>
      <c r="GT10" s="10">
        <v>71.77</v>
      </c>
      <c r="GU10" s="10">
        <v>73.040000000000006</v>
      </c>
      <c r="GV10" s="10">
        <v>72.67</v>
      </c>
      <c r="GW10" s="10">
        <v>71.64</v>
      </c>
      <c r="GX10" s="10">
        <v>70.040000000000006</v>
      </c>
      <c r="GY10" s="10">
        <v>71.319999999999993</v>
      </c>
      <c r="GZ10" s="10">
        <v>71.02</v>
      </c>
      <c r="HA10" s="10">
        <v>71.33</v>
      </c>
      <c r="HB10" s="10">
        <v>71.209999999999994</v>
      </c>
      <c r="HC10" s="10">
        <v>71.58</v>
      </c>
      <c r="HD10" s="10">
        <v>74.290000000000006</v>
      </c>
      <c r="HE10" s="10">
        <v>76.64</v>
      </c>
      <c r="HF10" s="10">
        <v>76.59</v>
      </c>
      <c r="HG10" s="10">
        <v>72.98</v>
      </c>
      <c r="HH10" s="10">
        <v>73.36</v>
      </c>
      <c r="HI10" s="10">
        <v>73.88</v>
      </c>
      <c r="HJ10" s="10">
        <v>74.53</v>
      </c>
      <c r="HK10" s="10">
        <v>75.16</v>
      </c>
      <c r="HL10" s="10">
        <v>76.02</v>
      </c>
      <c r="HM10" s="10">
        <v>76.040000000000006</v>
      </c>
      <c r="HN10" s="10">
        <v>75.81</v>
      </c>
      <c r="HO10" s="10">
        <v>77.13</v>
      </c>
      <c r="HP10" s="10">
        <v>76.459999999999994</v>
      </c>
      <c r="HQ10" s="10">
        <v>75.930000000000007</v>
      </c>
      <c r="HR10" s="10">
        <v>76.14</v>
      </c>
      <c r="HS10" s="10">
        <v>74.63</v>
      </c>
      <c r="HT10" s="10">
        <v>74.02</v>
      </c>
      <c r="HU10" s="10">
        <v>74.209999999999994</v>
      </c>
      <c r="HV10" s="10">
        <v>76.349999999999994</v>
      </c>
      <c r="HW10" s="10">
        <v>76.349999999999994</v>
      </c>
      <c r="HX10" s="10">
        <v>77.319999999999993</v>
      </c>
      <c r="HY10" s="10">
        <v>77.67</v>
      </c>
      <c r="HZ10" s="10">
        <v>77.75</v>
      </c>
      <c r="IA10" s="10">
        <v>76.52</v>
      </c>
      <c r="IB10" s="10">
        <v>78</v>
      </c>
      <c r="IC10" s="10">
        <v>78.62</v>
      </c>
      <c r="ID10" s="10">
        <v>77.88</v>
      </c>
      <c r="IE10" s="10">
        <v>78.34</v>
      </c>
      <c r="IF10" s="10">
        <v>76.77</v>
      </c>
      <c r="IG10" s="10">
        <v>76.17</v>
      </c>
      <c r="IH10" s="10">
        <v>72.87</v>
      </c>
      <c r="II10" s="10">
        <v>72.36</v>
      </c>
      <c r="IJ10" s="10">
        <v>72.69</v>
      </c>
      <c r="IK10" s="10">
        <v>71.2</v>
      </c>
      <c r="IL10" s="10">
        <v>70.72</v>
      </c>
      <c r="IM10" s="10">
        <v>70.5</v>
      </c>
      <c r="IN10" s="10">
        <v>68.86</v>
      </c>
      <c r="IO10" s="10">
        <v>68.010000000000005</v>
      </c>
      <c r="IP10" s="10">
        <v>70.05</v>
      </c>
      <c r="IQ10" s="10">
        <v>70.22</v>
      </c>
      <c r="IR10" s="10">
        <v>71.38</v>
      </c>
      <c r="IS10" s="10">
        <v>70.22</v>
      </c>
      <c r="IT10" s="10">
        <v>68.95</v>
      </c>
      <c r="IU10" s="10">
        <v>68.989999999999995</v>
      </c>
      <c r="IV10" s="10">
        <v>70.95</v>
      </c>
      <c r="IW10" s="10">
        <v>70.95</v>
      </c>
      <c r="IX10" s="10">
        <v>70.95</v>
      </c>
      <c r="IY10" s="10">
        <v>70.31</v>
      </c>
      <c r="IZ10" s="10">
        <v>71.52</v>
      </c>
      <c r="JA10" s="10">
        <v>70.72</v>
      </c>
      <c r="JB10" s="10">
        <v>70.72</v>
      </c>
      <c r="JC10" s="10">
        <v>70.72</v>
      </c>
      <c r="JD10" s="10">
        <v>67.58</v>
      </c>
      <c r="JE10" s="10">
        <v>67.2</v>
      </c>
      <c r="JF10" s="10">
        <v>66.08</v>
      </c>
      <c r="JG10" s="10">
        <v>64.47</v>
      </c>
      <c r="JH10" s="10">
        <v>63.68</v>
      </c>
      <c r="JI10" s="10">
        <v>63.25</v>
      </c>
      <c r="JJ10" s="10">
        <v>64.31</v>
      </c>
      <c r="JK10" s="10">
        <v>64.28</v>
      </c>
      <c r="JL10" s="10">
        <v>63.92</v>
      </c>
      <c r="JM10" s="10">
        <v>61.81</v>
      </c>
      <c r="JN10" s="10">
        <v>60.79</v>
      </c>
      <c r="JO10" s="10">
        <v>61.17</v>
      </c>
      <c r="JP10" s="10">
        <v>60.12</v>
      </c>
      <c r="JQ10" s="10">
        <v>61.51</v>
      </c>
      <c r="JR10" s="10">
        <v>62.94</v>
      </c>
      <c r="JS10" s="10">
        <v>61.68</v>
      </c>
      <c r="JT10" s="10">
        <v>62.08</v>
      </c>
      <c r="JU10" s="10">
        <v>60.95</v>
      </c>
      <c r="JV10" s="10">
        <v>60.65</v>
      </c>
      <c r="JW10" s="10">
        <v>61.1</v>
      </c>
      <c r="JX10" s="10">
        <v>60.44</v>
      </c>
      <c r="JY10" s="10">
        <v>58.91</v>
      </c>
      <c r="JZ10" s="10">
        <v>58.82</v>
      </c>
      <c r="KA10" s="10">
        <v>59.33</v>
      </c>
      <c r="KB10" s="10">
        <v>59.4</v>
      </c>
      <c r="KC10" s="10">
        <v>57.84</v>
      </c>
      <c r="KD10" s="10">
        <v>57.4</v>
      </c>
      <c r="KE10" s="10">
        <v>57.86</v>
      </c>
      <c r="KF10" s="10">
        <v>56.7</v>
      </c>
      <c r="KG10" s="10">
        <v>57.85</v>
      </c>
      <c r="KH10" s="10">
        <v>59.13</v>
      </c>
      <c r="KI10" s="10">
        <v>58.36</v>
      </c>
      <c r="KJ10" s="10">
        <v>59.89</v>
      </c>
      <c r="KK10" s="10">
        <v>60.37</v>
      </c>
      <c r="KL10" s="10">
        <v>60.04</v>
      </c>
      <c r="KM10" s="10">
        <v>61.27</v>
      </c>
      <c r="KN10" s="10">
        <v>59.87</v>
      </c>
      <c r="KO10" s="10">
        <v>58.07</v>
      </c>
      <c r="KP10" s="10">
        <v>59.19</v>
      </c>
      <c r="KQ10" s="10">
        <v>60.96</v>
      </c>
      <c r="KR10" s="10">
        <v>60.18</v>
      </c>
      <c r="KS10" s="10">
        <v>62.07</v>
      </c>
      <c r="KT10" s="10">
        <v>62.25</v>
      </c>
      <c r="KU10" s="10">
        <v>62.91</v>
      </c>
      <c r="KV10" s="10">
        <v>63.28</v>
      </c>
      <c r="KW10" s="10">
        <v>63.56</v>
      </c>
      <c r="KX10" s="10">
        <v>63.69</v>
      </c>
      <c r="KY10" s="10">
        <v>64.349999999999994</v>
      </c>
      <c r="KZ10" s="10">
        <v>62.16</v>
      </c>
      <c r="LA10" s="10">
        <v>64.41</v>
      </c>
      <c r="LB10" s="10">
        <v>65.5</v>
      </c>
      <c r="LC10" s="10">
        <v>64.97</v>
      </c>
      <c r="LD10" s="10">
        <v>65.3</v>
      </c>
      <c r="LE10" s="10">
        <v>65</v>
      </c>
      <c r="LF10" s="10">
        <v>66.48</v>
      </c>
      <c r="LG10" s="10">
        <v>66.94</v>
      </c>
      <c r="LH10" s="10">
        <v>67.31</v>
      </c>
      <c r="LI10" s="10">
        <v>67.34</v>
      </c>
      <c r="LJ10" s="10">
        <v>66.040000000000006</v>
      </c>
      <c r="LK10" s="10">
        <v>66.040000000000006</v>
      </c>
      <c r="LL10" s="10">
        <v>66.040000000000006</v>
      </c>
      <c r="LM10" s="10">
        <v>65.930000000000007</v>
      </c>
      <c r="LN10" s="10">
        <v>67.12</v>
      </c>
      <c r="LO10" s="10">
        <v>66.3</v>
      </c>
      <c r="LP10" s="10">
        <v>65.12</v>
      </c>
      <c r="LQ10" s="10">
        <v>64.98</v>
      </c>
      <c r="LR10" s="10">
        <v>63.04</v>
      </c>
      <c r="LS10" s="10">
        <v>63.02</v>
      </c>
      <c r="LT10" s="10">
        <v>62.01</v>
      </c>
      <c r="LU10" s="10">
        <v>63.09</v>
      </c>
      <c r="LV10" s="10">
        <v>64.11</v>
      </c>
      <c r="LW10" s="10">
        <v>64.83</v>
      </c>
      <c r="LX10" s="10">
        <v>66.92</v>
      </c>
      <c r="LY10" s="10">
        <v>68.17</v>
      </c>
      <c r="LZ10" s="10">
        <v>68.260000000000005</v>
      </c>
      <c r="MA10" s="10">
        <v>68.47</v>
      </c>
      <c r="MB10" s="10">
        <v>69.989999999999995</v>
      </c>
      <c r="MC10" s="10">
        <v>71.099999999999994</v>
      </c>
      <c r="MD10" s="10">
        <v>71.06</v>
      </c>
      <c r="ME10" s="10">
        <v>70.930000000000007</v>
      </c>
      <c r="MF10" s="10">
        <v>70.33</v>
      </c>
      <c r="MG10" s="10">
        <v>70.569999999999993</v>
      </c>
      <c r="MH10" s="10">
        <v>71.930000000000007</v>
      </c>
      <c r="MI10" s="10">
        <v>72.739999999999995</v>
      </c>
      <c r="MJ10" s="10">
        <v>72.150000000000006</v>
      </c>
      <c r="MK10" s="10">
        <v>69.77</v>
      </c>
      <c r="ML10" s="10">
        <v>68.11</v>
      </c>
      <c r="MM10" s="10">
        <v>67.290000000000006</v>
      </c>
      <c r="MN10" s="10">
        <v>67.92</v>
      </c>
      <c r="MO10" s="10">
        <v>68.400000000000006</v>
      </c>
      <c r="MP10" s="10">
        <v>68.78</v>
      </c>
      <c r="MQ10" s="10">
        <v>69</v>
      </c>
      <c r="MR10" s="10">
        <v>68.41</v>
      </c>
      <c r="MS10" s="10">
        <v>66.97</v>
      </c>
      <c r="MT10" s="10">
        <v>67.73</v>
      </c>
      <c r="MU10" s="10">
        <v>67.73</v>
      </c>
      <c r="MV10" s="10">
        <v>67.69</v>
      </c>
      <c r="MW10" s="10">
        <v>67.650000000000006</v>
      </c>
      <c r="MX10" s="10">
        <v>66.55</v>
      </c>
      <c r="MY10" s="10">
        <v>67.290000000000006</v>
      </c>
      <c r="MZ10" s="10">
        <v>67.23</v>
      </c>
      <c r="NA10" s="10">
        <v>69.11</v>
      </c>
      <c r="NB10" s="10">
        <v>69.760000000000005</v>
      </c>
      <c r="NC10" s="10">
        <v>70.05</v>
      </c>
      <c r="ND10" s="10">
        <v>69.92</v>
      </c>
      <c r="NE10" s="10">
        <v>70.08</v>
      </c>
      <c r="NF10" s="10">
        <v>69.430000000000007</v>
      </c>
      <c r="NG10" s="10">
        <v>69.55</v>
      </c>
      <c r="NH10" s="10">
        <v>69.540000000000006</v>
      </c>
      <c r="NI10" s="10">
        <v>68.349999999999994</v>
      </c>
      <c r="NJ10" s="10">
        <v>68.83</v>
      </c>
      <c r="NK10" s="10">
        <v>70.69</v>
      </c>
      <c r="NL10" s="10">
        <v>70.22</v>
      </c>
      <c r="NM10" s="10">
        <v>69.55</v>
      </c>
      <c r="NN10" s="10">
        <v>67.77</v>
      </c>
      <c r="NO10" s="10">
        <v>66.87</v>
      </c>
      <c r="NP10" s="10">
        <v>66.459999999999994</v>
      </c>
      <c r="NQ10" s="10">
        <v>67.98</v>
      </c>
      <c r="NR10" s="10">
        <v>67.84</v>
      </c>
      <c r="NS10" s="10">
        <v>67.510000000000005</v>
      </c>
      <c r="NT10" s="10">
        <v>69.709999999999994</v>
      </c>
      <c r="NU10" s="10">
        <v>69.81</v>
      </c>
      <c r="NV10" s="10">
        <v>70.52</v>
      </c>
      <c r="NW10" s="10">
        <v>71.87</v>
      </c>
      <c r="NX10" s="10">
        <v>67.069999999999993</v>
      </c>
      <c r="NY10" s="10">
        <v>65.19</v>
      </c>
      <c r="NZ10" s="10">
        <v>65.81</v>
      </c>
      <c r="OA10" s="10">
        <v>67.53</v>
      </c>
      <c r="OB10" s="10">
        <v>68.64</v>
      </c>
      <c r="OC10" s="10">
        <v>69.459999999999994</v>
      </c>
      <c r="OD10" s="10">
        <v>68.87</v>
      </c>
      <c r="OE10" s="10">
        <v>67.62</v>
      </c>
      <c r="OF10" s="10">
        <v>66.05</v>
      </c>
      <c r="OG10" s="10">
        <v>66.02</v>
      </c>
      <c r="OH10" s="10">
        <v>67.010000000000005</v>
      </c>
      <c r="OI10" s="10">
        <v>68.81</v>
      </c>
      <c r="OJ10" s="10">
        <v>69.489999999999995</v>
      </c>
      <c r="OK10" s="10">
        <v>69.44</v>
      </c>
      <c r="OL10" s="10">
        <v>71.94</v>
      </c>
      <c r="OM10" s="10">
        <v>71.77</v>
      </c>
      <c r="ON10" s="10">
        <v>71.680000000000007</v>
      </c>
      <c r="OO10" s="10">
        <v>71.349999999999994</v>
      </c>
      <c r="OP10" s="10">
        <v>71.72</v>
      </c>
      <c r="OQ10" s="10">
        <v>71.92</v>
      </c>
      <c r="OR10" s="10">
        <v>71.510000000000005</v>
      </c>
      <c r="OS10" s="10">
        <v>71.78</v>
      </c>
      <c r="OT10" s="10">
        <v>71.98</v>
      </c>
      <c r="OU10" s="10">
        <v>70.58</v>
      </c>
      <c r="OV10" s="10">
        <v>70.62</v>
      </c>
      <c r="OW10" s="10">
        <v>70.260000000000005</v>
      </c>
      <c r="OX10" s="10">
        <v>70.349999999999994</v>
      </c>
      <c r="OY10" s="10">
        <v>68.97</v>
      </c>
      <c r="OZ10" s="10">
        <v>69</v>
      </c>
      <c r="PA10" s="10">
        <v>68.930000000000007</v>
      </c>
      <c r="PB10" s="10">
        <v>69.59</v>
      </c>
      <c r="PC10" s="10">
        <v>70.260000000000005</v>
      </c>
      <c r="PD10" s="10">
        <v>72.25</v>
      </c>
      <c r="PE10" s="10">
        <v>72.42</v>
      </c>
      <c r="PF10" s="10">
        <v>72.760000000000005</v>
      </c>
      <c r="PG10" s="10">
        <v>72.97</v>
      </c>
      <c r="PH10" s="10">
        <v>73.069999999999993</v>
      </c>
      <c r="PI10" s="10">
        <v>72.849999999999994</v>
      </c>
      <c r="PJ10" s="10">
        <v>72.08</v>
      </c>
      <c r="PK10" s="10">
        <v>72.75</v>
      </c>
      <c r="PL10" s="10">
        <v>72.14</v>
      </c>
      <c r="PM10" s="10">
        <v>71.510000000000005</v>
      </c>
      <c r="PN10" s="10">
        <v>72.5</v>
      </c>
      <c r="PO10" s="10">
        <v>73.02</v>
      </c>
      <c r="PP10" s="10">
        <v>72.45</v>
      </c>
      <c r="PQ10" s="10">
        <v>72.64</v>
      </c>
      <c r="PR10" s="10">
        <v>72.37</v>
      </c>
      <c r="PS10" s="10">
        <v>73.3</v>
      </c>
      <c r="PT10" s="10">
        <v>72.900000000000006</v>
      </c>
      <c r="PU10" s="10">
        <v>72.489999999999995</v>
      </c>
      <c r="PV10" s="10">
        <v>73.099999999999994</v>
      </c>
      <c r="PW10" s="10">
        <v>73.22</v>
      </c>
      <c r="PX10" s="10">
        <v>73.05</v>
      </c>
      <c r="PY10" s="10">
        <v>74.290000000000006</v>
      </c>
      <c r="PZ10" s="10">
        <v>73.739999999999995</v>
      </c>
      <c r="QA10" s="10">
        <v>72.58</v>
      </c>
      <c r="QB10" s="10">
        <v>71.42</v>
      </c>
      <c r="QC10" s="10">
        <v>71.19</v>
      </c>
      <c r="QD10" s="10">
        <v>71.290000000000006</v>
      </c>
      <c r="QE10" s="10">
        <v>71.599999999999994</v>
      </c>
      <c r="QF10" s="10">
        <v>70.3</v>
      </c>
      <c r="QG10" s="10">
        <v>70.69</v>
      </c>
      <c r="QH10" s="10">
        <v>71.09</v>
      </c>
      <c r="QI10" s="10">
        <v>71.56</v>
      </c>
      <c r="QJ10" s="10">
        <v>73.55</v>
      </c>
      <c r="QK10" s="10">
        <v>73.31</v>
      </c>
      <c r="QL10" s="10">
        <v>72.48</v>
      </c>
      <c r="QM10" s="10">
        <v>72.36</v>
      </c>
      <c r="QN10" s="10">
        <v>73.06</v>
      </c>
      <c r="QO10" s="10">
        <v>74.36</v>
      </c>
      <c r="QP10" s="10">
        <v>76.11</v>
      </c>
      <c r="QQ10" s="10">
        <v>76.11</v>
      </c>
      <c r="QR10" s="10">
        <v>77.58</v>
      </c>
      <c r="QS10" s="10">
        <v>77.44</v>
      </c>
      <c r="QT10" s="10">
        <v>78.239999999999995</v>
      </c>
      <c r="QU10" s="10">
        <v>78.150000000000006</v>
      </c>
      <c r="QV10" s="10">
        <v>78.52</v>
      </c>
      <c r="QW10" s="10">
        <v>78.33</v>
      </c>
      <c r="QX10" s="10">
        <v>78.33</v>
      </c>
      <c r="QY10" s="10">
        <v>77.83</v>
      </c>
      <c r="QZ10" s="10">
        <v>79.260000000000005</v>
      </c>
      <c r="RA10" s="10">
        <v>78.28</v>
      </c>
      <c r="RB10" s="10">
        <v>78.930000000000007</v>
      </c>
      <c r="RC10" s="10">
        <v>79.11</v>
      </c>
      <c r="RD10" s="10">
        <v>79.64</v>
      </c>
      <c r="RE10" s="10">
        <v>79.81</v>
      </c>
      <c r="RF10" s="10">
        <v>80</v>
      </c>
      <c r="RG10" s="10">
        <v>80.44</v>
      </c>
      <c r="RH10" s="10">
        <v>79.58</v>
      </c>
      <c r="RI10" s="10">
        <v>80.16</v>
      </c>
      <c r="RJ10" s="10">
        <v>80.52</v>
      </c>
      <c r="RK10" s="10">
        <v>80.3</v>
      </c>
      <c r="RL10" s="10">
        <v>78.95</v>
      </c>
      <c r="RM10" s="10">
        <v>78.099999999999994</v>
      </c>
      <c r="RN10" s="10">
        <v>77.209999999999994</v>
      </c>
      <c r="RO10" s="10">
        <v>77.05</v>
      </c>
      <c r="RP10" s="10">
        <v>78.38</v>
      </c>
      <c r="RQ10" s="10">
        <v>79.25</v>
      </c>
      <c r="RR10" s="10">
        <v>80.13</v>
      </c>
      <c r="RS10" s="10">
        <v>81.349999999999994</v>
      </c>
      <c r="RT10" s="10">
        <v>80.88</v>
      </c>
      <c r="RU10" s="10">
        <v>81.569999999999993</v>
      </c>
      <c r="RV10" s="10">
        <v>81.569999999999993</v>
      </c>
      <c r="RW10" s="10">
        <v>81.06</v>
      </c>
      <c r="RX10" s="10">
        <v>81.2</v>
      </c>
      <c r="RY10" s="10">
        <v>80.400000000000006</v>
      </c>
      <c r="RZ10" s="10">
        <v>80.19</v>
      </c>
      <c r="SA10" s="10">
        <v>80.63</v>
      </c>
      <c r="SB10" s="10">
        <v>80.150000000000006</v>
      </c>
      <c r="SC10" s="10">
        <v>80.61</v>
      </c>
      <c r="SD10" s="10">
        <v>80.5</v>
      </c>
      <c r="SE10" s="10">
        <v>78.81</v>
      </c>
      <c r="SF10" s="10">
        <v>78.680000000000007</v>
      </c>
      <c r="SG10" s="10">
        <v>80.989999999999995</v>
      </c>
      <c r="SH10" s="10">
        <v>81.06</v>
      </c>
      <c r="SI10" s="10">
        <v>81.010000000000005</v>
      </c>
      <c r="SJ10" s="10">
        <v>82.98</v>
      </c>
      <c r="SK10" s="10">
        <v>83.14</v>
      </c>
      <c r="SL10" s="10">
        <v>84.82</v>
      </c>
      <c r="SM10" s="10">
        <v>85.72</v>
      </c>
      <c r="SN10" s="10">
        <v>85.38</v>
      </c>
      <c r="SO10" s="10">
        <v>85.88</v>
      </c>
      <c r="SP10" s="10">
        <v>86.04</v>
      </c>
      <c r="SQ10" s="10">
        <v>85.82</v>
      </c>
      <c r="SR10" s="10">
        <v>86.36</v>
      </c>
      <c r="SS10" s="10">
        <v>87.72</v>
      </c>
      <c r="ST10" s="10">
        <v>87.68</v>
      </c>
      <c r="SU10" s="10">
        <v>87.56</v>
      </c>
      <c r="SV10" s="10">
        <v>87.61</v>
      </c>
      <c r="SW10" s="10">
        <v>87.81</v>
      </c>
      <c r="SX10" s="10">
        <v>87.45</v>
      </c>
      <c r="SY10" s="10">
        <v>87.45</v>
      </c>
      <c r="SZ10" s="10">
        <v>87.74</v>
      </c>
      <c r="TA10" s="10">
        <v>88</v>
      </c>
      <c r="TB10" s="10">
        <v>87.96</v>
      </c>
      <c r="TC10" s="10">
        <v>88.31</v>
      </c>
      <c r="TD10" s="10">
        <v>88.7</v>
      </c>
      <c r="TE10" s="10">
        <v>87.7</v>
      </c>
      <c r="TF10" s="10">
        <v>88.15</v>
      </c>
      <c r="TG10" s="10">
        <v>87.79</v>
      </c>
      <c r="TH10" s="10">
        <v>87.52</v>
      </c>
      <c r="TI10" s="10">
        <v>87.66</v>
      </c>
      <c r="TJ10" s="10">
        <v>88.1</v>
      </c>
      <c r="TK10" s="10">
        <v>89.05</v>
      </c>
      <c r="TL10" s="10">
        <v>88.18</v>
      </c>
      <c r="TM10" s="10">
        <v>89.06</v>
      </c>
      <c r="TN10" s="10">
        <v>88.29</v>
      </c>
      <c r="TO10" s="10">
        <v>88.63</v>
      </c>
      <c r="TP10" s="10">
        <v>89.05</v>
      </c>
      <c r="TQ10" s="10">
        <v>89.5</v>
      </c>
      <c r="TR10" s="10">
        <v>89.92</v>
      </c>
      <c r="TS10" s="10">
        <v>89.01</v>
      </c>
      <c r="TT10" s="10">
        <v>89.29</v>
      </c>
      <c r="TU10" s="10">
        <v>90.3</v>
      </c>
      <c r="TV10" s="10">
        <v>90.8</v>
      </c>
      <c r="TW10" s="10">
        <v>91.18</v>
      </c>
      <c r="TX10" s="10">
        <v>90.37</v>
      </c>
      <c r="TY10" s="10">
        <v>89.12</v>
      </c>
      <c r="TZ10" s="10">
        <v>89.77</v>
      </c>
      <c r="UA10" s="10">
        <v>89.54</v>
      </c>
      <c r="UB10" s="10">
        <v>89.07</v>
      </c>
      <c r="UC10" s="10">
        <v>87.61</v>
      </c>
      <c r="UD10" s="10">
        <v>89</v>
      </c>
      <c r="UE10" s="10">
        <v>87.55</v>
      </c>
      <c r="UF10" s="10">
        <v>88.23</v>
      </c>
      <c r="UG10" s="10">
        <v>88.55</v>
      </c>
      <c r="UH10" s="10">
        <v>89.79</v>
      </c>
      <c r="UI10" s="10">
        <v>89.8</v>
      </c>
      <c r="UJ10" s="10">
        <v>90.04</v>
      </c>
      <c r="UK10" s="10">
        <v>89.39</v>
      </c>
      <c r="UL10" s="10">
        <v>89.1</v>
      </c>
      <c r="UM10" s="10">
        <v>89.64</v>
      </c>
      <c r="UN10" s="10">
        <v>90.26</v>
      </c>
      <c r="UO10" s="10">
        <v>90.03</v>
      </c>
      <c r="UP10" s="10">
        <v>89.95</v>
      </c>
      <c r="UQ10" s="10">
        <v>87.36</v>
      </c>
      <c r="UR10" s="10">
        <v>87.7</v>
      </c>
      <c r="US10" s="10">
        <v>87.9</v>
      </c>
      <c r="UT10" s="10">
        <v>89.81</v>
      </c>
      <c r="UU10" s="10">
        <v>90.36</v>
      </c>
      <c r="UV10" s="10">
        <v>90.27</v>
      </c>
      <c r="UW10" s="10">
        <v>90.08</v>
      </c>
      <c r="UX10" s="10">
        <v>90.48</v>
      </c>
      <c r="UY10" s="10">
        <v>90.2</v>
      </c>
      <c r="UZ10" s="10">
        <v>90.23</v>
      </c>
      <c r="VA10" s="10">
        <v>89.3</v>
      </c>
      <c r="VB10" s="10">
        <v>89.04</v>
      </c>
      <c r="VC10" s="10">
        <v>88.95</v>
      </c>
      <c r="VD10" s="10">
        <v>89.28</v>
      </c>
      <c r="VE10" s="10">
        <v>89.73</v>
      </c>
      <c r="VF10" s="10">
        <v>89.31</v>
      </c>
      <c r="VG10" s="10">
        <v>89</v>
      </c>
      <c r="VH10" s="10">
        <v>88.58</v>
      </c>
      <c r="VI10" s="10">
        <v>88.7</v>
      </c>
      <c r="VJ10" s="10">
        <v>89.65</v>
      </c>
      <c r="VK10" s="10">
        <v>90.26</v>
      </c>
      <c r="VL10" s="10">
        <v>90.03</v>
      </c>
      <c r="VM10" s="10">
        <v>91.54</v>
      </c>
      <c r="VN10" s="10">
        <v>92.1</v>
      </c>
      <c r="VO10" s="10">
        <v>93</v>
      </c>
      <c r="VP10" s="10">
        <v>92.92</v>
      </c>
      <c r="VQ10" s="10">
        <v>93.05</v>
      </c>
      <c r="VR10" s="10">
        <v>93.82</v>
      </c>
      <c r="VS10" s="10">
        <v>93.13</v>
      </c>
      <c r="VT10" s="10">
        <v>93.51</v>
      </c>
      <c r="VU10" s="10">
        <v>93.27</v>
      </c>
      <c r="VV10" s="10">
        <v>92.79</v>
      </c>
      <c r="VW10" s="10">
        <v>91.81</v>
      </c>
      <c r="VX10" s="10">
        <v>91.45</v>
      </c>
      <c r="VY10" s="10">
        <v>90.77</v>
      </c>
      <c r="VZ10" s="10">
        <v>90.77</v>
      </c>
      <c r="WA10" s="10">
        <v>90.77</v>
      </c>
      <c r="WB10" s="10">
        <v>89.54</v>
      </c>
      <c r="WC10" s="10">
        <v>88.76</v>
      </c>
      <c r="WD10" s="10">
        <v>88.5</v>
      </c>
      <c r="WE10" s="10">
        <v>88.77</v>
      </c>
      <c r="WF10" s="10">
        <v>92.53</v>
      </c>
      <c r="WG10" s="10">
        <v>92.16</v>
      </c>
      <c r="WH10" s="10">
        <v>91.19</v>
      </c>
      <c r="WI10" s="10">
        <v>89.98</v>
      </c>
      <c r="WJ10" s="10">
        <v>89.46</v>
      </c>
      <c r="WK10" s="10">
        <v>89.46</v>
      </c>
      <c r="WL10" s="10">
        <v>89.54</v>
      </c>
      <c r="WM10" s="10">
        <v>89.53</v>
      </c>
      <c r="WN10" s="10">
        <v>90.06</v>
      </c>
      <c r="WO10" s="10">
        <v>90.14</v>
      </c>
      <c r="WP10" s="10">
        <v>89.24</v>
      </c>
      <c r="WQ10" s="10">
        <v>89.93</v>
      </c>
      <c r="WR10" s="10">
        <v>90.08</v>
      </c>
      <c r="WS10" s="10">
        <v>90.11</v>
      </c>
      <c r="WT10" s="10">
        <v>89.56</v>
      </c>
      <c r="WU10" s="10">
        <v>88.35</v>
      </c>
      <c r="WV10" s="10">
        <v>87.33</v>
      </c>
      <c r="WW10" s="10">
        <v>85.49</v>
      </c>
      <c r="WX10" s="10">
        <v>85.6</v>
      </c>
      <c r="WY10" s="10">
        <v>85.74</v>
      </c>
      <c r="WZ10" s="10">
        <v>85.18</v>
      </c>
      <c r="XA10" s="10">
        <v>85.49</v>
      </c>
      <c r="XB10" s="10">
        <v>84.6</v>
      </c>
      <c r="XC10" s="10">
        <v>84.28</v>
      </c>
      <c r="XD10" s="10">
        <v>83.86</v>
      </c>
      <c r="XE10" s="10">
        <v>84.7</v>
      </c>
      <c r="XF10" s="10">
        <v>84.17</v>
      </c>
      <c r="XG10" s="10">
        <v>83.84</v>
      </c>
      <c r="XH10" s="10">
        <v>83.83</v>
      </c>
      <c r="XI10" s="10">
        <v>85.31</v>
      </c>
      <c r="XJ10" s="10">
        <v>85.31</v>
      </c>
      <c r="XK10" s="10">
        <v>84.39</v>
      </c>
      <c r="XL10" s="10">
        <v>83.9</v>
      </c>
      <c r="XM10" s="10">
        <v>84.26</v>
      </c>
      <c r="XN10" s="10">
        <v>86.59</v>
      </c>
      <c r="XO10" s="10">
        <v>86.02</v>
      </c>
      <c r="XP10" s="10">
        <v>86.34</v>
      </c>
      <c r="XQ10" s="10">
        <v>86.18</v>
      </c>
      <c r="XR10" s="10">
        <v>84.93</v>
      </c>
      <c r="XS10" s="10">
        <v>85.03</v>
      </c>
      <c r="XT10" s="10">
        <v>87.12</v>
      </c>
      <c r="XU10" s="10">
        <v>86.55</v>
      </c>
      <c r="XV10" s="10">
        <v>85.89</v>
      </c>
      <c r="XW10" s="10">
        <v>85.56</v>
      </c>
      <c r="XX10" s="10">
        <v>84.98</v>
      </c>
      <c r="XY10" s="10">
        <v>84.89</v>
      </c>
      <c r="XZ10" s="10">
        <v>84.39</v>
      </c>
      <c r="YA10" s="10">
        <v>83.92</v>
      </c>
      <c r="YB10" s="10">
        <v>82.26</v>
      </c>
      <c r="YC10" s="10">
        <v>81.09</v>
      </c>
      <c r="YD10" s="10">
        <v>82.57</v>
      </c>
      <c r="YE10" s="10">
        <v>82.36</v>
      </c>
      <c r="YF10" s="10">
        <v>82.13</v>
      </c>
      <c r="YG10" s="10">
        <v>81.34</v>
      </c>
      <c r="YH10" s="10">
        <v>81.12</v>
      </c>
      <c r="YI10" s="10">
        <v>81.47</v>
      </c>
      <c r="YJ10" s="10">
        <v>81.819999999999993</v>
      </c>
      <c r="YK10" s="10">
        <v>82.12</v>
      </c>
      <c r="YL10" s="10">
        <v>82.7</v>
      </c>
      <c r="YM10" s="10">
        <v>83.72</v>
      </c>
      <c r="YN10" s="10">
        <v>83.61</v>
      </c>
      <c r="YO10" s="10">
        <v>81.78</v>
      </c>
      <c r="YP10" s="10">
        <v>81.72</v>
      </c>
      <c r="YQ10" s="10">
        <v>81.790000000000006</v>
      </c>
      <c r="YR10" s="10">
        <v>80.88</v>
      </c>
      <c r="YS10" s="10">
        <v>80.92</v>
      </c>
      <c r="YT10" s="10">
        <v>81</v>
      </c>
      <c r="YU10" s="10">
        <v>81.33</v>
      </c>
      <c r="YV10" s="10">
        <v>79.739999999999995</v>
      </c>
      <c r="YW10" s="10">
        <v>79.64</v>
      </c>
      <c r="YX10" s="10">
        <v>80.59</v>
      </c>
      <c r="YY10" s="10">
        <v>81.25</v>
      </c>
      <c r="YZ10" s="10">
        <v>80.709999999999994</v>
      </c>
      <c r="ZA10" s="10">
        <v>80.599999999999994</v>
      </c>
      <c r="ZB10" s="10">
        <v>82.11</v>
      </c>
      <c r="ZC10" s="10">
        <v>81.709999999999994</v>
      </c>
      <c r="ZD10" s="10">
        <v>81.7</v>
      </c>
      <c r="ZE10" s="10">
        <v>80.64</v>
      </c>
      <c r="ZF10" s="10">
        <v>79.8</v>
      </c>
      <c r="ZG10" s="10">
        <v>79.87</v>
      </c>
      <c r="ZH10" s="10">
        <v>80.95</v>
      </c>
      <c r="ZI10" s="10">
        <v>80.930000000000007</v>
      </c>
      <c r="ZJ10" s="10">
        <v>81.83</v>
      </c>
      <c r="ZK10" s="10">
        <v>81.48</v>
      </c>
      <c r="ZL10" s="10">
        <v>81.400000000000006</v>
      </c>
      <c r="ZM10" s="10">
        <v>80.44</v>
      </c>
      <c r="ZN10" s="10">
        <v>82.22</v>
      </c>
      <c r="ZO10" s="10">
        <v>82.37</v>
      </c>
      <c r="ZP10" s="10">
        <v>82.58</v>
      </c>
      <c r="ZQ10" s="10">
        <v>82.3</v>
      </c>
      <c r="ZR10" s="10">
        <v>81.760000000000005</v>
      </c>
      <c r="ZS10" s="10">
        <v>80.67</v>
      </c>
      <c r="ZT10" s="10">
        <v>81.48</v>
      </c>
      <c r="ZU10" s="10">
        <v>81.37</v>
      </c>
      <c r="ZV10" s="10">
        <v>82.44</v>
      </c>
      <c r="ZW10" s="10">
        <v>82.24</v>
      </c>
      <c r="ZX10" s="10">
        <v>82.67</v>
      </c>
      <c r="ZY10" s="10">
        <v>83.17</v>
      </c>
      <c r="ZZ10" s="10">
        <v>83.9</v>
      </c>
      <c r="AAA10" s="10">
        <v>84.4</v>
      </c>
      <c r="AAB10" s="10">
        <v>85.6</v>
      </c>
      <c r="AAC10" s="10">
        <v>86.04</v>
      </c>
      <c r="AAD10" s="10">
        <v>86.13</v>
      </c>
      <c r="AAE10" s="10">
        <v>86.1</v>
      </c>
      <c r="AAF10" s="10">
        <v>86.2</v>
      </c>
      <c r="AAG10" s="10">
        <v>87.46</v>
      </c>
      <c r="AAH10" s="10">
        <v>87.33</v>
      </c>
      <c r="AAI10" s="10">
        <v>87.85</v>
      </c>
      <c r="AAJ10" s="10">
        <v>88.43</v>
      </c>
      <c r="AAK10" s="10">
        <v>88.34</v>
      </c>
      <c r="AAL10" s="10">
        <v>88.63</v>
      </c>
      <c r="AAM10" s="10">
        <v>88.89</v>
      </c>
      <c r="AAN10" s="10">
        <v>88.61</v>
      </c>
      <c r="AAO10" s="10">
        <v>89.12</v>
      </c>
      <c r="AAP10" s="10">
        <v>90.04</v>
      </c>
      <c r="AAQ10" s="10">
        <v>89.87</v>
      </c>
      <c r="AAR10" s="10">
        <v>89.87</v>
      </c>
      <c r="AAS10" s="10">
        <v>89.57</v>
      </c>
      <c r="AAT10" s="10">
        <v>90.33</v>
      </c>
      <c r="AAU10" s="10">
        <v>89.97</v>
      </c>
      <c r="AAV10" s="10">
        <v>90.21</v>
      </c>
      <c r="AAW10" s="10">
        <v>90</v>
      </c>
      <c r="AAX10" s="10">
        <v>89.24</v>
      </c>
      <c r="AAY10" s="10">
        <v>89.31</v>
      </c>
      <c r="AAZ10" s="10">
        <v>88.9</v>
      </c>
      <c r="ABA10" s="10">
        <v>89.03</v>
      </c>
      <c r="ABB10" s="10">
        <v>89.31</v>
      </c>
      <c r="ABC10" s="10">
        <v>90.27</v>
      </c>
      <c r="ABD10" s="10">
        <v>90.05</v>
      </c>
      <c r="ABE10" s="10">
        <v>90.45</v>
      </c>
      <c r="ABF10" s="10">
        <v>91</v>
      </c>
      <c r="ABG10" s="10">
        <v>90.11</v>
      </c>
      <c r="ABH10" s="10">
        <v>91.05</v>
      </c>
      <c r="ABI10" s="10">
        <v>92.62</v>
      </c>
      <c r="ABJ10" s="10">
        <v>93.83</v>
      </c>
      <c r="ABK10" s="10">
        <v>93.62</v>
      </c>
      <c r="ABL10" s="10">
        <v>93.62</v>
      </c>
      <c r="ABM10" s="10">
        <v>96.01</v>
      </c>
      <c r="ABN10" s="10">
        <v>95.99</v>
      </c>
      <c r="ABO10" s="10">
        <v>97.01</v>
      </c>
      <c r="ABP10" s="10">
        <v>97.46</v>
      </c>
      <c r="ABQ10" s="10">
        <v>96.6</v>
      </c>
      <c r="ABR10" s="10">
        <v>96.67</v>
      </c>
      <c r="ABS10" s="10">
        <v>95.14</v>
      </c>
      <c r="ABT10" s="10">
        <v>94.43</v>
      </c>
      <c r="ABU10" s="10">
        <v>93.82</v>
      </c>
      <c r="ABV10" s="10">
        <v>93.04</v>
      </c>
      <c r="ABW10" s="10">
        <v>92.53</v>
      </c>
      <c r="ABX10" s="10">
        <v>92.57</v>
      </c>
      <c r="ABY10" s="10">
        <v>92.01</v>
      </c>
      <c r="ABZ10" s="10">
        <v>92.56</v>
      </c>
      <c r="ACA10" s="10">
        <v>93.57</v>
      </c>
      <c r="ACB10" s="10">
        <v>92.68</v>
      </c>
      <c r="ACC10" s="10">
        <v>92.41</v>
      </c>
      <c r="ACD10" s="10">
        <v>95.1</v>
      </c>
      <c r="ACE10" s="10">
        <v>93.35</v>
      </c>
      <c r="ACF10" s="10">
        <v>94.1</v>
      </c>
      <c r="ACG10" s="10">
        <v>93.63</v>
      </c>
      <c r="ACH10" s="10">
        <v>94</v>
      </c>
      <c r="ACI10" s="10">
        <v>92.64</v>
      </c>
      <c r="ACJ10" s="10">
        <v>94.3</v>
      </c>
      <c r="ACK10" s="10">
        <v>94.1</v>
      </c>
      <c r="ACL10" s="10">
        <v>93.89</v>
      </c>
      <c r="ACM10" s="10">
        <v>93.07</v>
      </c>
      <c r="ACN10" s="10">
        <v>94.08</v>
      </c>
      <c r="ACO10" s="10">
        <v>93.86</v>
      </c>
      <c r="ACP10" s="10">
        <v>94.21</v>
      </c>
      <c r="ACQ10" s="10">
        <v>94.15</v>
      </c>
      <c r="ACR10" s="10">
        <v>93.75</v>
      </c>
      <c r="ACS10" s="10">
        <v>93.67</v>
      </c>
      <c r="ACT10" s="10">
        <v>95.46</v>
      </c>
      <c r="ACU10" s="10">
        <v>94.28</v>
      </c>
      <c r="ACV10" s="10">
        <v>93.13</v>
      </c>
      <c r="ACW10" s="10">
        <v>93.69</v>
      </c>
      <c r="ACX10" s="10">
        <v>93.51</v>
      </c>
      <c r="ACY10" s="10">
        <v>93.51</v>
      </c>
      <c r="ACZ10" s="10">
        <v>93.51</v>
      </c>
      <c r="ADA10" s="10">
        <v>93.59</v>
      </c>
      <c r="ADB10" s="10">
        <v>92.78</v>
      </c>
      <c r="ADC10" s="10">
        <v>91.74</v>
      </c>
      <c r="ADD10" s="10">
        <v>91.74</v>
      </c>
      <c r="ADE10" s="10">
        <v>91.31</v>
      </c>
      <c r="ADF10" s="10">
        <v>91.58</v>
      </c>
      <c r="ADG10" s="10">
        <v>93.55</v>
      </c>
      <c r="ADH10" s="10">
        <v>94.85</v>
      </c>
      <c r="ADI10" s="10">
        <v>95.01</v>
      </c>
      <c r="ADJ10" s="10">
        <v>94.7</v>
      </c>
      <c r="ADK10" s="10">
        <v>93.28</v>
      </c>
      <c r="ADL10" s="10">
        <v>93.98</v>
      </c>
      <c r="ADM10" s="10">
        <v>94.87</v>
      </c>
      <c r="ADN10" s="10">
        <v>94.11</v>
      </c>
      <c r="ADO10" s="10">
        <v>93.9</v>
      </c>
      <c r="ADP10" s="10">
        <v>93.58</v>
      </c>
      <c r="ADQ10" s="10">
        <v>96.15</v>
      </c>
      <c r="ADR10" s="10">
        <v>97.67</v>
      </c>
      <c r="ADS10" s="10">
        <v>97.16</v>
      </c>
      <c r="ADT10" s="10">
        <v>97.27</v>
      </c>
      <c r="ADU10" s="10">
        <v>96.22</v>
      </c>
      <c r="ADV10" s="10">
        <v>95.35</v>
      </c>
      <c r="ADW10" s="10">
        <v>95.29</v>
      </c>
      <c r="ADX10" s="10">
        <v>95.17</v>
      </c>
      <c r="ADY10" s="10">
        <v>94.7</v>
      </c>
      <c r="ADZ10" s="10">
        <v>94.32</v>
      </c>
      <c r="AEA10" s="10">
        <v>92.6</v>
      </c>
      <c r="AEB10" s="10">
        <v>90.39</v>
      </c>
      <c r="AEC10" s="10">
        <v>89.94</v>
      </c>
      <c r="AED10" s="10">
        <v>88.48</v>
      </c>
      <c r="AEE10" s="10">
        <v>89.29</v>
      </c>
      <c r="AEF10" s="10">
        <v>86.34</v>
      </c>
      <c r="AEG10" s="10">
        <v>84.83</v>
      </c>
      <c r="AEH10" s="10">
        <v>86.09</v>
      </c>
      <c r="AEI10" s="10">
        <v>85.62</v>
      </c>
      <c r="AEJ10" s="10">
        <v>86.3</v>
      </c>
      <c r="AEK10" s="10">
        <v>86.44</v>
      </c>
      <c r="AEL10" s="10">
        <v>86.74</v>
      </c>
      <c r="AEM10" s="10">
        <v>86.25</v>
      </c>
      <c r="AEN10" s="10">
        <v>87.48</v>
      </c>
      <c r="AEO10" s="10">
        <v>87.49</v>
      </c>
      <c r="AEP10" s="10">
        <v>88.11</v>
      </c>
      <c r="AEQ10" s="10">
        <v>88.07</v>
      </c>
      <c r="AER10" s="10">
        <v>88.86</v>
      </c>
      <c r="AES10" s="10">
        <v>86.98</v>
      </c>
      <c r="AET10" s="10">
        <v>86.41</v>
      </c>
      <c r="AEU10" s="10">
        <v>84.97</v>
      </c>
      <c r="AEV10" s="10">
        <v>82.82</v>
      </c>
      <c r="AEW10" s="10">
        <v>84.16</v>
      </c>
      <c r="AEX10" s="10">
        <v>83.48</v>
      </c>
      <c r="AEY10" s="10">
        <v>84.22</v>
      </c>
    </row>
    <row r="11" spans="1:915" x14ac:dyDescent="0.25">
      <c r="A11" t="str">
        <f>SX5E!B10</f>
        <v>BAYN GY</v>
      </c>
      <c r="B11" s="16">
        <v>113</v>
      </c>
      <c r="C11" s="16">
        <v>113</v>
      </c>
      <c r="D11" s="16">
        <v>109.2</v>
      </c>
      <c r="E11" s="16">
        <v>110.45</v>
      </c>
      <c r="F11" s="16">
        <v>110.45</v>
      </c>
      <c r="G11" s="16">
        <v>116.45</v>
      </c>
      <c r="H11" s="16">
        <v>113.15</v>
      </c>
      <c r="I11" s="16">
        <v>115.3</v>
      </c>
      <c r="J11" s="16">
        <v>118.4</v>
      </c>
      <c r="K11" s="16">
        <v>116.85</v>
      </c>
      <c r="L11" s="16">
        <v>120.5</v>
      </c>
      <c r="M11" s="16">
        <v>123.7</v>
      </c>
      <c r="N11" s="16">
        <v>124</v>
      </c>
      <c r="O11" s="16">
        <v>123.8</v>
      </c>
      <c r="P11" s="16">
        <v>123.2</v>
      </c>
      <c r="Q11" s="16">
        <v>123.1</v>
      </c>
      <c r="R11" s="16">
        <v>128.1</v>
      </c>
      <c r="S11" s="16">
        <v>129.44999999999999</v>
      </c>
      <c r="T11" s="16">
        <v>127.6</v>
      </c>
      <c r="U11" s="16">
        <v>129.19999999999999</v>
      </c>
      <c r="V11" s="16">
        <v>128.75</v>
      </c>
      <c r="W11" s="16">
        <v>128.05000000000001</v>
      </c>
      <c r="X11" s="10">
        <v>129.05000000000001</v>
      </c>
      <c r="Y11" s="10">
        <v>129.65</v>
      </c>
      <c r="Z11" s="10">
        <v>129.69999999999999</v>
      </c>
      <c r="AA11" s="10">
        <v>127.8</v>
      </c>
      <c r="AB11" s="10">
        <v>125.25</v>
      </c>
      <c r="AC11" s="10">
        <v>121.6</v>
      </c>
      <c r="AD11" s="10">
        <v>123.75</v>
      </c>
      <c r="AE11" s="10">
        <v>123.6</v>
      </c>
      <c r="AF11" s="10">
        <v>125.95</v>
      </c>
      <c r="AG11" s="10">
        <v>126.45</v>
      </c>
      <c r="AH11" s="10">
        <v>125.4</v>
      </c>
      <c r="AI11" s="10">
        <v>125.65</v>
      </c>
      <c r="AJ11" s="10">
        <v>125.05</v>
      </c>
      <c r="AK11" s="10">
        <v>124.8</v>
      </c>
      <c r="AL11" s="10">
        <v>124.5</v>
      </c>
      <c r="AM11" s="10">
        <v>126.3</v>
      </c>
      <c r="AN11" s="10">
        <v>128</v>
      </c>
      <c r="AO11" s="10">
        <v>127.3</v>
      </c>
      <c r="AP11" s="10">
        <v>132</v>
      </c>
      <c r="AQ11" s="10">
        <v>132.05000000000001</v>
      </c>
      <c r="AR11" s="10">
        <v>131.9</v>
      </c>
      <c r="AS11" s="10">
        <v>131.44999999999999</v>
      </c>
      <c r="AT11" s="10">
        <v>132.5</v>
      </c>
      <c r="AU11" s="10">
        <v>133.35</v>
      </c>
      <c r="AV11" s="10">
        <v>133.65</v>
      </c>
      <c r="AW11" s="10">
        <v>136.05000000000001</v>
      </c>
      <c r="AX11" s="10">
        <v>136.15</v>
      </c>
      <c r="AY11" s="10">
        <v>141.1</v>
      </c>
      <c r="AZ11" s="10">
        <v>140.25</v>
      </c>
      <c r="BA11" s="10">
        <v>141.69999999999999</v>
      </c>
      <c r="BB11" s="10">
        <v>145.25</v>
      </c>
      <c r="BC11" s="10">
        <v>142.6</v>
      </c>
      <c r="BD11" s="10">
        <v>142.69999999999999</v>
      </c>
      <c r="BE11" s="10">
        <v>142.4</v>
      </c>
      <c r="BF11" s="10">
        <v>143.94999999999999</v>
      </c>
      <c r="BG11" s="10">
        <v>141.15</v>
      </c>
      <c r="BH11" s="10">
        <v>142.55000000000001</v>
      </c>
      <c r="BI11" s="10">
        <v>140.35</v>
      </c>
      <c r="BJ11" s="10">
        <v>138.80000000000001</v>
      </c>
      <c r="BK11" s="10">
        <v>139.15</v>
      </c>
      <c r="BL11" s="10">
        <v>142.35</v>
      </c>
      <c r="BM11" s="10">
        <v>139.94999999999999</v>
      </c>
      <c r="BN11" s="10">
        <v>140.30000000000001</v>
      </c>
      <c r="BO11" s="10">
        <v>138.80000000000001</v>
      </c>
      <c r="BP11" s="10">
        <v>138.80000000000001</v>
      </c>
      <c r="BQ11" s="10">
        <v>138.80000000000001</v>
      </c>
      <c r="BR11" s="10">
        <v>141.19999999999999</v>
      </c>
      <c r="BS11" s="10">
        <v>139.9</v>
      </c>
      <c r="BT11" s="10">
        <v>141.75</v>
      </c>
      <c r="BU11" s="10">
        <v>146.19999999999999</v>
      </c>
      <c r="BV11" s="10">
        <v>145.19999999999999</v>
      </c>
      <c r="BW11" s="10">
        <v>143.19999999999999</v>
      </c>
      <c r="BX11" s="10">
        <v>142.85</v>
      </c>
      <c r="BY11" s="10">
        <v>138.94999999999999</v>
      </c>
      <c r="BZ11" s="10">
        <v>133.5</v>
      </c>
      <c r="CA11" s="10">
        <v>136.80000000000001</v>
      </c>
      <c r="CB11" s="10">
        <v>137.80000000000001</v>
      </c>
      <c r="CC11" s="10">
        <v>136.44999999999999</v>
      </c>
      <c r="CD11" s="10">
        <v>134.15</v>
      </c>
      <c r="CE11" s="10">
        <v>135.30000000000001</v>
      </c>
      <c r="CF11" s="10">
        <v>138.35</v>
      </c>
      <c r="CG11" s="10">
        <v>134.4</v>
      </c>
      <c r="CH11" s="10">
        <v>129</v>
      </c>
      <c r="CI11" s="10">
        <v>129.9</v>
      </c>
      <c r="CJ11" s="10">
        <v>129.9</v>
      </c>
      <c r="CK11" s="10">
        <v>130.1</v>
      </c>
      <c r="CL11" s="10">
        <v>126.45</v>
      </c>
      <c r="CM11" s="10">
        <v>126.95</v>
      </c>
      <c r="CN11" s="10">
        <v>127.4</v>
      </c>
      <c r="CO11" s="10">
        <v>132.75</v>
      </c>
      <c r="CP11" s="10">
        <v>132.4</v>
      </c>
      <c r="CQ11" s="10">
        <v>130.5</v>
      </c>
      <c r="CR11" s="10">
        <v>128.85</v>
      </c>
      <c r="CS11" s="10">
        <v>131</v>
      </c>
      <c r="CT11" s="10">
        <v>130.44999999999999</v>
      </c>
      <c r="CU11" s="10">
        <v>133.9</v>
      </c>
      <c r="CV11" s="10">
        <v>137.5</v>
      </c>
      <c r="CW11" s="10">
        <v>137.25</v>
      </c>
      <c r="CX11" s="10">
        <v>137.75</v>
      </c>
      <c r="CY11" s="10">
        <v>137.1</v>
      </c>
      <c r="CZ11" s="10">
        <v>137.1</v>
      </c>
      <c r="DA11" s="10">
        <v>134.44999999999999</v>
      </c>
      <c r="DB11" s="10">
        <v>136.9</v>
      </c>
      <c r="DC11" s="10">
        <v>133.4</v>
      </c>
      <c r="DD11" s="10">
        <v>129.15</v>
      </c>
      <c r="DE11" s="10">
        <v>130.30000000000001</v>
      </c>
      <c r="DF11" s="10">
        <v>128.75</v>
      </c>
      <c r="DG11" s="10">
        <v>129.5</v>
      </c>
      <c r="DH11" s="10">
        <v>128.85</v>
      </c>
      <c r="DI11" s="10">
        <v>126.3</v>
      </c>
      <c r="DJ11" s="10">
        <v>124</v>
      </c>
      <c r="DK11" s="10">
        <v>124.25</v>
      </c>
      <c r="DL11" s="10">
        <v>129.69999999999999</v>
      </c>
      <c r="DM11" s="10">
        <v>129.80000000000001</v>
      </c>
      <c r="DN11" s="10">
        <v>127.35</v>
      </c>
      <c r="DO11" s="10">
        <v>124.05</v>
      </c>
      <c r="DP11" s="10">
        <v>126.5</v>
      </c>
      <c r="DQ11" s="10">
        <v>125.2</v>
      </c>
      <c r="DR11" s="10">
        <v>128.05000000000001</v>
      </c>
      <c r="DS11" s="10">
        <v>127.7</v>
      </c>
      <c r="DT11" s="10">
        <v>133.6</v>
      </c>
      <c r="DU11" s="10">
        <v>134.69999999999999</v>
      </c>
      <c r="DV11" s="10">
        <v>133.9</v>
      </c>
      <c r="DW11" s="10">
        <v>133.4</v>
      </c>
      <c r="DX11" s="10">
        <v>132.94999999999999</v>
      </c>
      <c r="DY11" s="10">
        <v>127.55</v>
      </c>
      <c r="DZ11" s="10">
        <v>125.55</v>
      </c>
      <c r="EA11" s="10">
        <v>128.4</v>
      </c>
      <c r="EB11" s="10">
        <v>126.9</v>
      </c>
      <c r="EC11" s="10">
        <v>125.85</v>
      </c>
      <c r="ED11" s="10">
        <v>123.2</v>
      </c>
      <c r="EE11" s="10">
        <v>121.5</v>
      </c>
      <c r="EF11" s="10">
        <v>123.95</v>
      </c>
      <c r="EG11" s="10">
        <v>127.3</v>
      </c>
      <c r="EH11" s="10">
        <v>132.75</v>
      </c>
      <c r="EI11" s="10">
        <v>136.05000000000001</v>
      </c>
      <c r="EJ11" s="10">
        <v>137.35</v>
      </c>
      <c r="EK11" s="10">
        <v>136.05000000000001</v>
      </c>
      <c r="EL11" s="10">
        <v>137.25</v>
      </c>
      <c r="EM11" s="10">
        <v>136.94999999999999</v>
      </c>
      <c r="EN11" s="10">
        <v>136.19999999999999</v>
      </c>
      <c r="EO11" s="10">
        <v>132.80000000000001</v>
      </c>
      <c r="EP11" s="10">
        <v>132.75</v>
      </c>
      <c r="EQ11" s="10">
        <v>132</v>
      </c>
      <c r="ER11" s="10">
        <v>131</v>
      </c>
      <c r="ES11" s="10">
        <v>127.35</v>
      </c>
      <c r="ET11" s="10">
        <v>129.9</v>
      </c>
      <c r="EU11" s="10">
        <v>135</v>
      </c>
      <c r="EV11" s="10">
        <v>133.75</v>
      </c>
      <c r="EW11" s="10">
        <v>134.30000000000001</v>
      </c>
      <c r="EX11" s="10">
        <v>135.25</v>
      </c>
      <c r="EY11" s="10">
        <v>134.85</v>
      </c>
      <c r="EZ11" s="10">
        <v>137.35</v>
      </c>
      <c r="FA11" s="10">
        <v>136.75</v>
      </c>
      <c r="FB11" s="10">
        <v>134.65</v>
      </c>
      <c r="FC11" s="10">
        <v>134.65</v>
      </c>
      <c r="FD11" s="10">
        <v>131.35</v>
      </c>
      <c r="FE11" s="10">
        <v>127.2</v>
      </c>
      <c r="FF11" s="10">
        <v>129.5</v>
      </c>
      <c r="FG11" s="10">
        <v>128.94999999999999</v>
      </c>
      <c r="FH11" s="10">
        <v>128.75</v>
      </c>
      <c r="FI11" s="10">
        <v>129.25</v>
      </c>
      <c r="FJ11" s="10">
        <v>125.6</v>
      </c>
      <c r="FK11" s="10">
        <v>122.8</v>
      </c>
      <c r="FL11" s="10">
        <v>118.25</v>
      </c>
      <c r="FM11" s="10">
        <v>112.35</v>
      </c>
      <c r="FN11" s="10">
        <v>118.95</v>
      </c>
      <c r="FO11" s="10">
        <v>116.9</v>
      </c>
      <c r="FP11" s="10">
        <v>122.1</v>
      </c>
      <c r="FQ11" s="10">
        <v>121.5</v>
      </c>
      <c r="FR11" s="10">
        <v>120.95</v>
      </c>
      <c r="FS11" s="10">
        <v>117.05</v>
      </c>
      <c r="FT11" s="10">
        <v>118.35</v>
      </c>
      <c r="FU11" s="10">
        <v>122.65</v>
      </c>
      <c r="FV11" s="10">
        <v>117.7</v>
      </c>
      <c r="FW11" s="10">
        <v>119.5</v>
      </c>
      <c r="FX11" s="10">
        <v>121</v>
      </c>
      <c r="FY11" s="10">
        <v>120.7</v>
      </c>
      <c r="FZ11" s="10">
        <v>119.6</v>
      </c>
      <c r="GA11" s="10">
        <v>118.9</v>
      </c>
      <c r="GB11" s="10">
        <v>118.85</v>
      </c>
      <c r="GC11" s="10">
        <v>119.55</v>
      </c>
      <c r="GD11" s="10">
        <v>120.1</v>
      </c>
      <c r="GE11" s="10">
        <v>119</v>
      </c>
      <c r="GF11" s="10">
        <v>115.05</v>
      </c>
      <c r="GG11" s="10">
        <v>118.15</v>
      </c>
      <c r="GH11" s="10">
        <v>114.2</v>
      </c>
      <c r="GI11" s="10">
        <v>114.6</v>
      </c>
      <c r="GJ11" s="10">
        <v>113.1</v>
      </c>
      <c r="GK11" s="10">
        <v>116.65</v>
      </c>
      <c r="GL11" s="10">
        <v>113.6</v>
      </c>
      <c r="GM11" s="10">
        <v>112.55</v>
      </c>
      <c r="GN11" s="10">
        <v>114.45</v>
      </c>
      <c r="GO11" s="10">
        <v>112.65</v>
      </c>
      <c r="GP11" s="10">
        <v>113.15</v>
      </c>
      <c r="GQ11" s="10">
        <v>116.3</v>
      </c>
      <c r="GR11" s="10">
        <v>116.15</v>
      </c>
      <c r="GS11" s="10">
        <v>114.05</v>
      </c>
      <c r="GT11" s="10">
        <v>112</v>
      </c>
      <c r="GU11" s="10">
        <v>111.35</v>
      </c>
      <c r="GV11" s="10">
        <v>111.15</v>
      </c>
      <c r="GW11" s="10">
        <v>109.5</v>
      </c>
      <c r="GX11" s="10">
        <v>108</v>
      </c>
      <c r="GY11" s="10">
        <v>109.05</v>
      </c>
      <c r="GZ11" s="10">
        <v>109.95</v>
      </c>
      <c r="HA11" s="10">
        <v>110.8</v>
      </c>
      <c r="HB11" s="10">
        <v>110.15</v>
      </c>
      <c r="HC11" s="10">
        <v>109.8</v>
      </c>
      <c r="HD11" s="10">
        <v>111.65</v>
      </c>
      <c r="HE11" s="10">
        <v>116.4</v>
      </c>
      <c r="HF11" s="10">
        <v>116.35</v>
      </c>
      <c r="HG11" s="10">
        <v>116.05</v>
      </c>
      <c r="HH11" s="10">
        <v>118.6</v>
      </c>
      <c r="HI11" s="10">
        <v>121.05</v>
      </c>
      <c r="HJ11" s="10">
        <v>121.35</v>
      </c>
      <c r="HK11" s="10">
        <v>122.6</v>
      </c>
      <c r="HL11" s="10">
        <v>122.45</v>
      </c>
      <c r="HM11" s="10">
        <v>121.4</v>
      </c>
      <c r="HN11" s="10">
        <v>122.4</v>
      </c>
      <c r="HO11" s="10">
        <v>123.45</v>
      </c>
      <c r="HP11" s="10">
        <v>120.75</v>
      </c>
      <c r="HQ11" s="10">
        <v>121</v>
      </c>
      <c r="HR11" s="10">
        <v>122.55</v>
      </c>
      <c r="HS11" s="10">
        <v>120.4</v>
      </c>
      <c r="HT11" s="10">
        <v>119.7</v>
      </c>
      <c r="HU11" s="10">
        <v>120.35</v>
      </c>
      <c r="HV11" s="10">
        <v>124.85</v>
      </c>
      <c r="HW11" s="10">
        <v>124.15</v>
      </c>
      <c r="HX11" s="10">
        <v>125.8</v>
      </c>
      <c r="HY11" s="10">
        <v>126.2</v>
      </c>
      <c r="HZ11" s="10">
        <v>125.35</v>
      </c>
      <c r="IA11" s="10">
        <v>122.9</v>
      </c>
      <c r="IB11" s="10">
        <v>124.65</v>
      </c>
      <c r="IC11" s="10">
        <v>126.85</v>
      </c>
      <c r="ID11" s="10">
        <v>125.8</v>
      </c>
      <c r="IE11" s="10">
        <v>126.3</v>
      </c>
      <c r="IF11" s="10">
        <v>124.85</v>
      </c>
      <c r="IG11" s="10">
        <v>123.85</v>
      </c>
      <c r="IH11" s="10">
        <v>117.7</v>
      </c>
      <c r="II11" s="10">
        <v>116.45</v>
      </c>
      <c r="IJ11" s="10">
        <v>118.5</v>
      </c>
      <c r="IK11" s="10">
        <v>116</v>
      </c>
      <c r="IL11" s="10">
        <v>113.6</v>
      </c>
      <c r="IM11" s="10">
        <v>114.7</v>
      </c>
      <c r="IN11" s="10">
        <v>112.1</v>
      </c>
      <c r="IO11" s="10">
        <v>109.85</v>
      </c>
      <c r="IP11" s="10">
        <v>113.4</v>
      </c>
      <c r="IQ11" s="10">
        <v>114</v>
      </c>
      <c r="IR11" s="10">
        <v>118.6</v>
      </c>
      <c r="IS11" s="10">
        <v>115.85</v>
      </c>
      <c r="IT11" s="10">
        <v>114.2</v>
      </c>
      <c r="IU11" s="10">
        <v>113.4</v>
      </c>
      <c r="IV11" s="10">
        <v>116.1</v>
      </c>
      <c r="IW11" s="10">
        <v>116.1</v>
      </c>
      <c r="IX11" s="10">
        <v>116.1</v>
      </c>
      <c r="IY11" s="10">
        <v>115.5</v>
      </c>
      <c r="IZ11" s="10">
        <v>117.9</v>
      </c>
      <c r="JA11" s="10">
        <v>115.8</v>
      </c>
      <c r="JB11" s="10">
        <v>115.8</v>
      </c>
      <c r="JC11" s="10">
        <v>115.8</v>
      </c>
      <c r="JD11" s="10">
        <v>111.05</v>
      </c>
      <c r="JE11" s="10">
        <v>111.25</v>
      </c>
      <c r="JF11" s="10">
        <v>109.65</v>
      </c>
      <c r="JG11" s="10">
        <v>106.85</v>
      </c>
      <c r="JH11" s="10">
        <v>103.9</v>
      </c>
      <c r="JI11" s="10">
        <v>102.8</v>
      </c>
      <c r="JJ11" s="10">
        <v>104.2</v>
      </c>
      <c r="JK11" s="10">
        <v>104.35</v>
      </c>
      <c r="JL11" s="10">
        <v>102.85</v>
      </c>
      <c r="JM11" s="10">
        <v>100.6</v>
      </c>
      <c r="JN11" s="10">
        <v>101.05</v>
      </c>
      <c r="JO11" s="10">
        <v>102.5</v>
      </c>
      <c r="JP11" s="10">
        <v>100.45</v>
      </c>
      <c r="JQ11" s="10">
        <v>103.2</v>
      </c>
      <c r="JR11" s="10">
        <v>105.55</v>
      </c>
      <c r="JS11" s="10">
        <v>105.8</v>
      </c>
      <c r="JT11" s="10">
        <v>105.35</v>
      </c>
      <c r="JU11" s="10">
        <v>105.05</v>
      </c>
      <c r="JV11" s="10">
        <v>101.95</v>
      </c>
      <c r="JW11" s="10">
        <v>103.4</v>
      </c>
      <c r="JX11" s="10">
        <v>102.55</v>
      </c>
      <c r="JY11" s="10">
        <v>100.35</v>
      </c>
      <c r="JZ11" s="10">
        <v>98.54</v>
      </c>
      <c r="KA11" s="10">
        <v>98.47</v>
      </c>
      <c r="KB11" s="10">
        <v>96.4</v>
      </c>
      <c r="KC11" s="10">
        <v>94.51</v>
      </c>
      <c r="KD11" s="10">
        <v>93.17</v>
      </c>
      <c r="KE11" s="10">
        <v>94.85</v>
      </c>
      <c r="KF11" s="10">
        <v>92.82</v>
      </c>
      <c r="KG11" s="10">
        <v>94.77</v>
      </c>
      <c r="KH11" s="10">
        <v>96.43</v>
      </c>
      <c r="KI11" s="10">
        <v>95.3</v>
      </c>
      <c r="KJ11" s="10">
        <v>97.69</v>
      </c>
      <c r="KK11" s="10">
        <v>98.96</v>
      </c>
      <c r="KL11" s="10">
        <v>98.03</v>
      </c>
      <c r="KM11" s="10">
        <v>98.97</v>
      </c>
      <c r="KN11" s="10">
        <v>97.2</v>
      </c>
      <c r="KO11" s="10">
        <v>94.79</v>
      </c>
      <c r="KP11" s="10">
        <v>95.41</v>
      </c>
      <c r="KQ11" s="10">
        <v>97.83</v>
      </c>
      <c r="KR11" s="10">
        <v>96.43</v>
      </c>
      <c r="KS11" s="10">
        <v>98.07</v>
      </c>
      <c r="KT11" s="10">
        <v>98.84</v>
      </c>
      <c r="KU11" s="10">
        <v>97.62</v>
      </c>
      <c r="KV11" s="10">
        <v>98.49</v>
      </c>
      <c r="KW11" s="10">
        <v>98.25</v>
      </c>
      <c r="KX11" s="10">
        <v>97.6</v>
      </c>
      <c r="KY11" s="10">
        <v>98.4</v>
      </c>
      <c r="KZ11" s="10">
        <v>95.55</v>
      </c>
      <c r="LA11" s="10">
        <v>97.96</v>
      </c>
      <c r="LB11" s="10">
        <v>100.25</v>
      </c>
      <c r="LC11" s="10">
        <v>100</v>
      </c>
      <c r="LD11" s="10">
        <v>99.76</v>
      </c>
      <c r="LE11" s="10">
        <v>98.88</v>
      </c>
      <c r="LF11" s="10">
        <v>99.26</v>
      </c>
      <c r="LG11" s="10">
        <v>102.5</v>
      </c>
      <c r="LH11" s="10">
        <v>103.7</v>
      </c>
      <c r="LI11" s="10">
        <v>104.2</v>
      </c>
      <c r="LJ11" s="10">
        <v>102.5</v>
      </c>
      <c r="LK11" s="10">
        <v>102.5</v>
      </c>
      <c r="LL11" s="10">
        <v>102.5</v>
      </c>
      <c r="LM11" s="10">
        <v>102.3</v>
      </c>
      <c r="LN11" s="10">
        <v>103.4</v>
      </c>
      <c r="LO11" s="10">
        <v>103.3</v>
      </c>
      <c r="LP11" s="10">
        <v>101.1</v>
      </c>
      <c r="LQ11" s="10">
        <v>102.9</v>
      </c>
      <c r="LR11" s="10">
        <v>100</v>
      </c>
      <c r="LS11" s="10">
        <v>101.25</v>
      </c>
      <c r="LT11" s="10">
        <v>100.15</v>
      </c>
      <c r="LU11" s="10">
        <v>101.75</v>
      </c>
      <c r="LV11" s="10">
        <v>102.05</v>
      </c>
      <c r="LW11" s="10">
        <v>102.55</v>
      </c>
      <c r="LX11" s="10">
        <v>105.4</v>
      </c>
      <c r="LY11" s="10">
        <v>105.75</v>
      </c>
      <c r="LZ11" s="10">
        <v>105.7</v>
      </c>
      <c r="MA11" s="10">
        <v>106.55</v>
      </c>
      <c r="MB11" s="10">
        <v>109.65</v>
      </c>
      <c r="MC11" s="10">
        <v>109.7</v>
      </c>
      <c r="MD11" s="10">
        <v>110.45</v>
      </c>
      <c r="ME11" s="10">
        <v>110.3</v>
      </c>
      <c r="MF11" s="10">
        <v>109.7</v>
      </c>
      <c r="MG11" s="10">
        <v>108.45</v>
      </c>
      <c r="MH11" s="10">
        <v>105.65</v>
      </c>
      <c r="MI11" s="10">
        <v>104.25</v>
      </c>
      <c r="MJ11" s="10">
        <v>100.75</v>
      </c>
      <c r="MK11" s="10">
        <v>99.84</v>
      </c>
      <c r="ML11" s="10">
        <v>98.28</v>
      </c>
      <c r="MM11" s="10">
        <v>96.78</v>
      </c>
      <c r="MN11" s="10">
        <v>98.17</v>
      </c>
      <c r="MO11" s="10">
        <v>97.77</v>
      </c>
      <c r="MP11" s="10">
        <v>99.95</v>
      </c>
      <c r="MQ11" s="10">
        <v>100.15</v>
      </c>
      <c r="MR11" s="10">
        <v>100</v>
      </c>
      <c r="MS11" s="10">
        <v>95.15</v>
      </c>
      <c r="MT11" s="10">
        <v>96.14</v>
      </c>
      <c r="MU11" s="10">
        <v>96.14</v>
      </c>
      <c r="MV11" s="10">
        <v>95.75</v>
      </c>
      <c r="MW11" s="10">
        <v>96.42</v>
      </c>
      <c r="MX11" s="10">
        <v>88.51</v>
      </c>
      <c r="MY11" s="10">
        <v>89.54</v>
      </c>
      <c r="MZ11" s="10">
        <v>84.42</v>
      </c>
      <c r="NA11" s="10">
        <v>87.15</v>
      </c>
      <c r="NB11" s="10">
        <v>87.15</v>
      </c>
      <c r="NC11" s="10">
        <v>85.65</v>
      </c>
      <c r="ND11" s="10">
        <v>85.33</v>
      </c>
      <c r="NE11" s="10">
        <v>86.44</v>
      </c>
      <c r="NF11" s="10">
        <v>85.63</v>
      </c>
      <c r="NG11" s="10">
        <v>86.25</v>
      </c>
      <c r="NH11" s="10">
        <v>88.14</v>
      </c>
      <c r="NI11" s="10">
        <v>89.34</v>
      </c>
      <c r="NJ11" s="10">
        <v>89.18</v>
      </c>
      <c r="NK11" s="10">
        <v>91.97</v>
      </c>
      <c r="NL11" s="10">
        <v>91.64</v>
      </c>
      <c r="NM11" s="10">
        <v>90.23</v>
      </c>
      <c r="NN11" s="10">
        <v>88</v>
      </c>
      <c r="NO11" s="10">
        <v>88.06</v>
      </c>
      <c r="NP11" s="10">
        <v>87.16</v>
      </c>
      <c r="NQ11" s="10">
        <v>88.1</v>
      </c>
      <c r="NR11" s="10">
        <v>87.77</v>
      </c>
      <c r="NS11" s="10">
        <v>88.08</v>
      </c>
      <c r="NT11" s="10">
        <v>90.42</v>
      </c>
      <c r="NU11" s="10">
        <v>91.74</v>
      </c>
      <c r="NV11" s="10">
        <v>91.84</v>
      </c>
      <c r="NW11" s="10">
        <v>93.17</v>
      </c>
      <c r="NX11" s="10">
        <v>87.64</v>
      </c>
      <c r="NY11" s="10">
        <v>86.98</v>
      </c>
      <c r="NZ11" s="10">
        <v>89.14</v>
      </c>
      <c r="OA11" s="10">
        <v>89.11</v>
      </c>
      <c r="OB11" s="10">
        <v>90</v>
      </c>
      <c r="OC11" s="10">
        <v>90.69</v>
      </c>
      <c r="OD11" s="10">
        <v>90.55</v>
      </c>
      <c r="OE11" s="10">
        <v>90.1</v>
      </c>
      <c r="OF11" s="10">
        <v>88.27</v>
      </c>
      <c r="OG11" s="10">
        <v>88.62</v>
      </c>
      <c r="OH11" s="10">
        <v>90.92</v>
      </c>
      <c r="OI11" s="10">
        <v>92.74</v>
      </c>
      <c r="OJ11" s="10">
        <v>93.13</v>
      </c>
      <c r="OK11" s="10">
        <v>92.93</v>
      </c>
      <c r="OL11" s="10">
        <v>93.44</v>
      </c>
      <c r="OM11" s="10">
        <v>93.89</v>
      </c>
      <c r="ON11" s="10">
        <v>92.9</v>
      </c>
      <c r="OO11" s="10">
        <v>91.78</v>
      </c>
      <c r="OP11" s="10">
        <v>91.8</v>
      </c>
      <c r="OQ11" s="10">
        <v>92.04</v>
      </c>
      <c r="OR11" s="10">
        <v>92.07</v>
      </c>
      <c r="OS11" s="10">
        <v>92.62</v>
      </c>
      <c r="OT11" s="10">
        <v>93.57</v>
      </c>
      <c r="OU11" s="10">
        <v>94.62</v>
      </c>
      <c r="OV11" s="10">
        <v>94.31</v>
      </c>
      <c r="OW11" s="10">
        <v>96.22</v>
      </c>
      <c r="OX11" s="10">
        <v>96.35</v>
      </c>
      <c r="OY11" s="10">
        <v>94.2</v>
      </c>
      <c r="OZ11" s="10">
        <v>94.37</v>
      </c>
      <c r="PA11" s="10">
        <v>93.95</v>
      </c>
      <c r="PB11" s="10">
        <v>95.87</v>
      </c>
      <c r="PC11" s="10">
        <v>96</v>
      </c>
      <c r="PD11" s="10">
        <v>98.82</v>
      </c>
      <c r="PE11" s="10">
        <v>97.42</v>
      </c>
      <c r="PF11" s="10">
        <v>98.33</v>
      </c>
      <c r="PG11" s="10">
        <v>98.1</v>
      </c>
      <c r="PH11" s="10">
        <v>98.64</v>
      </c>
      <c r="PI11" s="10">
        <v>97.92</v>
      </c>
      <c r="PJ11" s="10">
        <v>95.65</v>
      </c>
      <c r="PK11" s="10">
        <v>96.8</v>
      </c>
      <c r="PL11" s="10">
        <v>96.35</v>
      </c>
      <c r="PM11" s="10">
        <v>95.89</v>
      </c>
      <c r="PN11" s="10">
        <v>96.67</v>
      </c>
      <c r="PO11" s="10">
        <v>96.72</v>
      </c>
      <c r="PP11" s="10">
        <v>96.04</v>
      </c>
      <c r="PQ11" s="10">
        <v>97</v>
      </c>
      <c r="PR11" s="10">
        <v>96.67</v>
      </c>
      <c r="PS11" s="10">
        <v>97.25</v>
      </c>
      <c r="PT11" s="10">
        <v>95.97</v>
      </c>
      <c r="PU11" s="10">
        <v>93.88</v>
      </c>
      <c r="PV11" s="10">
        <v>94.93</v>
      </c>
      <c r="PW11" s="10">
        <v>94.24</v>
      </c>
      <c r="PX11" s="10">
        <v>95.92</v>
      </c>
      <c r="PY11" s="10">
        <v>96.95</v>
      </c>
      <c r="PZ11" s="10">
        <v>96.19</v>
      </c>
      <c r="QA11" s="10">
        <v>95.02</v>
      </c>
      <c r="QB11" s="10">
        <v>93.55</v>
      </c>
      <c r="QC11" s="10">
        <v>93.3</v>
      </c>
      <c r="QD11" s="10">
        <v>93.55</v>
      </c>
      <c r="QE11" s="10">
        <v>91.37</v>
      </c>
      <c r="QF11" s="10">
        <v>90.78</v>
      </c>
      <c r="QG11" s="10">
        <v>91.6</v>
      </c>
      <c r="QH11" s="10">
        <v>92.1</v>
      </c>
      <c r="QI11" s="10">
        <v>91.61</v>
      </c>
      <c r="QJ11" s="10">
        <v>92.22</v>
      </c>
      <c r="QK11" s="10">
        <v>91.48</v>
      </c>
      <c r="QL11" s="10">
        <v>89.2</v>
      </c>
      <c r="QM11" s="10">
        <v>88.78</v>
      </c>
      <c r="QN11" s="10">
        <v>89.26</v>
      </c>
      <c r="QO11" s="10">
        <v>88.3</v>
      </c>
      <c r="QP11" s="10">
        <v>89.43</v>
      </c>
      <c r="QQ11" s="10">
        <v>89.43</v>
      </c>
      <c r="QR11" s="10">
        <v>90.03</v>
      </c>
      <c r="QS11" s="10">
        <v>89.94</v>
      </c>
      <c r="QT11" s="10">
        <v>90</v>
      </c>
      <c r="QU11" s="10">
        <v>89.8</v>
      </c>
      <c r="QV11" s="10">
        <v>91.04</v>
      </c>
      <c r="QW11" s="10">
        <v>90.45</v>
      </c>
      <c r="QX11" s="10">
        <v>89.68</v>
      </c>
      <c r="QY11" s="10">
        <v>89.4</v>
      </c>
      <c r="QZ11" s="10">
        <v>90.54</v>
      </c>
      <c r="RA11" s="10">
        <v>89.47</v>
      </c>
      <c r="RB11" s="10">
        <v>90.63</v>
      </c>
      <c r="RC11" s="10">
        <v>90.2</v>
      </c>
      <c r="RD11" s="10">
        <v>90.47</v>
      </c>
      <c r="RE11" s="10">
        <v>90.33</v>
      </c>
      <c r="RF11" s="10">
        <v>91.05</v>
      </c>
      <c r="RG11" s="10">
        <v>91.5</v>
      </c>
      <c r="RH11" s="10">
        <v>90.17</v>
      </c>
      <c r="RI11" s="10">
        <v>90.73</v>
      </c>
      <c r="RJ11" s="10">
        <v>90.72</v>
      </c>
      <c r="RK11" s="10">
        <v>90.29</v>
      </c>
      <c r="RL11" s="10">
        <v>90.79</v>
      </c>
      <c r="RM11" s="10">
        <v>89.12</v>
      </c>
      <c r="RN11" s="10">
        <v>88.75</v>
      </c>
      <c r="RO11" s="10">
        <v>87.92</v>
      </c>
      <c r="RP11" s="10">
        <v>89.01</v>
      </c>
      <c r="RQ11" s="10">
        <v>88.89</v>
      </c>
      <c r="RR11" s="10">
        <v>93.48</v>
      </c>
      <c r="RS11" s="10">
        <v>93.56</v>
      </c>
      <c r="RT11" s="10">
        <v>93.9</v>
      </c>
      <c r="RU11" s="10">
        <v>94.01</v>
      </c>
      <c r="RV11" s="10">
        <v>94.78</v>
      </c>
      <c r="RW11" s="10">
        <v>90.81</v>
      </c>
      <c r="RX11" s="10">
        <v>91.85</v>
      </c>
      <c r="RY11" s="10">
        <v>91.46</v>
      </c>
      <c r="RZ11" s="10">
        <v>91</v>
      </c>
      <c r="SA11" s="10">
        <v>89.61</v>
      </c>
      <c r="SB11" s="10">
        <v>88.34</v>
      </c>
      <c r="SC11" s="10">
        <v>88.75</v>
      </c>
      <c r="SD11" s="10">
        <v>88.8</v>
      </c>
      <c r="SE11" s="10">
        <v>88.1</v>
      </c>
      <c r="SF11" s="10">
        <v>88.77</v>
      </c>
      <c r="SG11" s="10">
        <v>88.59</v>
      </c>
      <c r="SH11" s="10">
        <v>86.78</v>
      </c>
      <c r="SI11" s="10">
        <v>87.15</v>
      </c>
      <c r="SJ11" s="10">
        <v>88.15</v>
      </c>
      <c r="SK11" s="10">
        <v>88.16</v>
      </c>
      <c r="SL11" s="10">
        <v>90.1</v>
      </c>
      <c r="SM11" s="10">
        <v>93.17</v>
      </c>
      <c r="SN11" s="10">
        <v>94.54</v>
      </c>
      <c r="SO11" s="10">
        <v>95</v>
      </c>
      <c r="SP11" s="10">
        <v>96.21</v>
      </c>
      <c r="SQ11" s="10">
        <v>95.92</v>
      </c>
      <c r="SR11" s="10">
        <v>97.7</v>
      </c>
      <c r="SS11" s="10">
        <v>97.57</v>
      </c>
      <c r="ST11" s="10">
        <v>98.35</v>
      </c>
      <c r="SU11" s="10">
        <v>98.7</v>
      </c>
      <c r="SV11" s="10">
        <v>98.7</v>
      </c>
      <c r="SW11" s="10">
        <v>98.8</v>
      </c>
      <c r="SX11" s="10">
        <v>98.5</v>
      </c>
      <c r="SY11" s="10">
        <v>98.5</v>
      </c>
      <c r="SZ11" s="10">
        <v>98.72</v>
      </c>
      <c r="TA11" s="10">
        <v>98.69</v>
      </c>
      <c r="TB11" s="10">
        <v>98.73</v>
      </c>
      <c r="TC11" s="10">
        <v>99.13</v>
      </c>
      <c r="TD11" s="10">
        <v>100.2</v>
      </c>
      <c r="TE11" s="10">
        <v>100.75</v>
      </c>
      <c r="TF11" s="10">
        <v>102.05</v>
      </c>
      <c r="TG11" s="10">
        <v>102.65</v>
      </c>
      <c r="TH11" s="10">
        <v>102.4</v>
      </c>
      <c r="TI11" s="10">
        <v>101.7</v>
      </c>
      <c r="TJ11" s="10">
        <v>100.85</v>
      </c>
      <c r="TK11" s="10">
        <v>101.05</v>
      </c>
      <c r="TL11" s="10">
        <v>100</v>
      </c>
      <c r="TM11" s="10">
        <v>101.65</v>
      </c>
      <c r="TN11" s="10">
        <v>101.1</v>
      </c>
      <c r="TO11" s="10">
        <v>100.45</v>
      </c>
      <c r="TP11" s="10">
        <v>102</v>
      </c>
      <c r="TQ11" s="10">
        <v>101.9</v>
      </c>
      <c r="TR11" s="10">
        <v>102.5</v>
      </c>
      <c r="TS11" s="10">
        <v>101.05</v>
      </c>
      <c r="TT11" s="10">
        <v>101.4</v>
      </c>
      <c r="TU11" s="10">
        <v>104.25</v>
      </c>
      <c r="TV11" s="10">
        <v>106.45</v>
      </c>
      <c r="TW11" s="10">
        <v>105.95</v>
      </c>
      <c r="TX11" s="10">
        <v>104.5</v>
      </c>
      <c r="TY11" s="10">
        <v>102.3</v>
      </c>
      <c r="TZ11" s="10">
        <v>102.65</v>
      </c>
      <c r="UA11" s="10">
        <v>103</v>
      </c>
      <c r="UB11" s="10">
        <v>103.2</v>
      </c>
      <c r="UC11" s="10">
        <v>102</v>
      </c>
      <c r="UD11" s="10">
        <v>103.1</v>
      </c>
      <c r="UE11" s="10">
        <v>103</v>
      </c>
      <c r="UF11" s="10">
        <v>105.55</v>
      </c>
      <c r="UG11" s="10">
        <v>106</v>
      </c>
      <c r="UH11" s="10">
        <v>106.45</v>
      </c>
      <c r="UI11" s="10">
        <v>105.8</v>
      </c>
      <c r="UJ11" s="10">
        <v>106</v>
      </c>
      <c r="UK11" s="10">
        <v>105.95</v>
      </c>
      <c r="UL11" s="10">
        <v>106.5</v>
      </c>
      <c r="UM11" s="10">
        <v>107.2</v>
      </c>
      <c r="UN11" s="10">
        <v>108.9</v>
      </c>
      <c r="UO11" s="10">
        <v>107.9</v>
      </c>
      <c r="UP11" s="10">
        <v>105.1</v>
      </c>
      <c r="UQ11" s="10">
        <v>104.25</v>
      </c>
      <c r="UR11" s="10">
        <v>104.3</v>
      </c>
      <c r="US11" s="10">
        <v>103.8</v>
      </c>
      <c r="UT11" s="10">
        <v>105.6</v>
      </c>
      <c r="UU11" s="10">
        <v>106.2</v>
      </c>
      <c r="UV11" s="10">
        <v>106.65</v>
      </c>
      <c r="UW11" s="10">
        <v>106.75</v>
      </c>
      <c r="UX11" s="10">
        <v>107.15</v>
      </c>
      <c r="UY11" s="10">
        <v>106.05</v>
      </c>
      <c r="UZ11" s="10">
        <v>105.85</v>
      </c>
      <c r="VA11" s="10">
        <v>106.75</v>
      </c>
      <c r="VB11" s="10">
        <v>107.25</v>
      </c>
      <c r="VC11" s="10">
        <v>107.25</v>
      </c>
      <c r="VD11" s="10">
        <v>106.3</v>
      </c>
      <c r="VE11" s="10">
        <v>107</v>
      </c>
      <c r="VF11" s="10">
        <v>106.85</v>
      </c>
      <c r="VG11" s="10">
        <v>106.25</v>
      </c>
      <c r="VH11" s="10">
        <v>105.4</v>
      </c>
      <c r="VI11" s="10">
        <v>105.05</v>
      </c>
      <c r="VJ11" s="10">
        <v>106.95</v>
      </c>
      <c r="VK11" s="10">
        <v>107</v>
      </c>
      <c r="VL11" s="10">
        <v>106.6</v>
      </c>
      <c r="VM11" s="10">
        <v>106.9</v>
      </c>
      <c r="VN11" s="10">
        <v>106.9</v>
      </c>
      <c r="VO11" s="10">
        <v>106.8</v>
      </c>
      <c r="VP11" s="10">
        <v>108.05</v>
      </c>
      <c r="VQ11" s="10">
        <v>107.8</v>
      </c>
      <c r="VR11" s="10">
        <v>107.5</v>
      </c>
      <c r="VS11" s="10">
        <v>107.85</v>
      </c>
      <c r="VT11" s="10">
        <v>107.5</v>
      </c>
      <c r="VU11" s="10">
        <v>107.5</v>
      </c>
      <c r="VV11" s="10">
        <v>106.65</v>
      </c>
      <c r="VW11" s="10">
        <v>105.9</v>
      </c>
      <c r="VX11" s="10">
        <v>106.25</v>
      </c>
      <c r="VY11" s="10">
        <v>106.55</v>
      </c>
      <c r="VZ11" s="10">
        <v>106.55</v>
      </c>
      <c r="WA11" s="10">
        <v>106.55</v>
      </c>
      <c r="WB11" s="10">
        <v>104.2</v>
      </c>
      <c r="WC11" s="10">
        <v>104.5</v>
      </c>
      <c r="WD11" s="10">
        <v>104.4</v>
      </c>
      <c r="WE11" s="10">
        <v>105.2</v>
      </c>
      <c r="WF11" s="10">
        <v>108.7</v>
      </c>
      <c r="WG11" s="10">
        <v>108.45</v>
      </c>
      <c r="WH11" s="10">
        <v>108.05</v>
      </c>
      <c r="WI11" s="10">
        <v>112.65</v>
      </c>
      <c r="WJ11" s="10">
        <v>113.6</v>
      </c>
      <c r="WK11" s="10">
        <v>113.6</v>
      </c>
      <c r="WL11" s="10">
        <v>110.95</v>
      </c>
      <c r="WM11" s="10">
        <v>112.65</v>
      </c>
      <c r="WN11" s="10">
        <v>113.7</v>
      </c>
      <c r="WO11" s="10">
        <v>115.1</v>
      </c>
      <c r="WP11" s="10">
        <v>115.25</v>
      </c>
      <c r="WQ11" s="10">
        <v>115.7</v>
      </c>
      <c r="WR11" s="10">
        <v>116.3</v>
      </c>
      <c r="WS11" s="10">
        <v>115.1</v>
      </c>
      <c r="WT11" s="10">
        <v>116.75</v>
      </c>
      <c r="WU11" s="10">
        <v>116.05</v>
      </c>
      <c r="WV11" s="10">
        <v>117.6</v>
      </c>
      <c r="WW11" s="10">
        <v>115.9</v>
      </c>
      <c r="WX11" s="10">
        <v>116.75</v>
      </c>
      <c r="WY11" s="10">
        <v>116.95</v>
      </c>
      <c r="WZ11" s="10">
        <v>116.6</v>
      </c>
      <c r="XA11" s="10">
        <v>118.05</v>
      </c>
      <c r="XB11" s="10">
        <v>117.65</v>
      </c>
      <c r="XC11" s="10">
        <v>116.75</v>
      </c>
      <c r="XD11" s="10">
        <v>116.7</v>
      </c>
      <c r="XE11" s="10">
        <v>116.7</v>
      </c>
      <c r="XF11" s="10">
        <v>116.5</v>
      </c>
      <c r="XG11" s="10">
        <v>118.1</v>
      </c>
      <c r="XH11" s="10">
        <v>119.05</v>
      </c>
      <c r="XI11" s="10">
        <v>121.6</v>
      </c>
      <c r="XJ11" s="10">
        <v>121.6</v>
      </c>
      <c r="XK11" s="10">
        <v>118.9</v>
      </c>
      <c r="XL11" s="10">
        <v>117.75</v>
      </c>
      <c r="XM11" s="10">
        <v>118.75</v>
      </c>
      <c r="XN11" s="10">
        <v>119.05</v>
      </c>
      <c r="XO11" s="10">
        <v>118.45</v>
      </c>
      <c r="XP11" s="10">
        <v>119.9</v>
      </c>
      <c r="XQ11" s="10">
        <v>121.45</v>
      </c>
      <c r="XR11" s="10">
        <v>121.6</v>
      </c>
      <c r="XS11" s="10">
        <v>122.8</v>
      </c>
      <c r="XT11" s="10">
        <v>123.3</v>
      </c>
      <c r="XU11" s="10">
        <v>121.8</v>
      </c>
      <c r="XV11" s="10">
        <v>121.8</v>
      </c>
      <c r="XW11" s="10">
        <v>122.5</v>
      </c>
      <c r="XX11" s="10">
        <v>121.9</v>
      </c>
      <c r="XY11" s="10">
        <v>122.15</v>
      </c>
      <c r="XZ11" s="10">
        <v>121.75</v>
      </c>
      <c r="YA11" s="10">
        <v>121.7</v>
      </c>
      <c r="YB11" s="10">
        <v>118.1</v>
      </c>
      <c r="YC11" s="10">
        <v>113.2</v>
      </c>
      <c r="YD11" s="10">
        <v>113.4</v>
      </c>
      <c r="YE11" s="10">
        <v>113</v>
      </c>
      <c r="YF11" s="10">
        <v>112.4</v>
      </c>
      <c r="YG11" s="10">
        <v>110.65</v>
      </c>
      <c r="YH11" s="10">
        <v>109.95</v>
      </c>
      <c r="YI11" s="10">
        <v>110.4</v>
      </c>
      <c r="YJ11" s="10">
        <v>110.05</v>
      </c>
      <c r="YK11" s="10">
        <v>112.55</v>
      </c>
      <c r="YL11" s="10">
        <v>112.85</v>
      </c>
      <c r="YM11" s="10">
        <v>112.75</v>
      </c>
      <c r="YN11" s="10">
        <v>111.85</v>
      </c>
      <c r="YO11" s="10">
        <v>109.95</v>
      </c>
      <c r="YP11" s="10">
        <v>111.15</v>
      </c>
      <c r="YQ11" s="10">
        <v>112.05</v>
      </c>
      <c r="YR11" s="10">
        <v>111</v>
      </c>
      <c r="YS11" s="10">
        <v>111.3</v>
      </c>
      <c r="YT11" s="10">
        <v>111.6</v>
      </c>
      <c r="YU11" s="10">
        <v>111.75</v>
      </c>
      <c r="YV11" s="10">
        <v>108.45</v>
      </c>
      <c r="YW11" s="10">
        <v>107.7</v>
      </c>
      <c r="YX11" s="10">
        <v>107.15</v>
      </c>
      <c r="YY11" s="10">
        <v>107.5</v>
      </c>
      <c r="YZ11" s="10">
        <v>106.2</v>
      </c>
      <c r="ZA11" s="10">
        <v>106.25</v>
      </c>
      <c r="ZB11" s="10">
        <v>107</v>
      </c>
      <c r="ZC11" s="10">
        <v>106.8</v>
      </c>
      <c r="ZD11" s="10">
        <v>106.8</v>
      </c>
      <c r="ZE11" s="10">
        <v>105.9</v>
      </c>
      <c r="ZF11" s="10">
        <v>104.65</v>
      </c>
      <c r="ZG11" s="10">
        <v>105.7</v>
      </c>
      <c r="ZH11" s="10">
        <v>107.05</v>
      </c>
      <c r="ZI11" s="10">
        <v>107.05</v>
      </c>
      <c r="ZJ11" s="10">
        <v>108.1</v>
      </c>
      <c r="ZK11" s="10">
        <v>108.1</v>
      </c>
      <c r="ZL11" s="10">
        <v>107.9</v>
      </c>
      <c r="ZM11" s="10">
        <v>106.4</v>
      </c>
      <c r="ZN11" s="10">
        <v>108.9</v>
      </c>
      <c r="ZO11" s="10">
        <v>108.05</v>
      </c>
      <c r="ZP11" s="10">
        <v>107.7</v>
      </c>
      <c r="ZQ11" s="10">
        <v>109</v>
      </c>
      <c r="ZR11" s="10">
        <v>108.95</v>
      </c>
      <c r="ZS11" s="10">
        <v>107.15</v>
      </c>
      <c r="ZT11" s="10">
        <v>107.05</v>
      </c>
      <c r="ZU11" s="10">
        <v>107.5</v>
      </c>
      <c r="ZV11" s="10">
        <v>108.35</v>
      </c>
      <c r="ZW11" s="10">
        <v>107.75</v>
      </c>
      <c r="ZX11" s="10">
        <v>107.4</v>
      </c>
      <c r="ZY11" s="10">
        <v>108.75</v>
      </c>
      <c r="ZZ11" s="10">
        <v>109.35</v>
      </c>
      <c r="AAA11" s="10">
        <v>108.65</v>
      </c>
      <c r="AAB11" s="10">
        <v>110.3</v>
      </c>
      <c r="AAC11" s="10">
        <v>111.3</v>
      </c>
      <c r="AAD11" s="10">
        <v>111.55</v>
      </c>
      <c r="AAE11" s="10">
        <v>111.85</v>
      </c>
      <c r="AAF11" s="10">
        <v>110.25</v>
      </c>
      <c r="AAG11" s="10">
        <v>110.5</v>
      </c>
      <c r="AAH11" s="10">
        <v>109.9</v>
      </c>
      <c r="AAI11" s="10">
        <v>109.85</v>
      </c>
      <c r="AAJ11" s="10">
        <v>110.4</v>
      </c>
      <c r="AAK11" s="10">
        <v>110.1</v>
      </c>
      <c r="AAL11" s="10">
        <v>111.9</v>
      </c>
      <c r="AAM11" s="10">
        <v>112.4</v>
      </c>
      <c r="AAN11" s="10">
        <v>111.8</v>
      </c>
      <c r="AAO11" s="10">
        <v>112.9</v>
      </c>
      <c r="AAP11" s="10">
        <v>115.3</v>
      </c>
      <c r="AAQ11" s="10">
        <v>115.3</v>
      </c>
      <c r="AAR11" s="10">
        <v>115.3</v>
      </c>
      <c r="AAS11" s="10">
        <v>117.65</v>
      </c>
      <c r="AAT11" s="10">
        <v>116.6</v>
      </c>
      <c r="AAU11" s="10">
        <v>117.2</v>
      </c>
      <c r="AAV11" s="10">
        <v>117.25</v>
      </c>
      <c r="AAW11" s="10">
        <v>117</v>
      </c>
      <c r="AAX11" s="10">
        <v>117.15</v>
      </c>
      <c r="AAY11" s="10">
        <v>116.8</v>
      </c>
      <c r="AAZ11" s="10">
        <v>118.15</v>
      </c>
      <c r="ABA11" s="10">
        <v>119.6</v>
      </c>
      <c r="ABB11" s="10">
        <v>118.6</v>
      </c>
      <c r="ABC11" s="10">
        <v>118.9</v>
      </c>
      <c r="ABD11" s="10">
        <v>118.7</v>
      </c>
      <c r="ABE11" s="10">
        <v>117.95</v>
      </c>
      <c r="ABF11" s="10">
        <v>117.25</v>
      </c>
      <c r="ABG11" s="10">
        <v>116.25</v>
      </c>
      <c r="ABH11" s="10">
        <v>114.45</v>
      </c>
      <c r="ABI11" s="10">
        <v>112.45</v>
      </c>
      <c r="ABJ11" s="10">
        <v>111.7</v>
      </c>
      <c r="ABK11" s="10">
        <v>111.7</v>
      </c>
      <c r="ABL11" s="10">
        <v>111.7</v>
      </c>
      <c r="ABM11" s="10">
        <v>114.3</v>
      </c>
      <c r="ABN11" s="10">
        <v>114.4</v>
      </c>
      <c r="ABO11" s="10">
        <v>116</v>
      </c>
      <c r="ABP11" s="10">
        <v>116.85</v>
      </c>
      <c r="ABQ11" s="10">
        <v>114.1</v>
      </c>
      <c r="ABR11" s="10">
        <v>114.05</v>
      </c>
      <c r="ABS11" s="10">
        <v>110.7</v>
      </c>
      <c r="ABT11" s="10">
        <v>109.8</v>
      </c>
      <c r="ABU11" s="10">
        <v>108.65</v>
      </c>
      <c r="ABV11" s="10">
        <v>108.7</v>
      </c>
      <c r="ABW11" s="10">
        <v>107.95</v>
      </c>
      <c r="ABX11" s="10">
        <v>107.9</v>
      </c>
      <c r="ABY11" s="10">
        <v>107.55</v>
      </c>
      <c r="ABZ11" s="10">
        <v>108.65</v>
      </c>
      <c r="ACA11" s="10">
        <v>109.65</v>
      </c>
      <c r="ACB11" s="10">
        <v>108.5</v>
      </c>
      <c r="ACC11" s="10">
        <v>108.5</v>
      </c>
      <c r="ACD11" s="10">
        <v>107.75</v>
      </c>
      <c r="ACE11" s="10">
        <v>107.95</v>
      </c>
      <c r="ACF11" s="10">
        <v>108.35</v>
      </c>
      <c r="ACG11" s="10">
        <v>108.05</v>
      </c>
      <c r="ACH11" s="10">
        <v>107.15</v>
      </c>
      <c r="ACI11" s="10">
        <v>106.3</v>
      </c>
      <c r="ACJ11" s="10">
        <v>107.4</v>
      </c>
      <c r="ACK11" s="10">
        <v>106.15</v>
      </c>
      <c r="ACL11" s="10">
        <v>104.85</v>
      </c>
      <c r="ACM11" s="10">
        <v>104.15</v>
      </c>
      <c r="ACN11" s="10">
        <v>104.7</v>
      </c>
      <c r="ACO11" s="10">
        <v>105.15</v>
      </c>
      <c r="ACP11" s="10">
        <v>106.65</v>
      </c>
      <c r="ACQ11" s="10">
        <v>106.4</v>
      </c>
      <c r="ACR11" s="10">
        <v>105.1</v>
      </c>
      <c r="ACS11" s="10">
        <v>106.5</v>
      </c>
      <c r="ACT11" s="10">
        <v>107.8</v>
      </c>
      <c r="ACU11" s="10">
        <v>106.6</v>
      </c>
      <c r="ACV11" s="10">
        <v>105.4</v>
      </c>
      <c r="ACW11" s="10">
        <v>105.85</v>
      </c>
      <c r="ACX11" s="10">
        <v>105.45</v>
      </c>
      <c r="ACY11" s="10">
        <v>105.45</v>
      </c>
      <c r="ACZ11" s="10">
        <v>105.45</v>
      </c>
      <c r="ADA11" s="10">
        <v>105.55</v>
      </c>
      <c r="ADB11" s="10">
        <v>104.4</v>
      </c>
      <c r="ADC11" s="10">
        <v>104</v>
      </c>
      <c r="ADD11" s="10">
        <v>104</v>
      </c>
      <c r="ADE11" s="10">
        <v>102.8</v>
      </c>
      <c r="ADF11" s="10">
        <v>102.8</v>
      </c>
      <c r="ADG11" s="10">
        <v>104.26</v>
      </c>
      <c r="ADH11" s="10">
        <v>108.22</v>
      </c>
      <c r="ADI11" s="10">
        <v>107.88</v>
      </c>
      <c r="ADJ11" s="10">
        <v>107.2</v>
      </c>
      <c r="ADK11" s="10">
        <v>105.54</v>
      </c>
      <c r="ADL11" s="10">
        <v>105.48</v>
      </c>
      <c r="ADM11" s="10">
        <v>104.86</v>
      </c>
      <c r="ADN11" s="10">
        <v>104.5</v>
      </c>
      <c r="ADO11" s="10">
        <v>104.52</v>
      </c>
      <c r="ADP11" s="10">
        <v>103.6</v>
      </c>
      <c r="ADQ11" s="10">
        <v>103.48</v>
      </c>
      <c r="ADR11" s="10">
        <v>104.08</v>
      </c>
      <c r="ADS11" s="10">
        <v>105.72</v>
      </c>
      <c r="ADT11" s="10">
        <v>109.22</v>
      </c>
      <c r="ADU11" s="10">
        <v>107.82</v>
      </c>
      <c r="ADV11" s="10">
        <v>106.64</v>
      </c>
      <c r="ADW11" s="10">
        <v>107.1</v>
      </c>
      <c r="ADX11" s="10">
        <v>106.56</v>
      </c>
      <c r="ADY11" s="10">
        <v>105.52</v>
      </c>
      <c r="ADZ11" s="10">
        <v>105.42</v>
      </c>
      <c r="AEA11" s="10">
        <v>103.46</v>
      </c>
      <c r="AEB11" s="10">
        <v>102</v>
      </c>
      <c r="AEC11" s="10">
        <v>100.5</v>
      </c>
      <c r="AED11" s="10">
        <v>98.44</v>
      </c>
      <c r="AEE11" s="10">
        <v>99.34</v>
      </c>
      <c r="AEF11" s="10">
        <v>97.62</v>
      </c>
      <c r="AEG11" s="10">
        <v>96.14</v>
      </c>
      <c r="AEH11" s="10">
        <v>97.76</v>
      </c>
      <c r="AEI11" s="10">
        <v>96.95</v>
      </c>
      <c r="AEJ11" s="10">
        <v>97.81</v>
      </c>
      <c r="AEK11" s="10">
        <v>97.39</v>
      </c>
      <c r="AEL11" s="10">
        <v>98.54</v>
      </c>
      <c r="AEM11" s="10">
        <v>97.78</v>
      </c>
      <c r="AEN11" s="10">
        <v>98.93</v>
      </c>
      <c r="AEO11" s="10">
        <v>98.43</v>
      </c>
      <c r="AEP11" s="10">
        <v>98.44</v>
      </c>
      <c r="AEQ11" s="10">
        <v>97.92</v>
      </c>
      <c r="AER11" s="10">
        <v>98.48</v>
      </c>
      <c r="AES11" s="10">
        <v>98.1</v>
      </c>
      <c r="AET11" s="10">
        <v>96.23</v>
      </c>
      <c r="AEU11" s="10">
        <v>95.2</v>
      </c>
      <c r="AEV11" s="10">
        <v>92.69</v>
      </c>
      <c r="AEW11" s="10">
        <v>94.62</v>
      </c>
      <c r="AEX11" s="10">
        <v>95.7</v>
      </c>
      <c r="AEY11" s="10">
        <v>95.46</v>
      </c>
    </row>
    <row r="12" spans="1:915" x14ac:dyDescent="0.25">
      <c r="A12" t="str">
        <f>SX5E!B11</f>
        <v>BBVA SQ</v>
      </c>
      <c r="B12" s="16">
        <v>7.8540000000000001</v>
      </c>
      <c r="C12" s="16">
        <v>7.92</v>
      </c>
      <c r="D12" s="16">
        <v>7.5739999999999998</v>
      </c>
      <c r="E12" s="16">
        <v>7.4509999999999996</v>
      </c>
      <c r="F12" s="16">
        <v>7.4729999999999999</v>
      </c>
      <c r="G12" s="16">
        <v>7.5570000000000004</v>
      </c>
      <c r="H12" s="16">
        <v>7.319</v>
      </c>
      <c r="I12" s="16">
        <v>7.3769999999999998</v>
      </c>
      <c r="J12" s="16">
        <v>7.4820000000000002</v>
      </c>
      <c r="K12" s="16">
        <v>7.3970000000000002</v>
      </c>
      <c r="L12" s="16">
        <v>7.4879999999999995</v>
      </c>
      <c r="M12" s="16">
        <v>7.532</v>
      </c>
      <c r="N12" s="16">
        <v>7.6520000000000001</v>
      </c>
      <c r="O12" s="16">
        <v>7.819</v>
      </c>
      <c r="P12" s="16">
        <v>7.8620000000000001</v>
      </c>
      <c r="Q12" s="16">
        <v>7.9770000000000003</v>
      </c>
      <c r="R12" s="16">
        <v>7.99</v>
      </c>
      <c r="S12" s="16">
        <v>8.0060000000000002</v>
      </c>
      <c r="T12" s="16">
        <v>7.9020000000000001</v>
      </c>
      <c r="U12" s="16">
        <v>7.609</v>
      </c>
      <c r="V12" s="16">
        <v>7.6139999999999999</v>
      </c>
      <c r="W12" s="16">
        <v>7.6</v>
      </c>
      <c r="X12" s="10">
        <v>7.6360000000000001</v>
      </c>
      <c r="Y12" s="10">
        <v>7.9320000000000004</v>
      </c>
      <c r="Z12" s="10">
        <v>8.157</v>
      </c>
      <c r="AA12" s="10">
        <v>8.1329999999999991</v>
      </c>
      <c r="AB12" s="10">
        <v>8.2360000000000007</v>
      </c>
      <c r="AC12" s="10">
        <v>8</v>
      </c>
      <c r="AD12" s="10">
        <v>8.1039999999999992</v>
      </c>
      <c r="AE12" s="10">
        <v>8.0380000000000003</v>
      </c>
      <c r="AF12" s="10">
        <v>8.2449999999999992</v>
      </c>
      <c r="AG12" s="10">
        <v>8.5</v>
      </c>
      <c r="AH12" s="10">
        <v>8.4410000000000007</v>
      </c>
      <c r="AI12" s="10">
        <v>8.5519999999999996</v>
      </c>
      <c r="AJ12" s="10">
        <v>8.7370000000000001</v>
      </c>
      <c r="AK12" s="10">
        <v>8.7910000000000004</v>
      </c>
      <c r="AL12" s="10">
        <v>8.7829999999999995</v>
      </c>
      <c r="AM12" s="10">
        <v>8.8719999999999999</v>
      </c>
      <c r="AN12" s="10">
        <v>8.8629999999999995</v>
      </c>
      <c r="AO12" s="10">
        <v>8.8030000000000008</v>
      </c>
      <c r="AP12" s="10">
        <v>8.91</v>
      </c>
      <c r="AQ12" s="10">
        <v>8.98</v>
      </c>
      <c r="AR12" s="10">
        <v>8.9719999999999995</v>
      </c>
      <c r="AS12" s="10">
        <v>8.83</v>
      </c>
      <c r="AT12" s="10">
        <v>8.89</v>
      </c>
      <c r="AU12" s="10">
        <v>8.9700000000000006</v>
      </c>
      <c r="AV12" s="10">
        <v>9.0280000000000005</v>
      </c>
      <c r="AW12" s="10">
        <v>8.9909999999999997</v>
      </c>
      <c r="AX12" s="10">
        <v>8.9039999999999999</v>
      </c>
      <c r="AY12" s="10">
        <v>9.0210000000000008</v>
      </c>
      <c r="AZ12" s="10">
        <v>9.0850000000000009</v>
      </c>
      <c r="BA12" s="10">
        <v>9.1300000000000008</v>
      </c>
      <c r="BB12" s="10">
        <v>9.1780000000000008</v>
      </c>
      <c r="BC12" s="10">
        <v>9.077</v>
      </c>
      <c r="BD12" s="10">
        <v>9.0210000000000008</v>
      </c>
      <c r="BE12" s="10">
        <v>9.0749999999999993</v>
      </c>
      <c r="BF12" s="10">
        <v>9.3680000000000003</v>
      </c>
      <c r="BG12" s="10">
        <v>9.41</v>
      </c>
      <c r="BH12" s="10">
        <v>9.56</v>
      </c>
      <c r="BI12" s="10">
        <v>9.4879999999999995</v>
      </c>
      <c r="BJ12" s="10">
        <v>9.5</v>
      </c>
      <c r="BK12" s="10">
        <v>9.4320000000000004</v>
      </c>
      <c r="BL12" s="10">
        <v>9.41</v>
      </c>
      <c r="BM12" s="10">
        <v>9.4079999999999995</v>
      </c>
      <c r="BN12" s="10">
        <v>9.59</v>
      </c>
      <c r="BO12" s="10">
        <v>9.6609999999999996</v>
      </c>
      <c r="BP12" s="10">
        <v>9.6609999999999996</v>
      </c>
      <c r="BQ12" s="10">
        <v>9.6609999999999996</v>
      </c>
      <c r="BR12" s="10">
        <v>9.7249999999999996</v>
      </c>
      <c r="BS12" s="10">
        <v>9.5939999999999994</v>
      </c>
      <c r="BT12" s="10">
        <v>9.6370000000000005</v>
      </c>
      <c r="BU12" s="10">
        <v>9.56</v>
      </c>
      <c r="BV12" s="10">
        <v>9.7119999999999997</v>
      </c>
      <c r="BW12" s="10">
        <v>9.5570000000000004</v>
      </c>
      <c r="BX12" s="10">
        <v>9.6579999999999995</v>
      </c>
      <c r="BY12" s="10">
        <v>9.43</v>
      </c>
      <c r="BZ12" s="10">
        <v>9.1989999999999998</v>
      </c>
      <c r="CA12" s="10">
        <v>9.1750000000000007</v>
      </c>
      <c r="CB12" s="10">
        <v>9.2650000000000006</v>
      </c>
      <c r="CC12" s="10">
        <v>9.2929999999999993</v>
      </c>
      <c r="CD12" s="10">
        <v>9.3719999999999999</v>
      </c>
      <c r="CE12" s="10">
        <v>9.3719999999999999</v>
      </c>
      <c r="CF12" s="10">
        <v>9.51</v>
      </c>
      <c r="CG12" s="10">
        <v>9.4529999999999994</v>
      </c>
      <c r="CH12" s="10">
        <v>9.0950000000000006</v>
      </c>
      <c r="CI12" s="10">
        <v>9</v>
      </c>
      <c r="CJ12" s="10">
        <v>9</v>
      </c>
      <c r="CK12" s="10">
        <v>9.0399999999999991</v>
      </c>
      <c r="CL12" s="10">
        <v>8.8249999999999993</v>
      </c>
      <c r="CM12" s="10">
        <v>8.9489999999999998</v>
      </c>
      <c r="CN12" s="10">
        <v>9</v>
      </c>
      <c r="CO12" s="10">
        <v>9.1310000000000002</v>
      </c>
      <c r="CP12" s="10">
        <v>9.0920000000000005</v>
      </c>
      <c r="CQ12" s="10">
        <v>9.0419999999999998</v>
      </c>
      <c r="CR12" s="10">
        <v>9.0340000000000007</v>
      </c>
      <c r="CS12" s="10">
        <v>9.1590000000000007</v>
      </c>
      <c r="CT12" s="10">
        <v>9.0709999999999997</v>
      </c>
      <c r="CU12" s="10">
        <v>9.0259999999999998</v>
      </c>
      <c r="CV12" s="10">
        <v>9.2129999999999992</v>
      </c>
      <c r="CW12" s="10">
        <v>9.3049999999999997</v>
      </c>
      <c r="CX12" s="10">
        <v>9.3190000000000008</v>
      </c>
      <c r="CY12" s="10">
        <v>9.2940000000000005</v>
      </c>
      <c r="CZ12" s="10">
        <v>9.1</v>
      </c>
      <c r="DA12" s="10">
        <v>8.9960000000000004</v>
      </c>
      <c r="DB12" s="10">
        <v>9.1669999999999998</v>
      </c>
      <c r="DC12" s="10">
        <v>9.0920000000000005</v>
      </c>
      <c r="DD12" s="10">
        <v>8.9930000000000003</v>
      </c>
      <c r="DE12" s="10">
        <v>8.9930000000000003</v>
      </c>
      <c r="DF12" s="10">
        <v>9.07</v>
      </c>
      <c r="DG12" s="10">
        <v>9.1509999999999998</v>
      </c>
      <c r="DH12" s="10">
        <v>9.0730000000000004</v>
      </c>
      <c r="DI12" s="10">
        <v>8.99</v>
      </c>
      <c r="DJ12" s="10">
        <v>8.82</v>
      </c>
      <c r="DK12" s="10">
        <v>8.8460000000000001</v>
      </c>
      <c r="DL12" s="10">
        <v>9.0280000000000005</v>
      </c>
      <c r="DM12" s="10">
        <v>9.0850000000000009</v>
      </c>
      <c r="DN12" s="10">
        <v>9.0280000000000005</v>
      </c>
      <c r="DO12" s="10">
        <v>8.8539999999999992</v>
      </c>
      <c r="DP12" s="10">
        <v>8.91</v>
      </c>
      <c r="DQ12" s="10">
        <v>8.8439999999999994</v>
      </c>
      <c r="DR12" s="10">
        <v>8.9090000000000007</v>
      </c>
      <c r="DS12" s="10">
        <v>9.0250000000000004</v>
      </c>
      <c r="DT12" s="10">
        <v>9.4019999999999992</v>
      </c>
      <c r="DU12" s="10">
        <v>9.3879999999999999</v>
      </c>
      <c r="DV12" s="10">
        <v>9.3279999999999994</v>
      </c>
      <c r="DW12" s="10">
        <v>9.3239999999999998</v>
      </c>
      <c r="DX12" s="10">
        <v>9.3879999999999999</v>
      </c>
      <c r="DY12" s="10">
        <v>8.8230000000000004</v>
      </c>
      <c r="DZ12" s="10">
        <v>8.7919999999999998</v>
      </c>
      <c r="EA12" s="10">
        <v>8.9629999999999992</v>
      </c>
      <c r="EB12" s="10">
        <v>8.84</v>
      </c>
      <c r="EC12" s="10">
        <v>8.8369999999999997</v>
      </c>
      <c r="ED12" s="10">
        <v>8.5500000000000007</v>
      </c>
      <c r="EE12" s="10">
        <v>8.3520000000000003</v>
      </c>
      <c r="EF12" s="10">
        <v>8.4600000000000009</v>
      </c>
      <c r="EG12" s="10">
        <v>8.7219999999999995</v>
      </c>
      <c r="EH12" s="10">
        <v>9.0190000000000001</v>
      </c>
      <c r="EI12" s="10">
        <v>9.2270000000000003</v>
      </c>
      <c r="EJ12" s="10">
        <v>9.2789999999999999</v>
      </c>
      <c r="EK12" s="10">
        <v>9.2669999999999995</v>
      </c>
      <c r="EL12" s="10">
        <v>9.3659999999999997</v>
      </c>
      <c r="EM12" s="10">
        <v>9.3469999999999995</v>
      </c>
      <c r="EN12" s="10">
        <v>9.3970000000000002</v>
      </c>
      <c r="EO12" s="10">
        <v>9.3480000000000008</v>
      </c>
      <c r="EP12" s="10">
        <v>9.3970000000000002</v>
      </c>
      <c r="EQ12" s="10">
        <v>9.3849999999999998</v>
      </c>
      <c r="ER12" s="10">
        <v>9.2970000000000006</v>
      </c>
      <c r="ES12" s="10">
        <v>9.14</v>
      </c>
      <c r="ET12" s="10">
        <v>9.2959999999999994</v>
      </c>
      <c r="EU12" s="10">
        <v>9.3030000000000008</v>
      </c>
      <c r="EV12" s="10">
        <v>9.266</v>
      </c>
      <c r="EW12" s="10">
        <v>9.2140000000000004</v>
      </c>
      <c r="EX12" s="10">
        <v>9.2840000000000007</v>
      </c>
      <c r="EY12" s="10">
        <v>9.1189999999999998</v>
      </c>
      <c r="EZ12" s="10">
        <v>9.2539999999999996</v>
      </c>
      <c r="FA12" s="10">
        <v>9.27</v>
      </c>
      <c r="FB12" s="10">
        <v>9.2710000000000008</v>
      </c>
      <c r="FC12" s="10">
        <v>9.3659999999999997</v>
      </c>
      <c r="FD12" s="10">
        <v>9.2690000000000001</v>
      </c>
      <c r="FE12" s="10">
        <v>9.0239999999999991</v>
      </c>
      <c r="FF12" s="10">
        <v>9.0570000000000004</v>
      </c>
      <c r="FG12" s="10">
        <v>9.0079999999999991</v>
      </c>
      <c r="FH12" s="10">
        <v>9.0150000000000006</v>
      </c>
      <c r="FI12" s="10">
        <v>8.9740000000000002</v>
      </c>
      <c r="FJ12" s="10">
        <v>8.7959999999999994</v>
      </c>
      <c r="FK12" s="10">
        <v>8.6110000000000007</v>
      </c>
      <c r="FL12" s="10">
        <v>8.3379999999999992</v>
      </c>
      <c r="FM12" s="10">
        <v>7.93</v>
      </c>
      <c r="FN12" s="10">
        <v>8.2319999999999993</v>
      </c>
      <c r="FO12" s="10">
        <v>8.09</v>
      </c>
      <c r="FP12" s="10">
        <v>8.3379999999999992</v>
      </c>
      <c r="FQ12" s="10">
        <v>8.3580000000000005</v>
      </c>
      <c r="FR12" s="10">
        <v>8.2629999999999999</v>
      </c>
      <c r="FS12" s="10">
        <v>7.9859999999999998</v>
      </c>
      <c r="FT12" s="10">
        <v>7.9719999999999995</v>
      </c>
      <c r="FU12" s="10">
        <v>8.0549999999999997</v>
      </c>
      <c r="FV12" s="10">
        <v>7.8659999999999997</v>
      </c>
      <c r="FW12" s="10">
        <v>7.8380000000000001</v>
      </c>
      <c r="FX12" s="10">
        <v>7.8840000000000003</v>
      </c>
      <c r="FY12" s="10">
        <v>8.0299999999999994</v>
      </c>
      <c r="FZ12" s="10">
        <v>7.8739999999999997</v>
      </c>
      <c r="GA12" s="10">
        <v>7.8</v>
      </c>
      <c r="GB12" s="10">
        <v>7.7649999999999997</v>
      </c>
      <c r="GC12" s="10">
        <v>7.835</v>
      </c>
      <c r="GD12" s="10">
        <v>7.9859999999999998</v>
      </c>
      <c r="GE12" s="10">
        <v>8.048</v>
      </c>
      <c r="GF12" s="10">
        <v>7.7059999999999995</v>
      </c>
      <c r="GG12" s="10">
        <v>7.7240000000000002</v>
      </c>
      <c r="GH12" s="10">
        <v>7.5019999999999998</v>
      </c>
      <c r="GI12" s="10">
        <v>7.41</v>
      </c>
      <c r="GJ12" s="10">
        <v>7.3319999999999999</v>
      </c>
      <c r="GK12" s="10">
        <v>7.5039999999999996</v>
      </c>
      <c r="GL12" s="10">
        <v>7.3550000000000004</v>
      </c>
      <c r="GM12" s="10">
        <v>7.5030000000000001</v>
      </c>
      <c r="GN12" s="10">
        <v>7.58</v>
      </c>
      <c r="GO12" s="10">
        <v>7.5910000000000002</v>
      </c>
      <c r="GP12" s="10">
        <v>7.5090000000000003</v>
      </c>
      <c r="GQ12" s="10">
        <v>7.63</v>
      </c>
      <c r="GR12" s="10">
        <v>7.7069999999999999</v>
      </c>
      <c r="GS12" s="10">
        <v>7.9139999999999997</v>
      </c>
      <c r="GT12" s="10">
        <v>7.8940000000000001</v>
      </c>
      <c r="GU12" s="10">
        <v>8.093</v>
      </c>
      <c r="GV12" s="10">
        <v>8.0549999999999997</v>
      </c>
      <c r="GW12" s="10">
        <v>7.89</v>
      </c>
      <c r="GX12" s="10">
        <v>7.82</v>
      </c>
      <c r="GY12" s="10">
        <v>7.9320000000000004</v>
      </c>
      <c r="GZ12" s="10">
        <v>8.0380000000000003</v>
      </c>
      <c r="HA12" s="10">
        <v>7.9749999999999996</v>
      </c>
      <c r="HB12" s="10">
        <v>7.9290000000000003</v>
      </c>
      <c r="HC12" s="10">
        <v>7.9399999999999995</v>
      </c>
      <c r="HD12" s="10">
        <v>8.1180000000000003</v>
      </c>
      <c r="HE12" s="10">
        <v>8.1129999999999995</v>
      </c>
      <c r="HF12" s="10">
        <v>8.1430000000000007</v>
      </c>
      <c r="HG12" s="10">
        <v>8.0440000000000005</v>
      </c>
      <c r="HH12" s="10">
        <v>8.1929999999999996</v>
      </c>
      <c r="HI12" s="10">
        <v>8.1210000000000004</v>
      </c>
      <c r="HJ12" s="10">
        <v>7.84</v>
      </c>
      <c r="HK12" s="10">
        <v>7.86</v>
      </c>
      <c r="HL12" s="10">
        <v>7.9050000000000002</v>
      </c>
      <c r="HM12" s="10">
        <v>7.93</v>
      </c>
      <c r="HN12" s="10">
        <v>7.766</v>
      </c>
      <c r="HO12" s="10">
        <v>7.9399999999999995</v>
      </c>
      <c r="HP12" s="10">
        <v>7.875</v>
      </c>
      <c r="HQ12" s="10">
        <v>7.8090000000000002</v>
      </c>
      <c r="HR12" s="10">
        <v>7.8220000000000001</v>
      </c>
      <c r="HS12" s="10">
        <v>7.5350000000000001</v>
      </c>
      <c r="HT12" s="10">
        <v>7.5670000000000002</v>
      </c>
      <c r="HU12" s="10">
        <v>7.5570000000000004</v>
      </c>
      <c r="HV12" s="10">
        <v>7.7030000000000003</v>
      </c>
      <c r="HW12" s="10">
        <v>7.6820000000000004</v>
      </c>
      <c r="HX12" s="10">
        <v>7.8090000000000002</v>
      </c>
      <c r="HY12" s="10">
        <v>7.7350000000000003</v>
      </c>
      <c r="HZ12" s="10">
        <v>7.7750000000000004</v>
      </c>
      <c r="IA12" s="10">
        <v>7.7629999999999999</v>
      </c>
      <c r="IB12" s="10">
        <v>7.7640000000000002</v>
      </c>
      <c r="IC12" s="10">
        <v>7.87</v>
      </c>
      <c r="ID12" s="10">
        <v>7.819</v>
      </c>
      <c r="IE12" s="10">
        <v>7.8559999999999999</v>
      </c>
      <c r="IF12" s="10">
        <v>7.8570000000000002</v>
      </c>
      <c r="IG12" s="10">
        <v>7.6580000000000004</v>
      </c>
      <c r="IH12" s="10">
        <v>7.423</v>
      </c>
      <c r="II12" s="10">
        <v>7.3780000000000001</v>
      </c>
      <c r="IJ12" s="10">
        <v>7.3090000000000002</v>
      </c>
      <c r="IK12" s="10">
        <v>7.1459999999999999</v>
      </c>
      <c r="IL12" s="10">
        <v>7.1669999999999998</v>
      </c>
      <c r="IM12" s="10">
        <v>7.1660000000000004</v>
      </c>
      <c r="IN12" s="10">
        <v>6.9939999999999998</v>
      </c>
      <c r="IO12" s="10">
        <v>6.8019999999999996</v>
      </c>
      <c r="IP12" s="10">
        <v>6.9290000000000003</v>
      </c>
      <c r="IQ12" s="10">
        <v>6.9950000000000001</v>
      </c>
      <c r="IR12" s="10">
        <v>7.1310000000000002</v>
      </c>
      <c r="IS12" s="10">
        <v>7.0419999999999998</v>
      </c>
      <c r="IT12" s="10">
        <v>6.71</v>
      </c>
      <c r="IU12" s="10">
        <v>6.75</v>
      </c>
      <c r="IV12" s="10">
        <v>6.9279999999999999</v>
      </c>
      <c r="IW12" s="10">
        <v>6.9409999999999998</v>
      </c>
      <c r="IX12" s="10">
        <v>6.9409999999999998</v>
      </c>
      <c r="IY12" s="10">
        <v>6.8559999999999999</v>
      </c>
      <c r="IZ12" s="10">
        <v>6.867</v>
      </c>
      <c r="JA12" s="10">
        <v>6.8360000000000003</v>
      </c>
      <c r="JB12" s="10">
        <v>6.7389999999999999</v>
      </c>
      <c r="JC12" s="10">
        <v>6.7389999999999999</v>
      </c>
      <c r="JD12" s="10">
        <v>6.6</v>
      </c>
      <c r="JE12" s="10">
        <v>6.6440000000000001</v>
      </c>
      <c r="JF12" s="10">
        <v>6.5019999999999998</v>
      </c>
      <c r="JG12" s="10">
        <v>6.4189999999999996</v>
      </c>
      <c r="JH12" s="10">
        <v>6.274</v>
      </c>
      <c r="JI12" s="10">
        <v>6.2629999999999999</v>
      </c>
      <c r="JJ12" s="10">
        <v>6.2069999999999999</v>
      </c>
      <c r="JK12" s="10">
        <v>6.2080000000000002</v>
      </c>
      <c r="JL12" s="10">
        <v>6.14</v>
      </c>
      <c r="JM12" s="10">
        <v>5.9050000000000002</v>
      </c>
      <c r="JN12" s="10">
        <v>5.8140000000000001</v>
      </c>
      <c r="JO12" s="10">
        <v>5.827</v>
      </c>
      <c r="JP12" s="10">
        <v>5.61</v>
      </c>
      <c r="JQ12" s="10">
        <v>5.7629999999999999</v>
      </c>
      <c r="JR12" s="10">
        <v>5.9589999999999996</v>
      </c>
      <c r="JS12" s="10">
        <v>5.77</v>
      </c>
      <c r="JT12" s="10">
        <v>5.9109999999999996</v>
      </c>
      <c r="JU12" s="10">
        <v>5.9130000000000003</v>
      </c>
      <c r="JV12" s="10">
        <v>5.71</v>
      </c>
      <c r="JW12" s="10">
        <v>5.8959999999999999</v>
      </c>
      <c r="JX12" s="10">
        <v>5.8010000000000002</v>
      </c>
      <c r="JY12" s="10">
        <v>5.5969999999999995</v>
      </c>
      <c r="JZ12" s="10">
        <v>5.476</v>
      </c>
      <c r="KA12" s="10">
        <v>5.7679999999999998</v>
      </c>
      <c r="KB12" s="10">
        <v>5.9030000000000005</v>
      </c>
      <c r="KC12" s="10">
        <v>5.5720000000000001</v>
      </c>
      <c r="KD12" s="10">
        <v>5.3120000000000003</v>
      </c>
      <c r="KE12" s="10">
        <v>5.6440000000000001</v>
      </c>
      <c r="KF12" s="10">
        <v>5.2409999999999997</v>
      </c>
      <c r="KG12" s="10">
        <v>5.5019999999999998</v>
      </c>
      <c r="KH12" s="10">
        <v>5.6619999999999999</v>
      </c>
      <c r="KI12" s="10">
        <v>5.6120000000000001</v>
      </c>
      <c r="KJ12" s="10">
        <v>5.84</v>
      </c>
      <c r="KK12" s="10">
        <v>5.6559999999999997</v>
      </c>
      <c r="KL12" s="10">
        <v>5.5389999999999997</v>
      </c>
      <c r="KM12" s="10">
        <v>5.7560000000000002</v>
      </c>
      <c r="KN12" s="10">
        <v>5.5960000000000001</v>
      </c>
      <c r="KO12" s="10">
        <v>5.3419999999999996</v>
      </c>
      <c r="KP12" s="10">
        <v>5.46</v>
      </c>
      <c r="KQ12" s="10">
        <v>5.7679999999999998</v>
      </c>
      <c r="KR12" s="10">
        <v>5.8550000000000004</v>
      </c>
      <c r="KS12" s="10">
        <v>5.9249999999999998</v>
      </c>
      <c r="KT12" s="10">
        <v>6.1870000000000003</v>
      </c>
      <c r="KU12" s="10">
        <v>6.2229999999999999</v>
      </c>
      <c r="KV12" s="10">
        <v>6.2350000000000003</v>
      </c>
      <c r="KW12" s="10">
        <v>6.17</v>
      </c>
      <c r="KX12" s="10">
        <v>6.0960000000000001</v>
      </c>
      <c r="KY12" s="10">
        <v>6.0529999999999999</v>
      </c>
      <c r="KZ12" s="10">
        <v>6.1349999999999998</v>
      </c>
      <c r="LA12" s="10">
        <v>6.5149999999999997</v>
      </c>
      <c r="LB12" s="10">
        <v>6.5449999999999999</v>
      </c>
      <c r="LC12" s="10">
        <v>6.351</v>
      </c>
      <c r="LD12" s="10">
        <v>6.3120000000000003</v>
      </c>
      <c r="LE12" s="10">
        <v>6.3250000000000002</v>
      </c>
      <c r="LF12" s="10">
        <v>6.38</v>
      </c>
      <c r="LG12" s="10">
        <v>6.3</v>
      </c>
      <c r="LH12" s="10">
        <v>6.2620000000000005</v>
      </c>
      <c r="LI12" s="10">
        <v>6.1440000000000001</v>
      </c>
      <c r="LJ12" s="10">
        <v>6.008</v>
      </c>
      <c r="LK12" s="10">
        <v>6.008</v>
      </c>
      <c r="LL12" s="10">
        <v>6.008</v>
      </c>
      <c r="LM12" s="10">
        <v>5.9470000000000001</v>
      </c>
      <c r="LN12" s="10">
        <v>5.9489999999999998</v>
      </c>
      <c r="LO12" s="10">
        <v>5.8419999999999996</v>
      </c>
      <c r="LP12" s="10">
        <v>5.7460000000000004</v>
      </c>
      <c r="LQ12" s="10">
        <v>5.75</v>
      </c>
      <c r="LR12" s="10">
        <v>5.5</v>
      </c>
      <c r="LS12" s="10">
        <v>5.468</v>
      </c>
      <c r="LT12" s="10">
        <v>5.3239999999999998</v>
      </c>
      <c r="LU12" s="10">
        <v>5.407</v>
      </c>
      <c r="LV12" s="10">
        <v>5.4610000000000003</v>
      </c>
      <c r="LW12" s="10">
        <v>5.5010000000000003</v>
      </c>
      <c r="LX12" s="10">
        <v>5.8369999999999997</v>
      </c>
      <c r="LY12" s="10">
        <v>5.9039999999999999</v>
      </c>
      <c r="LZ12" s="10">
        <v>5.9249999999999998</v>
      </c>
      <c r="MA12" s="10">
        <v>5.9630000000000001</v>
      </c>
      <c r="MB12" s="10">
        <v>6.0170000000000003</v>
      </c>
      <c r="MC12" s="10">
        <v>6.3639999999999999</v>
      </c>
      <c r="MD12" s="10">
        <v>6.4930000000000003</v>
      </c>
      <c r="ME12" s="10">
        <v>6.55</v>
      </c>
      <c r="MF12" s="10">
        <v>6.4169999999999998</v>
      </c>
      <c r="MG12" s="10">
        <v>6.7569999999999997</v>
      </c>
      <c r="MH12" s="10">
        <v>6.74</v>
      </c>
      <c r="MI12" s="10">
        <v>6.2830000000000004</v>
      </c>
      <c r="MJ12" s="10">
        <v>5.9829999999999997</v>
      </c>
      <c r="MK12" s="10">
        <v>5.9420000000000002</v>
      </c>
      <c r="ML12" s="10">
        <v>5.7149999999999999</v>
      </c>
      <c r="MM12" s="10">
        <v>5.5860000000000003</v>
      </c>
      <c r="MN12" s="10">
        <v>5.5490000000000004</v>
      </c>
      <c r="MO12" s="10">
        <v>5.6260000000000003</v>
      </c>
      <c r="MP12" s="10">
        <v>5.5270000000000001</v>
      </c>
      <c r="MQ12" s="10">
        <v>5.6319999999999997</v>
      </c>
      <c r="MR12" s="10">
        <v>5.5129999999999999</v>
      </c>
      <c r="MS12" s="10">
        <v>5.4809999999999999</v>
      </c>
      <c r="MT12" s="10">
        <v>5.51</v>
      </c>
      <c r="MU12" s="10">
        <v>5.5380000000000003</v>
      </c>
      <c r="MV12" s="10">
        <v>5.6109999999999998</v>
      </c>
      <c r="MW12" s="10">
        <v>5.65</v>
      </c>
      <c r="MX12" s="10">
        <v>5.5720000000000001</v>
      </c>
      <c r="MY12" s="10">
        <v>5.633</v>
      </c>
      <c r="MZ12" s="10">
        <v>5.55</v>
      </c>
      <c r="NA12" s="10">
        <v>5.7880000000000003</v>
      </c>
      <c r="NB12" s="10">
        <v>6.093</v>
      </c>
      <c r="NC12" s="10">
        <v>6.0439999999999996</v>
      </c>
      <c r="ND12" s="10">
        <v>6.0579999999999998</v>
      </c>
      <c r="NE12" s="10">
        <v>6.07</v>
      </c>
      <c r="NF12" s="10">
        <v>5.9610000000000003</v>
      </c>
      <c r="NG12" s="10">
        <v>5.8410000000000002</v>
      </c>
      <c r="NH12" s="10">
        <v>5.8410000000000002</v>
      </c>
      <c r="NI12" s="10">
        <v>5.7130000000000001</v>
      </c>
      <c r="NJ12" s="10">
        <v>5.726</v>
      </c>
      <c r="NK12" s="10">
        <v>5.7350000000000003</v>
      </c>
      <c r="NL12" s="10">
        <v>5.6269999999999998</v>
      </c>
      <c r="NM12" s="10">
        <v>5.5720000000000001</v>
      </c>
      <c r="NN12" s="10">
        <v>5.3410000000000002</v>
      </c>
      <c r="NO12" s="10">
        <v>5.1539999999999999</v>
      </c>
      <c r="NP12" s="10">
        <v>5.0369999999999999</v>
      </c>
      <c r="NQ12" s="10">
        <v>5.1289999999999996</v>
      </c>
      <c r="NR12" s="10">
        <v>5.1740000000000004</v>
      </c>
      <c r="NS12" s="10">
        <v>5.3970000000000002</v>
      </c>
      <c r="NT12" s="10">
        <v>5.5549999999999997</v>
      </c>
      <c r="NU12" s="10">
        <v>5.5809999999999995</v>
      </c>
      <c r="NV12" s="10">
        <v>5.625</v>
      </c>
      <c r="NW12" s="10">
        <v>5.7789999999999999</v>
      </c>
      <c r="NX12" s="10">
        <v>4.8440000000000003</v>
      </c>
      <c r="NY12" s="10">
        <v>4.7629999999999999</v>
      </c>
      <c r="NZ12" s="10">
        <v>4.851</v>
      </c>
      <c r="OA12" s="10">
        <v>5.0170000000000003</v>
      </c>
      <c r="OB12" s="10">
        <v>5.0640000000000001</v>
      </c>
      <c r="OC12" s="10">
        <v>5.1210000000000004</v>
      </c>
      <c r="OD12" s="10">
        <v>5.1029999999999998</v>
      </c>
      <c r="OE12" s="10">
        <v>4.9800000000000004</v>
      </c>
      <c r="OF12" s="10">
        <v>4.8109999999999999</v>
      </c>
      <c r="OG12" s="10">
        <v>4.8540000000000001</v>
      </c>
      <c r="OH12" s="10">
        <v>5.0049999999999999</v>
      </c>
      <c r="OI12" s="10">
        <v>5.0570000000000004</v>
      </c>
      <c r="OJ12" s="10">
        <v>5.2750000000000004</v>
      </c>
      <c r="OK12" s="10">
        <v>5.2359999999999998</v>
      </c>
      <c r="OL12" s="10">
        <v>5.3520000000000003</v>
      </c>
      <c r="OM12" s="10">
        <v>5.3449999999999998</v>
      </c>
      <c r="ON12" s="10">
        <v>5.1950000000000003</v>
      </c>
      <c r="OO12" s="10">
        <v>5.1470000000000002</v>
      </c>
      <c r="OP12" s="10">
        <v>5.1980000000000004</v>
      </c>
      <c r="OQ12" s="10">
        <v>5.2480000000000002</v>
      </c>
      <c r="OR12" s="10">
        <v>5.2539999999999996</v>
      </c>
      <c r="OS12" s="10">
        <v>5.1749999999999998</v>
      </c>
      <c r="OT12" s="10">
        <v>5.1310000000000002</v>
      </c>
      <c r="OU12" s="10">
        <v>5.2240000000000002</v>
      </c>
      <c r="OV12" s="10">
        <v>5.0380000000000003</v>
      </c>
      <c r="OW12" s="10">
        <v>5.2249999999999996</v>
      </c>
      <c r="OX12" s="10">
        <v>5.03</v>
      </c>
      <c r="OY12" s="10">
        <v>4.7850000000000001</v>
      </c>
      <c r="OZ12" s="10">
        <v>4.835</v>
      </c>
      <c r="PA12" s="10">
        <v>4.9580000000000002</v>
      </c>
      <c r="PB12" s="10">
        <v>5.0880000000000001</v>
      </c>
      <c r="PC12" s="10">
        <v>5.1230000000000002</v>
      </c>
      <c r="PD12" s="10">
        <v>5.2220000000000004</v>
      </c>
      <c r="PE12" s="10">
        <v>5.2750000000000004</v>
      </c>
      <c r="PF12" s="10">
        <v>5.3029999999999999</v>
      </c>
      <c r="PG12" s="10">
        <v>5.27</v>
      </c>
      <c r="PH12" s="10">
        <v>5.2850000000000001</v>
      </c>
      <c r="PI12" s="10">
        <v>5.2690000000000001</v>
      </c>
      <c r="PJ12" s="10">
        <v>5.1769999999999996</v>
      </c>
      <c r="PK12" s="10">
        <v>5.1989999999999998</v>
      </c>
      <c r="PL12" s="10">
        <v>5.0910000000000002</v>
      </c>
      <c r="PM12" s="10">
        <v>5.1319999999999997</v>
      </c>
      <c r="PN12" s="10">
        <v>5.23</v>
      </c>
      <c r="PO12" s="10">
        <v>5.4050000000000002</v>
      </c>
      <c r="PP12" s="10">
        <v>5.343</v>
      </c>
      <c r="PQ12" s="10">
        <v>5.4290000000000003</v>
      </c>
      <c r="PR12" s="10">
        <v>5.4130000000000003</v>
      </c>
      <c r="PS12" s="10">
        <v>5.52</v>
      </c>
      <c r="PT12" s="10">
        <v>5.5780000000000003</v>
      </c>
      <c r="PU12" s="10">
        <v>5.5979999999999999</v>
      </c>
      <c r="PV12" s="10">
        <v>5.6899999999999995</v>
      </c>
      <c r="PW12" s="10">
        <v>5.6959999999999997</v>
      </c>
      <c r="PX12" s="10">
        <v>5.5919999999999996</v>
      </c>
      <c r="PY12" s="10">
        <v>5.657</v>
      </c>
      <c r="PZ12" s="10">
        <v>5.7510000000000003</v>
      </c>
      <c r="QA12" s="10">
        <v>5.6950000000000003</v>
      </c>
      <c r="QB12" s="10">
        <v>5.556</v>
      </c>
      <c r="QC12" s="10">
        <v>5.4249999999999998</v>
      </c>
      <c r="QD12" s="10">
        <v>5.3650000000000002</v>
      </c>
      <c r="QE12" s="10">
        <v>5.3280000000000003</v>
      </c>
      <c r="QF12" s="10">
        <v>5.2320000000000002</v>
      </c>
      <c r="QG12" s="10">
        <v>5.2620000000000005</v>
      </c>
      <c r="QH12" s="10">
        <v>5.2229999999999999</v>
      </c>
      <c r="QI12" s="10">
        <v>5.3730000000000002</v>
      </c>
      <c r="QJ12" s="10">
        <v>5.524</v>
      </c>
      <c r="QK12" s="10">
        <v>5.4859999999999998</v>
      </c>
      <c r="QL12" s="10">
        <v>5.3109999999999999</v>
      </c>
      <c r="QM12" s="10">
        <v>5.2969999999999997</v>
      </c>
      <c r="QN12" s="10">
        <v>5.3440000000000003</v>
      </c>
      <c r="QO12" s="10">
        <v>5.351</v>
      </c>
      <c r="QP12" s="10">
        <v>5.3819999999999997</v>
      </c>
      <c r="QQ12" s="10">
        <v>5.2880000000000003</v>
      </c>
      <c r="QR12" s="10">
        <v>5.3129999999999997</v>
      </c>
      <c r="QS12" s="10">
        <v>5.4189999999999996</v>
      </c>
      <c r="QT12" s="10">
        <v>5.46</v>
      </c>
      <c r="QU12" s="10">
        <v>5.4279999999999999</v>
      </c>
      <c r="QV12" s="10">
        <v>5.4649999999999999</v>
      </c>
      <c r="QW12" s="10">
        <v>5.6280000000000001</v>
      </c>
      <c r="QX12" s="10">
        <v>5.6539999999999999</v>
      </c>
      <c r="QY12" s="10">
        <v>5.5419999999999998</v>
      </c>
      <c r="QZ12" s="10">
        <v>5.702</v>
      </c>
      <c r="RA12" s="10">
        <v>5.7229999999999999</v>
      </c>
      <c r="RB12" s="10">
        <v>5.8949999999999996</v>
      </c>
      <c r="RC12" s="10">
        <v>6.0119999999999996</v>
      </c>
      <c r="RD12" s="10">
        <v>6.2030000000000003</v>
      </c>
      <c r="RE12" s="10">
        <v>6.17</v>
      </c>
      <c r="RF12" s="10">
        <v>6.3680000000000003</v>
      </c>
      <c r="RG12" s="10">
        <v>6.3019999999999996</v>
      </c>
      <c r="RH12" s="10">
        <v>6.43</v>
      </c>
      <c r="RI12" s="10">
        <v>6.61</v>
      </c>
      <c r="RJ12" s="10">
        <v>6.59</v>
      </c>
      <c r="RK12" s="10">
        <v>6.5780000000000003</v>
      </c>
      <c r="RL12" s="10">
        <v>6.4359999999999999</v>
      </c>
      <c r="RM12" s="10">
        <v>6.181</v>
      </c>
      <c r="RN12" s="10">
        <v>6.2560000000000002</v>
      </c>
      <c r="RO12" s="10">
        <v>6.1959999999999997</v>
      </c>
      <c r="RP12" s="10">
        <v>6.39</v>
      </c>
      <c r="RQ12" s="10">
        <v>6.49</v>
      </c>
      <c r="RR12" s="10">
        <v>6.12</v>
      </c>
      <c r="RS12" s="10">
        <v>6.05</v>
      </c>
      <c r="RT12" s="10">
        <v>5.9119999999999999</v>
      </c>
      <c r="RU12" s="10">
        <v>5.931</v>
      </c>
      <c r="RV12" s="10">
        <v>6</v>
      </c>
      <c r="RW12" s="10">
        <v>5.9690000000000003</v>
      </c>
      <c r="RX12" s="10">
        <v>6.0289999999999999</v>
      </c>
      <c r="RY12" s="10">
        <v>5.859</v>
      </c>
      <c r="RZ12" s="10">
        <v>5.8540000000000001</v>
      </c>
      <c r="SA12" s="10">
        <v>5.875</v>
      </c>
      <c r="SB12" s="10">
        <v>5.8469999999999995</v>
      </c>
      <c r="SC12" s="10">
        <v>5.8220000000000001</v>
      </c>
      <c r="SD12" s="10">
        <v>5.7709999999999999</v>
      </c>
      <c r="SE12" s="10">
        <v>5.726</v>
      </c>
      <c r="SF12" s="10">
        <v>5.78</v>
      </c>
      <c r="SG12" s="10">
        <v>5.8259999999999996</v>
      </c>
      <c r="SH12" s="10">
        <v>5.87</v>
      </c>
      <c r="SI12" s="10">
        <v>5.7880000000000003</v>
      </c>
      <c r="SJ12" s="10">
        <v>5.8469999999999995</v>
      </c>
      <c r="SK12" s="10">
        <v>6.1219999999999999</v>
      </c>
      <c r="SL12" s="10">
        <v>6.2009999999999996</v>
      </c>
      <c r="SM12" s="10">
        <v>6.4779999999999998</v>
      </c>
      <c r="SN12" s="10">
        <v>6.4139999999999997</v>
      </c>
      <c r="SO12" s="10">
        <v>6.3689999999999998</v>
      </c>
      <c r="SP12" s="10">
        <v>6.47</v>
      </c>
      <c r="SQ12" s="10">
        <v>6.37</v>
      </c>
      <c r="SR12" s="10">
        <v>6.5339999999999998</v>
      </c>
      <c r="SS12" s="10">
        <v>6.5519999999999996</v>
      </c>
      <c r="ST12" s="10">
        <v>6.4740000000000002</v>
      </c>
      <c r="SU12" s="10">
        <v>6.5149999999999997</v>
      </c>
      <c r="SV12" s="10">
        <v>6.4550000000000001</v>
      </c>
      <c r="SW12" s="10">
        <v>6.444</v>
      </c>
      <c r="SX12" s="10">
        <v>6.46</v>
      </c>
      <c r="SY12" s="10">
        <v>6.46</v>
      </c>
      <c r="SZ12" s="10">
        <v>6.444</v>
      </c>
      <c r="TA12" s="10">
        <v>6.4139999999999997</v>
      </c>
      <c r="TB12" s="10">
        <v>6.375</v>
      </c>
      <c r="TC12" s="10">
        <v>6.4139999999999997</v>
      </c>
      <c r="TD12" s="10">
        <v>6.44</v>
      </c>
      <c r="TE12" s="10">
        <v>6.5649999999999995</v>
      </c>
      <c r="TF12" s="10">
        <v>6.4950000000000001</v>
      </c>
      <c r="TG12" s="10">
        <v>6.5179999999999998</v>
      </c>
      <c r="TH12" s="10">
        <v>6.5659999999999998</v>
      </c>
      <c r="TI12" s="10">
        <v>6.5369999999999999</v>
      </c>
      <c r="TJ12" s="10">
        <v>6.3570000000000002</v>
      </c>
      <c r="TK12" s="10">
        <v>6.149</v>
      </c>
      <c r="TL12" s="10">
        <v>6.1180000000000003</v>
      </c>
      <c r="TM12" s="10">
        <v>6.2359999999999998</v>
      </c>
      <c r="TN12" s="10">
        <v>6.14</v>
      </c>
      <c r="TO12" s="10">
        <v>6.1289999999999996</v>
      </c>
      <c r="TP12" s="10">
        <v>6.1370000000000005</v>
      </c>
      <c r="TQ12" s="10">
        <v>6.117</v>
      </c>
      <c r="TR12" s="10">
        <v>6.1219999999999999</v>
      </c>
      <c r="TS12" s="10">
        <v>6.0860000000000003</v>
      </c>
      <c r="TT12" s="10">
        <v>6.2670000000000003</v>
      </c>
      <c r="TU12" s="10">
        <v>6.4649999999999999</v>
      </c>
      <c r="TV12" s="10">
        <v>6.4130000000000003</v>
      </c>
      <c r="TW12" s="10">
        <v>6.3840000000000003</v>
      </c>
      <c r="TX12" s="10">
        <v>6.3129999999999997</v>
      </c>
      <c r="TY12" s="10">
        <v>6.2750000000000004</v>
      </c>
      <c r="TZ12" s="10">
        <v>6.1879999999999997</v>
      </c>
      <c r="UA12" s="10">
        <v>6.1269999999999998</v>
      </c>
      <c r="UB12" s="10">
        <v>6.1820000000000004</v>
      </c>
      <c r="UC12" s="10">
        <v>6.12</v>
      </c>
      <c r="UD12" s="10">
        <v>6.1079999999999997</v>
      </c>
      <c r="UE12" s="10">
        <v>6.032</v>
      </c>
      <c r="UF12" s="10">
        <v>6.0529999999999999</v>
      </c>
      <c r="UG12" s="10">
        <v>5.9729999999999999</v>
      </c>
      <c r="UH12" s="10">
        <v>6.06</v>
      </c>
      <c r="UI12" s="10">
        <v>6.2240000000000002</v>
      </c>
      <c r="UJ12" s="10">
        <v>6.42</v>
      </c>
      <c r="UK12" s="10">
        <v>6.3140000000000001</v>
      </c>
      <c r="UL12" s="10">
        <v>6.24</v>
      </c>
      <c r="UM12" s="10">
        <v>6.2469999999999999</v>
      </c>
      <c r="UN12" s="10">
        <v>6.23</v>
      </c>
      <c r="UO12" s="10">
        <v>6.1989999999999998</v>
      </c>
      <c r="UP12" s="10">
        <v>6.1449999999999996</v>
      </c>
      <c r="UQ12" s="10">
        <v>6.0739999999999998</v>
      </c>
      <c r="UR12" s="10">
        <v>6.1310000000000002</v>
      </c>
      <c r="US12" s="10">
        <v>6.1779999999999999</v>
      </c>
      <c r="UT12" s="10">
        <v>6.36</v>
      </c>
      <c r="UU12" s="10">
        <v>6.375</v>
      </c>
      <c r="UV12" s="10">
        <v>6.5860000000000003</v>
      </c>
      <c r="UW12" s="10">
        <v>6.6020000000000003</v>
      </c>
      <c r="UX12" s="10">
        <v>6.5919999999999996</v>
      </c>
      <c r="UY12" s="10">
        <v>6.6319999999999997</v>
      </c>
      <c r="UZ12" s="10">
        <v>6.8810000000000002</v>
      </c>
      <c r="VA12" s="10">
        <v>6.8920000000000003</v>
      </c>
      <c r="VB12" s="10">
        <v>6.8840000000000003</v>
      </c>
      <c r="VC12" s="10">
        <v>6.7960000000000003</v>
      </c>
      <c r="VD12" s="10">
        <v>6.8410000000000002</v>
      </c>
      <c r="VE12" s="10">
        <v>7.056</v>
      </c>
      <c r="VF12" s="10">
        <v>7.0810000000000004</v>
      </c>
      <c r="VG12" s="10">
        <v>7.0839999999999996</v>
      </c>
      <c r="VH12" s="10">
        <v>7.1210000000000004</v>
      </c>
      <c r="VI12" s="10">
        <v>7.15</v>
      </c>
      <c r="VJ12" s="10">
        <v>7.2089999999999996</v>
      </c>
      <c r="VK12" s="10">
        <v>7.1890000000000001</v>
      </c>
      <c r="VL12" s="10">
        <v>7.1909999999999998</v>
      </c>
      <c r="VM12" s="10">
        <v>7.266</v>
      </c>
      <c r="VN12" s="10">
        <v>7.1829999999999998</v>
      </c>
      <c r="VO12" s="10">
        <v>7.21</v>
      </c>
      <c r="VP12" s="10">
        <v>7.27</v>
      </c>
      <c r="VQ12" s="10">
        <v>6.9459999999999997</v>
      </c>
      <c r="VR12" s="10">
        <v>6.9820000000000002</v>
      </c>
      <c r="VS12" s="10">
        <v>7.0540000000000003</v>
      </c>
      <c r="VT12" s="10">
        <v>7.1319999999999997</v>
      </c>
      <c r="VU12" s="10">
        <v>7.1210000000000004</v>
      </c>
      <c r="VV12" s="10">
        <v>7.0430000000000001</v>
      </c>
      <c r="VW12" s="10">
        <v>7.0220000000000002</v>
      </c>
      <c r="VX12" s="10">
        <v>6.95</v>
      </c>
      <c r="VY12" s="10">
        <v>6.8559999999999999</v>
      </c>
      <c r="VZ12" s="10">
        <v>6.8559999999999999</v>
      </c>
      <c r="WA12" s="10">
        <v>6.8559999999999999</v>
      </c>
      <c r="WB12" s="10">
        <v>6.7930000000000001</v>
      </c>
      <c r="WC12" s="10">
        <v>6.9379999999999997</v>
      </c>
      <c r="WD12" s="10">
        <v>7.02</v>
      </c>
      <c r="WE12" s="10">
        <v>7.0949999999999998</v>
      </c>
      <c r="WF12" s="10">
        <v>7.6139999999999999</v>
      </c>
      <c r="WG12" s="10">
        <v>7.63</v>
      </c>
      <c r="WH12" s="10">
        <v>7.6120000000000001</v>
      </c>
      <c r="WI12" s="10">
        <v>7.4550000000000001</v>
      </c>
      <c r="WJ12" s="10">
        <v>7.3490000000000002</v>
      </c>
      <c r="WK12" s="10">
        <v>7.3490000000000002</v>
      </c>
      <c r="WL12" s="10">
        <v>7.44</v>
      </c>
      <c r="WM12" s="10">
        <v>7.5049999999999999</v>
      </c>
      <c r="WN12" s="10">
        <v>7.6660000000000004</v>
      </c>
      <c r="WO12" s="10">
        <v>7.8</v>
      </c>
      <c r="WP12" s="10">
        <v>7.7620000000000005</v>
      </c>
      <c r="WQ12" s="10">
        <v>7.6050000000000004</v>
      </c>
      <c r="WR12" s="10">
        <v>7.5510000000000002</v>
      </c>
      <c r="WS12" s="10">
        <v>7.3860000000000001</v>
      </c>
      <c r="WT12" s="10">
        <v>7.3879999999999999</v>
      </c>
      <c r="WU12" s="10">
        <v>7.4390000000000001</v>
      </c>
      <c r="WV12" s="10">
        <v>7.44</v>
      </c>
      <c r="WW12" s="10">
        <v>7.3</v>
      </c>
      <c r="WX12" s="10">
        <v>7.24</v>
      </c>
      <c r="WY12" s="10">
        <v>7.4139999999999997</v>
      </c>
      <c r="WZ12" s="10">
        <v>7.3280000000000003</v>
      </c>
      <c r="XA12" s="10">
        <v>7.4790000000000001</v>
      </c>
      <c r="XB12" s="10">
        <v>7.4870000000000001</v>
      </c>
      <c r="XC12" s="10">
        <v>7.4779999999999998</v>
      </c>
      <c r="XD12" s="10">
        <v>7.45</v>
      </c>
      <c r="XE12" s="10">
        <v>7.4850000000000003</v>
      </c>
      <c r="XF12" s="10">
        <v>7.3620000000000001</v>
      </c>
      <c r="XG12" s="10">
        <v>7.2519999999999998</v>
      </c>
      <c r="XH12" s="10">
        <v>7.2160000000000002</v>
      </c>
      <c r="XI12" s="10">
        <v>7.2389999999999999</v>
      </c>
      <c r="XJ12" s="10">
        <v>7.2530000000000001</v>
      </c>
      <c r="XK12" s="10">
        <v>7.1849999999999996</v>
      </c>
      <c r="XL12" s="10">
        <v>7.3310000000000004</v>
      </c>
      <c r="XM12" s="10">
        <v>7.444</v>
      </c>
      <c r="XN12" s="10">
        <v>7.4580000000000002</v>
      </c>
      <c r="XO12" s="10">
        <v>7.35</v>
      </c>
      <c r="XP12" s="10">
        <v>7.4169999999999998</v>
      </c>
      <c r="XQ12" s="10">
        <v>7.31</v>
      </c>
      <c r="XR12" s="10">
        <v>7.2969999999999997</v>
      </c>
      <c r="XS12" s="10">
        <v>7.3109999999999999</v>
      </c>
      <c r="XT12" s="10">
        <v>7.41</v>
      </c>
      <c r="XU12" s="10">
        <v>7.3419999999999996</v>
      </c>
      <c r="XV12" s="10">
        <v>7.3390000000000004</v>
      </c>
      <c r="XW12" s="10">
        <v>7.3120000000000003</v>
      </c>
      <c r="XX12" s="10">
        <v>7.2379999999999995</v>
      </c>
      <c r="XY12" s="10">
        <v>7.31</v>
      </c>
      <c r="XZ12" s="10">
        <v>7.3739999999999997</v>
      </c>
      <c r="YA12" s="10">
        <v>7.4779999999999998</v>
      </c>
      <c r="YB12" s="10">
        <v>7.4009999999999998</v>
      </c>
      <c r="YC12" s="10">
        <v>7.2649999999999997</v>
      </c>
      <c r="YD12" s="10">
        <v>7.5090000000000003</v>
      </c>
      <c r="YE12" s="10">
        <v>7.46</v>
      </c>
      <c r="YF12" s="10">
        <v>7.4640000000000004</v>
      </c>
      <c r="YG12" s="10">
        <v>7.5209999999999999</v>
      </c>
      <c r="YH12" s="10">
        <v>7.5309999999999997</v>
      </c>
      <c r="YI12" s="10">
        <v>7.5220000000000002</v>
      </c>
      <c r="YJ12" s="10">
        <v>7.5209999999999999</v>
      </c>
      <c r="YK12" s="10">
        <v>7.5149999999999997</v>
      </c>
      <c r="YL12" s="10">
        <v>7.6550000000000002</v>
      </c>
      <c r="YM12" s="10">
        <v>7.6779999999999999</v>
      </c>
      <c r="YN12" s="10">
        <v>7.633</v>
      </c>
      <c r="YO12" s="10">
        <v>7.4889999999999999</v>
      </c>
      <c r="YP12" s="10">
        <v>7.5069999999999997</v>
      </c>
      <c r="YQ12" s="10">
        <v>7.53</v>
      </c>
      <c r="YR12" s="10">
        <v>7.4210000000000003</v>
      </c>
      <c r="YS12" s="10">
        <v>7.5140000000000002</v>
      </c>
      <c r="YT12" s="10">
        <v>7.6660000000000004</v>
      </c>
      <c r="YU12" s="10">
        <v>7.67</v>
      </c>
      <c r="YV12" s="10">
        <v>7.702</v>
      </c>
      <c r="YW12" s="10">
        <v>7.7080000000000002</v>
      </c>
      <c r="YX12" s="10">
        <v>7.6509999999999998</v>
      </c>
      <c r="YY12" s="10">
        <v>7.7649999999999997</v>
      </c>
      <c r="YZ12" s="10">
        <v>7.7469999999999999</v>
      </c>
      <c r="ZA12" s="10">
        <v>7.8179999999999996</v>
      </c>
      <c r="ZB12" s="10">
        <v>7.8339999999999996</v>
      </c>
      <c r="ZC12" s="10">
        <v>7.8689999999999998</v>
      </c>
      <c r="ZD12" s="10">
        <v>7.9249999999999998</v>
      </c>
      <c r="ZE12" s="10">
        <v>7.7270000000000003</v>
      </c>
      <c r="ZF12" s="10">
        <v>7.5919999999999996</v>
      </c>
      <c r="ZG12" s="10">
        <v>7.452</v>
      </c>
      <c r="ZH12" s="10">
        <v>7.58</v>
      </c>
      <c r="ZI12" s="10">
        <v>7.64</v>
      </c>
      <c r="ZJ12" s="10">
        <v>7.665</v>
      </c>
      <c r="ZK12" s="10">
        <v>7.5190000000000001</v>
      </c>
      <c r="ZL12" s="10">
        <v>7.5030000000000001</v>
      </c>
      <c r="ZM12" s="10">
        <v>7.4379999999999997</v>
      </c>
      <c r="ZN12" s="10">
        <v>7.51</v>
      </c>
      <c r="ZO12" s="10">
        <v>7.42</v>
      </c>
      <c r="ZP12" s="10">
        <v>7.4749999999999996</v>
      </c>
      <c r="ZQ12" s="10">
        <v>7.46</v>
      </c>
      <c r="ZR12" s="10">
        <v>7.4320000000000004</v>
      </c>
      <c r="ZS12" s="10">
        <v>7.3209999999999997</v>
      </c>
      <c r="ZT12" s="10">
        <v>7.3390000000000004</v>
      </c>
      <c r="ZU12" s="10">
        <v>7.4219999999999997</v>
      </c>
      <c r="ZV12" s="10">
        <v>7.4340000000000002</v>
      </c>
      <c r="ZW12" s="10">
        <v>7.3710000000000004</v>
      </c>
      <c r="ZX12" s="10">
        <v>7.242</v>
      </c>
      <c r="ZY12" s="10">
        <v>7.234</v>
      </c>
      <c r="ZZ12" s="10">
        <v>7.1929999999999996</v>
      </c>
      <c r="AAA12" s="10">
        <v>7.1740000000000004</v>
      </c>
      <c r="AAB12" s="10">
        <v>7.3680000000000003</v>
      </c>
      <c r="AAC12" s="10">
        <v>7.4009999999999998</v>
      </c>
      <c r="AAD12" s="10">
        <v>7.4349999999999996</v>
      </c>
      <c r="AAE12" s="10">
        <v>7.4390000000000001</v>
      </c>
      <c r="AAF12" s="10">
        <v>7.3769999999999998</v>
      </c>
      <c r="AAG12" s="10">
        <v>7.4139999999999997</v>
      </c>
      <c r="AAH12" s="10">
        <v>7.46</v>
      </c>
      <c r="AAI12" s="10">
        <v>7.3780000000000001</v>
      </c>
      <c r="AAJ12" s="10">
        <v>7.5039999999999996</v>
      </c>
      <c r="AAK12" s="10">
        <v>7.5069999999999997</v>
      </c>
      <c r="AAL12" s="10">
        <v>7.3659999999999997</v>
      </c>
      <c r="AAM12" s="10">
        <v>7.3460000000000001</v>
      </c>
      <c r="AAN12" s="10">
        <v>7.5019999999999998</v>
      </c>
      <c r="AAO12" s="10">
        <v>7.444</v>
      </c>
      <c r="AAP12" s="10">
        <v>7.5609999999999999</v>
      </c>
      <c r="AAQ12" s="10">
        <v>7.3819999999999997</v>
      </c>
      <c r="AAR12" s="10">
        <v>7.4480000000000004</v>
      </c>
      <c r="AAS12" s="10">
        <v>7.1790000000000003</v>
      </c>
      <c r="AAT12" s="10">
        <v>7.3780000000000001</v>
      </c>
      <c r="AAU12" s="10">
        <v>7.319</v>
      </c>
      <c r="AAV12" s="10">
        <v>7.2359999999999998</v>
      </c>
      <c r="AAW12" s="10">
        <v>7.19</v>
      </c>
      <c r="AAX12" s="10">
        <v>7.3650000000000002</v>
      </c>
      <c r="AAY12" s="10">
        <v>7.3659999999999997</v>
      </c>
      <c r="AAZ12" s="10">
        <v>7.3319999999999999</v>
      </c>
      <c r="ABA12" s="10">
        <v>7.2039999999999997</v>
      </c>
      <c r="ABB12" s="10">
        <v>7.2130000000000001</v>
      </c>
      <c r="ABC12" s="10">
        <v>7.2750000000000004</v>
      </c>
      <c r="ABD12" s="10">
        <v>7.22</v>
      </c>
      <c r="ABE12" s="10">
        <v>7.3179999999999996</v>
      </c>
      <c r="ABF12" s="10">
        <v>7.1820000000000004</v>
      </c>
      <c r="ABG12" s="10">
        <v>7.2620000000000005</v>
      </c>
      <c r="ABH12" s="10">
        <v>7.2549999999999999</v>
      </c>
      <c r="ABI12" s="10">
        <v>7.3849999999999998</v>
      </c>
      <c r="ABJ12" s="10">
        <v>7.1929999999999996</v>
      </c>
      <c r="ABK12" s="10">
        <v>7.41</v>
      </c>
      <c r="ABL12" s="10">
        <v>7.5129999999999999</v>
      </c>
      <c r="ABM12" s="10">
        <v>7.4779999999999998</v>
      </c>
      <c r="ABN12" s="10">
        <v>7.4610000000000003</v>
      </c>
      <c r="ABO12" s="10">
        <v>7.33</v>
      </c>
      <c r="ABP12" s="10">
        <v>7.2610000000000001</v>
      </c>
      <c r="ABQ12" s="10">
        <v>7.2110000000000003</v>
      </c>
      <c r="ABR12" s="10">
        <v>7.218</v>
      </c>
      <c r="ABS12" s="10">
        <v>7.1749999999999998</v>
      </c>
      <c r="ABT12" s="10">
        <v>7.1470000000000002</v>
      </c>
      <c r="ABU12" s="10">
        <v>7.1289999999999996</v>
      </c>
      <c r="ABV12" s="10">
        <v>7.1040000000000001</v>
      </c>
      <c r="ABW12" s="10">
        <v>7.1959999999999997</v>
      </c>
      <c r="ABX12" s="10">
        <v>7.25</v>
      </c>
      <c r="ABY12" s="10">
        <v>7.19</v>
      </c>
      <c r="ABZ12" s="10">
        <v>7.1189999999999998</v>
      </c>
      <c r="ACA12" s="10">
        <v>7.0220000000000002</v>
      </c>
      <c r="ACB12" s="10">
        <v>7.048</v>
      </c>
      <c r="ACC12" s="10">
        <v>7.069</v>
      </c>
      <c r="ACD12" s="10">
        <v>7.1289999999999996</v>
      </c>
      <c r="ACE12" s="10">
        <v>7.0709999999999997</v>
      </c>
      <c r="ACF12" s="10">
        <v>7.1370000000000005</v>
      </c>
      <c r="ACG12" s="10">
        <v>7.2789999999999999</v>
      </c>
      <c r="ACH12" s="10">
        <v>7.1820000000000004</v>
      </c>
      <c r="ACI12" s="10">
        <v>7.0739999999999998</v>
      </c>
      <c r="ACJ12" s="10">
        <v>7.16</v>
      </c>
      <c r="ACK12" s="10">
        <v>7.1820000000000004</v>
      </c>
      <c r="ACL12" s="10">
        <v>7.0759999999999996</v>
      </c>
      <c r="ACM12" s="10">
        <v>7.165</v>
      </c>
      <c r="ACN12" s="10">
        <v>7.21</v>
      </c>
      <c r="ACO12" s="10">
        <v>7.2220000000000004</v>
      </c>
      <c r="ACP12" s="10">
        <v>7.2140000000000004</v>
      </c>
      <c r="ACQ12" s="10">
        <v>7.1959999999999997</v>
      </c>
      <c r="ACR12" s="10">
        <v>7.1370000000000005</v>
      </c>
      <c r="ACS12" s="10">
        <v>7.149</v>
      </c>
      <c r="ACT12" s="10">
        <v>7.2519999999999998</v>
      </c>
      <c r="ACU12" s="10">
        <v>7.2809999999999997</v>
      </c>
      <c r="ACV12" s="10">
        <v>7.2720000000000002</v>
      </c>
      <c r="ACW12" s="10">
        <v>7.3719999999999999</v>
      </c>
      <c r="ACX12" s="10">
        <v>7.2640000000000002</v>
      </c>
      <c r="ACY12" s="10">
        <v>7.2640000000000002</v>
      </c>
      <c r="ACZ12" s="10">
        <v>7.2640000000000002</v>
      </c>
      <c r="ADA12" s="10">
        <v>7.2140000000000004</v>
      </c>
      <c r="ADB12" s="10">
        <v>7.1470000000000002</v>
      </c>
      <c r="ADC12" s="10">
        <v>7.1120000000000001</v>
      </c>
      <c r="ADD12" s="10">
        <v>7.1120000000000001</v>
      </c>
      <c r="ADE12" s="10">
        <v>7.0819999999999999</v>
      </c>
      <c r="ADF12" s="10">
        <v>7.0940000000000003</v>
      </c>
      <c r="ADG12" s="10">
        <v>7.2210000000000001</v>
      </c>
      <c r="ADH12" s="10">
        <v>7.2530000000000001</v>
      </c>
      <c r="ADI12" s="10">
        <v>7.2350000000000003</v>
      </c>
      <c r="ADJ12" s="10">
        <v>7.2620000000000005</v>
      </c>
      <c r="ADK12" s="10">
        <v>7.35</v>
      </c>
      <c r="ADL12" s="10">
        <v>7.3440000000000003</v>
      </c>
      <c r="ADM12" s="10">
        <v>7.4480000000000004</v>
      </c>
      <c r="ADN12" s="10">
        <v>7.4809999999999999</v>
      </c>
      <c r="ADO12" s="10">
        <v>7.4770000000000003</v>
      </c>
      <c r="ADP12" s="10">
        <v>7.3979999999999997</v>
      </c>
      <c r="ADQ12" s="10">
        <v>7.3789999999999996</v>
      </c>
      <c r="ADR12" s="10">
        <v>7.4</v>
      </c>
      <c r="ADS12" s="10">
        <v>7.4950000000000001</v>
      </c>
      <c r="ADT12" s="10">
        <v>7.49</v>
      </c>
      <c r="ADU12" s="10">
        <v>7.48</v>
      </c>
      <c r="ADV12" s="10">
        <v>7.601</v>
      </c>
      <c r="ADW12" s="10">
        <v>7.6340000000000003</v>
      </c>
      <c r="ADX12" s="10">
        <v>7.6429999999999998</v>
      </c>
      <c r="ADY12" s="10">
        <v>7.5629999999999997</v>
      </c>
      <c r="ADZ12" s="10">
        <v>7.5679999999999996</v>
      </c>
      <c r="AEA12" s="10">
        <v>7.4580000000000002</v>
      </c>
      <c r="AEB12" s="10">
        <v>7.3540000000000001</v>
      </c>
      <c r="AEC12" s="10">
        <v>7.2549999999999999</v>
      </c>
      <c r="AED12" s="10">
        <v>7.085</v>
      </c>
      <c r="AEE12" s="10">
        <v>7.2270000000000003</v>
      </c>
      <c r="AEF12" s="10">
        <v>7.1310000000000002</v>
      </c>
      <c r="AEG12" s="10">
        <v>7.0090000000000003</v>
      </c>
      <c r="AEH12" s="10">
        <v>7.0970000000000004</v>
      </c>
      <c r="AEI12" s="10">
        <v>6.9980000000000002</v>
      </c>
      <c r="AEJ12" s="10">
        <v>6.968</v>
      </c>
      <c r="AEK12" s="10">
        <v>6.9930000000000003</v>
      </c>
      <c r="AEL12" s="10">
        <v>7.0590000000000002</v>
      </c>
      <c r="AEM12" s="10">
        <v>7.0220000000000002</v>
      </c>
      <c r="AEN12" s="10">
        <v>7.0259999999999998</v>
      </c>
      <c r="AEO12" s="10">
        <v>6.97</v>
      </c>
      <c r="AEP12" s="10">
        <v>6.97</v>
      </c>
      <c r="AEQ12" s="10">
        <v>6.91</v>
      </c>
      <c r="AER12" s="10">
        <v>6.9589999999999996</v>
      </c>
      <c r="AES12" s="10">
        <v>6.95</v>
      </c>
      <c r="AET12" s="10">
        <v>6.89</v>
      </c>
      <c r="AEU12" s="10">
        <v>6.79</v>
      </c>
      <c r="AEV12" s="10">
        <v>6.6420000000000003</v>
      </c>
      <c r="AEW12" s="10">
        <v>6.61</v>
      </c>
      <c r="AEX12" s="10">
        <v>6.65</v>
      </c>
      <c r="AEY12" s="10">
        <v>6.61</v>
      </c>
    </row>
    <row r="13" spans="1:915" x14ac:dyDescent="0.25">
      <c r="A13" t="str">
        <f>SX5E!B12</f>
        <v>BMW GY</v>
      </c>
      <c r="B13" s="16">
        <v>89.77</v>
      </c>
      <c r="C13" s="16">
        <v>88.01</v>
      </c>
      <c r="D13" s="16">
        <v>85.08</v>
      </c>
      <c r="E13" s="16">
        <v>85.83</v>
      </c>
      <c r="F13" s="16">
        <v>86.29</v>
      </c>
      <c r="G13" s="16">
        <v>89.39</v>
      </c>
      <c r="H13" s="16">
        <v>88.16</v>
      </c>
      <c r="I13" s="16">
        <v>88.65</v>
      </c>
      <c r="J13" s="16">
        <v>90.63</v>
      </c>
      <c r="K13" s="16">
        <v>88.78</v>
      </c>
      <c r="L13" s="16">
        <v>91.07</v>
      </c>
      <c r="M13" s="16">
        <v>93.59</v>
      </c>
      <c r="N13" s="16">
        <v>94.22</v>
      </c>
      <c r="O13" s="16">
        <v>94.74</v>
      </c>
      <c r="P13" s="16">
        <v>94.92</v>
      </c>
      <c r="Q13" s="16">
        <v>98.04</v>
      </c>
      <c r="R13" s="16">
        <v>102.8</v>
      </c>
      <c r="S13" s="16">
        <v>105.25</v>
      </c>
      <c r="T13" s="16">
        <v>102</v>
      </c>
      <c r="U13" s="16">
        <v>103.1</v>
      </c>
      <c r="V13" s="16">
        <v>102.95</v>
      </c>
      <c r="W13" s="16">
        <v>103.4</v>
      </c>
      <c r="X13" s="10">
        <v>104.25</v>
      </c>
      <c r="Y13" s="10">
        <v>106.3</v>
      </c>
      <c r="Z13" s="10">
        <v>106.65</v>
      </c>
      <c r="AA13" s="10">
        <v>106.65</v>
      </c>
      <c r="AB13" s="10">
        <v>106.85</v>
      </c>
      <c r="AC13" s="10">
        <v>102.5</v>
      </c>
      <c r="AD13" s="10">
        <v>104.7</v>
      </c>
      <c r="AE13" s="10">
        <v>104.45</v>
      </c>
      <c r="AF13" s="10">
        <v>106.7</v>
      </c>
      <c r="AG13" s="10">
        <v>107.8</v>
      </c>
      <c r="AH13" s="10">
        <v>106.6</v>
      </c>
      <c r="AI13" s="10">
        <v>106.75</v>
      </c>
      <c r="AJ13" s="10">
        <v>108.75</v>
      </c>
      <c r="AK13" s="10">
        <v>109.45</v>
      </c>
      <c r="AL13" s="10">
        <v>111.1</v>
      </c>
      <c r="AM13" s="10">
        <v>111.65</v>
      </c>
      <c r="AN13" s="10">
        <v>110.65</v>
      </c>
      <c r="AO13" s="10">
        <v>109.65</v>
      </c>
      <c r="AP13" s="10">
        <v>112</v>
      </c>
      <c r="AQ13" s="10">
        <v>113</v>
      </c>
      <c r="AR13" s="10">
        <v>114.2</v>
      </c>
      <c r="AS13" s="10">
        <v>111</v>
      </c>
      <c r="AT13" s="10">
        <v>113</v>
      </c>
      <c r="AU13" s="10">
        <v>114.5</v>
      </c>
      <c r="AV13" s="10">
        <v>115.3</v>
      </c>
      <c r="AW13" s="10">
        <v>114.35</v>
      </c>
      <c r="AX13" s="10">
        <v>113.7</v>
      </c>
      <c r="AY13" s="10">
        <v>119.35</v>
      </c>
      <c r="AZ13" s="10">
        <v>118.55</v>
      </c>
      <c r="BA13" s="10">
        <v>119.95</v>
      </c>
      <c r="BB13" s="10">
        <v>122.6</v>
      </c>
      <c r="BC13" s="10">
        <v>121</v>
      </c>
      <c r="BD13" s="10">
        <v>115.9</v>
      </c>
      <c r="BE13" s="10">
        <v>116.6</v>
      </c>
      <c r="BF13" s="10">
        <v>116.75</v>
      </c>
      <c r="BG13" s="10">
        <v>113.75</v>
      </c>
      <c r="BH13" s="10">
        <v>115.1</v>
      </c>
      <c r="BI13" s="10">
        <v>114.15</v>
      </c>
      <c r="BJ13" s="10">
        <v>116.45</v>
      </c>
      <c r="BK13" s="10">
        <v>116.1</v>
      </c>
      <c r="BL13" s="10">
        <v>118</v>
      </c>
      <c r="BM13" s="10">
        <v>116.45</v>
      </c>
      <c r="BN13" s="10">
        <v>115.5</v>
      </c>
      <c r="BO13" s="10">
        <v>114.95</v>
      </c>
      <c r="BP13" s="10">
        <v>114.95</v>
      </c>
      <c r="BQ13" s="10">
        <v>114.95</v>
      </c>
      <c r="BR13" s="10">
        <v>114.9</v>
      </c>
      <c r="BS13" s="10">
        <v>113.25</v>
      </c>
      <c r="BT13" s="10">
        <v>116.2</v>
      </c>
      <c r="BU13" s="10">
        <v>117.35</v>
      </c>
      <c r="BV13" s="10">
        <v>116.25</v>
      </c>
      <c r="BW13" s="10">
        <v>115.15</v>
      </c>
      <c r="BX13" s="10">
        <v>115.4</v>
      </c>
      <c r="BY13" s="10">
        <v>112.9</v>
      </c>
      <c r="BZ13" s="10">
        <v>110.4</v>
      </c>
      <c r="CA13" s="10">
        <v>111.7</v>
      </c>
      <c r="CB13" s="10">
        <v>112</v>
      </c>
      <c r="CC13" s="10">
        <v>110</v>
      </c>
      <c r="CD13" s="10">
        <v>110.25</v>
      </c>
      <c r="CE13" s="10">
        <v>110.45</v>
      </c>
      <c r="CF13" s="10">
        <v>113</v>
      </c>
      <c r="CG13" s="10">
        <v>109.85</v>
      </c>
      <c r="CH13" s="10">
        <v>106.35</v>
      </c>
      <c r="CI13" s="10">
        <v>106.1</v>
      </c>
      <c r="CJ13" s="10">
        <v>106.1</v>
      </c>
      <c r="CK13" s="10">
        <v>106.75</v>
      </c>
      <c r="CL13" s="10">
        <v>106.5</v>
      </c>
      <c r="CM13" s="10">
        <v>104.1</v>
      </c>
      <c r="CN13" s="10">
        <v>104.6</v>
      </c>
      <c r="CO13" s="10">
        <v>109.5</v>
      </c>
      <c r="CP13" s="10">
        <v>109.3</v>
      </c>
      <c r="CQ13" s="10">
        <v>106.35</v>
      </c>
      <c r="CR13" s="10">
        <v>104.9</v>
      </c>
      <c r="CS13" s="10">
        <v>104.6</v>
      </c>
      <c r="CT13" s="10">
        <v>102</v>
      </c>
      <c r="CU13" s="10">
        <v>103.35</v>
      </c>
      <c r="CV13" s="10">
        <v>107.15</v>
      </c>
      <c r="CW13" s="10">
        <v>106.45</v>
      </c>
      <c r="CX13" s="10">
        <v>105.35</v>
      </c>
      <c r="CY13" s="10">
        <v>104.8</v>
      </c>
      <c r="CZ13" s="10">
        <v>104.8</v>
      </c>
      <c r="DA13" s="10">
        <v>103.6</v>
      </c>
      <c r="DB13" s="10">
        <v>104.9</v>
      </c>
      <c r="DC13" s="10">
        <v>103.05</v>
      </c>
      <c r="DD13" s="10">
        <v>100.7</v>
      </c>
      <c r="DE13" s="10">
        <v>100.75</v>
      </c>
      <c r="DF13" s="10">
        <v>100.2</v>
      </c>
      <c r="DG13" s="10">
        <v>101.25</v>
      </c>
      <c r="DH13" s="10">
        <v>100.3</v>
      </c>
      <c r="DI13" s="10">
        <v>99.59</v>
      </c>
      <c r="DJ13" s="10">
        <v>97.37</v>
      </c>
      <c r="DK13" s="10">
        <v>98.04</v>
      </c>
      <c r="DL13" s="10">
        <v>100.8</v>
      </c>
      <c r="DM13" s="10">
        <v>101.25</v>
      </c>
      <c r="DN13" s="10">
        <v>99.92</v>
      </c>
      <c r="DO13" s="10">
        <v>98.59</v>
      </c>
      <c r="DP13" s="10">
        <v>98.35</v>
      </c>
      <c r="DQ13" s="10">
        <v>97.01</v>
      </c>
      <c r="DR13" s="10">
        <v>97.88</v>
      </c>
      <c r="DS13" s="10">
        <v>97.74</v>
      </c>
      <c r="DT13" s="10">
        <v>102.3</v>
      </c>
      <c r="DU13" s="10">
        <v>104.35</v>
      </c>
      <c r="DV13" s="10">
        <v>103.25</v>
      </c>
      <c r="DW13" s="10">
        <v>103.7</v>
      </c>
      <c r="DX13" s="10">
        <v>103.5</v>
      </c>
      <c r="DY13" s="10">
        <v>99.3</v>
      </c>
      <c r="DZ13" s="10">
        <v>98.18</v>
      </c>
      <c r="EA13" s="10">
        <v>100.5</v>
      </c>
      <c r="EB13" s="10">
        <v>99.2</v>
      </c>
      <c r="EC13" s="10">
        <v>98.9</v>
      </c>
      <c r="ED13" s="10">
        <v>97.26</v>
      </c>
      <c r="EE13" s="10">
        <v>93.9</v>
      </c>
      <c r="EF13" s="10">
        <v>92.09</v>
      </c>
      <c r="EG13" s="10">
        <v>93.99</v>
      </c>
      <c r="EH13" s="10">
        <v>95.2</v>
      </c>
      <c r="EI13" s="10">
        <v>94.97</v>
      </c>
      <c r="EJ13" s="10">
        <v>94.67</v>
      </c>
      <c r="EK13" s="10">
        <v>93.55</v>
      </c>
      <c r="EL13" s="10">
        <v>95.74</v>
      </c>
      <c r="EM13" s="10">
        <v>95.58</v>
      </c>
      <c r="EN13" s="10">
        <v>95.61</v>
      </c>
      <c r="EO13" s="10">
        <v>95.14</v>
      </c>
      <c r="EP13" s="10">
        <v>94.13</v>
      </c>
      <c r="EQ13" s="10">
        <v>93.69</v>
      </c>
      <c r="ER13" s="10">
        <v>91.64</v>
      </c>
      <c r="ES13" s="10">
        <v>89.08</v>
      </c>
      <c r="ET13" s="10">
        <v>90.18</v>
      </c>
      <c r="EU13" s="10">
        <v>89.48</v>
      </c>
      <c r="EV13" s="10">
        <v>89.86</v>
      </c>
      <c r="EW13" s="10">
        <v>91.3</v>
      </c>
      <c r="EX13" s="10">
        <v>92.06</v>
      </c>
      <c r="EY13" s="10">
        <v>90.88</v>
      </c>
      <c r="EZ13" s="10">
        <v>92.97</v>
      </c>
      <c r="FA13" s="10">
        <v>92.18</v>
      </c>
      <c r="FB13" s="10">
        <v>92.88</v>
      </c>
      <c r="FC13" s="10">
        <v>93.4</v>
      </c>
      <c r="FD13" s="10">
        <v>89.42</v>
      </c>
      <c r="FE13" s="10">
        <v>86.09</v>
      </c>
      <c r="FF13" s="10">
        <v>86.19</v>
      </c>
      <c r="FG13" s="10">
        <v>86.15</v>
      </c>
      <c r="FH13" s="10">
        <v>86.63</v>
      </c>
      <c r="FI13" s="10">
        <v>85.87</v>
      </c>
      <c r="FJ13" s="10">
        <v>83.87</v>
      </c>
      <c r="FK13" s="10">
        <v>82</v>
      </c>
      <c r="FL13" s="10">
        <v>80.13</v>
      </c>
      <c r="FM13" s="10">
        <v>76.930000000000007</v>
      </c>
      <c r="FN13" s="10">
        <v>81.819999999999993</v>
      </c>
      <c r="FO13" s="10">
        <v>80.62</v>
      </c>
      <c r="FP13" s="10">
        <v>82.95</v>
      </c>
      <c r="FQ13" s="10">
        <v>82.94</v>
      </c>
      <c r="FR13" s="10">
        <v>82.22</v>
      </c>
      <c r="FS13" s="10">
        <v>80.099999999999994</v>
      </c>
      <c r="FT13" s="10">
        <v>79.55</v>
      </c>
      <c r="FU13" s="10">
        <v>82.16</v>
      </c>
      <c r="FV13" s="10">
        <v>80.319999999999993</v>
      </c>
      <c r="FW13" s="10">
        <v>80.94</v>
      </c>
      <c r="FX13" s="10">
        <v>84.04</v>
      </c>
      <c r="FY13" s="10">
        <v>85.54</v>
      </c>
      <c r="FZ13" s="10">
        <v>86.06</v>
      </c>
      <c r="GA13" s="10">
        <v>85.53</v>
      </c>
      <c r="GB13" s="10">
        <v>85.34</v>
      </c>
      <c r="GC13" s="10">
        <v>87.23</v>
      </c>
      <c r="GD13" s="10">
        <v>87.42</v>
      </c>
      <c r="GE13" s="10">
        <v>88.26</v>
      </c>
      <c r="GF13" s="10">
        <v>85.71</v>
      </c>
      <c r="GG13" s="10">
        <v>84.4</v>
      </c>
      <c r="GH13" s="10">
        <v>79.319999999999993</v>
      </c>
      <c r="GI13" s="10">
        <v>79.790000000000006</v>
      </c>
      <c r="GJ13" s="10">
        <v>75.680000000000007</v>
      </c>
      <c r="GK13" s="10">
        <v>78.89</v>
      </c>
      <c r="GL13" s="10">
        <v>76.59</v>
      </c>
      <c r="GM13" s="10">
        <v>76.37</v>
      </c>
      <c r="GN13" s="10">
        <v>79.22</v>
      </c>
      <c r="GO13" s="10">
        <v>78.33</v>
      </c>
      <c r="GP13" s="10">
        <v>78.209999999999994</v>
      </c>
      <c r="GQ13" s="10">
        <v>81.17</v>
      </c>
      <c r="GR13" s="10">
        <v>82.22</v>
      </c>
      <c r="GS13" s="10">
        <v>85.74</v>
      </c>
      <c r="GT13" s="10">
        <v>86.2</v>
      </c>
      <c r="GU13" s="10">
        <v>87.8</v>
      </c>
      <c r="GV13" s="10">
        <v>89.25</v>
      </c>
      <c r="GW13" s="10">
        <v>88.11</v>
      </c>
      <c r="GX13" s="10">
        <v>86.74</v>
      </c>
      <c r="GY13" s="10">
        <v>87.01</v>
      </c>
      <c r="GZ13" s="10">
        <v>86.74</v>
      </c>
      <c r="HA13" s="10">
        <v>87.69</v>
      </c>
      <c r="HB13" s="10">
        <v>87.28</v>
      </c>
      <c r="HC13" s="10">
        <v>88</v>
      </c>
      <c r="HD13" s="10">
        <v>90.35</v>
      </c>
      <c r="HE13" s="10">
        <v>93.29</v>
      </c>
      <c r="HF13" s="10">
        <v>92.91</v>
      </c>
      <c r="HG13" s="10">
        <v>92.38</v>
      </c>
      <c r="HH13" s="10">
        <v>92.97</v>
      </c>
      <c r="HI13" s="10">
        <v>93.34</v>
      </c>
      <c r="HJ13" s="10">
        <v>93.36</v>
      </c>
      <c r="HK13" s="10">
        <v>94.36</v>
      </c>
      <c r="HL13" s="10">
        <v>93.57</v>
      </c>
      <c r="HM13" s="10">
        <v>92.45</v>
      </c>
      <c r="HN13" s="10">
        <v>92.78</v>
      </c>
      <c r="HO13" s="10">
        <v>96.03</v>
      </c>
      <c r="HP13" s="10">
        <v>94.96</v>
      </c>
      <c r="HQ13" s="10">
        <v>95.93</v>
      </c>
      <c r="HR13" s="10">
        <v>96.18</v>
      </c>
      <c r="HS13" s="10">
        <v>94.46</v>
      </c>
      <c r="HT13" s="10">
        <v>94.54</v>
      </c>
      <c r="HU13" s="10">
        <v>94.71</v>
      </c>
      <c r="HV13" s="10">
        <v>97.26</v>
      </c>
      <c r="HW13" s="10">
        <v>97.45</v>
      </c>
      <c r="HX13" s="10">
        <v>98.73</v>
      </c>
      <c r="HY13" s="10">
        <v>99.17</v>
      </c>
      <c r="HZ13" s="10">
        <v>98.45</v>
      </c>
      <c r="IA13" s="10">
        <v>96.76</v>
      </c>
      <c r="IB13" s="10">
        <v>99.5</v>
      </c>
      <c r="IC13" s="10">
        <v>100.85</v>
      </c>
      <c r="ID13" s="10">
        <v>101.5</v>
      </c>
      <c r="IE13" s="10">
        <v>103.3</v>
      </c>
      <c r="IF13" s="10">
        <v>103.3</v>
      </c>
      <c r="IG13" s="10">
        <v>102.65</v>
      </c>
      <c r="IH13" s="10">
        <v>98.34</v>
      </c>
      <c r="II13" s="10">
        <v>98.17</v>
      </c>
      <c r="IJ13" s="10">
        <v>99.99</v>
      </c>
      <c r="IK13" s="10">
        <v>97.2</v>
      </c>
      <c r="IL13" s="10">
        <v>97.14</v>
      </c>
      <c r="IM13" s="10">
        <v>97.27</v>
      </c>
      <c r="IN13" s="10">
        <v>94.11</v>
      </c>
      <c r="IO13" s="10">
        <v>91.9</v>
      </c>
      <c r="IP13" s="10">
        <v>94.69</v>
      </c>
      <c r="IQ13" s="10">
        <v>95.49</v>
      </c>
      <c r="IR13" s="10">
        <v>98.72</v>
      </c>
      <c r="IS13" s="10">
        <v>96.71</v>
      </c>
      <c r="IT13" s="10">
        <v>95.5</v>
      </c>
      <c r="IU13" s="10">
        <v>96.35</v>
      </c>
      <c r="IV13" s="10">
        <v>98.55</v>
      </c>
      <c r="IW13" s="10">
        <v>98.55</v>
      </c>
      <c r="IX13" s="10">
        <v>98.55</v>
      </c>
      <c r="IY13" s="10">
        <v>97.35</v>
      </c>
      <c r="IZ13" s="10">
        <v>98.56</v>
      </c>
      <c r="JA13" s="10">
        <v>97.63</v>
      </c>
      <c r="JB13" s="10">
        <v>97.63</v>
      </c>
      <c r="JC13" s="10">
        <v>97.63</v>
      </c>
      <c r="JD13" s="10">
        <v>92.25</v>
      </c>
      <c r="JE13" s="10">
        <v>91.82</v>
      </c>
      <c r="JF13" s="10">
        <v>88.78</v>
      </c>
      <c r="JG13" s="10">
        <v>85.44</v>
      </c>
      <c r="JH13" s="10">
        <v>83.44</v>
      </c>
      <c r="JI13" s="10">
        <v>83.14</v>
      </c>
      <c r="JJ13" s="10">
        <v>84.85</v>
      </c>
      <c r="JK13" s="10">
        <v>82.89</v>
      </c>
      <c r="JL13" s="10">
        <v>80.11</v>
      </c>
      <c r="JM13" s="10">
        <v>78.02</v>
      </c>
      <c r="JN13" s="10">
        <v>78.099999999999994</v>
      </c>
      <c r="JO13" s="10">
        <v>78.86</v>
      </c>
      <c r="JP13" s="10">
        <v>76.77</v>
      </c>
      <c r="JQ13" s="10">
        <v>78.7</v>
      </c>
      <c r="JR13" s="10">
        <v>79.709999999999994</v>
      </c>
      <c r="JS13" s="10">
        <v>78.92</v>
      </c>
      <c r="JT13" s="10">
        <v>79.400000000000006</v>
      </c>
      <c r="JU13" s="10">
        <v>79.959999999999994</v>
      </c>
      <c r="JV13" s="10">
        <v>77.62</v>
      </c>
      <c r="JW13" s="10">
        <v>76.66</v>
      </c>
      <c r="JX13" s="10">
        <v>75.47</v>
      </c>
      <c r="JY13" s="10">
        <v>74.03</v>
      </c>
      <c r="JZ13" s="10">
        <v>72.7</v>
      </c>
      <c r="KA13" s="10">
        <v>71.489999999999995</v>
      </c>
      <c r="KB13" s="10">
        <v>72.41</v>
      </c>
      <c r="KC13" s="10">
        <v>69.3</v>
      </c>
      <c r="KD13" s="10">
        <v>67.83</v>
      </c>
      <c r="KE13" s="10">
        <v>69.08</v>
      </c>
      <c r="KF13" s="10">
        <v>67.180000000000007</v>
      </c>
      <c r="KG13" s="10">
        <v>70.260000000000005</v>
      </c>
      <c r="KH13" s="10">
        <v>73.08</v>
      </c>
      <c r="KI13" s="10">
        <v>72.819999999999993</v>
      </c>
      <c r="KJ13" s="10">
        <v>75.39</v>
      </c>
      <c r="KK13" s="10">
        <v>75.349999999999994</v>
      </c>
      <c r="KL13" s="10">
        <v>73.83</v>
      </c>
      <c r="KM13" s="10">
        <v>75.2</v>
      </c>
      <c r="KN13" s="10">
        <v>73.14</v>
      </c>
      <c r="KO13" s="10">
        <v>70.2</v>
      </c>
      <c r="KP13" s="10">
        <v>71.3</v>
      </c>
      <c r="KQ13" s="10">
        <v>73.89</v>
      </c>
      <c r="KR13" s="10">
        <v>75.150000000000006</v>
      </c>
      <c r="KS13" s="10">
        <v>78.31</v>
      </c>
      <c r="KT13" s="10">
        <v>80.430000000000007</v>
      </c>
      <c r="KU13" s="10">
        <v>81.150000000000006</v>
      </c>
      <c r="KV13" s="10">
        <v>82.63</v>
      </c>
      <c r="KW13" s="10">
        <v>81.87</v>
      </c>
      <c r="KX13" s="10">
        <v>80.02</v>
      </c>
      <c r="KY13" s="10">
        <v>78.540000000000006</v>
      </c>
      <c r="KZ13" s="10">
        <v>75.42</v>
      </c>
      <c r="LA13" s="10">
        <v>78.72</v>
      </c>
      <c r="LB13" s="10">
        <v>80.23</v>
      </c>
      <c r="LC13" s="10">
        <v>79.56</v>
      </c>
      <c r="LD13" s="10">
        <v>82.63</v>
      </c>
      <c r="LE13" s="10">
        <v>81.02</v>
      </c>
      <c r="LF13" s="10">
        <v>81.58</v>
      </c>
      <c r="LG13" s="10">
        <v>81.2</v>
      </c>
      <c r="LH13" s="10">
        <v>81.38</v>
      </c>
      <c r="LI13" s="10">
        <v>81.06</v>
      </c>
      <c r="LJ13" s="10">
        <v>79.58</v>
      </c>
      <c r="LK13" s="10">
        <v>79.58</v>
      </c>
      <c r="LL13" s="10">
        <v>79.58</v>
      </c>
      <c r="LM13" s="10">
        <v>80.45</v>
      </c>
      <c r="LN13" s="10">
        <v>82.11</v>
      </c>
      <c r="LO13" s="10">
        <v>80.7</v>
      </c>
      <c r="LP13" s="10">
        <v>78</v>
      </c>
      <c r="LQ13" s="10">
        <v>77.540000000000006</v>
      </c>
      <c r="LR13" s="10">
        <v>74.63</v>
      </c>
      <c r="LS13" s="10">
        <v>75</v>
      </c>
      <c r="LT13" s="10">
        <v>73.849999999999994</v>
      </c>
      <c r="LU13" s="10">
        <v>74.3</v>
      </c>
      <c r="LV13" s="10">
        <v>74.790000000000006</v>
      </c>
      <c r="LW13" s="10">
        <v>75.349999999999994</v>
      </c>
      <c r="LX13" s="10">
        <v>78</v>
      </c>
      <c r="LY13" s="10">
        <v>79.2</v>
      </c>
      <c r="LZ13" s="10">
        <v>78.37</v>
      </c>
      <c r="MA13" s="10">
        <v>80.41</v>
      </c>
      <c r="MB13" s="10">
        <v>83.07</v>
      </c>
      <c r="MC13" s="10">
        <v>84.02</v>
      </c>
      <c r="MD13" s="10">
        <v>84.15</v>
      </c>
      <c r="ME13" s="10">
        <v>82.78</v>
      </c>
      <c r="MF13" s="10">
        <v>81.94</v>
      </c>
      <c r="MG13" s="10">
        <v>82.6</v>
      </c>
      <c r="MH13" s="10">
        <v>83.36</v>
      </c>
      <c r="MI13" s="10">
        <v>83.94</v>
      </c>
      <c r="MJ13" s="10">
        <v>80.5</v>
      </c>
      <c r="MK13" s="10">
        <v>81.12</v>
      </c>
      <c r="ML13" s="10">
        <v>78.03</v>
      </c>
      <c r="MM13" s="10">
        <v>76.45</v>
      </c>
      <c r="MN13" s="10">
        <v>75.53</v>
      </c>
      <c r="MO13" s="10">
        <v>75.69</v>
      </c>
      <c r="MP13" s="10">
        <v>76.52</v>
      </c>
      <c r="MQ13" s="10">
        <v>78.010000000000005</v>
      </c>
      <c r="MR13" s="10">
        <v>76.900000000000006</v>
      </c>
      <c r="MS13" s="10">
        <v>75.72</v>
      </c>
      <c r="MT13" s="10">
        <v>73.77</v>
      </c>
      <c r="MU13" s="10">
        <v>73.77</v>
      </c>
      <c r="MV13" s="10">
        <v>71.56</v>
      </c>
      <c r="MW13" s="10">
        <v>70.989999999999995</v>
      </c>
      <c r="MX13" s="10">
        <v>70.66</v>
      </c>
      <c r="MY13" s="10">
        <v>71.7</v>
      </c>
      <c r="MZ13" s="10">
        <v>70.819999999999993</v>
      </c>
      <c r="NA13" s="10">
        <v>72.14</v>
      </c>
      <c r="NB13" s="10">
        <v>73.86</v>
      </c>
      <c r="NC13" s="10">
        <v>75.45</v>
      </c>
      <c r="ND13" s="10">
        <v>75.16</v>
      </c>
      <c r="NE13" s="10">
        <v>75.760000000000005</v>
      </c>
      <c r="NF13" s="10">
        <v>75.89</v>
      </c>
      <c r="NG13" s="10">
        <v>73.930000000000007</v>
      </c>
      <c r="NH13" s="10">
        <v>74.05</v>
      </c>
      <c r="NI13" s="10">
        <v>72.27</v>
      </c>
      <c r="NJ13" s="10">
        <v>72.239999999999995</v>
      </c>
      <c r="NK13" s="10">
        <v>73.83</v>
      </c>
      <c r="NL13" s="10">
        <v>73</v>
      </c>
      <c r="NM13" s="10">
        <v>71.84</v>
      </c>
      <c r="NN13" s="10">
        <v>70.7</v>
      </c>
      <c r="NO13" s="10">
        <v>69.34</v>
      </c>
      <c r="NP13" s="10">
        <v>67.599999999999994</v>
      </c>
      <c r="NQ13" s="10">
        <v>68.56</v>
      </c>
      <c r="NR13" s="10">
        <v>68.3</v>
      </c>
      <c r="NS13" s="10">
        <v>68.97</v>
      </c>
      <c r="NT13" s="10">
        <v>72.239999999999995</v>
      </c>
      <c r="NU13" s="10">
        <v>72.64</v>
      </c>
      <c r="NV13" s="10">
        <v>72.47</v>
      </c>
      <c r="NW13" s="10">
        <v>74.25</v>
      </c>
      <c r="NX13" s="10">
        <v>68.66</v>
      </c>
      <c r="NY13" s="10">
        <v>65.67</v>
      </c>
      <c r="NZ13" s="10">
        <v>65.83</v>
      </c>
      <c r="OA13" s="10">
        <v>65.88</v>
      </c>
      <c r="OB13" s="10">
        <v>65.790000000000006</v>
      </c>
      <c r="OC13" s="10">
        <v>67.790000000000006</v>
      </c>
      <c r="OD13" s="10">
        <v>66.790000000000006</v>
      </c>
      <c r="OE13" s="10">
        <v>65.209999999999994</v>
      </c>
      <c r="OF13" s="10">
        <v>65.099999999999994</v>
      </c>
      <c r="OG13" s="10">
        <v>65.599999999999994</v>
      </c>
      <c r="OH13" s="10">
        <v>68.44</v>
      </c>
      <c r="OI13" s="10">
        <v>70.040000000000006</v>
      </c>
      <c r="OJ13" s="10">
        <v>73.31</v>
      </c>
      <c r="OK13" s="10">
        <v>72.98</v>
      </c>
      <c r="OL13" s="10">
        <v>74.739999999999995</v>
      </c>
      <c r="OM13" s="10">
        <v>74.66</v>
      </c>
      <c r="ON13" s="10">
        <v>74.91</v>
      </c>
      <c r="OO13" s="10">
        <v>73.58</v>
      </c>
      <c r="OP13" s="10">
        <v>75.39</v>
      </c>
      <c r="OQ13" s="10">
        <v>75.98</v>
      </c>
      <c r="OR13" s="10">
        <v>75.5</v>
      </c>
      <c r="OS13" s="10">
        <v>76.14</v>
      </c>
      <c r="OT13" s="10">
        <v>76.78</v>
      </c>
      <c r="OU13" s="10">
        <v>78.36</v>
      </c>
      <c r="OV13" s="10">
        <v>75.97</v>
      </c>
      <c r="OW13" s="10">
        <v>77.05</v>
      </c>
      <c r="OX13" s="10">
        <v>77.13</v>
      </c>
      <c r="OY13" s="10">
        <v>75.41</v>
      </c>
      <c r="OZ13" s="10">
        <v>75.81</v>
      </c>
      <c r="PA13" s="10">
        <v>75.84</v>
      </c>
      <c r="PB13" s="10">
        <v>77.92</v>
      </c>
      <c r="PC13" s="10">
        <v>77.63</v>
      </c>
      <c r="PD13" s="10">
        <v>80.290000000000006</v>
      </c>
      <c r="PE13" s="10">
        <v>80.19</v>
      </c>
      <c r="PF13" s="10">
        <v>80.37</v>
      </c>
      <c r="PG13" s="10">
        <v>79.63</v>
      </c>
      <c r="PH13" s="10">
        <v>80.5</v>
      </c>
      <c r="PI13" s="10">
        <v>79.489999999999995</v>
      </c>
      <c r="PJ13" s="10">
        <v>78.55</v>
      </c>
      <c r="PK13" s="10">
        <v>78.84</v>
      </c>
      <c r="PL13" s="10">
        <v>77.319999999999993</v>
      </c>
      <c r="PM13" s="10">
        <v>76.95</v>
      </c>
      <c r="PN13" s="10">
        <v>77.48</v>
      </c>
      <c r="PO13" s="10">
        <v>77.510000000000005</v>
      </c>
      <c r="PP13" s="10">
        <v>76.22</v>
      </c>
      <c r="PQ13" s="10">
        <v>77.23</v>
      </c>
      <c r="PR13" s="10">
        <v>76.88</v>
      </c>
      <c r="PS13" s="10">
        <v>78.459999999999994</v>
      </c>
      <c r="PT13" s="10">
        <v>78.010000000000005</v>
      </c>
      <c r="PU13" s="10">
        <v>77.930000000000007</v>
      </c>
      <c r="PV13" s="10">
        <v>78.569999999999993</v>
      </c>
      <c r="PW13" s="10">
        <v>78.239999999999995</v>
      </c>
      <c r="PX13" s="10">
        <v>77.55</v>
      </c>
      <c r="PY13" s="10">
        <v>78.239999999999995</v>
      </c>
      <c r="PZ13" s="10">
        <v>77.44</v>
      </c>
      <c r="QA13" s="10">
        <v>76.930000000000007</v>
      </c>
      <c r="QB13" s="10">
        <v>75.58</v>
      </c>
      <c r="QC13" s="10">
        <v>75.41</v>
      </c>
      <c r="QD13" s="10">
        <v>75.099999999999994</v>
      </c>
      <c r="QE13" s="10">
        <v>75.3</v>
      </c>
      <c r="QF13" s="10">
        <v>73.42</v>
      </c>
      <c r="QG13" s="10">
        <v>73.97</v>
      </c>
      <c r="QH13" s="10">
        <v>74.09</v>
      </c>
      <c r="QI13" s="10">
        <v>74.36</v>
      </c>
      <c r="QJ13" s="10">
        <v>76.28</v>
      </c>
      <c r="QK13" s="10">
        <v>75.59</v>
      </c>
      <c r="QL13" s="10">
        <v>73.73</v>
      </c>
      <c r="QM13" s="10">
        <v>73.180000000000007</v>
      </c>
      <c r="QN13" s="10">
        <v>73.680000000000007</v>
      </c>
      <c r="QO13" s="10">
        <v>73.7</v>
      </c>
      <c r="QP13" s="10">
        <v>74.81</v>
      </c>
      <c r="QQ13" s="10">
        <v>74.81</v>
      </c>
      <c r="QR13" s="10">
        <v>77.290000000000006</v>
      </c>
      <c r="QS13" s="10">
        <v>78.180000000000007</v>
      </c>
      <c r="QT13" s="10">
        <v>78.3</v>
      </c>
      <c r="QU13" s="10">
        <v>77.41</v>
      </c>
      <c r="QV13" s="10">
        <v>78.09</v>
      </c>
      <c r="QW13" s="10">
        <v>77.66</v>
      </c>
      <c r="QX13" s="10">
        <v>77</v>
      </c>
      <c r="QY13" s="10">
        <v>75.94</v>
      </c>
      <c r="QZ13" s="10">
        <v>76.84</v>
      </c>
      <c r="RA13" s="10">
        <v>76.34</v>
      </c>
      <c r="RB13" s="10">
        <v>77.010000000000005</v>
      </c>
      <c r="RC13" s="10">
        <v>78.02</v>
      </c>
      <c r="RD13" s="10">
        <v>79.17</v>
      </c>
      <c r="RE13" s="10">
        <v>78.63</v>
      </c>
      <c r="RF13" s="10">
        <v>79.59</v>
      </c>
      <c r="RG13" s="10">
        <v>79.63</v>
      </c>
      <c r="RH13" s="10">
        <v>80.069999999999993</v>
      </c>
      <c r="RI13" s="10">
        <v>79.92</v>
      </c>
      <c r="RJ13" s="10">
        <v>80.17</v>
      </c>
      <c r="RK13" s="10">
        <v>79.37</v>
      </c>
      <c r="RL13" s="10">
        <v>78.319999999999993</v>
      </c>
      <c r="RM13" s="10">
        <v>75.400000000000006</v>
      </c>
      <c r="RN13" s="10">
        <v>75.23</v>
      </c>
      <c r="RO13" s="10">
        <v>75.459999999999994</v>
      </c>
      <c r="RP13" s="10">
        <v>77.2</v>
      </c>
      <c r="RQ13" s="10">
        <v>77.31</v>
      </c>
      <c r="RR13" s="10">
        <v>76.84</v>
      </c>
      <c r="RS13" s="10">
        <v>76.78</v>
      </c>
      <c r="RT13" s="10">
        <v>80.11</v>
      </c>
      <c r="RU13" s="10">
        <v>80.88</v>
      </c>
      <c r="RV13" s="10">
        <v>81.53</v>
      </c>
      <c r="RW13" s="10">
        <v>80.739999999999995</v>
      </c>
      <c r="RX13" s="10">
        <v>80.42</v>
      </c>
      <c r="RY13" s="10">
        <v>81</v>
      </c>
      <c r="RZ13" s="10">
        <v>82.37</v>
      </c>
      <c r="SA13" s="10">
        <v>83.3</v>
      </c>
      <c r="SB13" s="10">
        <v>82.24</v>
      </c>
      <c r="SC13" s="10">
        <v>82.51</v>
      </c>
      <c r="SD13" s="10">
        <v>82.79</v>
      </c>
      <c r="SE13" s="10">
        <v>82.06</v>
      </c>
      <c r="SF13" s="10">
        <v>81.2</v>
      </c>
      <c r="SG13" s="10">
        <v>80.41</v>
      </c>
      <c r="SH13" s="10">
        <v>80.069999999999993</v>
      </c>
      <c r="SI13" s="10">
        <v>79.819999999999993</v>
      </c>
      <c r="SJ13" s="10">
        <v>82.4</v>
      </c>
      <c r="SK13" s="10">
        <v>83.37</v>
      </c>
      <c r="SL13" s="10">
        <v>86.32</v>
      </c>
      <c r="SM13" s="10">
        <v>88.99</v>
      </c>
      <c r="SN13" s="10">
        <v>88.77</v>
      </c>
      <c r="SO13" s="10">
        <v>88.09</v>
      </c>
      <c r="SP13" s="10">
        <v>88.9</v>
      </c>
      <c r="SQ13" s="10">
        <v>89.05</v>
      </c>
      <c r="SR13" s="10">
        <v>89.75</v>
      </c>
      <c r="SS13" s="10">
        <v>90</v>
      </c>
      <c r="ST13" s="10">
        <v>90.11</v>
      </c>
      <c r="SU13" s="10">
        <v>90.25</v>
      </c>
      <c r="SV13" s="10">
        <v>90.07</v>
      </c>
      <c r="SW13" s="10">
        <v>89.67</v>
      </c>
      <c r="SX13" s="10">
        <v>89.96</v>
      </c>
      <c r="SY13" s="10">
        <v>89.96</v>
      </c>
      <c r="SZ13" s="10">
        <v>89.7</v>
      </c>
      <c r="TA13" s="10">
        <v>89.85</v>
      </c>
      <c r="TB13" s="10">
        <v>88.52</v>
      </c>
      <c r="TC13" s="10">
        <v>88.75</v>
      </c>
      <c r="TD13" s="10">
        <v>89.98</v>
      </c>
      <c r="TE13" s="10">
        <v>90.83</v>
      </c>
      <c r="TF13" s="10">
        <v>90.18</v>
      </c>
      <c r="TG13" s="10">
        <v>90.34</v>
      </c>
      <c r="TH13" s="10">
        <v>90.51</v>
      </c>
      <c r="TI13" s="10">
        <v>89.83</v>
      </c>
      <c r="TJ13" s="10">
        <v>89.91</v>
      </c>
      <c r="TK13" s="10">
        <v>90.13</v>
      </c>
      <c r="TL13" s="10">
        <v>87.46</v>
      </c>
      <c r="TM13" s="10">
        <v>87.81</v>
      </c>
      <c r="TN13" s="10">
        <v>86.53</v>
      </c>
      <c r="TO13" s="10">
        <v>86.47</v>
      </c>
      <c r="TP13" s="10">
        <v>87</v>
      </c>
      <c r="TQ13" s="10">
        <v>86.59</v>
      </c>
      <c r="TR13" s="10">
        <v>87.15</v>
      </c>
      <c r="TS13" s="10">
        <v>86.26</v>
      </c>
      <c r="TT13" s="10">
        <v>87.33</v>
      </c>
      <c r="TU13" s="10">
        <v>88.8</v>
      </c>
      <c r="TV13" s="10">
        <v>88.13</v>
      </c>
      <c r="TW13" s="10">
        <v>87.41</v>
      </c>
      <c r="TX13" s="10">
        <v>86.29</v>
      </c>
      <c r="TY13" s="10">
        <v>84.17</v>
      </c>
      <c r="TZ13" s="10">
        <v>84.62</v>
      </c>
      <c r="UA13" s="10">
        <v>84.2</v>
      </c>
      <c r="UB13" s="10">
        <v>84.03</v>
      </c>
      <c r="UC13" s="10">
        <v>82.94</v>
      </c>
      <c r="UD13" s="10">
        <v>82.78</v>
      </c>
      <c r="UE13" s="10">
        <v>83.49</v>
      </c>
      <c r="UF13" s="10">
        <v>84.79</v>
      </c>
      <c r="UG13" s="10">
        <v>85.07</v>
      </c>
      <c r="UH13" s="10">
        <v>86.69</v>
      </c>
      <c r="UI13" s="10">
        <v>86.3</v>
      </c>
      <c r="UJ13" s="10">
        <v>86.18</v>
      </c>
      <c r="UK13" s="10">
        <v>85.45</v>
      </c>
      <c r="UL13" s="10">
        <v>85.03</v>
      </c>
      <c r="UM13" s="10">
        <v>85.07</v>
      </c>
      <c r="UN13" s="10">
        <v>86.53</v>
      </c>
      <c r="UO13" s="10">
        <v>86.81</v>
      </c>
      <c r="UP13" s="10">
        <v>85.76</v>
      </c>
      <c r="UQ13" s="10">
        <v>84.25</v>
      </c>
      <c r="UR13" s="10">
        <v>84.52</v>
      </c>
      <c r="US13" s="10">
        <v>84.37</v>
      </c>
      <c r="UT13" s="10">
        <v>86.67</v>
      </c>
      <c r="UU13" s="10">
        <v>87.18</v>
      </c>
      <c r="UV13" s="10">
        <v>87</v>
      </c>
      <c r="UW13" s="10">
        <v>86.35</v>
      </c>
      <c r="UX13" s="10">
        <v>86.32</v>
      </c>
      <c r="UY13" s="10">
        <v>86.65</v>
      </c>
      <c r="UZ13" s="10">
        <v>84.43</v>
      </c>
      <c r="VA13" s="10">
        <v>83.54</v>
      </c>
      <c r="VB13" s="10">
        <v>83.89</v>
      </c>
      <c r="VC13" s="10">
        <v>83.4</v>
      </c>
      <c r="VD13" s="10">
        <v>83.19</v>
      </c>
      <c r="VE13" s="10">
        <v>83.68</v>
      </c>
      <c r="VF13" s="10">
        <v>82.89</v>
      </c>
      <c r="VG13" s="10">
        <v>82.5</v>
      </c>
      <c r="VH13" s="10">
        <v>82.93</v>
      </c>
      <c r="VI13" s="10">
        <v>82.74</v>
      </c>
      <c r="VJ13" s="10">
        <v>83.08</v>
      </c>
      <c r="VK13" s="10">
        <v>83.68</v>
      </c>
      <c r="VL13" s="10">
        <v>83.48</v>
      </c>
      <c r="VM13" s="10">
        <v>84.48</v>
      </c>
      <c r="VN13" s="10">
        <v>84.81</v>
      </c>
      <c r="VO13" s="10">
        <v>85.58</v>
      </c>
      <c r="VP13" s="10">
        <v>85.51</v>
      </c>
      <c r="VQ13" s="10">
        <v>84.87</v>
      </c>
      <c r="VR13" s="10">
        <v>83.95</v>
      </c>
      <c r="VS13" s="10">
        <v>83.24</v>
      </c>
      <c r="VT13" s="10">
        <v>82.95</v>
      </c>
      <c r="VU13" s="10">
        <v>82.79</v>
      </c>
      <c r="VV13" s="10">
        <v>82.71</v>
      </c>
      <c r="VW13" s="10">
        <v>82.63</v>
      </c>
      <c r="VX13" s="10">
        <v>83.39</v>
      </c>
      <c r="VY13" s="10">
        <v>82.83</v>
      </c>
      <c r="VZ13" s="10">
        <v>82.83</v>
      </c>
      <c r="WA13" s="10">
        <v>82.83</v>
      </c>
      <c r="WB13" s="10">
        <v>82.44</v>
      </c>
      <c r="WC13" s="10">
        <v>83.98</v>
      </c>
      <c r="WD13" s="10">
        <v>84.08</v>
      </c>
      <c r="WE13" s="10">
        <v>84.93</v>
      </c>
      <c r="WF13" s="10">
        <v>87.43</v>
      </c>
      <c r="WG13" s="10">
        <v>87.77</v>
      </c>
      <c r="WH13" s="10">
        <v>88.66</v>
      </c>
      <c r="WI13" s="10">
        <v>87.7</v>
      </c>
      <c r="WJ13" s="10">
        <v>87.65</v>
      </c>
      <c r="WK13" s="10">
        <v>87.65</v>
      </c>
      <c r="WL13" s="10">
        <v>87.71</v>
      </c>
      <c r="WM13" s="10">
        <v>86.9</v>
      </c>
      <c r="WN13" s="10">
        <v>87.3</v>
      </c>
      <c r="WO13" s="10">
        <v>89.1</v>
      </c>
      <c r="WP13" s="10">
        <v>89.89</v>
      </c>
      <c r="WQ13" s="10">
        <v>89.53</v>
      </c>
      <c r="WR13" s="10">
        <v>90.52</v>
      </c>
      <c r="WS13" s="10">
        <v>90.14</v>
      </c>
      <c r="WT13" s="10">
        <v>87.24</v>
      </c>
      <c r="WU13" s="10">
        <v>87.35</v>
      </c>
      <c r="WV13" s="10">
        <v>86.69</v>
      </c>
      <c r="WW13" s="10">
        <v>86.43</v>
      </c>
      <c r="WX13" s="10">
        <v>85.19</v>
      </c>
      <c r="WY13" s="10">
        <v>86.18</v>
      </c>
      <c r="WZ13" s="10">
        <v>85.9</v>
      </c>
      <c r="XA13" s="10">
        <v>86.27</v>
      </c>
      <c r="XB13" s="10">
        <v>85.77</v>
      </c>
      <c r="XC13" s="10">
        <v>85.24</v>
      </c>
      <c r="XD13" s="10">
        <v>84.31</v>
      </c>
      <c r="XE13" s="10">
        <v>84.56</v>
      </c>
      <c r="XF13" s="10">
        <v>84.24</v>
      </c>
      <c r="XG13" s="10">
        <v>83.29</v>
      </c>
      <c r="XH13" s="10">
        <v>84.92</v>
      </c>
      <c r="XI13" s="10">
        <v>85.93</v>
      </c>
      <c r="XJ13" s="10">
        <v>85.93</v>
      </c>
      <c r="XK13" s="10">
        <v>84.83</v>
      </c>
      <c r="XL13" s="10">
        <v>84.6</v>
      </c>
      <c r="XM13" s="10">
        <v>84.11</v>
      </c>
      <c r="XN13" s="10">
        <v>84.43</v>
      </c>
      <c r="XO13" s="10">
        <v>84.9</v>
      </c>
      <c r="XP13" s="10">
        <v>85.06</v>
      </c>
      <c r="XQ13" s="10">
        <v>84.11</v>
      </c>
      <c r="XR13" s="10">
        <v>83.42</v>
      </c>
      <c r="XS13" s="10">
        <v>83.36</v>
      </c>
      <c r="XT13" s="10">
        <v>84</v>
      </c>
      <c r="XU13" s="10">
        <v>83.65</v>
      </c>
      <c r="XV13" s="10">
        <v>83.6</v>
      </c>
      <c r="XW13" s="10">
        <v>84.17</v>
      </c>
      <c r="XX13" s="10">
        <v>83.6</v>
      </c>
      <c r="XY13" s="10">
        <v>83.49</v>
      </c>
      <c r="XZ13" s="10">
        <v>82.86</v>
      </c>
      <c r="YA13" s="10">
        <v>83.68</v>
      </c>
      <c r="YB13" s="10">
        <v>82.72</v>
      </c>
      <c r="YC13" s="10">
        <v>81.28</v>
      </c>
      <c r="YD13" s="10">
        <v>82.98</v>
      </c>
      <c r="YE13" s="10">
        <v>82.28</v>
      </c>
      <c r="YF13" s="10">
        <v>81.53</v>
      </c>
      <c r="YG13" s="10">
        <v>81.44</v>
      </c>
      <c r="YH13" s="10">
        <v>81.38</v>
      </c>
      <c r="YI13" s="10">
        <v>81.62</v>
      </c>
      <c r="YJ13" s="10">
        <v>83.01</v>
      </c>
      <c r="YK13" s="10">
        <v>84.2</v>
      </c>
      <c r="YL13" s="10">
        <v>84.36</v>
      </c>
      <c r="YM13" s="10">
        <v>83.74</v>
      </c>
      <c r="YN13" s="10">
        <v>83.65</v>
      </c>
      <c r="YO13" s="10">
        <v>83.28</v>
      </c>
      <c r="YP13" s="10">
        <v>83.28</v>
      </c>
      <c r="YQ13" s="10">
        <v>83.37</v>
      </c>
      <c r="YR13" s="10">
        <v>81.19</v>
      </c>
      <c r="YS13" s="10">
        <v>78.94</v>
      </c>
      <c r="YT13" s="10">
        <v>79.430000000000007</v>
      </c>
      <c r="YU13" s="10">
        <v>79.11</v>
      </c>
      <c r="YV13" s="10">
        <v>78.5</v>
      </c>
      <c r="YW13" s="10">
        <v>77.849999999999994</v>
      </c>
      <c r="YX13" s="10">
        <v>77.709999999999994</v>
      </c>
      <c r="YY13" s="10">
        <v>78.89</v>
      </c>
      <c r="YZ13" s="10">
        <v>78.86</v>
      </c>
      <c r="ZA13" s="10">
        <v>79.38</v>
      </c>
      <c r="ZB13" s="10">
        <v>81.349999999999994</v>
      </c>
      <c r="ZC13" s="10">
        <v>81</v>
      </c>
      <c r="ZD13" s="10">
        <v>80.790000000000006</v>
      </c>
      <c r="ZE13" s="10">
        <v>80.069999999999993</v>
      </c>
      <c r="ZF13" s="10">
        <v>80.05</v>
      </c>
      <c r="ZG13" s="10">
        <v>79.95</v>
      </c>
      <c r="ZH13" s="10">
        <v>80.2</v>
      </c>
      <c r="ZI13" s="10">
        <v>80</v>
      </c>
      <c r="ZJ13" s="10">
        <v>80.14</v>
      </c>
      <c r="ZK13" s="10">
        <v>79.81</v>
      </c>
      <c r="ZL13" s="10">
        <v>79.540000000000006</v>
      </c>
      <c r="ZM13" s="10">
        <v>78.97</v>
      </c>
      <c r="ZN13" s="10">
        <v>79.38</v>
      </c>
      <c r="ZO13" s="10">
        <v>79.11</v>
      </c>
      <c r="ZP13" s="10">
        <v>79.790000000000006</v>
      </c>
      <c r="ZQ13" s="10">
        <v>79.290000000000006</v>
      </c>
      <c r="ZR13" s="10">
        <v>79.209999999999994</v>
      </c>
      <c r="ZS13" s="10">
        <v>78.319999999999993</v>
      </c>
      <c r="ZT13" s="10">
        <v>78.37</v>
      </c>
      <c r="ZU13" s="10">
        <v>78</v>
      </c>
      <c r="ZV13" s="10">
        <v>79</v>
      </c>
      <c r="ZW13" s="10">
        <v>79.13</v>
      </c>
      <c r="ZX13" s="10">
        <v>80.5</v>
      </c>
      <c r="ZY13" s="10">
        <v>81.760000000000005</v>
      </c>
      <c r="ZZ13" s="10">
        <v>82.65</v>
      </c>
      <c r="AAA13" s="10">
        <v>82.52</v>
      </c>
      <c r="AAB13" s="10">
        <v>82.85</v>
      </c>
      <c r="AAC13" s="10">
        <v>83.6</v>
      </c>
      <c r="AAD13" s="10">
        <v>84.07</v>
      </c>
      <c r="AAE13" s="10">
        <v>84.37</v>
      </c>
      <c r="AAF13" s="10">
        <v>84.83</v>
      </c>
      <c r="AAG13" s="10">
        <v>84.62</v>
      </c>
      <c r="AAH13" s="10">
        <v>84.71</v>
      </c>
      <c r="AAI13" s="10">
        <v>84.46</v>
      </c>
      <c r="AAJ13" s="10">
        <v>85.14</v>
      </c>
      <c r="AAK13" s="10">
        <v>85.09</v>
      </c>
      <c r="AAL13" s="10">
        <v>84.78</v>
      </c>
      <c r="AAM13" s="10">
        <v>84.89</v>
      </c>
      <c r="AAN13" s="10">
        <v>84.97</v>
      </c>
      <c r="AAO13" s="10">
        <v>84.42</v>
      </c>
      <c r="AAP13" s="10">
        <v>85.83</v>
      </c>
      <c r="AAQ13" s="10">
        <v>86.16</v>
      </c>
      <c r="AAR13" s="10">
        <v>86.16</v>
      </c>
      <c r="AAS13" s="10">
        <v>88.48</v>
      </c>
      <c r="AAT13" s="10">
        <v>88.71</v>
      </c>
      <c r="AAU13" s="10">
        <v>89.05</v>
      </c>
      <c r="AAV13" s="10">
        <v>88.87</v>
      </c>
      <c r="AAW13" s="10">
        <v>88.42</v>
      </c>
      <c r="AAX13" s="10">
        <v>88.39</v>
      </c>
      <c r="AAY13" s="10">
        <v>87.82</v>
      </c>
      <c r="AAZ13" s="10">
        <v>87.27</v>
      </c>
      <c r="ABA13" s="10">
        <v>87.08</v>
      </c>
      <c r="ABB13" s="10">
        <v>87.44</v>
      </c>
      <c r="ABC13" s="10">
        <v>88.2</v>
      </c>
      <c r="ABD13" s="10">
        <v>87.41</v>
      </c>
      <c r="ABE13" s="10">
        <v>86.3</v>
      </c>
      <c r="ABF13" s="10">
        <v>86.01</v>
      </c>
      <c r="ABG13" s="10">
        <v>86.42</v>
      </c>
      <c r="ABH13" s="10">
        <v>85.46</v>
      </c>
      <c r="ABI13" s="10">
        <v>86.28</v>
      </c>
      <c r="ABJ13" s="10">
        <v>87.22</v>
      </c>
      <c r="ABK13" s="10">
        <v>87.5</v>
      </c>
      <c r="ABL13" s="10">
        <v>87.5</v>
      </c>
      <c r="ABM13" s="10">
        <v>89.34</v>
      </c>
      <c r="ABN13" s="10">
        <v>89.87</v>
      </c>
      <c r="ABO13" s="10">
        <v>89.57</v>
      </c>
      <c r="ABP13" s="10">
        <v>89.97</v>
      </c>
      <c r="ABQ13" s="10">
        <v>87.42</v>
      </c>
      <c r="ABR13" s="10">
        <v>87.24</v>
      </c>
      <c r="ABS13" s="10">
        <v>86.93</v>
      </c>
      <c r="ABT13" s="10">
        <v>86.34</v>
      </c>
      <c r="ABU13" s="10">
        <v>86.2</v>
      </c>
      <c r="ABV13" s="10">
        <v>86.12</v>
      </c>
      <c r="ABW13" s="10">
        <v>85.3</v>
      </c>
      <c r="ABX13" s="10">
        <v>85.33</v>
      </c>
      <c r="ABY13" s="10">
        <v>84.93</v>
      </c>
      <c r="ABZ13" s="10">
        <v>85.18</v>
      </c>
      <c r="ACA13" s="10">
        <v>86.78</v>
      </c>
      <c r="ACB13" s="10">
        <v>86.58</v>
      </c>
      <c r="ACC13" s="10">
        <v>86.34</v>
      </c>
      <c r="ACD13" s="10">
        <v>86.38</v>
      </c>
      <c r="ACE13" s="10">
        <v>85.69</v>
      </c>
      <c r="ACF13" s="10">
        <v>84.95</v>
      </c>
      <c r="ACG13" s="10">
        <v>84.73</v>
      </c>
      <c r="ACH13" s="10">
        <v>84.68</v>
      </c>
      <c r="ACI13" s="10">
        <v>83.57</v>
      </c>
      <c r="ACJ13" s="10">
        <v>85.33</v>
      </c>
      <c r="ACK13" s="10">
        <v>85.46</v>
      </c>
      <c r="ACL13" s="10">
        <v>85.06</v>
      </c>
      <c r="ACM13" s="10">
        <v>84.85</v>
      </c>
      <c r="ACN13" s="10">
        <v>85.48</v>
      </c>
      <c r="ACO13" s="10">
        <v>85.49</v>
      </c>
      <c r="ACP13" s="10">
        <v>86</v>
      </c>
      <c r="ACQ13" s="10">
        <v>85.71</v>
      </c>
      <c r="ACR13" s="10">
        <v>86.18</v>
      </c>
      <c r="ACS13" s="10">
        <v>85.95</v>
      </c>
      <c r="ACT13" s="10">
        <v>86.96</v>
      </c>
      <c r="ACU13" s="10">
        <v>87.1</v>
      </c>
      <c r="ACV13" s="10">
        <v>86.93</v>
      </c>
      <c r="ACW13" s="10">
        <v>87.84</v>
      </c>
      <c r="ACX13" s="10">
        <v>87.52</v>
      </c>
      <c r="ACY13" s="10">
        <v>87.52</v>
      </c>
      <c r="ACZ13" s="10">
        <v>87.52</v>
      </c>
      <c r="ADA13" s="10">
        <v>87.26</v>
      </c>
      <c r="ADB13" s="10">
        <v>87.14</v>
      </c>
      <c r="ADC13" s="10">
        <v>86.83</v>
      </c>
      <c r="ADD13" s="10">
        <v>86.83</v>
      </c>
      <c r="ADE13" s="10">
        <v>86.4</v>
      </c>
      <c r="ADF13" s="10">
        <v>86.86</v>
      </c>
      <c r="ADG13" s="10">
        <v>87.48</v>
      </c>
      <c r="ADH13" s="10">
        <v>88.5</v>
      </c>
      <c r="ADI13" s="10">
        <v>89.67</v>
      </c>
      <c r="ADJ13" s="10">
        <v>90.2</v>
      </c>
      <c r="ADK13" s="10">
        <v>89.4</v>
      </c>
      <c r="ADL13" s="10">
        <v>88.69</v>
      </c>
      <c r="ADM13" s="10">
        <v>89.81</v>
      </c>
      <c r="ADN13" s="10">
        <v>89.79</v>
      </c>
      <c r="ADO13" s="10">
        <v>92.64</v>
      </c>
      <c r="ADP13" s="10">
        <v>92.35</v>
      </c>
      <c r="ADQ13" s="10">
        <v>93.07</v>
      </c>
      <c r="ADR13" s="10">
        <v>94.68</v>
      </c>
      <c r="ADS13" s="10">
        <v>96.26</v>
      </c>
      <c r="ADT13" s="10">
        <v>95.28</v>
      </c>
      <c r="ADU13" s="10">
        <v>94.35</v>
      </c>
      <c r="ADV13" s="10">
        <v>93.25</v>
      </c>
      <c r="ADW13" s="10">
        <v>93.83</v>
      </c>
      <c r="ADX13" s="10">
        <v>93.54</v>
      </c>
      <c r="ADY13" s="10">
        <v>92.64</v>
      </c>
      <c r="ADZ13" s="10">
        <v>91.97</v>
      </c>
      <c r="AEA13" s="10">
        <v>91.5</v>
      </c>
      <c r="AEB13" s="10">
        <v>90.18</v>
      </c>
      <c r="AEC13" s="10">
        <v>89.34</v>
      </c>
      <c r="AED13" s="10">
        <v>88.13</v>
      </c>
      <c r="AEE13" s="10">
        <v>89.1</v>
      </c>
      <c r="AEF13" s="10">
        <v>87.53</v>
      </c>
      <c r="AEG13" s="10">
        <v>86.64</v>
      </c>
      <c r="AEH13" s="10">
        <v>87.31</v>
      </c>
      <c r="AEI13" s="10">
        <v>86.72</v>
      </c>
      <c r="AEJ13" s="10">
        <v>88</v>
      </c>
      <c r="AEK13" s="10">
        <v>87.43</v>
      </c>
      <c r="AEL13" s="10">
        <v>88.12</v>
      </c>
      <c r="AEM13" s="10">
        <v>87.28</v>
      </c>
      <c r="AEN13" s="10">
        <v>86.8</v>
      </c>
      <c r="AEO13" s="10">
        <v>86.77</v>
      </c>
      <c r="AEP13" s="10">
        <v>87.22</v>
      </c>
      <c r="AEQ13" s="10">
        <v>87.05</v>
      </c>
      <c r="AER13" s="10">
        <v>87.75</v>
      </c>
      <c r="AES13" s="10">
        <v>87.7</v>
      </c>
      <c r="AET13" s="10">
        <v>86.82</v>
      </c>
      <c r="AEU13" s="10">
        <v>85.3</v>
      </c>
      <c r="AEV13" s="10">
        <v>83.97</v>
      </c>
      <c r="AEW13" s="10">
        <v>83.49</v>
      </c>
      <c r="AEX13" s="10">
        <v>84.16</v>
      </c>
      <c r="AEY13" s="10">
        <v>84.07</v>
      </c>
    </row>
    <row r="14" spans="1:915" x14ac:dyDescent="0.25">
      <c r="A14" t="str">
        <f>SX5E!B13</f>
        <v>BN FP</v>
      </c>
      <c r="B14" s="16">
        <v>54.45</v>
      </c>
      <c r="C14" s="16">
        <v>53.86</v>
      </c>
      <c r="D14" s="16">
        <v>52.48</v>
      </c>
      <c r="E14" s="16">
        <v>52.32</v>
      </c>
      <c r="F14" s="16">
        <v>52.93</v>
      </c>
      <c r="G14" s="16">
        <v>54.46</v>
      </c>
      <c r="H14" s="16">
        <v>53.22</v>
      </c>
      <c r="I14" s="16">
        <v>54.21</v>
      </c>
      <c r="J14" s="16">
        <v>54.47</v>
      </c>
      <c r="K14" s="16">
        <v>53.61</v>
      </c>
      <c r="L14" s="16">
        <v>54.75</v>
      </c>
      <c r="M14" s="16">
        <v>55.62</v>
      </c>
      <c r="N14" s="16">
        <v>55.72</v>
      </c>
      <c r="O14" s="16">
        <v>56.38</v>
      </c>
      <c r="P14" s="16">
        <v>56.84</v>
      </c>
      <c r="Q14" s="16">
        <v>57.72</v>
      </c>
      <c r="R14" s="16">
        <v>60</v>
      </c>
      <c r="S14" s="16">
        <v>60.16</v>
      </c>
      <c r="T14" s="16">
        <v>60.07</v>
      </c>
      <c r="U14" s="16">
        <v>59.88</v>
      </c>
      <c r="V14" s="16">
        <v>60.16</v>
      </c>
      <c r="W14" s="16">
        <v>59.57</v>
      </c>
      <c r="X14" s="10">
        <v>59.34</v>
      </c>
      <c r="Y14" s="10">
        <v>59.32</v>
      </c>
      <c r="Z14" s="10">
        <v>59</v>
      </c>
      <c r="AA14" s="10">
        <v>59.12</v>
      </c>
      <c r="AB14" s="10">
        <v>58.89</v>
      </c>
      <c r="AC14" s="10">
        <v>58.5</v>
      </c>
      <c r="AD14" s="10">
        <v>58.67</v>
      </c>
      <c r="AE14" s="10">
        <v>58.67</v>
      </c>
      <c r="AF14" s="10">
        <v>58.14</v>
      </c>
      <c r="AG14" s="10">
        <v>57.92</v>
      </c>
      <c r="AH14" s="10">
        <v>57.2</v>
      </c>
      <c r="AI14" s="10">
        <v>57.85</v>
      </c>
      <c r="AJ14" s="10">
        <v>58.22</v>
      </c>
      <c r="AK14" s="10">
        <v>59.15</v>
      </c>
      <c r="AL14" s="10">
        <v>60</v>
      </c>
      <c r="AM14" s="10">
        <v>59.73</v>
      </c>
      <c r="AN14" s="10">
        <v>60.49</v>
      </c>
      <c r="AO14" s="10">
        <v>60.47</v>
      </c>
      <c r="AP14" s="10">
        <v>61.85</v>
      </c>
      <c r="AQ14" s="10">
        <v>62.33</v>
      </c>
      <c r="AR14" s="10">
        <v>61.8</v>
      </c>
      <c r="AS14" s="10">
        <v>61.5</v>
      </c>
      <c r="AT14" s="10">
        <v>61.37</v>
      </c>
      <c r="AU14" s="10">
        <v>62.4</v>
      </c>
      <c r="AV14" s="10">
        <v>62.42</v>
      </c>
      <c r="AW14" s="10">
        <v>61.79</v>
      </c>
      <c r="AX14" s="10">
        <v>60.85</v>
      </c>
      <c r="AY14" s="10">
        <v>61.97</v>
      </c>
      <c r="AZ14" s="10">
        <v>61.63</v>
      </c>
      <c r="BA14" s="10">
        <v>62.19</v>
      </c>
      <c r="BB14" s="10">
        <v>62.66</v>
      </c>
      <c r="BC14" s="10">
        <v>62.24</v>
      </c>
      <c r="BD14" s="10">
        <v>62.88</v>
      </c>
      <c r="BE14" s="10">
        <v>62.63</v>
      </c>
      <c r="BF14" s="10">
        <v>62.75</v>
      </c>
      <c r="BG14" s="10">
        <v>62.66</v>
      </c>
      <c r="BH14" s="10">
        <v>62.98</v>
      </c>
      <c r="BI14" s="10">
        <v>62.16</v>
      </c>
      <c r="BJ14" s="10">
        <v>62.23</v>
      </c>
      <c r="BK14" s="10">
        <v>62.92</v>
      </c>
      <c r="BL14" s="10">
        <v>62.69</v>
      </c>
      <c r="BM14" s="10">
        <v>62.62</v>
      </c>
      <c r="BN14" s="10">
        <v>62.84</v>
      </c>
      <c r="BO14" s="10">
        <v>63.4</v>
      </c>
      <c r="BP14" s="10">
        <v>63.4</v>
      </c>
      <c r="BQ14" s="10">
        <v>63.4</v>
      </c>
      <c r="BR14" s="10">
        <v>64.180000000000007</v>
      </c>
      <c r="BS14" s="10">
        <v>64.3</v>
      </c>
      <c r="BT14" s="10">
        <v>64.959999999999994</v>
      </c>
      <c r="BU14" s="10">
        <v>64.95</v>
      </c>
      <c r="BV14" s="10">
        <v>65.11</v>
      </c>
      <c r="BW14" s="10">
        <v>64.819999999999993</v>
      </c>
      <c r="BX14" s="10">
        <v>66.31</v>
      </c>
      <c r="BY14" s="10">
        <v>66.8</v>
      </c>
      <c r="BZ14" s="10">
        <v>66.08</v>
      </c>
      <c r="CA14" s="10">
        <v>66.09</v>
      </c>
      <c r="CB14" s="10">
        <v>66.22</v>
      </c>
      <c r="CC14" s="10">
        <v>66.8</v>
      </c>
      <c r="CD14" s="10">
        <v>66.790000000000006</v>
      </c>
      <c r="CE14" s="10">
        <v>66.98</v>
      </c>
      <c r="CF14" s="10">
        <v>67.48</v>
      </c>
      <c r="CG14" s="10">
        <v>66.37</v>
      </c>
      <c r="CH14" s="10">
        <v>64.38</v>
      </c>
      <c r="CI14" s="10">
        <v>64.510000000000005</v>
      </c>
      <c r="CJ14" s="10">
        <v>64.510000000000005</v>
      </c>
      <c r="CK14" s="10">
        <v>64.97</v>
      </c>
      <c r="CL14" s="10">
        <v>63.68</v>
      </c>
      <c r="CM14" s="10">
        <v>63.93</v>
      </c>
      <c r="CN14" s="10">
        <v>62.14</v>
      </c>
      <c r="CO14" s="10">
        <v>63.89</v>
      </c>
      <c r="CP14" s="10">
        <v>62.91</v>
      </c>
      <c r="CQ14" s="10">
        <v>62.17</v>
      </c>
      <c r="CR14" s="10">
        <v>62.01</v>
      </c>
      <c r="CS14" s="10">
        <v>62.81</v>
      </c>
      <c r="CT14" s="10">
        <v>62.51</v>
      </c>
      <c r="CU14" s="10">
        <v>62.76</v>
      </c>
      <c r="CV14" s="10">
        <v>63.58</v>
      </c>
      <c r="CW14" s="10">
        <v>63.6</v>
      </c>
      <c r="CX14" s="10">
        <v>63.28</v>
      </c>
      <c r="CY14" s="10">
        <v>63.61</v>
      </c>
      <c r="CZ14" s="10">
        <v>63.62</v>
      </c>
      <c r="DA14" s="10">
        <v>63.52</v>
      </c>
      <c r="DB14" s="10">
        <v>64.319999999999993</v>
      </c>
      <c r="DC14" s="10">
        <v>64.17</v>
      </c>
      <c r="DD14" s="10">
        <v>62.53</v>
      </c>
      <c r="DE14" s="10">
        <v>63.22</v>
      </c>
      <c r="DF14" s="10">
        <v>62.58</v>
      </c>
      <c r="DG14" s="10">
        <v>63.05</v>
      </c>
      <c r="DH14" s="10">
        <v>62.38</v>
      </c>
      <c r="DI14" s="10">
        <v>61.17</v>
      </c>
      <c r="DJ14" s="10">
        <v>60.79</v>
      </c>
      <c r="DK14" s="10">
        <v>60.47</v>
      </c>
      <c r="DL14" s="10">
        <v>61.32</v>
      </c>
      <c r="DM14" s="10">
        <v>61.58</v>
      </c>
      <c r="DN14" s="10">
        <v>60.68</v>
      </c>
      <c r="DO14" s="10">
        <v>60.34</v>
      </c>
      <c r="DP14" s="10">
        <v>60.84</v>
      </c>
      <c r="DQ14" s="10">
        <v>60.01</v>
      </c>
      <c r="DR14" s="10">
        <v>59.52</v>
      </c>
      <c r="DS14" s="10">
        <v>59.11</v>
      </c>
      <c r="DT14" s="10">
        <v>60.61</v>
      </c>
      <c r="DU14" s="10">
        <v>60.96</v>
      </c>
      <c r="DV14" s="10">
        <v>60.47</v>
      </c>
      <c r="DW14" s="10">
        <v>60.57</v>
      </c>
      <c r="DX14" s="10">
        <v>60.66</v>
      </c>
      <c r="DY14" s="10">
        <v>59.07</v>
      </c>
      <c r="DZ14" s="10">
        <v>57.99</v>
      </c>
      <c r="EA14" s="10">
        <v>59.2</v>
      </c>
      <c r="EB14" s="10">
        <v>59.14</v>
      </c>
      <c r="EC14" s="10">
        <v>58.7</v>
      </c>
      <c r="ED14" s="10">
        <v>58.09</v>
      </c>
      <c r="EE14" s="10">
        <v>57.5</v>
      </c>
      <c r="EF14" s="10">
        <v>57.93</v>
      </c>
      <c r="EG14" s="10">
        <v>59.4</v>
      </c>
      <c r="EH14" s="10">
        <v>60.94</v>
      </c>
      <c r="EI14" s="10">
        <v>61.63</v>
      </c>
      <c r="EJ14" s="10">
        <v>62.15</v>
      </c>
      <c r="EK14" s="10">
        <v>61.73</v>
      </c>
      <c r="EL14" s="10">
        <v>62.69</v>
      </c>
      <c r="EM14" s="10">
        <v>62.53</v>
      </c>
      <c r="EN14" s="10">
        <v>62.88</v>
      </c>
      <c r="EO14" s="10">
        <v>62.39</v>
      </c>
      <c r="EP14" s="10">
        <v>62.52</v>
      </c>
      <c r="EQ14" s="10">
        <v>62.16</v>
      </c>
      <c r="ER14" s="10">
        <v>61.84</v>
      </c>
      <c r="ES14" s="10">
        <v>60.37</v>
      </c>
      <c r="ET14" s="10">
        <v>60.85</v>
      </c>
      <c r="EU14" s="10">
        <v>61.36</v>
      </c>
      <c r="EV14" s="10">
        <v>61.57</v>
      </c>
      <c r="EW14" s="10">
        <v>61.69</v>
      </c>
      <c r="EX14" s="10">
        <v>62.93</v>
      </c>
      <c r="EY14" s="10">
        <v>62.94</v>
      </c>
      <c r="EZ14" s="10">
        <v>63.16</v>
      </c>
      <c r="FA14" s="10">
        <v>63.27</v>
      </c>
      <c r="FB14" s="10">
        <v>62.55</v>
      </c>
      <c r="FC14" s="10">
        <v>62.78</v>
      </c>
      <c r="FD14" s="10">
        <v>61.88</v>
      </c>
      <c r="FE14" s="10">
        <v>59.9</v>
      </c>
      <c r="FF14" s="10">
        <v>60.45</v>
      </c>
      <c r="FG14" s="10">
        <v>60.32</v>
      </c>
      <c r="FH14" s="10">
        <v>60.33</v>
      </c>
      <c r="FI14" s="10">
        <v>60.13</v>
      </c>
      <c r="FJ14" s="10">
        <v>59.1</v>
      </c>
      <c r="FK14" s="10">
        <v>58.12</v>
      </c>
      <c r="FL14" s="10">
        <v>56.6</v>
      </c>
      <c r="FM14" s="10">
        <v>53.54</v>
      </c>
      <c r="FN14" s="10">
        <v>54.93</v>
      </c>
      <c r="FO14" s="10">
        <v>54.15</v>
      </c>
      <c r="FP14" s="10">
        <v>55.36</v>
      </c>
      <c r="FQ14" s="10">
        <v>55.25</v>
      </c>
      <c r="FR14" s="10">
        <v>55.39</v>
      </c>
      <c r="FS14" s="10">
        <v>54.36</v>
      </c>
      <c r="FT14" s="10">
        <v>54.16</v>
      </c>
      <c r="FU14" s="10">
        <v>55.02</v>
      </c>
      <c r="FV14" s="10">
        <v>53.52</v>
      </c>
      <c r="FW14" s="10">
        <v>53.54</v>
      </c>
      <c r="FX14" s="10">
        <v>53.66</v>
      </c>
      <c r="FY14" s="10">
        <v>54.58</v>
      </c>
      <c r="FZ14" s="10">
        <v>53.91</v>
      </c>
      <c r="GA14" s="10">
        <v>53.32</v>
      </c>
      <c r="GB14" s="10">
        <v>53.1</v>
      </c>
      <c r="GC14" s="10">
        <v>53.87</v>
      </c>
      <c r="GD14" s="10">
        <v>55.01</v>
      </c>
      <c r="GE14" s="10">
        <v>55.48</v>
      </c>
      <c r="GF14" s="10">
        <v>54.63</v>
      </c>
      <c r="GG14" s="10">
        <v>56.09</v>
      </c>
      <c r="GH14" s="10">
        <v>54.53</v>
      </c>
      <c r="GI14" s="10">
        <v>55.13</v>
      </c>
      <c r="GJ14" s="10">
        <v>53.79</v>
      </c>
      <c r="GK14" s="10">
        <v>55.38</v>
      </c>
      <c r="GL14" s="10">
        <v>54.51</v>
      </c>
      <c r="GM14" s="10">
        <v>54.18</v>
      </c>
      <c r="GN14" s="10">
        <v>56.42</v>
      </c>
      <c r="GO14" s="10">
        <v>55.89</v>
      </c>
      <c r="GP14" s="10">
        <v>56.12</v>
      </c>
      <c r="GQ14" s="10">
        <v>58.33</v>
      </c>
      <c r="GR14" s="10">
        <v>58.56</v>
      </c>
      <c r="GS14" s="10">
        <v>57.39</v>
      </c>
      <c r="GT14" s="10">
        <v>57.82</v>
      </c>
      <c r="GU14" s="10">
        <v>57.95</v>
      </c>
      <c r="GV14" s="10">
        <v>58.59</v>
      </c>
      <c r="GW14" s="10">
        <v>57.76</v>
      </c>
      <c r="GX14" s="10">
        <v>57.6</v>
      </c>
      <c r="GY14" s="10">
        <v>58.75</v>
      </c>
      <c r="GZ14" s="10">
        <v>58.27</v>
      </c>
      <c r="HA14" s="10">
        <v>59.41</v>
      </c>
      <c r="HB14" s="10">
        <v>59</v>
      </c>
      <c r="HC14" s="10">
        <v>60.02</v>
      </c>
      <c r="HD14" s="10">
        <v>61.95</v>
      </c>
      <c r="HE14" s="10">
        <v>63.15</v>
      </c>
      <c r="HF14" s="10">
        <v>63.17</v>
      </c>
      <c r="HG14" s="10">
        <v>62.81</v>
      </c>
      <c r="HH14" s="10">
        <v>63.24</v>
      </c>
      <c r="HI14" s="10">
        <v>64.2</v>
      </c>
      <c r="HJ14" s="10">
        <v>63.41</v>
      </c>
      <c r="HK14" s="10">
        <v>63</v>
      </c>
      <c r="HL14" s="10">
        <v>63.73</v>
      </c>
      <c r="HM14" s="10">
        <v>64.12</v>
      </c>
      <c r="HN14" s="10">
        <v>64.81</v>
      </c>
      <c r="HO14" s="10">
        <v>64.290000000000006</v>
      </c>
      <c r="HP14" s="10">
        <v>63.46</v>
      </c>
      <c r="HQ14" s="10">
        <v>63.55</v>
      </c>
      <c r="HR14" s="10">
        <v>64.61</v>
      </c>
      <c r="HS14" s="10">
        <v>63.75</v>
      </c>
      <c r="HT14" s="10">
        <v>63.01</v>
      </c>
      <c r="HU14" s="10">
        <v>63.24</v>
      </c>
      <c r="HV14" s="10">
        <v>64.680000000000007</v>
      </c>
      <c r="HW14" s="10">
        <v>63.75</v>
      </c>
      <c r="HX14" s="10">
        <v>64.45</v>
      </c>
      <c r="HY14" s="10">
        <v>64.989999999999995</v>
      </c>
      <c r="HZ14" s="10">
        <v>64.62</v>
      </c>
      <c r="IA14" s="10">
        <v>64.040000000000006</v>
      </c>
      <c r="IB14" s="10">
        <v>65.319999999999993</v>
      </c>
      <c r="IC14" s="10">
        <v>65.23</v>
      </c>
      <c r="ID14" s="10">
        <v>65.02</v>
      </c>
      <c r="IE14" s="10">
        <v>66.33</v>
      </c>
      <c r="IF14" s="10">
        <v>65.45</v>
      </c>
      <c r="IG14" s="10">
        <v>65.88</v>
      </c>
      <c r="IH14" s="10">
        <v>62.51</v>
      </c>
      <c r="II14" s="10">
        <v>62.75</v>
      </c>
      <c r="IJ14" s="10">
        <v>63.71</v>
      </c>
      <c r="IK14" s="10">
        <v>63.69</v>
      </c>
      <c r="IL14" s="10">
        <v>62.92</v>
      </c>
      <c r="IM14" s="10">
        <v>62.37</v>
      </c>
      <c r="IN14" s="10">
        <v>61.39</v>
      </c>
      <c r="IO14" s="10">
        <v>60.95</v>
      </c>
      <c r="IP14" s="10">
        <v>62.12</v>
      </c>
      <c r="IQ14" s="10">
        <v>62.34</v>
      </c>
      <c r="IR14" s="10">
        <v>63.12</v>
      </c>
      <c r="IS14" s="10">
        <v>61.93</v>
      </c>
      <c r="IT14" s="10">
        <v>61.2</v>
      </c>
      <c r="IU14" s="10">
        <v>60.94</v>
      </c>
      <c r="IV14" s="10">
        <v>62.38</v>
      </c>
      <c r="IW14" s="10">
        <v>62.47</v>
      </c>
      <c r="IX14" s="10">
        <v>62.47</v>
      </c>
      <c r="IY14" s="10">
        <v>62.27</v>
      </c>
      <c r="IZ14" s="10">
        <v>63.14</v>
      </c>
      <c r="JA14" s="10">
        <v>63.04</v>
      </c>
      <c r="JB14" s="10">
        <v>62.28</v>
      </c>
      <c r="JC14" s="10">
        <v>62.28</v>
      </c>
      <c r="JD14" s="10">
        <v>60.81</v>
      </c>
      <c r="JE14" s="10">
        <v>61.19</v>
      </c>
      <c r="JF14" s="10">
        <v>60.7</v>
      </c>
      <c r="JG14" s="10">
        <v>59.75</v>
      </c>
      <c r="JH14" s="10">
        <v>59.73</v>
      </c>
      <c r="JI14" s="10">
        <v>58.74</v>
      </c>
      <c r="JJ14" s="10">
        <v>60.27</v>
      </c>
      <c r="JK14" s="10">
        <v>60.96</v>
      </c>
      <c r="JL14" s="10">
        <v>59.57</v>
      </c>
      <c r="JM14" s="10">
        <v>58.96</v>
      </c>
      <c r="JN14" s="10">
        <v>58.68</v>
      </c>
      <c r="JO14" s="10">
        <v>59.71</v>
      </c>
      <c r="JP14" s="10">
        <v>58.17</v>
      </c>
      <c r="JQ14" s="10">
        <v>58.44</v>
      </c>
      <c r="JR14" s="10">
        <v>59.61</v>
      </c>
      <c r="JS14" s="10">
        <v>60.18</v>
      </c>
      <c r="JT14" s="10">
        <v>60.39</v>
      </c>
      <c r="JU14" s="10">
        <v>61.44</v>
      </c>
      <c r="JV14" s="10">
        <v>61.28</v>
      </c>
      <c r="JW14" s="10">
        <v>63.45</v>
      </c>
      <c r="JX14" s="10">
        <v>63.35</v>
      </c>
      <c r="JY14" s="10">
        <v>63.22</v>
      </c>
      <c r="JZ14" s="10">
        <v>62.17</v>
      </c>
      <c r="KA14" s="10">
        <v>61.75</v>
      </c>
      <c r="KB14" s="10">
        <v>60.76</v>
      </c>
      <c r="KC14" s="10">
        <v>60.25</v>
      </c>
      <c r="KD14" s="10">
        <v>59.58</v>
      </c>
      <c r="KE14" s="10">
        <v>59.33</v>
      </c>
      <c r="KF14" s="10">
        <v>58.14</v>
      </c>
      <c r="KG14" s="10">
        <v>58.6</v>
      </c>
      <c r="KH14" s="10">
        <v>60.03</v>
      </c>
      <c r="KI14" s="10">
        <v>59.96</v>
      </c>
      <c r="KJ14" s="10">
        <v>60.75</v>
      </c>
      <c r="KK14" s="10">
        <v>60.44</v>
      </c>
      <c r="KL14" s="10">
        <v>60.35</v>
      </c>
      <c r="KM14" s="10">
        <v>60.91</v>
      </c>
      <c r="KN14" s="10">
        <v>63.37</v>
      </c>
      <c r="KO14" s="10">
        <v>62.64</v>
      </c>
      <c r="KP14" s="10">
        <v>64.069999999999993</v>
      </c>
      <c r="KQ14" s="10">
        <v>63.54</v>
      </c>
      <c r="KR14" s="10">
        <v>64.23</v>
      </c>
      <c r="KS14" s="10">
        <v>64.53</v>
      </c>
      <c r="KT14" s="10">
        <v>63.33</v>
      </c>
      <c r="KU14" s="10">
        <v>63.04</v>
      </c>
      <c r="KV14" s="10">
        <v>63.76</v>
      </c>
      <c r="KW14" s="10">
        <v>63.68</v>
      </c>
      <c r="KX14" s="10">
        <v>63.27</v>
      </c>
      <c r="KY14" s="10">
        <v>63.62</v>
      </c>
      <c r="KZ14" s="10">
        <v>62.23</v>
      </c>
      <c r="LA14" s="10">
        <v>63.87</v>
      </c>
      <c r="LB14" s="10">
        <v>63.88</v>
      </c>
      <c r="LC14" s="10">
        <v>63.66</v>
      </c>
      <c r="LD14" s="10">
        <v>63</v>
      </c>
      <c r="LE14" s="10">
        <v>62.78</v>
      </c>
      <c r="LF14" s="10">
        <v>62.86</v>
      </c>
      <c r="LG14" s="10">
        <v>62.75</v>
      </c>
      <c r="LH14" s="10">
        <v>62.41</v>
      </c>
      <c r="LI14" s="10">
        <v>63.1</v>
      </c>
      <c r="LJ14" s="10">
        <v>62.01</v>
      </c>
      <c r="LK14" s="10">
        <v>62.01</v>
      </c>
      <c r="LL14" s="10">
        <v>62.01</v>
      </c>
      <c r="LM14" s="10">
        <v>62.53</v>
      </c>
      <c r="LN14" s="10">
        <v>63.55</v>
      </c>
      <c r="LO14" s="10">
        <v>62.51</v>
      </c>
      <c r="LP14" s="10">
        <v>61.32</v>
      </c>
      <c r="LQ14" s="10">
        <v>61.74</v>
      </c>
      <c r="LR14" s="10">
        <v>61.23</v>
      </c>
      <c r="LS14" s="10">
        <v>61.58</v>
      </c>
      <c r="LT14" s="10">
        <v>61.16</v>
      </c>
      <c r="LU14" s="10">
        <v>61.26</v>
      </c>
      <c r="LV14" s="10">
        <v>60.93</v>
      </c>
      <c r="LW14" s="10">
        <v>60.95</v>
      </c>
      <c r="LX14" s="10">
        <v>61.93</v>
      </c>
      <c r="LY14" s="10">
        <v>62.67</v>
      </c>
      <c r="LZ14" s="10">
        <v>62.16</v>
      </c>
      <c r="MA14" s="10">
        <v>62.32</v>
      </c>
      <c r="MB14" s="10">
        <v>64.52</v>
      </c>
      <c r="MC14" s="10">
        <v>64.63</v>
      </c>
      <c r="MD14" s="10">
        <v>63.87</v>
      </c>
      <c r="ME14" s="10">
        <v>63.13</v>
      </c>
      <c r="MF14" s="10">
        <v>62.95</v>
      </c>
      <c r="MG14" s="10">
        <v>62.48</v>
      </c>
      <c r="MH14" s="10">
        <v>62.9</v>
      </c>
      <c r="MI14" s="10">
        <v>62.63</v>
      </c>
      <c r="MJ14" s="10">
        <v>61.17</v>
      </c>
      <c r="MK14" s="10">
        <v>61.64</v>
      </c>
      <c r="ML14" s="10">
        <v>60.97</v>
      </c>
      <c r="MM14" s="10">
        <v>60.49</v>
      </c>
      <c r="MN14" s="10">
        <v>59.56</v>
      </c>
      <c r="MO14" s="10">
        <v>59.8</v>
      </c>
      <c r="MP14" s="10">
        <v>61.05</v>
      </c>
      <c r="MQ14" s="10">
        <v>61.01</v>
      </c>
      <c r="MR14" s="10">
        <v>60.6</v>
      </c>
      <c r="MS14" s="10">
        <v>60.39</v>
      </c>
      <c r="MT14" s="10">
        <v>60.64</v>
      </c>
      <c r="MU14" s="10">
        <v>60.61</v>
      </c>
      <c r="MV14" s="10">
        <v>59.91</v>
      </c>
      <c r="MW14" s="10">
        <v>59.98</v>
      </c>
      <c r="MX14" s="10">
        <v>59.5</v>
      </c>
      <c r="MY14" s="10">
        <v>60.35</v>
      </c>
      <c r="MZ14" s="10">
        <v>60.31</v>
      </c>
      <c r="NA14" s="10">
        <v>61.75</v>
      </c>
      <c r="NB14" s="10">
        <v>62.3</v>
      </c>
      <c r="NC14" s="10">
        <v>62.92</v>
      </c>
      <c r="ND14" s="10">
        <v>63.13</v>
      </c>
      <c r="NE14" s="10">
        <v>63.56</v>
      </c>
      <c r="NF14" s="10">
        <v>63.08</v>
      </c>
      <c r="NG14" s="10">
        <v>62.88</v>
      </c>
      <c r="NH14" s="10">
        <v>62.91</v>
      </c>
      <c r="NI14" s="10">
        <v>62.87</v>
      </c>
      <c r="NJ14" s="10">
        <v>62.82</v>
      </c>
      <c r="NK14" s="10">
        <v>63.33</v>
      </c>
      <c r="NL14" s="10">
        <v>63.13</v>
      </c>
      <c r="NM14" s="10">
        <v>62.79</v>
      </c>
      <c r="NN14" s="10">
        <v>61.43</v>
      </c>
      <c r="NO14" s="10">
        <v>60.47</v>
      </c>
      <c r="NP14" s="10">
        <v>60</v>
      </c>
      <c r="NQ14" s="10">
        <v>60.5</v>
      </c>
      <c r="NR14" s="10">
        <v>60.3</v>
      </c>
      <c r="NS14" s="10">
        <v>59.9</v>
      </c>
      <c r="NT14" s="10">
        <v>61.82</v>
      </c>
      <c r="NU14" s="10">
        <v>62.81</v>
      </c>
      <c r="NV14" s="10">
        <v>62.78</v>
      </c>
      <c r="NW14" s="10">
        <v>63.88</v>
      </c>
      <c r="NX14" s="10">
        <v>60.83</v>
      </c>
      <c r="NY14" s="10">
        <v>60.46</v>
      </c>
      <c r="NZ14" s="10">
        <v>60.91</v>
      </c>
      <c r="OA14" s="10">
        <v>61.36</v>
      </c>
      <c r="OB14" s="10">
        <v>63.41</v>
      </c>
      <c r="OC14" s="10">
        <v>64.2</v>
      </c>
      <c r="OD14" s="10">
        <v>63.93</v>
      </c>
      <c r="OE14" s="10">
        <v>63.83</v>
      </c>
      <c r="OF14" s="10">
        <v>63.31</v>
      </c>
      <c r="OG14" s="10">
        <v>64.5</v>
      </c>
      <c r="OH14" s="10">
        <v>64.040000000000006</v>
      </c>
      <c r="OI14" s="10">
        <v>64.36</v>
      </c>
      <c r="OJ14" s="10">
        <v>64.81</v>
      </c>
      <c r="OK14" s="10">
        <v>64.72</v>
      </c>
      <c r="OL14" s="10">
        <v>65.97</v>
      </c>
      <c r="OM14" s="10">
        <v>65.739999999999995</v>
      </c>
      <c r="ON14" s="10">
        <v>65.28</v>
      </c>
      <c r="OO14" s="10">
        <v>64.709999999999994</v>
      </c>
      <c r="OP14" s="10">
        <v>65.349999999999994</v>
      </c>
      <c r="OQ14" s="10">
        <v>65.209999999999994</v>
      </c>
      <c r="OR14" s="10">
        <v>65.400000000000006</v>
      </c>
      <c r="OS14" s="10">
        <v>65.790000000000006</v>
      </c>
      <c r="OT14" s="10">
        <v>65.959999999999994</v>
      </c>
      <c r="OU14" s="10">
        <v>65.7</v>
      </c>
      <c r="OV14" s="10">
        <v>67.930000000000007</v>
      </c>
      <c r="OW14" s="10">
        <v>68.88</v>
      </c>
      <c r="OX14" s="10">
        <v>68.55</v>
      </c>
      <c r="OY14" s="10">
        <v>67.790000000000006</v>
      </c>
      <c r="OZ14" s="10">
        <v>67.81</v>
      </c>
      <c r="PA14" s="10">
        <v>68.22</v>
      </c>
      <c r="PB14" s="10">
        <v>69.64</v>
      </c>
      <c r="PC14" s="10">
        <v>68.150000000000006</v>
      </c>
      <c r="PD14" s="10">
        <v>68.819999999999993</v>
      </c>
      <c r="PE14" s="10">
        <v>68.75</v>
      </c>
      <c r="PF14" s="10">
        <v>69.849999999999994</v>
      </c>
      <c r="PG14" s="10">
        <v>69.900000000000006</v>
      </c>
      <c r="PH14" s="10">
        <v>69.75</v>
      </c>
      <c r="PI14" s="10">
        <v>69.25</v>
      </c>
      <c r="PJ14" s="10">
        <v>68.53</v>
      </c>
      <c r="PK14" s="10">
        <v>68.53</v>
      </c>
      <c r="PL14" s="10">
        <v>68.62</v>
      </c>
      <c r="PM14" s="10">
        <v>68.27</v>
      </c>
      <c r="PN14" s="10">
        <v>68.459999999999994</v>
      </c>
      <c r="PO14" s="10">
        <v>68.22</v>
      </c>
      <c r="PP14" s="10">
        <v>68.14</v>
      </c>
      <c r="PQ14" s="10">
        <v>68.31</v>
      </c>
      <c r="PR14" s="10">
        <v>68.64</v>
      </c>
      <c r="PS14" s="10">
        <v>68.98</v>
      </c>
      <c r="PT14" s="10">
        <v>68.11</v>
      </c>
      <c r="PU14" s="10">
        <v>67.930000000000007</v>
      </c>
      <c r="PV14" s="10">
        <v>70.25</v>
      </c>
      <c r="PW14" s="10">
        <v>70.05</v>
      </c>
      <c r="PX14" s="10">
        <v>69.260000000000005</v>
      </c>
      <c r="PY14" s="10">
        <v>69.78</v>
      </c>
      <c r="PZ14" s="10">
        <v>68.25</v>
      </c>
      <c r="QA14" s="10">
        <v>66.58</v>
      </c>
      <c r="QB14" s="10">
        <v>66.239999999999995</v>
      </c>
      <c r="QC14" s="10">
        <v>64.91</v>
      </c>
      <c r="QD14" s="10">
        <v>64.739999999999995</v>
      </c>
      <c r="QE14" s="10">
        <v>64.67</v>
      </c>
      <c r="QF14" s="10">
        <v>63.92</v>
      </c>
      <c r="QG14" s="10">
        <v>64.7</v>
      </c>
      <c r="QH14" s="10">
        <v>65.02</v>
      </c>
      <c r="QI14" s="10">
        <v>65.290000000000006</v>
      </c>
      <c r="QJ14" s="10">
        <v>66.55</v>
      </c>
      <c r="QK14" s="10">
        <v>66.08</v>
      </c>
      <c r="QL14" s="10">
        <v>65.55</v>
      </c>
      <c r="QM14" s="10">
        <v>65.98</v>
      </c>
      <c r="QN14" s="10">
        <v>65.94</v>
      </c>
      <c r="QO14" s="10">
        <v>65.84</v>
      </c>
      <c r="QP14" s="10">
        <v>66.05</v>
      </c>
      <c r="QQ14" s="10">
        <v>67.16</v>
      </c>
      <c r="QR14" s="10">
        <v>67.38</v>
      </c>
      <c r="QS14" s="10">
        <v>66.45</v>
      </c>
      <c r="QT14" s="10">
        <v>65.75</v>
      </c>
      <c r="QU14" s="10">
        <v>64.55</v>
      </c>
      <c r="QV14" s="10">
        <v>65.150000000000006</v>
      </c>
      <c r="QW14" s="10">
        <v>64.87</v>
      </c>
      <c r="QX14" s="10">
        <v>64.099999999999994</v>
      </c>
      <c r="QY14" s="10">
        <v>63.59</v>
      </c>
      <c r="QZ14" s="10">
        <v>64.2</v>
      </c>
      <c r="RA14" s="10">
        <v>63.81</v>
      </c>
      <c r="RB14" s="10">
        <v>63.69</v>
      </c>
      <c r="RC14" s="10">
        <v>63.38</v>
      </c>
      <c r="RD14" s="10">
        <v>63.59</v>
      </c>
      <c r="RE14" s="10">
        <v>63.47</v>
      </c>
      <c r="RF14" s="10">
        <v>62.77</v>
      </c>
      <c r="RG14" s="10">
        <v>62.94</v>
      </c>
      <c r="RH14" s="10">
        <v>62.5</v>
      </c>
      <c r="RI14" s="10">
        <v>63.5</v>
      </c>
      <c r="RJ14" s="10">
        <v>63.51</v>
      </c>
      <c r="RK14" s="10">
        <v>63.08</v>
      </c>
      <c r="RL14" s="10">
        <v>62.56</v>
      </c>
      <c r="RM14" s="10">
        <v>61.94</v>
      </c>
      <c r="RN14" s="10">
        <v>61.53</v>
      </c>
      <c r="RO14" s="10">
        <v>61.22</v>
      </c>
      <c r="RP14" s="10">
        <v>61.49</v>
      </c>
      <c r="RQ14" s="10">
        <v>61.26</v>
      </c>
      <c r="RR14" s="10">
        <v>60.74</v>
      </c>
      <c r="RS14" s="10">
        <v>58</v>
      </c>
      <c r="RT14" s="10">
        <v>58.75</v>
      </c>
      <c r="RU14" s="10">
        <v>58.2</v>
      </c>
      <c r="RV14" s="10">
        <v>59.07</v>
      </c>
      <c r="RW14" s="10">
        <v>58.6</v>
      </c>
      <c r="RX14" s="10">
        <v>58.7</v>
      </c>
      <c r="RY14" s="10">
        <v>58.82</v>
      </c>
      <c r="RZ14" s="10">
        <v>58.91</v>
      </c>
      <c r="SA14" s="10">
        <v>58.89</v>
      </c>
      <c r="SB14" s="10">
        <v>58.6</v>
      </c>
      <c r="SC14" s="10">
        <v>58.96</v>
      </c>
      <c r="SD14" s="10">
        <v>60.04</v>
      </c>
      <c r="SE14" s="10">
        <v>59.72</v>
      </c>
      <c r="SF14" s="10">
        <v>59.88</v>
      </c>
      <c r="SG14" s="10">
        <v>59.36</v>
      </c>
      <c r="SH14" s="10">
        <v>58.5</v>
      </c>
      <c r="SI14" s="10">
        <v>58.39</v>
      </c>
      <c r="SJ14" s="10">
        <v>58.61</v>
      </c>
      <c r="SK14" s="10">
        <v>58.75</v>
      </c>
      <c r="SL14" s="10">
        <v>58.9</v>
      </c>
      <c r="SM14" s="10">
        <v>59.99</v>
      </c>
      <c r="SN14" s="10">
        <v>61.32</v>
      </c>
      <c r="SO14" s="10">
        <v>61.02</v>
      </c>
      <c r="SP14" s="10">
        <v>61.83</v>
      </c>
      <c r="SQ14" s="10">
        <v>61.58</v>
      </c>
      <c r="SR14" s="10">
        <v>61.31</v>
      </c>
      <c r="SS14" s="10">
        <v>61.24</v>
      </c>
      <c r="ST14" s="10">
        <v>60.4</v>
      </c>
      <c r="SU14" s="10">
        <v>59.71</v>
      </c>
      <c r="SV14" s="10">
        <v>59</v>
      </c>
      <c r="SW14" s="10">
        <v>59.08</v>
      </c>
      <c r="SX14" s="10">
        <v>58.87</v>
      </c>
      <c r="SY14" s="10">
        <v>58.87</v>
      </c>
      <c r="SZ14" s="10">
        <v>59.31</v>
      </c>
      <c r="TA14" s="10">
        <v>59.25</v>
      </c>
      <c r="TB14" s="10">
        <v>59.53</v>
      </c>
      <c r="TC14" s="10">
        <v>60.2</v>
      </c>
      <c r="TD14" s="10">
        <v>60.24</v>
      </c>
      <c r="TE14" s="10">
        <v>60.04</v>
      </c>
      <c r="TF14" s="10">
        <v>60.56</v>
      </c>
      <c r="TG14" s="10">
        <v>61.15</v>
      </c>
      <c r="TH14" s="10">
        <v>61.06</v>
      </c>
      <c r="TI14" s="10">
        <v>61.49</v>
      </c>
      <c r="TJ14" s="10">
        <v>61.2</v>
      </c>
      <c r="TK14" s="10">
        <v>60.8</v>
      </c>
      <c r="TL14" s="10">
        <v>60.79</v>
      </c>
      <c r="TM14" s="10">
        <v>60.53</v>
      </c>
      <c r="TN14" s="10">
        <v>60.31</v>
      </c>
      <c r="TO14" s="10">
        <v>59.94</v>
      </c>
      <c r="TP14" s="10">
        <v>59.96</v>
      </c>
      <c r="TQ14" s="10">
        <v>59.69</v>
      </c>
      <c r="TR14" s="10">
        <v>59.25</v>
      </c>
      <c r="TS14" s="10">
        <v>59.05</v>
      </c>
      <c r="TT14" s="10">
        <v>58.93</v>
      </c>
      <c r="TU14" s="10">
        <v>58.95</v>
      </c>
      <c r="TV14" s="10">
        <v>58.91</v>
      </c>
      <c r="TW14" s="10">
        <v>58.6</v>
      </c>
      <c r="TX14" s="10">
        <v>58.29</v>
      </c>
      <c r="TY14" s="10">
        <v>57.99</v>
      </c>
      <c r="TZ14" s="10">
        <v>58.46</v>
      </c>
      <c r="UA14" s="10">
        <v>58.36</v>
      </c>
      <c r="UB14" s="10">
        <v>59.1</v>
      </c>
      <c r="UC14" s="10">
        <v>58.98</v>
      </c>
      <c r="UD14" s="10">
        <v>59.24</v>
      </c>
      <c r="UE14" s="10">
        <v>60.65</v>
      </c>
      <c r="UF14" s="10">
        <v>60.45</v>
      </c>
      <c r="UG14" s="10">
        <v>60.05</v>
      </c>
      <c r="UH14" s="10">
        <v>60.65</v>
      </c>
      <c r="UI14" s="10">
        <v>60.03</v>
      </c>
      <c r="UJ14" s="10">
        <v>59.94</v>
      </c>
      <c r="UK14" s="10">
        <v>59.15</v>
      </c>
      <c r="UL14" s="10">
        <v>61</v>
      </c>
      <c r="UM14" s="10">
        <v>60.95</v>
      </c>
      <c r="UN14" s="10">
        <v>60.89</v>
      </c>
      <c r="UO14" s="10">
        <v>62.33</v>
      </c>
      <c r="UP14" s="10">
        <v>62.79</v>
      </c>
      <c r="UQ14" s="10">
        <v>62.65</v>
      </c>
      <c r="UR14" s="10">
        <v>62.71</v>
      </c>
      <c r="US14" s="10">
        <v>62.56</v>
      </c>
      <c r="UT14" s="10">
        <v>62.86</v>
      </c>
      <c r="UU14" s="10">
        <v>62.73</v>
      </c>
      <c r="UV14" s="10">
        <v>62.53</v>
      </c>
      <c r="UW14" s="10">
        <v>62.5</v>
      </c>
      <c r="UX14" s="10">
        <v>61.87</v>
      </c>
      <c r="UY14" s="10">
        <v>61.83</v>
      </c>
      <c r="UZ14" s="10">
        <v>62.45</v>
      </c>
      <c r="VA14" s="10">
        <v>62.84</v>
      </c>
      <c r="VB14" s="10">
        <v>62.98</v>
      </c>
      <c r="VC14" s="10">
        <v>62.66</v>
      </c>
      <c r="VD14" s="10">
        <v>62.62</v>
      </c>
      <c r="VE14" s="10">
        <v>62.79</v>
      </c>
      <c r="VF14" s="10">
        <v>63.21</v>
      </c>
      <c r="VG14" s="10">
        <v>64</v>
      </c>
      <c r="VH14" s="10">
        <v>63.79</v>
      </c>
      <c r="VI14" s="10">
        <v>63.97</v>
      </c>
      <c r="VJ14" s="10">
        <v>63.97</v>
      </c>
      <c r="VK14" s="10">
        <v>63.61</v>
      </c>
      <c r="VL14" s="10">
        <v>64.2</v>
      </c>
      <c r="VM14" s="10">
        <v>63.31</v>
      </c>
      <c r="VN14" s="10">
        <v>63.31</v>
      </c>
      <c r="VO14" s="10">
        <v>63.55</v>
      </c>
      <c r="VP14" s="10">
        <v>63.76</v>
      </c>
      <c r="VQ14" s="10">
        <v>63.5</v>
      </c>
      <c r="VR14" s="10">
        <v>63.92</v>
      </c>
      <c r="VS14" s="10">
        <v>63.6</v>
      </c>
      <c r="VT14" s="10">
        <v>63.75</v>
      </c>
      <c r="VU14" s="10">
        <v>64.17</v>
      </c>
      <c r="VV14" s="10">
        <v>64.08</v>
      </c>
      <c r="VW14" s="10">
        <v>64</v>
      </c>
      <c r="VX14" s="10">
        <v>64.239999999999995</v>
      </c>
      <c r="VY14" s="10">
        <v>64.27</v>
      </c>
      <c r="VZ14" s="10">
        <v>64.27</v>
      </c>
      <c r="WA14" s="10">
        <v>64.27</v>
      </c>
      <c r="WB14" s="10">
        <v>63.86</v>
      </c>
      <c r="WC14" s="10">
        <v>63.35</v>
      </c>
      <c r="WD14" s="10">
        <v>63.71</v>
      </c>
      <c r="WE14" s="10">
        <v>62.15</v>
      </c>
      <c r="WF14" s="10">
        <v>63.65</v>
      </c>
      <c r="WG14" s="10">
        <v>63.77</v>
      </c>
      <c r="WH14" s="10">
        <v>63.56</v>
      </c>
      <c r="WI14" s="10">
        <v>63.9</v>
      </c>
      <c r="WJ14" s="10">
        <v>64.180000000000007</v>
      </c>
      <c r="WK14" s="10">
        <v>64.180000000000007</v>
      </c>
      <c r="WL14" s="10">
        <v>64.37</v>
      </c>
      <c r="WM14" s="10">
        <v>64.19</v>
      </c>
      <c r="WN14" s="10">
        <v>65.5</v>
      </c>
      <c r="WO14" s="10">
        <v>65.010000000000005</v>
      </c>
      <c r="WP14" s="10">
        <v>65.2</v>
      </c>
      <c r="WQ14" s="10">
        <v>66.13</v>
      </c>
      <c r="WR14" s="10">
        <v>66.23</v>
      </c>
      <c r="WS14" s="10">
        <v>66.73</v>
      </c>
      <c r="WT14" s="10">
        <v>67.12</v>
      </c>
      <c r="WU14" s="10">
        <v>67.09</v>
      </c>
      <c r="WV14" s="10">
        <v>67.55</v>
      </c>
      <c r="WW14" s="10">
        <v>66.87</v>
      </c>
      <c r="WX14" s="10">
        <v>65</v>
      </c>
      <c r="WY14" s="10">
        <v>65.849999999999994</v>
      </c>
      <c r="WZ14" s="10">
        <v>66.19</v>
      </c>
      <c r="XA14" s="10">
        <v>66.849999999999994</v>
      </c>
      <c r="XB14" s="10">
        <v>66.650000000000006</v>
      </c>
      <c r="XC14" s="10">
        <v>67.02</v>
      </c>
      <c r="XD14" s="10">
        <v>66.55</v>
      </c>
      <c r="XE14" s="10">
        <v>66.650000000000006</v>
      </c>
      <c r="XF14" s="10">
        <v>66.23</v>
      </c>
      <c r="XG14" s="10">
        <v>66.08</v>
      </c>
      <c r="XH14" s="10">
        <v>66.87</v>
      </c>
      <c r="XI14" s="10">
        <v>67.319999999999993</v>
      </c>
      <c r="XJ14" s="10">
        <v>67.14</v>
      </c>
      <c r="XK14" s="10">
        <v>66.8</v>
      </c>
      <c r="XL14" s="10">
        <v>67.23</v>
      </c>
      <c r="XM14" s="10">
        <v>66.64</v>
      </c>
      <c r="XN14" s="10">
        <v>66.91</v>
      </c>
      <c r="XO14" s="10">
        <v>66.31</v>
      </c>
      <c r="XP14" s="10">
        <v>66.7</v>
      </c>
      <c r="XQ14" s="10">
        <v>66.599999999999994</v>
      </c>
      <c r="XR14" s="10">
        <v>66.69</v>
      </c>
      <c r="XS14" s="10">
        <v>67.430000000000007</v>
      </c>
      <c r="XT14" s="10">
        <v>67.569999999999993</v>
      </c>
      <c r="XU14" s="10">
        <v>68.540000000000006</v>
      </c>
      <c r="XV14" s="10">
        <v>68.31</v>
      </c>
      <c r="XW14" s="10">
        <v>67.650000000000006</v>
      </c>
      <c r="XX14" s="10">
        <v>67.48</v>
      </c>
      <c r="XY14" s="10">
        <v>69.44</v>
      </c>
      <c r="XZ14" s="10">
        <v>67.930000000000007</v>
      </c>
      <c r="YA14" s="10">
        <v>67.59</v>
      </c>
      <c r="YB14" s="10">
        <v>66.38</v>
      </c>
      <c r="YC14" s="10">
        <v>65.81</v>
      </c>
      <c r="YD14" s="10">
        <v>66.680000000000007</v>
      </c>
      <c r="YE14" s="10">
        <v>66.41</v>
      </c>
      <c r="YF14" s="10">
        <v>66.430000000000007</v>
      </c>
      <c r="YG14" s="10">
        <v>65.430000000000007</v>
      </c>
      <c r="YH14" s="10">
        <v>65.58</v>
      </c>
      <c r="YI14" s="10">
        <v>65.75</v>
      </c>
      <c r="YJ14" s="10">
        <v>64.599999999999994</v>
      </c>
      <c r="YK14" s="10">
        <v>65.680000000000007</v>
      </c>
      <c r="YL14" s="10">
        <v>66.08</v>
      </c>
      <c r="YM14" s="10">
        <v>65.94</v>
      </c>
      <c r="YN14" s="10">
        <v>65.83</v>
      </c>
      <c r="YO14" s="10">
        <v>65.3</v>
      </c>
      <c r="YP14" s="10">
        <v>65.97</v>
      </c>
      <c r="YQ14" s="10">
        <v>65.930000000000007</v>
      </c>
      <c r="YR14" s="10">
        <v>64.650000000000006</v>
      </c>
      <c r="YS14" s="10">
        <v>64.05</v>
      </c>
      <c r="YT14" s="10">
        <v>64.349999999999994</v>
      </c>
      <c r="YU14" s="10">
        <v>64.400000000000006</v>
      </c>
      <c r="YV14" s="10">
        <v>64.75</v>
      </c>
      <c r="YW14" s="10">
        <v>63.65</v>
      </c>
      <c r="YX14" s="10">
        <v>63.09</v>
      </c>
      <c r="YY14" s="10">
        <v>63.13</v>
      </c>
      <c r="YZ14" s="10">
        <v>63.45</v>
      </c>
      <c r="ZA14" s="10">
        <v>64.680000000000007</v>
      </c>
      <c r="ZB14" s="10">
        <v>67.05</v>
      </c>
      <c r="ZC14" s="10">
        <v>67.56</v>
      </c>
      <c r="ZD14" s="10">
        <v>67.2</v>
      </c>
      <c r="ZE14" s="10">
        <v>66.63</v>
      </c>
      <c r="ZF14" s="10">
        <v>65.489999999999995</v>
      </c>
      <c r="ZG14" s="10">
        <v>64.92</v>
      </c>
      <c r="ZH14" s="10">
        <v>66.42</v>
      </c>
      <c r="ZI14" s="10">
        <v>67.11</v>
      </c>
      <c r="ZJ14" s="10">
        <v>67.11</v>
      </c>
      <c r="ZK14" s="10">
        <v>66.569999999999993</v>
      </c>
      <c r="ZL14" s="10">
        <v>66.19</v>
      </c>
      <c r="ZM14" s="10">
        <v>66.5</v>
      </c>
      <c r="ZN14" s="10">
        <v>66.83</v>
      </c>
      <c r="ZO14" s="10">
        <v>66.77</v>
      </c>
      <c r="ZP14" s="10">
        <v>66.5</v>
      </c>
      <c r="ZQ14" s="10">
        <v>66.7</v>
      </c>
      <c r="ZR14" s="10">
        <v>66.19</v>
      </c>
      <c r="ZS14" s="10">
        <v>66.099999999999994</v>
      </c>
      <c r="ZT14" s="10">
        <v>66.2</v>
      </c>
      <c r="ZU14" s="10">
        <v>66.150000000000006</v>
      </c>
      <c r="ZV14" s="10">
        <v>65.819999999999993</v>
      </c>
      <c r="ZW14" s="10">
        <v>65.52</v>
      </c>
      <c r="ZX14" s="10">
        <v>66.12</v>
      </c>
      <c r="ZY14" s="10">
        <v>66.88</v>
      </c>
      <c r="ZZ14" s="10">
        <v>66.81</v>
      </c>
      <c r="AAA14" s="10">
        <v>67.45</v>
      </c>
      <c r="AAB14" s="10">
        <v>68.400000000000006</v>
      </c>
      <c r="AAC14" s="10">
        <v>68.05</v>
      </c>
      <c r="AAD14" s="10">
        <v>67.92</v>
      </c>
      <c r="AAE14" s="10">
        <v>68</v>
      </c>
      <c r="AAF14" s="10">
        <v>67.22</v>
      </c>
      <c r="AAG14" s="10">
        <v>67.08</v>
      </c>
      <c r="AAH14" s="10">
        <v>66.61</v>
      </c>
      <c r="AAI14" s="10">
        <v>66.430000000000007</v>
      </c>
      <c r="AAJ14" s="10">
        <v>66.42</v>
      </c>
      <c r="AAK14" s="10">
        <v>66.7</v>
      </c>
      <c r="AAL14" s="10">
        <v>66.67</v>
      </c>
      <c r="AAM14" s="10">
        <v>66.489999999999995</v>
      </c>
      <c r="AAN14" s="10">
        <v>65.78</v>
      </c>
      <c r="AAO14" s="10">
        <v>65.8</v>
      </c>
      <c r="AAP14" s="10">
        <v>66.37</v>
      </c>
      <c r="AAQ14" s="10">
        <v>66.73</v>
      </c>
      <c r="AAR14" s="10">
        <v>66.94</v>
      </c>
      <c r="AAS14" s="10">
        <v>68.13</v>
      </c>
      <c r="AAT14" s="10">
        <v>68.5</v>
      </c>
      <c r="AAU14" s="10">
        <v>68.319999999999993</v>
      </c>
      <c r="AAV14" s="10">
        <v>69.11</v>
      </c>
      <c r="AAW14" s="10">
        <v>68.83</v>
      </c>
      <c r="AAX14" s="10">
        <v>69.099999999999994</v>
      </c>
      <c r="AAY14" s="10">
        <v>69.239999999999995</v>
      </c>
      <c r="AAZ14" s="10">
        <v>68.89</v>
      </c>
      <c r="ABA14" s="10">
        <v>69.349999999999994</v>
      </c>
      <c r="ABB14" s="10">
        <v>70.7</v>
      </c>
      <c r="ABC14" s="10">
        <v>71.06</v>
      </c>
      <c r="ABD14" s="10">
        <v>70.5</v>
      </c>
      <c r="ABE14" s="10">
        <v>70.290000000000006</v>
      </c>
      <c r="ABF14" s="10">
        <v>70.319999999999993</v>
      </c>
      <c r="ABG14" s="10">
        <v>69.599999999999994</v>
      </c>
      <c r="ABH14" s="10">
        <v>68.66</v>
      </c>
      <c r="ABI14" s="10">
        <v>69.64</v>
      </c>
      <c r="ABJ14" s="10">
        <v>70</v>
      </c>
      <c r="ABK14" s="10">
        <v>69.459999999999994</v>
      </c>
      <c r="ABL14" s="10">
        <v>70.14</v>
      </c>
      <c r="ABM14" s="10">
        <v>70.260000000000005</v>
      </c>
      <c r="ABN14" s="10">
        <v>69.98</v>
      </c>
      <c r="ABO14" s="10">
        <v>70.53</v>
      </c>
      <c r="ABP14" s="10">
        <v>70.400000000000006</v>
      </c>
      <c r="ABQ14" s="10">
        <v>69.62</v>
      </c>
      <c r="ABR14" s="10">
        <v>69.44</v>
      </c>
      <c r="ABS14" s="10">
        <v>69.47</v>
      </c>
      <c r="ABT14" s="10">
        <v>68.959999999999994</v>
      </c>
      <c r="ABU14" s="10">
        <v>69.23</v>
      </c>
      <c r="ABV14" s="10">
        <v>68.790000000000006</v>
      </c>
      <c r="ABW14" s="10">
        <v>68.680000000000007</v>
      </c>
      <c r="ABX14" s="10">
        <v>69.23</v>
      </c>
      <c r="ABY14" s="10">
        <v>68.92</v>
      </c>
      <c r="ABZ14" s="10">
        <v>69.11</v>
      </c>
      <c r="ACA14" s="10">
        <v>69.25</v>
      </c>
      <c r="ACB14" s="10">
        <v>69.489999999999995</v>
      </c>
      <c r="ACC14" s="10">
        <v>70.25</v>
      </c>
      <c r="ACD14" s="10">
        <v>70.790000000000006</v>
      </c>
      <c r="ACE14" s="10">
        <v>70.489999999999995</v>
      </c>
      <c r="ACF14" s="10">
        <v>71.38</v>
      </c>
      <c r="ACG14" s="10">
        <v>71.430000000000007</v>
      </c>
      <c r="ACH14" s="10">
        <v>70.92</v>
      </c>
      <c r="ACI14" s="10">
        <v>69.790000000000006</v>
      </c>
      <c r="ACJ14" s="10">
        <v>69.62</v>
      </c>
      <c r="ACK14" s="10">
        <v>70.12</v>
      </c>
      <c r="ACL14" s="10">
        <v>70.81</v>
      </c>
      <c r="ACM14" s="10">
        <v>70.83</v>
      </c>
      <c r="ACN14" s="10">
        <v>70.94</v>
      </c>
      <c r="ACO14" s="10">
        <v>70.83</v>
      </c>
      <c r="ACP14" s="10">
        <v>71.540000000000006</v>
      </c>
      <c r="ACQ14" s="10">
        <v>71.11</v>
      </c>
      <c r="ACR14" s="10">
        <v>70.73</v>
      </c>
      <c r="ACS14" s="10">
        <v>71.2</v>
      </c>
      <c r="ACT14" s="10">
        <v>71.819999999999993</v>
      </c>
      <c r="ACU14" s="10">
        <v>70.92</v>
      </c>
      <c r="ACV14" s="10">
        <v>70.17</v>
      </c>
      <c r="ACW14" s="10">
        <v>70.61</v>
      </c>
      <c r="ACX14" s="10">
        <v>70.599999999999994</v>
      </c>
      <c r="ACY14" s="10">
        <v>70.599999999999994</v>
      </c>
      <c r="ACZ14" s="10">
        <v>70.599999999999994</v>
      </c>
      <c r="ADA14" s="10">
        <v>70.75</v>
      </c>
      <c r="ADB14" s="10">
        <v>70.14</v>
      </c>
      <c r="ADC14" s="10">
        <v>69.95</v>
      </c>
      <c r="ADD14" s="10">
        <v>69.95</v>
      </c>
      <c r="ADE14" s="10">
        <v>68.97</v>
      </c>
      <c r="ADF14" s="10">
        <v>69.430000000000007</v>
      </c>
      <c r="ADG14" s="10">
        <v>70.459999999999994</v>
      </c>
      <c r="ADH14" s="10">
        <v>71.75</v>
      </c>
      <c r="ADI14" s="10">
        <v>71.27</v>
      </c>
      <c r="ADJ14" s="10">
        <v>71.17</v>
      </c>
      <c r="ADK14" s="10">
        <v>69.040000000000006</v>
      </c>
      <c r="ADL14" s="10">
        <v>69.44</v>
      </c>
      <c r="ADM14" s="10">
        <v>69.59</v>
      </c>
      <c r="ADN14" s="10">
        <v>69.17</v>
      </c>
      <c r="ADO14" s="10">
        <v>68.75</v>
      </c>
      <c r="ADP14" s="10">
        <v>69.12</v>
      </c>
      <c r="ADQ14" s="10">
        <v>69.42</v>
      </c>
      <c r="ADR14" s="10">
        <v>70.39</v>
      </c>
      <c r="ADS14" s="10">
        <v>70.59</v>
      </c>
      <c r="ADT14" s="10">
        <v>71</v>
      </c>
      <c r="ADU14" s="10">
        <v>70.22</v>
      </c>
      <c r="ADV14" s="10">
        <v>69.5</v>
      </c>
      <c r="ADW14" s="10">
        <v>69.86</v>
      </c>
      <c r="ADX14" s="10">
        <v>69.16</v>
      </c>
      <c r="ADY14" s="10">
        <v>68.97</v>
      </c>
      <c r="ADZ14" s="10">
        <v>69.459999999999994</v>
      </c>
      <c r="AEA14" s="10">
        <v>69.34</v>
      </c>
      <c r="AEB14" s="10">
        <v>68.5</v>
      </c>
      <c r="AEC14" s="10">
        <v>67.239999999999995</v>
      </c>
      <c r="AED14" s="10">
        <v>65.63</v>
      </c>
      <c r="AEE14" s="10">
        <v>67.16</v>
      </c>
      <c r="AEF14" s="10">
        <v>65.12</v>
      </c>
      <c r="AEG14" s="10">
        <v>63.79</v>
      </c>
      <c r="AEH14" s="10">
        <v>64.36</v>
      </c>
      <c r="AEI14" s="10">
        <v>63.88</v>
      </c>
      <c r="AEJ14" s="10">
        <v>64.260000000000005</v>
      </c>
      <c r="AEK14" s="10">
        <v>64.12</v>
      </c>
      <c r="AEL14" s="10">
        <v>65.489999999999995</v>
      </c>
      <c r="AEM14" s="10">
        <v>64.47</v>
      </c>
      <c r="AEN14" s="10">
        <v>64.510000000000005</v>
      </c>
      <c r="AEO14" s="10">
        <v>64.709999999999994</v>
      </c>
      <c r="AEP14" s="10">
        <v>65.290000000000006</v>
      </c>
      <c r="AEQ14" s="10">
        <v>65.819999999999993</v>
      </c>
      <c r="AER14" s="10">
        <v>67.31</v>
      </c>
      <c r="AES14" s="10">
        <v>66.599999999999994</v>
      </c>
      <c r="AET14" s="10">
        <v>65.75</v>
      </c>
      <c r="AEU14" s="10">
        <v>65.239999999999995</v>
      </c>
      <c r="AEV14" s="10">
        <v>63.77</v>
      </c>
      <c r="AEW14" s="10">
        <v>64.86</v>
      </c>
      <c r="AEX14" s="10">
        <v>64.58</v>
      </c>
      <c r="AEY14" s="10">
        <v>64.34</v>
      </c>
    </row>
    <row r="15" spans="1:915" x14ac:dyDescent="0.25">
      <c r="A15" t="str">
        <f>SX5E!B14</f>
        <v>BNP FP</v>
      </c>
      <c r="B15" s="16">
        <v>49.26</v>
      </c>
      <c r="C15" s="16">
        <v>49.43</v>
      </c>
      <c r="D15" s="16">
        <v>47.03</v>
      </c>
      <c r="E15" s="16">
        <v>45.8</v>
      </c>
      <c r="F15" s="16">
        <v>45.034999999999997</v>
      </c>
      <c r="G15" s="16">
        <v>46.494999999999997</v>
      </c>
      <c r="H15" s="16">
        <v>44.935000000000002</v>
      </c>
      <c r="I15" s="16">
        <v>45.295000000000002</v>
      </c>
      <c r="J15" s="16">
        <v>46.344999999999999</v>
      </c>
      <c r="K15" s="16">
        <v>44.935000000000002</v>
      </c>
      <c r="L15" s="16">
        <v>46.085000000000001</v>
      </c>
      <c r="M15" s="16">
        <v>45.99</v>
      </c>
      <c r="N15" s="16">
        <v>46.615000000000002</v>
      </c>
      <c r="O15" s="16">
        <v>47.74</v>
      </c>
      <c r="P15" s="16">
        <v>48.27</v>
      </c>
      <c r="Q15" s="16">
        <v>49.4</v>
      </c>
      <c r="R15" s="16">
        <v>49</v>
      </c>
      <c r="S15" s="16">
        <v>49.33</v>
      </c>
      <c r="T15" s="16">
        <v>48.844999999999999</v>
      </c>
      <c r="U15" s="16">
        <v>47.5</v>
      </c>
      <c r="V15" s="16">
        <v>47.65</v>
      </c>
      <c r="W15" s="16">
        <v>46.774999999999999</v>
      </c>
      <c r="X15" s="10">
        <v>47.195</v>
      </c>
      <c r="Y15" s="10">
        <v>48.405000000000001</v>
      </c>
      <c r="Z15" s="10">
        <v>48.805</v>
      </c>
      <c r="AA15" s="10">
        <v>47.005000000000003</v>
      </c>
      <c r="AB15" s="10">
        <v>47.17</v>
      </c>
      <c r="AC15" s="10">
        <v>45.7</v>
      </c>
      <c r="AD15" s="10">
        <v>46.17</v>
      </c>
      <c r="AE15" s="10">
        <v>46.064999999999998</v>
      </c>
      <c r="AF15" s="10">
        <v>47.25</v>
      </c>
      <c r="AG15" s="10">
        <v>48.41</v>
      </c>
      <c r="AH15" s="10">
        <v>49.174999999999997</v>
      </c>
      <c r="AI15" s="10">
        <v>49.52</v>
      </c>
      <c r="AJ15" s="10">
        <v>50.91</v>
      </c>
      <c r="AK15" s="10">
        <v>51.43</v>
      </c>
      <c r="AL15" s="10">
        <v>51.29</v>
      </c>
      <c r="AM15" s="10">
        <v>51.76</v>
      </c>
      <c r="AN15" s="10">
        <v>51.98</v>
      </c>
      <c r="AO15" s="10">
        <v>51</v>
      </c>
      <c r="AP15" s="10">
        <v>51.61</v>
      </c>
      <c r="AQ15" s="10">
        <v>52.09</v>
      </c>
      <c r="AR15" s="10">
        <v>52.54</v>
      </c>
      <c r="AS15" s="10">
        <v>50.91</v>
      </c>
      <c r="AT15" s="10">
        <v>51.92</v>
      </c>
      <c r="AU15" s="10">
        <v>52.14</v>
      </c>
      <c r="AV15" s="10">
        <v>52.08</v>
      </c>
      <c r="AW15" s="10">
        <v>51.96</v>
      </c>
      <c r="AX15" s="10">
        <v>51.04</v>
      </c>
      <c r="AY15" s="10">
        <v>52.01</v>
      </c>
      <c r="AZ15" s="10">
        <v>51.6</v>
      </c>
      <c r="BA15" s="10">
        <v>51.68</v>
      </c>
      <c r="BB15" s="10">
        <v>52.44</v>
      </c>
      <c r="BC15" s="10">
        <v>52.28</v>
      </c>
      <c r="BD15" s="10">
        <v>52.25</v>
      </c>
      <c r="BE15" s="10">
        <v>52.96</v>
      </c>
      <c r="BF15" s="10">
        <v>53.98</v>
      </c>
      <c r="BG15" s="10">
        <v>54.54</v>
      </c>
      <c r="BH15" s="10">
        <v>55.8</v>
      </c>
      <c r="BI15" s="10">
        <v>54.85</v>
      </c>
      <c r="BJ15" s="10">
        <v>55.12</v>
      </c>
      <c r="BK15" s="10">
        <v>56.19</v>
      </c>
      <c r="BL15" s="10">
        <v>57.26</v>
      </c>
      <c r="BM15" s="10">
        <v>56.57</v>
      </c>
      <c r="BN15" s="10">
        <v>57.03</v>
      </c>
      <c r="BO15" s="10">
        <v>57.24</v>
      </c>
      <c r="BP15" s="10">
        <v>57.24</v>
      </c>
      <c r="BQ15" s="10">
        <v>57.24</v>
      </c>
      <c r="BR15" s="10">
        <v>57.18</v>
      </c>
      <c r="BS15" s="10">
        <v>57.67</v>
      </c>
      <c r="BT15" s="10">
        <v>57.93</v>
      </c>
      <c r="BU15" s="10">
        <v>57.25</v>
      </c>
      <c r="BV15" s="10">
        <v>57.62</v>
      </c>
      <c r="BW15" s="10">
        <v>56.8</v>
      </c>
      <c r="BX15" s="10">
        <v>57.14</v>
      </c>
      <c r="BY15" s="10">
        <v>56.33</v>
      </c>
      <c r="BZ15" s="10">
        <v>55.11</v>
      </c>
      <c r="CA15" s="10">
        <v>56.07</v>
      </c>
      <c r="CB15" s="10">
        <v>55.59</v>
      </c>
      <c r="CC15" s="10">
        <v>58.01</v>
      </c>
      <c r="CD15" s="10">
        <v>58.01</v>
      </c>
      <c r="CE15" s="10">
        <v>58.99</v>
      </c>
      <c r="CF15" s="10">
        <v>59.17</v>
      </c>
      <c r="CG15" s="10">
        <v>58.61</v>
      </c>
      <c r="CH15" s="10">
        <v>57.35</v>
      </c>
      <c r="CI15" s="10">
        <v>56.44</v>
      </c>
      <c r="CJ15" s="10">
        <v>56.44</v>
      </c>
      <c r="CK15" s="10">
        <v>56.75</v>
      </c>
      <c r="CL15" s="10">
        <v>55.04</v>
      </c>
      <c r="CM15" s="10">
        <v>56.03</v>
      </c>
      <c r="CN15" s="10">
        <v>56.35</v>
      </c>
      <c r="CO15" s="10">
        <v>57.41</v>
      </c>
      <c r="CP15" s="10">
        <v>56.86</v>
      </c>
      <c r="CQ15" s="10">
        <v>56.11</v>
      </c>
      <c r="CR15" s="10">
        <v>55.99</v>
      </c>
      <c r="CS15" s="10">
        <v>56.9</v>
      </c>
      <c r="CT15" s="10">
        <v>56.74</v>
      </c>
      <c r="CU15" s="10">
        <v>56.65</v>
      </c>
      <c r="CV15" s="10">
        <v>57.41</v>
      </c>
      <c r="CW15" s="10">
        <v>56.85</v>
      </c>
      <c r="CX15" s="10">
        <v>56.47</v>
      </c>
      <c r="CY15" s="10">
        <v>57.01</v>
      </c>
      <c r="CZ15" s="10">
        <v>56.23</v>
      </c>
      <c r="DA15" s="10">
        <v>55.57</v>
      </c>
      <c r="DB15" s="10">
        <v>56.47</v>
      </c>
      <c r="DC15" s="10">
        <v>56.15</v>
      </c>
      <c r="DD15" s="10">
        <v>54.93</v>
      </c>
      <c r="DE15" s="10">
        <v>54.85</v>
      </c>
      <c r="DF15" s="10">
        <v>55.53</v>
      </c>
      <c r="DG15" s="10">
        <v>56.77</v>
      </c>
      <c r="DH15" s="10">
        <v>56.34</v>
      </c>
      <c r="DI15" s="10">
        <v>55.3</v>
      </c>
      <c r="DJ15" s="10">
        <v>54.63</v>
      </c>
      <c r="DK15" s="10">
        <v>54.39</v>
      </c>
      <c r="DL15" s="10">
        <v>55.56</v>
      </c>
      <c r="DM15" s="10">
        <v>56.02</v>
      </c>
      <c r="DN15" s="10">
        <v>55.3</v>
      </c>
      <c r="DO15" s="10">
        <v>53.96</v>
      </c>
      <c r="DP15" s="10">
        <v>53.67</v>
      </c>
      <c r="DQ15" s="10">
        <v>53.14</v>
      </c>
      <c r="DR15" s="10">
        <v>53.08</v>
      </c>
      <c r="DS15" s="10">
        <v>53.61</v>
      </c>
      <c r="DT15" s="10">
        <v>56.32</v>
      </c>
      <c r="DU15" s="10">
        <v>57.36</v>
      </c>
      <c r="DV15" s="10">
        <v>56.86</v>
      </c>
      <c r="DW15" s="10">
        <v>57.03</v>
      </c>
      <c r="DX15" s="10">
        <v>57.63</v>
      </c>
      <c r="DY15" s="10">
        <v>54.81</v>
      </c>
      <c r="DZ15" s="10">
        <v>54.15</v>
      </c>
      <c r="EA15" s="10">
        <v>55.37</v>
      </c>
      <c r="EB15" s="10">
        <v>54.71</v>
      </c>
      <c r="EC15" s="10">
        <v>54.27</v>
      </c>
      <c r="ED15" s="10">
        <v>51.97</v>
      </c>
      <c r="EE15" s="10">
        <v>50.5</v>
      </c>
      <c r="EF15" s="10">
        <v>50.93</v>
      </c>
      <c r="EG15" s="10">
        <v>52.38</v>
      </c>
      <c r="EH15" s="10">
        <v>54.49</v>
      </c>
      <c r="EI15" s="10">
        <v>55.77</v>
      </c>
      <c r="EJ15" s="10">
        <v>56.36</v>
      </c>
      <c r="EK15" s="10">
        <v>56.29</v>
      </c>
      <c r="EL15" s="10">
        <v>57.55</v>
      </c>
      <c r="EM15" s="10">
        <v>57.31</v>
      </c>
      <c r="EN15" s="10">
        <v>57.45</v>
      </c>
      <c r="EO15" s="10">
        <v>57.05</v>
      </c>
      <c r="EP15" s="10">
        <v>56.85</v>
      </c>
      <c r="EQ15" s="10">
        <v>57.09</v>
      </c>
      <c r="ER15" s="10">
        <v>57.21</v>
      </c>
      <c r="ES15" s="10">
        <v>55.71</v>
      </c>
      <c r="ET15" s="10">
        <v>56.76</v>
      </c>
      <c r="EU15" s="10">
        <v>56.23</v>
      </c>
      <c r="EV15" s="10">
        <v>57.66</v>
      </c>
      <c r="EW15" s="10">
        <v>59.31</v>
      </c>
      <c r="EX15" s="10">
        <v>59.55</v>
      </c>
      <c r="EY15" s="10">
        <v>59.76</v>
      </c>
      <c r="EZ15" s="10">
        <v>60.45</v>
      </c>
      <c r="FA15" s="10">
        <v>60.68</v>
      </c>
      <c r="FB15" s="10">
        <v>60.25</v>
      </c>
      <c r="FC15" s="10">
        <v>60.45</v>
      </c>
      <c r="FD15" s="10">
        <v>59.64</v>
      </c>
      <c r="FE15" s="10">
        <v>57.93</v>
      </c>
      <c r="FF15" s="10">
        <v>58.69</v>
      </c>
      <c r="FG15" s="10">
        <v>58.15</v>
      </c>
      <c r="FH15" s="10">
        <v>59.12</v>
      </c>
      <c r="FI15" s="10">
        <v>59.34</v>
      </c>
      <c r="FJ15" s="10">
        <v>58.94</v>
      </c>
      <c r="FK15" s="10">
        <v>57.82</v>
      </c>
      <c r="FL15" s="10">
        <v>55.58</v>
      </c>
      <c r="FM15" s="10">
        <v>52.85</v>
      </c>
      <c r="FN15" s="10">
        <v>55.49</v>
      </c>
      <c r="FO15" s="10">
        <v>55.07</v>
      </c>
      <c r="FP15" s="10">
        <v>56.55</v>
      </c>
      <c r="FQ15" s="10">
        <v>56.65</v>
      </c>
      <c r="FR15" s="10">
        <v>56.27</v>
      </c>
      <c r="FS15" s="10">
        <v>54.61</v>
      </c>
      <c r="FT15" s="10">
        <v>54.88</v>
      </c>
      <c r="FU15" s="10">
        <v>56.12</v>
      </c>
      <c r="FV15" s="10">
        <v>54.49</v>
      </c>
      <c r="FW15" s="10">
        <v>54.5</v>
      </c>
      <c r="FX15" s="10">
        <v>55.55</v>
      </c>
      <c r="FY15" s="10">
        <v>56.45</v>
      </c>
      <c r="FZ15" s="10">
        <v>55.59</v>
      </c>
      <c r="GA15" s="10">
        <v>55.24</v>
      </c>
      <c r="GB15" s="10">
        <v>54.57</v>
      </c>
      <c r="GC15" s="10">
        <v>55.08</v>
      </c>
      <c r="GD15" s="10">
        <v>55.25</v>
      </c>
      <c r="GE15" s="10">
        <v>55.65</v>
      </c>
      <c r="GF15" s="10">
        <v>52.98</v>
      </c>
      <c r="GG15" s="10">
        <v>53.69</v>
      </c>
      <c r="GH15" s="10">
        <v>51.87</v>
      </c>
      <c r="GI15" s="10">
        <v>51.15</v>
      </c>
      <c r="GJ15" s="10">
        <v>50.92</v>
      </c>
      <c r="GK15" s="10">
        <v>52.55</v>
      </c>
      <c r="GL15" s="10">
        <v>50.52</v>
      </c>
      <c r="GM15" s="10">
        <v>50.9</v>
      </c>
      <c r="GN15" s="10">
        <v>52.46</v>
      </c>
      <c r="GO15" s="10">
        <v>51.72</v>
      </c>
      <c r="GP15" s="10">
        <v>51.92</v>
      </c>
      <c r="GQ15" s="10">
        <v>54.01</v>
      </c>
      <c r="GR15" s="10">
        <v>54.08</v>
      </c>
      <c r="GS15" s="10">
        <v>54.05</v>
      </c>
      <c r="GT15" s="10">
        <v>53.45</v>
      </c>
      <c r="GU15" s="10">
        <v>53.81</v>
      </c>
      <c r="GV15" s="10">
        <v>53.97</v>
      </c>
      <c r="GW15" s="10">
        <v>53.38</v>
      </c>
      <c r="GX15" s="10">
        <v>53.12</v>
      </c>
      <c r="GY15" s="10">
        <v>53.97</v>
      </c>
      <c r="GZ15" s="10">
        <v>54.99</v>
      </c>
      <c r="HA15" s="10">
        <v>55.09</v>
      </c>
      <c r="HB15" s="10">
        <v>54.3</v>
      </c>
      <c r="HC15" s="10">
        <v>54.4</v>
      </c>
      <c r="HD15" s="10">
        <v>55.01</v>
      </c>
      <c r="HE15" s="10">
        <v>55.91</v>
      </c>
      <c r="HF15" s="10">
        <v>55.85</v>
      </c>
      <c r="HG15" s="10">
        <v>55.47</v>
      </c>
      <c r="HH15" s="10">
        <v>55.81</v>
      </c>
      <c r="HI15" s="10">
        <v>54.3</v>
      </c>
      <c r="HJ15" s="10">
        <v>55.26</v>
      </c>
      <c r="HK15" s="10">
        <v>55.35</v>
      </c>
      <c r="HL15" s="10">
        <v>55.31</v>
      </c>
      <c r="HM15" s="10">
        <v>55.64</v>
      </c>
      <c r="HN15" s="10">
        <v>55.87</v>
      </c>
      <c r="HO15" s="10">
        <v>57.61</v>
      </c>
      <c r="HP15" s="10">
        <v>57.05</v>
      </c>
      <c r="HQ15" s="10">
        <v>56.85</v>
      </c>
      <c r="HR15" s="10">
        <v>57.27</v>
      </c>
      <c r="HS15" s="10">
        <v>56.5</v>
      </c>
      <c r="HT15" s="10">
        <v>56.14</v>
      </c>
      <c r="HU15" s="10">
        <v>55.5</v>
      </c>
      <c r="HV15" s="10">
        <v>56.51</v>
      </c>
      <c r="HW15" s="10">
        <v>56.19</v>
      </c>
      <c r="HX15" s="10">
        <v>56.47</v>
      </c>
      <c r="HY15" s="10">
        <v>55.44</v>
      </c>
      <c r="HZ15" s="10">
        <v>55.36</v>
      </c>
      <c r="IA15" s="10">
        <v>54.96</v>
      </c>
      <c r="IB15" s="10">
        <v>55.07</v>
      </c>
      <c r="IC15" s="10">
        <v>55.89</v>
      </c>
      <c r="ID15" s="10">
        <v>56.02</v>
      </c>
      <c r="IE15" s="10">
        <v>56.11</v>
      </c>
      <c r="IF15" s="10">
        <v>56.28</v>
      </c>
      <c r="IG15" s="10">
        <v>55.94</v>
      </c>
      <c r="IH15" s="10">
        <v>54.33</v>
      </c>
      <c r="II15" s="10">
        <v>53.87</v>
      </c>
      <c r="IJ15" s="10">
        <v>54.02</v>
      </c>
      <c r="IK15" s="10">
        <v>52.98</v>
      </c>
      <c r="IL15" s="10">
        <v>52.18</v>
      </c>
      <c r="IM15" s="10">
        <v>52.27</v>
      </c>
      <c r="IN15" s="10">
        <v>51.29</v>
      </c>
      <c r="IO15" s="10">
        <v>50.28</v>
      </c>
      <c r="IP15" s="10">
        <v>52.45</v>
      </c>
      <c r="IQ15" s="10">
        <v>52.48</v>
      </c>
      <c r="IR15" s="10">
        <v>53.28</v>
      </c>
      <c r="IS15" s="10">
        <v>53.19</v>
      </c>
      <c r="IT15" s="10">
        <v>52.59</v>
      </c>
      <c r="IU15" s="10">
        <v>52.7</v>
      </c>
      <c r="IV15" s="10">
        <v>53.71</v>
      </c>
      <c r="IW15" s="10">
        <v>53.3</v>
      </c>
      <c r="IX15" s="10">
        <v>53.3</v>
      </c>
      <c r="IY15" s="10">
        <v>52.36</v>
      </c>
      <c r="IZ15" s="10">
        <v>53.1</v>
      </c>
      <c r="JA15" s="10">
        <v>52.59</v>
      </c>
      <c r="JB15" s="10">
        <v>52.23</v>
      </c>
      <c r="JC15" s="10">
        <v>52.23</v>
      </c>
      <c r="JD15" s="10">
        <v>51.22</v>
      </c>
      <c r="JE15" s="10">
        <v>51.49</v>
      </c>
      <c r="JF15" s="10">
        <v>50.5</v>
      </c>
      <c r="JG15" s="10">
        <v>49.39</v>
      </c>
      <c r="JH15" s="10">
        <v>48</v>
      </c>
      <c r="JI15" s="10">
        <v>47.9</v>
      </c>
      <c r="JJ15" s="10">
        <v>48.945</v>
      </c>
      <c r="JK15" s="10">
        <v>48.854999999999997</v>
      </c>
      <c r="JL15" s="10">
        <v>47.094999999999999</v>
      </c>
      <c r="JM15" s="10">
        <v>45.38</v>
      </c>
      <c r="JN15" s="10">
        <v>44.33</v>
      </c>
      <c r="JO15" s="10">
        <v>44.18</v>
      </c>
      <c r="JP15" s="10">
        <v>42.844999999999999</v>
      </c>
      <c r="JQ15" s="10">
        <v>43.384999999999998</v>
      </c>
      <c r="JR15" s="10">
        <v>44.45</v>
      </c>
      <c r="JS15" s="10">
        <v>43.174999999999997</v>
      </c>
      <c r="JT15" s="10">
        <v>44.045000000000002</v>
      </c>
      <c r="JU15" s="10">
        <v>44.16</v>
      </c>
      <c r="JV15" s="10">
        <v>42.914999999999999</v>
      </c>
      <c r="JW15" s="10">
        <v>43.725000000000001</v>
      </c>
      <c r="JX15" s="10">
        <v>43.33</v>
      </c>
      <c r="JY15" s="10">
        <v>40.875</v>
      </c>
      <c r="JZ15" s="10">
        <v>39.549999999999997</v>
      </c>
      <c r="KA15" s="10">
        <v>40.965000000000003</v>
      </c>
      <c r="KB15" s="10">
        <v>41.575000000000003</v>
      </c>
      <c r="KC15" s="10">
        <v>39.299999999999997</v>
      </c>
      <c r="KD15" s="10">
        <v>37.9</v>
      </c>
      <c r="KE15" s="10">
        <v>39.755000000000003</v>
      </c>
      <c r="KF15" s="10">
        <v>37.36</v>
      </c>
      <c r="KG15" s="10">
        <v>39.57</v>
      </c>
      <c r="KH15" s="10">
        <v>40.61</v>
      </c>
      <c r="KI15" s="10">
        <v>40.299999999999997</v>
      </c>
      <c r="KJ15" s="10">
        <v>41.765000000000001</v>
      </c>
      <c r="KK15" s="10">
        <v>40.96</v>
      </c>
      <c r="KL15" s="10">
        <v>40.51</v>
      </c>
      <c r="KM15" s="10">
        <v>41.76</v>
      </c>
      <c r="KN15" s="10">
        <v>40.68</v>
      </c>
      <c r="KO15" s="10">
        <v>39.92</v>
      </c>
      <c r="KP15" s="10">
        <v>41.505000000000003</v>
      </c>
      <c r="KQ15" s="10">
        <v>42.45</v>
      </c>
      <c r="KR15" s="10">
        <v>43</v>
      </c>
      <c r="KS15" s="10">
        <v>44.01</v>
      </c>
      <c r="KT15" s="10">
        <v>45.48</v>
      </c>
      <c r="KU15" s="10">
        <v>45.734999999999999</v>
      </c>
      <c r="KV15" s="10">
        <v>46.484999999999999</v>
      </c>
      <c r="KW15" s="10">
        <v>45.63</v>
      </c>
      <c r="KX15" s="10">
        <v>45.66</v>
      </c>
      <c r="KY15" s="10">
        <v>45.71</v>
      </c>
      <c r="KZ15" s="10">
        <v>46.15</v>
      </c>
      <c r="LA15" s="10">
        <v>48.7</v>
      </c>
      <c r="LB15" s="10">
        <v>47.75</v>
      </c>
      <c r="LC15" s="10">
        <v>47.015000000000001</v>
      </c>
      <c r="LD15" s="10">
        <v>46.05</v>
      </c>
      <c r="LE15" s="10">
        <v>44.99</v>
      </c>
      <c r="LF15" s="10">
        <v>45.62</v>
      </c>
      <c r="LG15" s="10">
        <v>45.195</v>
      </c>
      <c r="LH15" s="10">
        <v>45.115000000000002</v>
      </c>
      <c r="LI15" s="10">
        <v>44.384999999999998</v>
      </c>
      <c r="LJ15" s="10">
        <v>43.42</v>
      </c>
      <c r="LK15" s="10">
        <v>43.42</v>
      </c>
      <c r="LL15" s="10">
        <v>43.42</v>
      </c>
      <c r="LM15" s="10">
        <v>43.71</v>
      </c>
      <c r="LN15" s="10">
        <v>44.45</v>
      </c>
      <c r="LO15" s="10">
        <v>44.23</v>
      </c>
      <c r="LP15" s="10">
        <v>44.005000000000003</v>
      </c>
      <c r="LQ15" s="10">
        <v>43.86</v>
      </c>
      <c r="LR15" s="10">
        <v>42.95</v>
      </c>
      <c r="LS15" s="10">
        <v>43</v>
      </c>
      <c r="LT15" s="10">
        <v>41.35</v>
      </c>
      <c r="LU15" s="10">
        <v>41.935000000000002</v>
      </c>
      <c r="LV15" s="10">
        <v>42.314999999999998</v>
      </c>
      <c r="LW15" s="10">
        <v>42.56</v>
      </c>
      <c r="LX15" s="10">
        <v>45.265000000000001</v>
      </c>
      <c r="LY15" s="10">
        <v>45.66</v>
      </c>
      <c r="LZ15" s="10">
        <v>45.16</v>
      </c>
      <c r="MA15" s="10">
        <v>45.73</v>
      </c>
      <c r="MB15" s="10">
        <v>45.63</v>
      </c>
      <c r="MC15" s="10">
        <v>46.814999999999998</v>
      </c>
      <c r="MD15" s="10">
        <v>47.64</v>
      </c>
      <c r="ME15" s="10">
        <v>47.79</v>
      </c>
      <c r="MF15" s="10">
        <v>46.645000000000003</v>
      </c>
      <c r="MG15" s="10">
        <v>47.48</v>
      </c>
      <c r="MH15" s="10">
        <v>47.88</v>
      </c>
      <c r="MI15" s="10">
        <v>48.244999999999997</v>
      </c>
      <c r="MJ15" s="10">
        <v>46.24</v>
      </c>
      <c r="MK15" s="10">
        <v>45.965000000000003</v>
      </c>
      <c r="ML15" s="10">
        <v>45.5</v>
      </c>
      <c r="MM15" s="10">
        <v>45.31</v>
      </c>
      <c r="MN15" s="10">
        <v>44.71</v>
      </c>
      <c r="MO15" s="10">
        <v>44.265000000000001</v>
      </c>
      <c r="MP15" s="10">
        <v>44.15</v>
      </c>
      <c r="MQ15" s="10">
        <v>44.575000000000003</v>
      </c>
      <c r="MR15" s="10">
        <v>44.13</v>
      </c>
      <c r="MS15" s="10">
        <v>43.454999999999998</v>
      </c>
      <c r="MT15" s="10">
        <v>44.02</v>
      </c>
      <c r="MU15" s="10">
        <v>43.9</v>
      </c>
      <c r="MV15" s="10">
        <v>44.325000000000003</v>
      </c>
      <c r="MW15" s="10">
        <v>44.98</v>
      </c>
      <c r="MX15" s="10">
        <v>45.305</v>
      </c>
      <c r="MY15" s="10">
        <v>45.715000000000003</v>
      </c>
      <c r="MZ15" s="10">
        <v>45.93</v>
      </c>
      <c r="NA15" s="10">
        <v>47.63</v>
      </c>
      <c r="NB15" s="10">
        <v>48.97</v>
      </c>
      <c r="NC15" s="10">
        <v>50</v>
      </c>
      <c r="ND15" s="10">
        <v>49.765000000000001</v>
      </c>
      <c r="NE15" s="10">
        <v>50.28</v>
      </c>
      <c r="NF15" s="10">
        <v>49.765000000000001</v>
      </c>
      <c r="NG15" s="10">
        <v>48.86</v>
      </c>
      <c r="NH15" s="10">
        <v>47.51</v>
      </c>
      <c r="NI15" s="10">
        <v>46.32</v>
      </c>
      <c r="NJ15" s="10">
        <v>46.384999999999998</v>
      </c>
      <c r="NK15" s="10">
        <v>47.064999999999998</v>
      </c>
      <c r="NL15" s="10">
        <v>46.405000000000001</v>
      </c>
      <c r="NM15" s="10">
        <v>45.875</v>
      </c>
      <c r="NN15" s="10">
        <v>44.295000000000002</v>
      </c>
      <c r="NO15" s="10">
        <v>43.01</v>
      </c>
      <c r="NP15" s="10">
        <v>42.04</v>
      </c>
      <c r="NQ15" s="10">
        <v>42.414999999999999</v>
      </c>
      <c r="NR15" s="10">
        <v>41.85</v>
      </c>
      <c r="NS15" s="10">
        <v>43.45</v>
      </c>
      <c r="NT15" s="10">
        <v>45.58</v>
      </c>
      <c r="NU15" s="10">
        <v>46.07</v>
      </c>
      <c r="NV15" s="10">
        <v>46.365000000000002</v>
      </c>
      <c r="NW15" s="10">
        <v>47.7</v>
      </c>
      <c r="NX15" s="10">
        <v>39.4</v>
      </c>
      <c r="NY15" s="10">
        <v>36.909999999999997</v>
      </c>
      <c r="NZ15" s="10">
        <v>38.35</v>
      </c>
      <c r="OA15" s="10">
        <v>39.51</v>
      </c>
      <c r="OB15" s="10">
        <v>39.755000000000003</v>
      </c>
      <c r="OC15" s="10">
        <v>39.909999999999997</v>
      </c>
      <c r="OD15" s="10">
        <v>39.225000000000001</v>
      </c>
      <c r="OE15" s="10">
        <v>39.119999999999997</v>
      </c>
      <c r="OF15" s="10">
        <v>38.36</v>
      </c>
      <c r="OG15" s="10">
        <v>38.5</v>
      </c>
      <c r="OH15" s="10">
        <v>39.814999999999998</v>
      </c>
      <c r="OI15" s="10">
        <v>40.265000000000001</v>
      </c>
      <c r="OJ15" s="10">
        <v>42.34</v>
      </c>
      <c r="OK15" s="10">
        <v>41.5</v>
      </c>
      <c r="OL15" s="10">
        <v>42.895000000000003</v>
      </c>
      <c r="OM15" s="10">
        <v>42.78</v>
      </c>
      <c r="ON15" s="10">
        <v>42.454999999999998</v>
      </c>
      <c r="OO15" s="10">
        <v>42.38</v>
      </c>
      <c r="OP15" s="10">
        <v>42.774999999999999</v>
      </c>
      <c r="OQ15" s="10">
        <v>43.02</v>
      </c>
      <c r="OR15" s="10">
        <v>43.4</v>
      </c>
      <c r="OS15" s="10">
        <v>43.185000000000002</v>
      </c>
      <c r="OT15" s="10">
        <v>42.89</v>
      </c>
      <c r="OU15" s="10">
        <v>43.5</v>
      </c>
      <c r="OV15" s="10">
        <v>42.854999999999997</v>
      </c>
      <c r="OW15" s="10">
        <v>44.354999999999997</v>
      </c>
      <c r="OX15" s="10">
        <v>43.695</v>
      </c>
      <c r="OY15" s="10">
        <v>41.805</v>
      </c>
      <c r="OZ15" s="10">
        <v>42.034999999999997</v>
      </c>
      <c r="PA15" s="10">
        <v>42.56</v>
      </c>
      <c r="PB15" s="10">
        <v>43.844999999999999</v>
      </c>
      <c r="PC15" s="10">
        <v>44.39</v>
      </c>
      <c r="PD15" s="10">
        <v>44.814999999999998</v>
      </c>
      <c r="PE15" s="10">
        <v>44.63</v>
      </c>
      <c r="PF15" s="10">
        <v>45</v>
      </c>
      <c r="PG15" s="10">
        <v>44.674999999999997</v>
      </c>
      <c r="PH15" s="10">
        <v>44.615000000000002</v>
      </c>
      <c r="PI15" s="10">
        <v>44.02</v>
      </c>
      <c r="PJ15" s="10">
        <v>43.405000000000001</v>
      </c>
      <c r="PK15" s="10">
        <v>43.38</v>
      </c>
      <c r="PL15" s="10">
        <v>42.58</v>
      </c>
      <c r="PM15" s="10">
        <v>43.015000000000001</v>
      </c>
      <c r="PN15" s="10">
        <v>43.905000000000001</v>
      </c>
      <c r="PO15" s="10">
        <v>44.655000000000001</v>
      </c>
      <c r="PP15" s="10">
        <v>44.43</v>
      </c>
      <c r="PQ15" s="10">
        <v>44.83</v>
      </c>
      <c r="PR15" s="10">
        <v>44.484999999999999</v>
      </c>
      <c r="PS15" s="10">
        <v>45.35</v>
      </c>
      <c r="PT15" s="10">
        <v>45.604999999999997</v>
      </c>
      <c r="PU15" s="10">
        <v>46.83</v>
      </c>
      <c r="PV15" s="10">
        <v>47.82</v>
      </c>
      <c r="PW15" s="10">
        <v>47.38</v>
      </c>
      <c r="PX15" s="10">
        <v>46.72</v>
      </c>
      <c r="PY15" s="10">
        <v>46.975000000000001</v>
      </c>
      <c r="PZ15" s="10">
        <v>47.825000000000003</v>
      </c>
      <c r="QA15" s="10">
        <v>47.93</v>
      </c>
      <c r="QB15" s="10">
        <v>46.875</v>
      </c>
      <c r="QC15" s="10">
        <v>46.015000000000001</v>
      </c>
      <c r="QD15" s="10">
        <v>45.945</v>
      </c>
      <c r="QE15" s="10">
        <v>45.685000000000002</v>
      </c>
      <c r="QF15" s="10">
        <v>44.64</v>
      </c>
      <c r="QG15" s="10">
        <v>44.93</v>
      </c>
      <c r="QH15" s="10">
        <v>44.954999999999998</v>
      </c>
      <c r="QI15" s="10">
        <v>46.24</v>
      </c>
      <c r="QJ15" s="10">
        <v>47.3</v>
      </c>
      <c r="QK15" s="10">
        <v>46.954999999999998</v>
      </c>
      <c r="QL15" s="10">
        <v>45.42</v>
      </c>
      <c r="QM15" s="10">
        <v>45.185000000000002</v>
      </c>
      <c r="QN15" s="10">
        <v>45.615000000000002</v>
      </c>
      <c r="QO15" s="10">
        <v>45.405000000000001</v>
      </c>
      <c r="QP15" s="10">
        <v>45.77</v>
      </c>
      <c r="QQ15" s="10">
        <v>45.615000000000002</v>
      </c>
      <c r="QR15" s="10">
        <v>46.03</v>
      </c>
      <c r="QS15" s="10">
        <v>47.6</v>
      </c>
      <c r="QT15" s="10">
        <v>48.55</v>
      </c>
      <c r="QU15" s="10">
        <v>49.31</v>
      </c>
      <c r="QV15" s="10">
        <v>49.1</v>
      </c>
      <c r="QW15" s="10">
        <v>48.55</v>
      </c>
      <c r="QX15" s="10">
        <v>48.335000000000001</v>
      </c>
      <c r="QY15" s="10">
        <v>46.935000000000002</v>
      </c>
      <c r="QZ15" s="10">
        <v>48.195</v>
      </c>
      <c r="RA15" s="10">
        <v>48.5</v>
      </c>
      <c r="RB15" s="10">
        <v>49.314999999999998</v>
      </c>
      <c r="RC15" s="10">
        <v>50</v>
      </c>
      <c r="RD15" s="10">
        <v>51.06</v>
      </c>
      <c r="RE15" s="10">
        <v>51.64</v>
      </c>
      <c r="RF15" s="10">
        <v>52.69</v>
      </c>
      <c r="RG15" s="10">
        <v>52.82</v>
      </c>
      <c r="RH15" s="10">
        <v>52.91</v>
      </c>
      <c r="RI15" s="10">
        <v>53.5</v>
      </c>
      <c r="RJ15" s="10">
        <v>53.97</v>
      </c>
      <c r="RK15" s="10">
        <v>52.84</v>
      </c>
      <c r="RL15" s="10">
        <v>52.74</v>
      </c>
      <c r="RM15" s="10">
        <v>50.76</v>
      </c>
      <c r="RN15" s="10">
        <v>51.51</v>
      </c>
      <c r="RO15" s="10">
        <v>50.64</v>
      </c>
      <c r="RP15" s="10">
        <v>52.53</v>
      </c>
      <c r="RQ15" s="10">
        <v>53.12</v>
      </c>
      <c r="RR15" s="10">
        <v>54.8</v>
      </c>
      <c r="RS15" s="10">
        <v>55.41</v>
      </c>
      <c r="RT15" s="10">
        <v>54.75</v>
      </c>
      <c r="RU15" s="10">
        <v>55.66</v>
      </c>
      <c r="RV15" s="10">
        <v>55.49</v>
      </c>
      <c r="RW15" s="10">
        <v>54.18</v>
      </c>
      <c r="RX15" s="10">
        <v>54.6</v>
      </c>
      <c r="RY15" s="10">
        <v>54.39</v>
      </c>
      <c r="RZ15" s="10">
        <v>54.5</v>
      </c>
      <c r="SA15" s="10">
        <v>55.77</v>
      </c>
      <c r="SB15" s="10">
        <v>55.65</v>
      </c>
      <c r="SC15" s="10">
        <v>55.29</v>
      </c>
      <c r="SD15" s="10">
        <v>54.94</v>
      </c>
      <c r="SE15" s="10">
        <v>53.5</v>
      </c>
      <c r="SF15" s="10">
        <v>54.39</v>
      </c>
      <c r="SG15" s="10">
        <v>54.78</v>
      </c>
      <c r="SH15" s="10">
        <v>55.9</v>
      </c>
      <c r="SI15" s="10">
        <v>54.59</v>
      </c>
      <c r="SJ15" s="10">
        <v>55.3</v>
      </c>
      <c r="SK15" s="10">
        <v>58.15</v>
      </c>
      <c r="SL15" s="10">
        <v>59.46</v>
      </c>
      <c r="SM15" s="10">
        <v>60.61</v>
      </c>
      <c r="SN15" s="10">
        <v>60</v>
      </c>
      <c r="SO15" s="10">
        <v>59.21</v>
      </c>
      <c r="SP15" s="10">
        <v>59.73</v>
      </c>
      <c r="SQ15" s="10">
        <v>58.59</v>
      </c>
      <c r="SR15" s="10">
        <v>61.7</v>
      </c>
      <c r="SS15" s="10">
        <v>60.96</v>
      </c>
      <c r="ST15" s="10">
        <v>60.5</v>
      </c>
      <c r="SU15" s="10">
        <v>61.47</v>
      </c>
      <c r="SV15" s="10">
        <v>61.21</v>
      </c>
      <c r="SW15" s="10">
        <v>61.58</v>
      </c>
      <c r="SX15" s="10">
        <v>61.17</v>
      </c>
      <c r="SY15" s="10">
        <v>61.17</v>
      </c>
      <c r="SZ15" s="10">
        <v>60.68</v>
      </c>
      <c r="TA15" s="10">
        <v>60.65</v>
      </c>
      <c r="TB15" s="10">
        <v>59.85</v>
      </c>
      <c r="TC15" s="10">
        <v>60.55</v>
      </c>
      <c r="TD15" s="10">
        <v>60.35</v>
      </c>
      <c r="TE15" s="10">
        <v>61.92</v>
      </c>
      <c r="TF15" s="10">
        <v>62.8</v>
      </c>
      <c r="TG15" s="10">
        <v>62.22</v>
      </c>
      <c r="TH15" s="10">
        <v>62.49</v>
      </c>
      <c r="TI15" s="10">
        <v>61.19</v>
      </c>
      <c r="TJ15" s="10">
        <v>60.85</v>
      </c>
      <c r="TK15" s="10">
        <v>60.62</v>
      </c>
      <c r="TL15" s="10">
        <v>60.55</v>
      </c>
      <c r="TM15" s="10">
        <v>62.16</v>
      </c>
      <c r="TN15" s="10">
        <v>61.21</v>
      </c>
      <c r="TO15" s="10">
        <v>60.56</v>
      </c>
      <c r="TP15" s="10">
        <v>59.69</v>
      </c>
      <c r="TQ15" s="10">
        <v>59.76</v>
      </c>
      <c r="TR15" s="10">
        <v>60.06</v>
      </c>
      <c r="TS15" s="10">
        <v>59.18</v>
      </c>
      <c r="TT15" s="10">
        <v>59.9</v>
      </c>
      <c r="TU15" s="10">
        <v>62.39</v>
      </c>
      <c r="TV15" s="10">
        <v>61.64</v>
      </c>
      <c r="TW15" s="10">
        <v>61.45</v>
      </c>
      <c r="TX15" s="10">
        <v>60.28</v>
      </c>
      <c r="TY15" s="10">
        <v>59.18</v>
      </c>
      <c r="TZ15" s="10">
        <v>60.63</v>
      </c>
      <c r="UA15" s="10">
        <v>60.26</v>
      </c>
      <c r="UB15" s="10">
        <v>61.14</v>
      </c>
      <c r="UC15" s="10">
        <v>60.01</v>
      </c>
      <c r="UD15" s="10">
        <v>57.15</v>
      </c>
      <c r="UE15" s="10">
        <v>56.06</v>
      </c>
      <c r="UF15" s="10">
        <v>56.69</v>
      </c>
      <c r="UG15" s="10">
        <v>55.7</v>
      </c>
      <c r="UH15" s="10">
        <v>56.35</v>
      </c>
      <c r="UI15" s="10">
        <v>56.78</v>
      </c>
      <c r="UJ15" s="10">
        <v>57.49</v>
      </c>
      <c r="UK15" s="10">
        <v>57.02</v>
      </c>
      <c r="UL15" s="10">
        <v>55.75</v>
      </c>
      <c r="UM15" s="10">
        <v>55.63</v>
      </c>
      <c r="UN15" s="10">
        <v>55.79</v>
      </c>
      <c r="UO15" s="10">
        <v>55.8</v>
      </c>
      <c r="UP15" s="10">
        <v>55.62</v>
      </c>
      <c r="UQ15" s="10">
        <v>54.68</v>
      </c>
      <c r="UR15" s="10">
        <v>54.74</v>
      </c>
      <c r="US15" s="10">
        <v>55.13</v>
      </c>
      <c r="UT15" s="10">
        <v>57.59</v>
      </c>
      <c r="UU15" s="10">
        <v>57.67</v>
      </c>
      <c r="UV15" s="10">
        <v>59.31</v>
      </c>
      <c r="UW15" s="10">
        <v>58.7</v>
      </c>
      <c r="UX15" s="10">
        <v>58.84</v>
      </c>
      <c r="UY15" s="10">
        <v>59.35</v>
      </c>
      <c r="UZ15" s="10">
        <v>60.79</v>
      </c>
      <c r="VA15" s="10">
        <v>61.86</v>
      </c>
      <c r="VB15" s="10">
        <v>61.18</v>
      </c>
      <c r="VC15" s="10">
        <v>59.85</v>
      </c>
      <c r="VD15" s="10">
        <v>60.09</v>
      </c>
      <c r="VE15" s="10">
        <v>60.69</v>
      </c>
      <c r="VF15" s="10">
        <v>60.28</v>
      </c>
      <c r="VG15" s="10">
        <v>59.65</v>
      </c>
      <c r="VH15" s="10">
        <v>60.26</v>
      </c>
      <c r="VI15" s="10">
        <v>60.29</v>
      </c>
      <c r="VJ15" s="10">
        <v>61.1</v>
      </c>
      <c r="VK15" s="10">
        <v>60.46</v>
      </c>
      <c r="VL15" s="10">
        <v>60.36</v>
      </c>
      <c r="VM15" s="10">
        <v>61.92</v>
      </c>
      <c r="VN15" s="10">
        <v>62.04</v>
      </c>
      <c r="VO15" s="10">
        <v>61.8</v>
      </c>
      <c r="VP15" s="10">
        <v>62.43</v>
      </c>
      <c r="VQ15" s="10">
        <v>61.22</v>
      </c>
      <c r="VR15" s="10">
        <v>60.71</v>
      </c>
      <c r="VS15" s="10">
        <v>60.1</v>
      </c>
      <c r="VT15" s="10">
        <v>60.75</v>
      </c>
      <c r="VU15" s="10">
        <v>60.9</v>
      </c>
      <c r="VV15" s="10">
        <v>60</v>
      </c>
      <c r="VW15" s="10">
        <v>59.39</v>
      </c>
      <c r="VX15" s="10">
        <v>59.1</v>
      </c>
      <c r="VY15" s="10">
        <v>58.3</v>
      </c>
      <c r="VZ15" s="10">
        <v>58.3</v>
      </c>
      <c r="WA15" s="10">
        <v>58.3</v>
      </c>
      <c r="WB15" s="10">
        <v>57.32</v>
      </c>
      <c r="WC15" s="10">
        <v>58.34</v>
      </c>
      <c r="WD15" s="10">
        <v>60.65</v>
      </c>
      <c r="WE15" s="10">
        <v>62</v>
      </c>
      <c r="WF15" s="10">
        <v>66.66</v>
      </c>
      <c r="WG15" s="10">
        <v>66.95</v>
      </c>
      <c r="WH15" s="10">
        <v>65.8</v>
      </c>
      <c r="WI15" s="10">
        <v>64.989999999999995</v>
      </c>
      <c r="WJ15" s="10">
        <v>64.78</v>
      </c>
      <c r="WK15" s="10">
        <v>64.78</v>
      </c>
      <c r="WL15" s="10">
        <v>65.77</v>
      </c>
      <c r="WM15" s="10">
        <v>66.150000000000006</v>
      </c>
      <c r="WN15" s="10">
        <v>66.37</v>
      </c>
      <c r="WO15" s="10">
        <v>67.88</v>
      </c>
      <c r="WP15" s="10">
        <v>66.84</v>
      </c>
      <c r="WQ15" s="10">
        <v>66.66</v>
      </c>
      <c r="WR15" s="10">
        <v>66.78</v>
      </c>
      <c r="WS15" s="10">
        <v>66.41</v>
      </c>
      <c r="WT15" s="10">
        <v>66.56</v>
      </c>
      <c r="WU15" s="10">
        <v>67.069999999999993</v>
      </c>
      <c r="WV15" s="10">
        <v>67.209999999999994</v>
      </c>
      <c r="WW15" s="10">
        <v>65.11</v>
      </c>
      <c r="WX15" s="10">
        <v>64.36</v>
      </c>
      <c r="WY15" s="10">
        <v>65.67</v>
      </c>
      <c r="WZ15" s="10">
        <v>65.459999999999994</v>
      </c>
      <c r="XA15" s="10">
        <v>66.180000000000007</v>
      </c>
      <c r="XB15" s="10">
        <v>66.84</v>
      </c>
      <c r="XC15" s="10">
        <v>66.56</v>
      </c>
      <c r="XD15" s="10">
        <v>66.39</v>
      </c>
      <c r="XE15" s="10">
        <v>66.349999999999994</v>
      </c>
      <c r="XF15" s="10">
        <v>63.6</v>
      </c>
      <c r="XG15" s="10">
        <v>62.82</v>
      </c>
      <c r="XH15" s="10">
        <v>62.99</v>
      </c>
      <c r="XI15" s="10">
        <v>63.4</v>
      </c>
      <c r="XJ15" s="10">
        <v>63.1</v>
      </c>
      <c r="XK15" s="10">
        <v>62.45</v>
      </c>
      <c r="XL15" s="10">
        <v>63.48</v>
      </c>
      <c r="XM15" s="10">
        <v>63.72</v>
      </c>
      <c r="XN15" s="10">
        <v>64.510000000000005</v>
      </c>
      <c r="XO15" s="10">
        <v>63.39</v>
      </c>
      <c r="XP15" s="10">
        <v>63.35</v>
      </c>
      <c r="XQ15" s="10">
        <v>62.4</v>
      </c>
      <c r="XR15" s="10">
        <v>61.85</v>
      </c>
      <c r="XS15" s="10">
        <v>62.05</v>
      </c>
      <c r="XT15" s="10">
        <v>63.06</v>
      </c>
      <c r="XU15" s="10">
        <v>62.55</v>
      </c>
      <c r="XV15" s="10">
        <v>62.14</v>
      </c>
      <c r="XW15" s="10">
        <v>61.93</v>
      </c>
      <c r="XX15" s="10">
        <v>61.5</v>
      </c>
      <c r="XY15" s="10">
        <v>61.6</v>
      </c>
      <c r="XZ15" s="10">
        <v>62.65</v>
      </c>
      <c r="YA15" s="10">
        <v>64.33</v>
      </c>
      <c r="YB15" s="10">
        <v>63.97</v>
      </c>
      <c r="YC15" s="10">
        <v>63.06</v>
      </c>
      <c r="YD15" s="10">
        <v>64.94</v>
      </c>
      <c r="YE15" s="10">
        <v>64.680000000000007</v>
      </c>
      <c r="YF15" s="10">
        <v>64.47</v>
      </c>
      <c r="YG15" s="10">
        <v>65.34</v>
      </c>
      <c r="YH15" s="10">
        <v>65.52</v>
      </c>
      <c r="YI15" s="10">
        <v>65.56</v>
      </c>
      <c r="YJ15" s="10">
        <v>65.260000000000005</v>
      </c>
      <c r="YK15" s="10">
        <v>65.989999999999995</v>
      </c>
      <c r="YL15" s="10">
        <v>66.92</v>
      </c>
      <c r="YM15" s="10">
        <v>66.3</v>
      </c>
      <c r="YN15" s="10">
        <v>65.86</v>
      </c>
      <c r="YO15" s="10">
        <v>64.760000000000005</v>
      </c>
      <c r="YP15" s="10">
        <v>64.84</v>
      </c>
      <c r="YQ15" s="10">
        <v>64.290000000000006</v>
      </c>
      <c r="YR15" s="10">
        <v>63.64</v>
      </c>
      <c r="YS15" s="10">
        <v>64.23</v>
      </c>
      <c r="YT15" s="10">
        <v>65.17</v>
      </c>
      <c r="YU15" s="10">
        <v>65.900000000000006</v>
      </c>
      <c r="YV15" s="10">
        <v>66</v>
      </c>
      <c r="YW15" s="10">
        <v>66.099999999999994</v>
      </c>
      <c r="YX15" s="10">
        <v>65.569999999999993</v>
      </c>
      <c r="YY15" s="10">
        <v>66.790000000000006</v>
      </c>
      <c r="YZ15" s="10">
        <v>66.56</v>
      </c>
      <c r="ZA15" s="10">
        <v>67.22</v>
      </c>
      <c r="ZB15" s="10">
        <v>68.12</v>
      </c>
      <c r="ZC15" s="10">
        <v>68.55</v>
      </c>
      <c r="ZD15" s="10">
        <v>68.89</v>
      </c>
      <c r="ZE15" s="10">
        <v>67.27</v>
      </c>
      <c r="ZF15" s="10">
        <v>66.69</v>
      </c>
      <c r="ZG15" s="10">
        <v>65.69</v>
      </c>
      <c r="ZH15" s="10">
        <v>66.69</v>
      </c>
      <c r="ZI15" s="10">
        <v>67.19</v>
      </c>
      <c r="ZJ15" s="10">
        <v>67.239999999999995</v>
      </c>
      <c r="ZK15" s="10">
        <v>66.2</v>
      </c>
      <c r="ZL15" s="10">
        <v>65.989999999999995</v>
      </c>
      <c r="ZM15" s="10">
        <v>64.680000000000007</v>
      </c>
      <c r="ZN15" s="10">
        <v>65.12</v>
      </c>
      <c r="ZO15" s="10">
        <v>64.17</v>
      </c>
      <c r="ZP15" s="10">
        <v>64.39</v>
      </c>
      <c r="ZQ15" s="10">
        <v>64.22</v>
      </c>
      <c r="ZR15" s="10">
        <v>63.95</v>
      </c>
      <c r="ZS15" s="10">
        <v>63.23</v>
      </c>
      <c r="ZT15" s="10">
        <v>63.16</v>
      </c>
      <c r="ZU15" s="10">
        <v>63.91</v>
      </c>
      <c r="ZV15" s="10">
        <v>64.349999999999994</v>
      </c>
      <c r="ZW15" s="10">
        <v>63.88</v>
      </c>
      <c r="ZX15" s="10">
        <v>62.68</v>
      </c>
      <c r="ZY15" s="10">
        <v>62.59</v>
      </c>
      <c r="ZZ15" s="10">
        <v>62.52</v>
      </c>
      <c r="AAA15" s="10">
        <v>62.99</v>
      </c>
      <c r="AAB15" s="10">
        <v>64.3</v>
      </c>
      <c r="AAC15" s="10">
        <v>65.84</v>
      </c>
      <c r="AAD15" s="10">
        <v>66.400000000000006</v>
      </c>
      <c r="AAE15" s="10">
        <v>66.540000000000006</v>
      </c>
      <c r="AAF15" s="10">
        <v>65.989999999999995</v>
      </c>
      <c r="AAG15" s="10">
        <v>66.209999999999994</v>
      </c>
      <c r="AAH15" s="10">
        <v>66.17</v>
      </c>
      <c r="AAI15" s="10">
        <v>66.05</v>
      </c>
      <c r="AAJ15" s="10">
        <v>66.72</v>
      </c>
      <c r="AAK15" s="10">
        <v>67.3</v>
      </c>
      <c r="AAL15" s="10">
        <v>66.33</v>
      </c>
      <c r="AAM15" s="10">
        <v>66.150000000000006</v>
      </c>
      <c r="AAN15" s="10">
        <v>67.45</v>
      </c>
      <c r="AAO15" s="10">
        <v>67.67</v>
      </c>
      <c r="AAP15" s="10">
        <v>68.25</v>
      </c>
      <c r="AAQ15" s="10">
        <v>68.45</v>
      </c>
      <c r="AAR15" s="10">
        <v>68.510000000000005</v>
      </c>
      <c r="AAS15" s="10">
        <v>67.3</v>
      </c>
      <c r="AAT15" s="10">
        <v>68.53</v>
      </c>
      <c r="AAU15" s="10">
        <v>68.400000000000006</v>
      </c>
      <c r="AAV15" s="10">
        <v>67.959999999999994</v>
      </c>
      <c r="AAW15" s="10">
        <v>67.400000000000006</v>
      </c>
      <c r="AAX15" s="10">
        <v>67.37</v>
      </c>
      <c r="AAY15" s="10">
        <v>66.61</v>
      </c>
      <c r="AAZ15" s="10">
        <v>66.05</v>
      </c>
      <c r="ABA15" s="10">
        <v>66.2</v>
      </c>
      <c r="ABB15" s="10">
        <v>66.28</v>
      </c>
      <c r="ABC15" s="10">
        <v>67.430000000000007</v>
      </c>
      <c r="ABD15" s="10">
        <v>67.319999999999993</v>
      </c>
      <c r="ABE15" s="10">
        <v>68.05</v>
      </c>
      <c r="ABF15" s="10">
        <v>67.900000000000006</v>
      </c>
      <c r="ABG15" s="10">
        <v>68.08</v>
      </c>
      <c r="ABH15" s="10">
        <v>67.48</v>
      </c>
      <c r="ABI15" s="10">
        <v>68.319999999999993</v>
      </c>
      <c r="ABJ15" s="10">
        <v>68.5</v>
      </c>
      <c r="ABK15" s="10">
        <v>68.88</v>
      </c>
      <c r="ABL15" s="10">
        <v>67.040000000000006</v>
      </c>
      <c r="ABM15" s="10">
        <v>65.95</v>
      </c>
      <c r="ABN15" s="10">
        <v>66.180000000000007</v>
      </c>
      <c r="ABO15" s="10">
        <v>65.760000000000005</v>
      </c>
      <c r="ABP15" s="10">
        <v>64.959999999999994</v>
      </c>
      <c r="ABQ15" s="10">
        <v>64.75</v>
      </c>
      <c r="ABR15" s="10">
        <v>64.819999999999993</v>
      </c>
      <c r="ABS15" s="10">
        <v>64.62</v>
      </c>
      <c r="ABT15" s="10">
        <v>64.760000000000005</v>
      </c>
      <c r="ABU15" s="10">
        <v>64.23</v>
      </c>
      <c r="ABV15" s="10">
        <v>63.45</v>
      </c>
      <c r="ABW15" s="10">
        <v>63.83</v>
      </c>
      <c r="ABX15" s="10">
        <v>63.79</v>
      </c>
      <c r="ABY15" s="10">
        <v>63.15</v>
      </c>
      <c r="ABZ15" s="10">
        <v>62.85</v>
      </c>
      <c r="ACA15" s="10">
        <v>62.78</v>
      </c>
      <c r="ACB15" s="10">
        <v>62.95</v>
      </c>
      <c r="ACC15" s="10">
        <v>62.97</v>
      </c>
      <c r="ACD15" s="10">
        <v>63.64</v>
      </c>
      <c r="ACE15" s="10">
        <v>63.16</v>
      </c>
      <c r="ACF15" s="10">
        <v>63.44</v>
      </c>
      <c r="ACG15" s="10">
        <v>64.290000000000006</v>
      </c>
      <c r="ACH15" s="10">
        <v>63.58</v>
      </c>
      <c r="ACI15" s="10">
        <v>62.85</v>
      </c>
      <c r="ACJ15" s="10">
        <v>64.06</v>
      </c>
      <c r="ACK15" s="10">
        <v>63.51</v>
      </c>
      <c r="ACL15" s="10">
        <v>62.86</v>
      </c>
      <c r="ACM15" s="10">
        <v>63.14</v>
      </c>
      <c r="ACN15" s="10">
        <v>65.040000000000006</v>
      </c>
      <c r="ACO15" s="10">
        <v>64.459999999999994</v>
      </c>
      <c r="ACP15" s="10">
        <v>64.83</v>
      </c>
      <c r="ACQ15" s="10">
        <v>64.36</v>
      </c>
      <c r="ACR15" s="10">
        <v>63.49</v>
      </c>
      <c r="ACS15" s="10">
        <v>62.92</v>
      </c>
      <c r="ACT15" s="10">
        <v>63.36</v>
      </c>
      <c r="ACU15" s="10">
        <v>63.06</v>
      </c>
      <c r="ACV15" s="10">
        <v>62.83</v>
      </c>
      <c r="ACW15" s="10">
        <v>63.29</v>
      </c>
      <c r="ACX15" s="10">
        <v>62.95</v>
      </c>
      <c r="ACY15" s="10">
        <v>62.95</v>
      </c>
      <c r="ACZ15" s="10">
        <v>62.95</v>
      </c>
      <c r="ADA15" s="10">
        <v>62.72</v>
      </c>
      <c r="ADB15" s="10">
        <v>62.6</v>
      </c>
      <c r="ADC15" s="10">
        <v>62.25</v>
      </c>
      <c r="ADD15" s="10">
        <v>62.25</v>
      </c>
      <c r="ADE15" s="10">
        <v>62.09</v>
      </c>
      <c r="ADF15" s="10">
        <v>62.64</v>
      </c>
      <c r="ADG15" s="10">
        <v>63.77</v>
      </c>
      <c r="ADH15" s="10">
        <v>63.89</v>
      </c>
      <c r="ADI15" s="10">
        <v>64.5</v>
      </c>
      <c r="ADJ15" s="10">
        <v>65.430000000000007</v>
      </c>
      <c r="ADK15" s="10">
        <v>66.430000000000007</v>
      </c>
      <c r="ADL15" s="10">
        <v>67</v>
      </c>
      <c r="ADM15" s="10">
        <v>67.459999999999994</v>
      </c>
      <c r="ADN15" s="10">
        <v>67.53</v>
      </c>
      <c r="ADO15" s="10">
        <v>67.010000000000005</v>
      </c>
      <c r="ADP15" s="10">
        <v>66.38</v>
      </c>
      <c r="ADQ15" s="10">
        <v>66.63</v>
      </c>
      <c r="ADR15" s="10">
        <v>66.95</v>
      </c>
      <c r="ADS15" s="10">
        <v>67.55</v>
      </c>
      <c r="ADT15" s="10">
        <v>67.58</v>
      </c>
      <c r="ADU15" s="10">
        <v>67.180000000000007</v>
      </c>
      <c r="ADV15" s="10">
        <v>68</v>
      </c>
      <c r="ADW15" s="10">
        <v>68.28</v>
      </c>
      <c r="ADX15" s="10">
        <v>68.349999999999994</v>
      </c>
      <c r="ADY15" s="10">
        <v>67.23</v>
      </c>
      <c r="ADZ15" s="10">
        <v>66.599999999999994</v>
      </c>
      <c r="AEA15" s="10">
        <v>66.63</v>
      </c>
      <c r="AEB15" s="10">
        <v>66</v>
      </c>
      <c r="AEC15" s="10">
        <v>65.38</v>
      </c>
      <c r="AED15" s="10">
        <v>63.25</v>
      </c>
      <c r="AEE15" s="10">
        <v>64.55</v>
      </c>
      <c r="AEF15" s="10">
        <v>64.42</v>
      </c>
      <c r="AEG15" s="10">
        <v>63.2</v>
      </c>
      <c r="AEH15" s="10">
        <v>63.37</v>
      </c>
      <c r="AEI15" s="10">
        <v>63</v>
      </c>
      <c r="AEJ15" s="10">
        <v>63.58</v>
      </c>
      <c r="AEK15" s="10">
        <v>63.9</v>
      </c>
      <c r="AEL15" s="10">
        <v>64.650000000000006</v>
      </c>
      <c r="AEM15" s="10">
        <v>64.61</v>
      </c>
      <c r="AEN15" s="10">
        <v>65.08</v>
      </c>
      <c r="AEO15" s="10">
        <v>64.95</v>
      </c>
      <c r="AEP15" s="10">
        <v>65.099999999999994</v>
      </c>
      <c r="AEQ15" s="10">
        <v>64.89</v>
      </c>
      <c r="AER15" s="10">
        <v>64.87</v>
      </c>
      <c r="AES15" s="10">
        <v>65.52</v>
      </c>
      <c r="AET15" s="10">
        <v>65.37</v>
      </c>
      <c r="AEU15" s="10">
        <v>64.709999999999994</v>
      </c>
      <c r="AEV15" s="10">
        <v>62.88</v>
      </c>
      <c r="AEW15" s="10">
        <v>62.06</v>
      </c>
      <c r="AEX15" s="10">
        <v>62.44</v>
      </c>
      <c r="AEY15" s="10">
        <v>62.2</v>
      </c>
    </row>
    <row r="16" spans="1:915" x14ac:dyDescent="0.25">
      <c r="A16" t="str">
        <f>SX5E!B15</f>
        <v>CRH ID</v>
      </c>
      <c r="B16" s="16">
        <v>19.899999999999999</v>
      </c>
      <c r="C16" s="16">
        <v>19.690000000000001</v>
      </c>
      <c r="D16" s="16">
        <v>19.2</v>
      </c>
      <c r="E16" s="16">
        <v>18.73</v>
      </c>
      <c r="F16" s="16">
        <v>19.02</v>
      </c>
      <c r="G16" s="16">
        <v>19.82</v>
      </c>
      <c r="H16" s="16">
        <v>19.48</v>
      </c>
      <c r="I16" s="16">
        <v>19.489999999999998</v>
      </c>
      <c r="J16" s="16">
        <v>19.73</v>
      </c>
      <c r="K16" s="16">
        <v>19.195</v>
      </c>
      <c r="L16" s="16">
        <v>19.600000000000001</v>
      </c>
      <c r="M16" s="16">
        <v>19.829999999999998</v>
      </c>
      <c r="N16" s="16">
        <v>20.3</v>
      </c>
      <c r="O16" s="16">
        <v>20.5</v>
      </c>
      <c r="P16" s="16">
        <v>20.87</v>
      </c>
      <c r="Q16" s="16">
        <v>21.54</v>
      </c>
      <c r="R16" s="16">
        <v>22.35</v>
      </c>
      <c r="S16" s="16">
        <v>22.2</v>
      </c>
      <c r="T16" s="16">
        <v>21.725000000000001</v>
      </c>
      <c r="U16" s="16">
        <v>21.695</v>
      </c>
      <c r="V16" s="16">
        <v>21.46</v>
      </c>
      <c r="W16" s="16">
        <v>21.315000000000001</v>
      </c>
      <c r="X16" s="10">
        <v>22.965</v>
      </c>
      <c r="Y16" s="10">
        <v>23.06</v>
      </c>
      <c r="Z16" s="10">
        <v>23.725000000000001</v>
      </c>
      <c r="AA16" s="10">
        <v>23.37</v>
      </c>
      <c r="AB16" s="10">
        <v>23.27</v>
      </c>
      <c r="AC16" s="10">
        <v>23.66</v>
      </c>
      <c r="AD16" s="10">
        <v>23.92</v>
      </c>
      <c r="AE16" s="10">
        <v>24.004999999999999</v>
      </c>
      <c r="AF16" s="10">
        <v>24.55</v>
      </c>
      <c r="AG16" s="10">
        <v>24.6</v>
      </c>
      <c r="AH16" s="10">
        <v>24.645</v>
      </c>
      <c r="AI16" s="10">
        <v>24.36</v>
      </c>
      <c r="AJ16" s="10">
        <v>25.105</v>
      </c>
      <c r="AK16" s="10">
        <v>24.85</v>
      </c>
      <c r="AL16" s="10">
        <v>24.83</v>
      </c>
      <c r="AM16" s="10">
        <v>24.95</v>
      </c>
      <c r="AN16" s="10">
        <v>24.92</v>
      </c>
      <c r="AO16" s="10">
        <v>24.97</v>
      </c>
      <c r="AP16" s="10">
        <v>25.1</v>
      </c>
      <c r="AQ16" s="10">
        <v>25.315000000000001</v>
      </c>
      <c r="AR16" s="10">
        <v>24.975000000000001</v>
      </c>
      <c r="AS16" s="10">
        <v>24.395</v>
      </c>
      <c r="AT16" s="10">
        <v>24.61</v>
      </c>
      <c r="AU16" s="10">
        <v>24.905000000000001</v>
      </c>
      <c r="AV16" s="10">
        <v>24.94</v>
      </c>
      <c r="AW16" s="10">
        <v>24.065000000000001</v>
      </c>
      <c r="AX16" s="10">
        <v>24.05</v>
      </c>
      <c r="AY16" s="10">
        <v>24.54</v>
      </c>
      <c r="AZ16" s="10">
        <v>25.414999999999999</v>
      </c>
      <c r="BA16" s="10">
        <v>25.45</v>
      </c>
      <c r="BB16" s="10">
        <v>24.25</v>
      </c>
      <c r="BC16" s="10">
        <v>23.454999999999998</v>
      </c>
      <c r="BD16" s="10">
        <v>24.475000000000001</v>
      </c>
      <c r="BE16" s="10">
        <v>24.25</v>
      </c>
      <c r="BF16" s="10">
        <v>25.614999999999998</v>
      </c>
      <c r="BG16" s="10">
        <v>25.34</v>
      </c>
      <c r="BH16" s="10">
        <v>25.01</v>
      </c>
      <c r="BI16" s="10">
        <v>24.675000000000001</v>
      </c>
      <c r="BJ16" s="10">
        <v>24.454999999999998</v>
      </c>
      <c r="BK16" s="10">
        <v>24.37</v>
      </c>
      <c r="BL16" s="10">
        <v>24.475000000000001</v>
      </c>
      <c r="BM16" s="10">
        <v>24.23</v>
      </c>
      <c r="BN16" s="10">
        <v>24.074999999999999</v>
      </c>
      <c r="BO16" s="10">
        <v>24.01</v>
      </c>
      <c r="BP16" s="10">
        <v>24.01</v>
      </c>
      <c r="BQ16" s="10">
        <v>24.01</v>
      </c>
      <c r="BR16" s="10">
        <v>24.414999999999999</v>
      </c>
      <c r="BS16" s="10">
        <v>24.26</v>
      </c>
      <c r="BT16" s="10">
        <v>24.98</v>
      </c>
      <c r="BU16" s="10">
        <v>24.835000000000001</v>
      </c>
      <c r="BV16" s="10">
        <v>24.81</v>
      </c>
      <c r="BW16" s="10">
        <v>24.995000000000001</v>
      </c>
      <c r="BX16" s="10">
        <v>25.895</v>
      </c>
      <c r="BY16" s="10">
        <v>25.95</v>
      </c>
      <c r="BZ16" s="10">
        <v>25.434999999999999</v>
      </c>
      <c r="CA16" s="10">
        <v>25.805</v>
      </c>
      <c r="CB16" s="10">
        <v>26.12</v>
      </c>
      <c r="CC16" s="10">
        <v>26</v>
      </c>
      <c r="CD16" s="10">
        <v>25.81</v>
      </c>
      <c r="CE16" s="10">
        <v>26.55</v>
      </c>
      <c r="CF16" s="10">
        <v>26.67</v>
      </c>
      <c r="CG16" s="10">
        <v>26.425000000000001</v>
      </c>
      <c r="CH16" s="10">
        <v>25.245000000000001</v>
      </c>
      <c r="CI16" s="10">
        <v>25.114999999999998</v>
      </c>
      <c r="CJ16" s="10">
        <v>24.824999999999999</v>
      </c>
      <c r="CK16" s="10">
        <v>24.824999999999999</v>
      </c>
      <c r="CL16" s="10">
        <v>25.02</v>
      </c>
      <c r="CM16" s="10">
        <v>25.01</v>
      </c>
      <c r="CN16" s="10">
        <v>24.96</v>
      </c>
      <c r="CO16" s="10">
        <v>25.93</v>
      </c>
      <c r="CP16" s="10">
        <v>25.725000000000001</v>
      </c>
      <c r="CQ16" s="10">
        <v>25.3</v>
      </c>
      <c r="CR16" s="10">
        <v>24.99</v>
      </c>
      <c r="CS16" s="10">
        <v>25.155000000000001</v>
      </c>
      <c r="CT16" s="10">
        <v>25.035</v>
      </c>
      <c r="CU16" s="10">
        <v>25.05</v>
      </c>
      <c r="CV16" s="10">
        <v>25.77</v>
      </c>
      <c r="CW16" s="10">
        <v>25.91</v>
      </c>
      <c r="CX16" s="10">
        <v>25.934999999999999</v>
      </c>
      <c r="CY16" s="10">
        <v>25.74</v>
      </c>
      <c r="CZ16" s="10">
        <v>25.62</v>
      </c>
      <c r="DA16" s="10">
        <v>25.11</v>
      </c>
      <c r="DB16" s="10">
        <v>25.945</v>
      </c>
      <c r="DC16" s="10">
        <v>25.815000000000001</v>
      </c>
      <c r="DD16" s="10">
        <v>25.52</v>
      </c>
      <c r="DE16" s="10">
        <v>25.52</v>
      </c>
      <c r="DF16" s="10">
        <v>24.68</v>
      </c>
      <c r="DG16" s="10">
        <v>25.27</v>
      </c>
      <c r="DH16" s="10">
        <v>24.824999999999999</v>
      </c>
      <c r="DI16" s="10">
        <v>24.795000000000002</v>
      </c>
      <c r="DJ16" s="10">
        <v>24.815000000000001</v>
      </c>
      <c r="DK16" s="10">
        <v>24.47</v>
      </c>
      <c r="DL16" s="10">
        <v>25.234999999999999</v>
      </c>
      <c r="DM16" s="10">
        <v>25.97</v>
      </c>
      <c r="DN16" s="10">
        <v>25.524999999999999</v>
      </c>
      <c r="DO16" s="10">
        <v>25.344999999999999</v>
      </c>
      <c r="DP16" s="10">
        <v>25.44</v>
      </c>
      <c r="DQ16" s="10">
        <v>25.65</v>
      </c>
      <c r="DR16" s="10">
        <v>25.71</v>
      </c>
      <c r="DS16" s="10">
        <v>26.2</v>
      </c>
      <c r="DT16" s="10">
        <v>26.594999999999999</v>
      </c>
      <c r="DU16" s="10">
        <v>27.1</v>
      </c>
      <c r="DV16" s="10">
        <v>26.68</v>
      </c>
      <c r="DW16" s="10">
        <v>26.454999999999998</v>
      </c>
      <c r="DX16" s="10">
        <v>26.24</v>
      </c>
      <c r="DY16" s="10">
        <v>25.524999999999999</v>
      </c>
      <c r="DZ16" s="10">
        <v>25.32</v>
      </c>
      <c r="EA16" s="10">
        <v>25.5</v>
      </c>
      <c r="EB16" s="10">
        <v>25.58</v>
      </c>
      <c r="EC16" s="10">
        <v>25.5</v>
      </c>
      <c r="ED16" s="10">
        <v>25.06</v>
      </c>
      <c r="EE16" s="10">
        <v>24.5</v>
      </c>
      <c r="EF16" s="10">
        <v>24.23</v>
      </c>
      <c r="EG16" s="10">
        <v>24.92</v>
      </c>
      <c r="EH16" s="10">
        <v>25.64</v>
      </c>
      <c r="EI16" s="10">
        <v>26.3</v>
      </c>
      <c r="EJ16" s="10">
        <v>26.344999999999999</v>
      </c>
      <c r="EK16" s="10">
        <v>26.55</v>
      </c>
      <c r="EL16" s="10">
        <v>26.92</v>
      </c>
      <c r="EM16" s="10">
        <v>26.89</v>
      </c>
      <c r="EN16" s="10">
        <v>26.88</v>
      </c>
      <c r="EO16" s="10">
        <v>26.5</v>
      </c>
      <c r="EP16" s="10">
        <v>26.88</v>
      </c>
      <c r="EQ16" s="10">
        <v>26.91</v>
      </c>
      <c r="ER16" s="10">
        <v>26.704999999999998</v>
      </c>
      <c r="ES16" s="10">
        <v>25.914999999999999</v>
      </c>
      <c r="ET16" s="10">
        <v>26.184999999999999</v>
      </c>
      <c r="EU16" s="10">
        <v>26.715</v>
      </c>
      <c r="EV16" s="10">
        <v>26.85</v>
      </c>
      <c r="EW16" s="10">
        <v>26.914999999999999</v>
      </c>
      <c r="EX16" s="10">
        <v>27.364999999999998</v>
      </c>
      <c r="EY16" s="10">
        <v>27.535</v>
      </c>
      <c r="EZ16" s="10">
        <v>28.09</v>
      </c>
      <c r="FA16" s="10">
        <v>27.51</v>
      </c>
      <c r="FB16" s="10">
        <v>27.47</v>
      </c>
      <c r="FC16" s="10">
        <v>27.785</v>
      </c>
      <c r="FD16" s="10">
        <v>27.535</v>
      </c>
      <c r="FE16" s="10">
        <v>26.62</v>
      </c>
      <c r="FF16" s="10">
        <v>27.4</v>
      </c>
      <c r="FG16" s="10">
        <v>27.475000000000001</v>
      </c>
      <c r="FH16" s="10">
        <v>27.745000000000001</v>
      </c>
      <c r="FI16" s="10">
        <v>27.864999999999998</v>
      </c>
      <c r="FJ16" s="10">
        <v>27.164999999999999</v>
      </c>
      <c r="FK16" s="10">
        <v>26.614999999999998</v>
      </c>
      <c r="FL16" s="10">
        <v>25.045000000000002</v>
      </c>
      <c r="FM16" s="10">
        <v>23.574999999999999</v>
      </c>
      <c r="FN16" s="10">
        <v>24.77</v>
      </c>
      <c r="FO16" s="10">
        <v>24.6</v>
      </c>
      <c r="FP16" s="10">
        <v>26.015000000000001</v>
      </c>
      <c r="FQ16" s="10">
        <v>26.215</v>
      </c>
      <c r="FR16" s="10">
        <v>26.69</v>
      </c>
      <c r="FS16" s="10">
        <v>25.64</v>
      </c>
      <c r="FT16" s="10">
        <v>25.315000000000001</v>
      </c>
      <c r="FU16" s="10">
        <v>25.684999999999999</v>
      </c>
      <c r="FV16" s="10">
        <v>25.32</v>
      </c>
      <c r="FW16" s="10">
        <v>25.63</v>
      </c>
      <c r="FX16" s="10">
        <v>26.274999999999999</v>
      </c>
      <c r="FY16" s="10">
        <v>26.815000000000001</v>
      </c>
      <c r="FZ16" s="10">
        <v>26.4</v>
      </c>
      <c r="GA16" s="10">
        <v>26.11</v>
      </c>
      <c r="GB16" s="10">
        <v>25.62</v>
      </c>
      <c r="GC16" s="10">
        <v>26.065000000000001</v>
      </c>
      <c r="GD16" s="10">
        <v>26.19</v>
      </c>
      <c r="GE16" s="10">
        <v>26.18</v>
      </c>
      <c r="GF16" s="10">
        <v>25.75</v>
      </c>
      <c r="GG16" s="10">
        <v>25.85</v>
      </c>
      <c r="GH16" s="10">
        <v>24.92</v>
      </c>
      <c r="GI16" s="10">
        <v>25.03</v>
      </c>
      <c r="GJ16" s="10">
        <v>23.785</v>
      </c>
      <c r="GK16" s="10">
        <v>24.65</v>
      </c>
      <c r="GL16" s="10">
        <v>23.85</v>
      </c>
      <c r="GM16" s="10">
        <v>22.97</v>
      </c>
      <c r="GN16" s="10">
        <v>23.5</v>
      </c>
      <c r="GO16" s="10">
        <v>23.385000000000002</v>
      </c>
      <c r="GP16" s="10">
        <v>23.085000000000001</v>
      </c>
      <c r="GQ16" s="10">
        <v>23.754999999999999</v>
      </c>
      <c r="GR16" s="10">
        <v>23.984999999999999</v>
      </c>
      <c r="GS16" s="10">
        <v>23.965</v>
      </c>
      <c r="GT16" s="10">
        <v>23.984999999999999</v>
      </c>
      <c r="GU16" s="10">
        <v>23.76</v>
      </c>
      <c r="GV16" s="10">
        <v>23.85</v>
      </c>
      <c r="GW16" s="10">
        <v>23.87</v>
      </c>
      <c r="GX16" s="10">
        <v>23.495000000000001</v>
      </c>
      <c r="GY16" s="10">
        <v>23.855</v>
      </c>
      <c r="GZ16" s="10">
        <v>23.835000000000001</v>
      </c>
      <c r="HA16" s="10">
        <v>23.65</v>
      </c>
      <c r="HB16" s="10">
        <v>23.51</v>
      </c>
      <c r="HC16" s="10">
        <v>24.31</v>
      </c>
      <c r="HD16" s="10">
        <v>24.684999999999999</v>
      </c>
      <c r="HE16" s="10">
        <v>25.445</v>
      </c>
      <c r="HF16" s="10">
        <v>24.98</v>
      </c>
      <c r="HG16" s="10">
        <v>24.27</v>
      </c>
      <c r="HH16" s="10">
        <v>24.895</v>
      </c>
      <c r="HI16" s="10">
        <v>24.614999999999998</v>
      </c>
      <c r="HJ16" s="10">
        <v>24.86</v>
      </c>
      <c r="HK16" s="10">
        <v>25.335000000000001</v>
      </c>
      <c r="HL16" s="10">
        <v>25.215</v>
      </c>
      <c r="HM16" s="10">
        <v>25.47</v>
      </c>
      <c r="HN16" s="10">
        <v>25.14</v>
      </c>
      <c r="HO16" s="10">
        <v>26.16</v>
      </c>
      <c r="HP16" s="10">
        <v>25.53</v>
      </c>
      <c r="HQ16" s="10">
        <v>25.25</v>
      </c>
      <c r="HR16" s="10">
        <v>25.315000000000001</v>
      </c>
      <c r="HS16" s="10">
        <v>24.78</v>
      </c>
      <c r="HT16" s="10">
        <v>25.13</v>
      </c>
      <c r="HU16" s="10">
        <v>25.27</v>
      </c>
      <c r="HV16" s="10">
        <v>25.67</v>
      </c>
      <c r="HW16" s="10">
        <v>25.48</v>
      </c>
      <c r="HX16" s="10">
        <v>26.76</v>
      </c>
      <c r="HY16" s="10">
        <v>27.1</v>
      </c>
      <c r="HZ16" s="10">
        <v>27.39</v>
      </c>
      <c r="IA16" s="10">
        <v>26.855</v>
      </c>
      <c r="IB16" s="10">
        <v>27.274999999999999</v>
      </c>
      <c r="IC16" s="10">
        <v>27.914999999999999</v>
      </c>
      <c r="ID16" s="10">
        <v>27.85</v>
      </c>
      <c r="IE16" s="10">
        <v>27.85</v>
      </c>
      <c r="IF16" s="10">
        <v>27.94</v>
      </c>
      <c r="IG16" s="10">
        <v>27.885000000000002</v>
      </c>
      <c r="IH16" s="10">
        <v>26.89</v>
      </c>
      <c r="II16" s="10">
        <v>27.07</v>
      </c>
      <c r="IJ16" s="10">
        <v>27.44</v>
      </c>
      <c r="IK16" s="10">
        <v>26.98</v>
      </c>
      <c r="IL16" s="10">
        <v>26.875</v>
      </c>
      <c r="IM16" s="10">
        <v>26.65</v>
      </c>
      <c r="IN16" s="10">
        <v>26.125</v>
      </c>
      <c r="IO16" s="10">
        <v>25.684999999999999</v>
      </c>
      <c r="IP16" s="10">
        <v>25.934999999999999</v>
      </c>
      <c r="IQ16" s="10">
        <v>25.74</v>
      </c>
      <c r="IR16" s="10">
        <v>26.495000000000001</v>
      </c>
      <c r="IS16" s="10">
        <v>26.24</v>
      </c>
      <c r="IT16" s="10">
        <v>26.085000000000001</v>
      </c>
      <c r="IU16" s="10">
        <v>26.02</v>
      </c>
      <c r="IV16" s="10">
        <v>26.535</v>
      </c>
      <c r="IW16" s="10">
        <v>26.445</v>
      </c>
      <c r="IX16" s="10">
        <v>26.445</v>
      </c>
      <c r="IY16" s="10">
        <v>26.445</v>
      </c>
      <c r="IZ16" s="10">
        <v>26.77</v>
      </c>
      <c r="JA16" s="10">
        <v>26.8</v>
      </c>
      <c r="JB16" s="10">
        <v>26.7</v>
      </c>
      <c r="JC16" s="10">
        <v>26.7</v>
      </c>
      <c r="JD16" s="10">
        <v>25.984999999999999</v>
      </c>
      <c r="JE16" s="10">
        <v>26.37</v>
      </c>
      <c r="JF16" s="10">
        <v>25.765000000000001</v>
      </c>
      <c r="JG16" s="10">
        <v>25.05</v>
      </c>
      <c r="JH16" s="10">
        <v>24.64</v>
      </c>
      <c r="JI16" s="10">
        <v>24.7</v>
      </c>
      <c r="JJ16" s="10">
        <v>24.77</v>
      </c>
      <c r="JK16" s="10">
        <v>24.87</v>
      </c>
      <c r="JL16" s="10">
        <v>24.395</v>
      </c>
      <c r="JM16" s="10">
        <v>23.21</v>
      </c>
      <c r="JN16" s="10">
        <v>22.97</v>
      </c>
      <c r="JO16" s="10">
        <v>23.69</v>
      </c>
      <c r="JP16" s="10">
        <v>22.83</v>
      </c>
      <c r="JQ16" s="10">
        <v>23.6</v>
      </c>
      <c r="JR16" s="10">
        <v>24.46</v>
      </c>
      <c r="JS16" s="10">
        <v>24.335000000000001</v>
      </c>
      <c r="JT16" s="10">
        <v>24.254999999999999</v>
      </c>
      <c r="JU16" s="10">
        <v>24.45</v>
      </c>
      <c r="JV16" s="10">
        <v>23.57</v>
      </c>
      <c r="JW16" s="10">
        <v>24.28</v>
      </c>
      <c r="JX16" s="10">
        <v>24.344999999999999</v>
      </c>
      <c r="JY16" s="10">
        <v>23.6</v>
      </c>
      <c r="JZ16" s="10">
        <v>23.07</v>
      </c>
      <c r="KA16" s="10">
        <v>23.13</v>
      </c>
      <c r="KB16" s="10">
        <v>22.99</v>
      </c>
      <c r="KC16" s="10">
        <v>21.14</v>
      </c>
      <c r="KD16" s="10">
        <v>21</v>
      </c>
      <c r="KE16" s="10">
        <v>22.004999999999999</v>
      </c>
      <c r="KF16" s="10">
        <v>21.145</v>
      </c>
      <c r="KG16" s="10">
        <v>21.655000000000001</v>
      </c>
      <c r="KH16" s="10">
        <v>22.355</v>
      </c>
      <c r="KI16" s="10">
        <v>22.22</v>
      </c>
      <c r="KJ16" s="10">
        <v>23.12</v>
      </c>
      <c r="KK16" s="10">
        <v>23.3</v>
      </c>
      <c r="KL16" s="10">
        <v>22.984999999999999</v>
      </c>
      <c r="KM16" s="10">
        <v>23.395</v>
      </c>
      <c r="KN16" s="10">
        <v>23.12</v>
      </c>
      <c r="KO16" s="10">
        <v>22.42</v>
      </c>
      <c r="KP16" s="10">
        <v>22.68</v>
      </c>
      <c r="KQ16" s="10">
        <v>22.96</v>
      </c>
      <c r="KR16" s="10">
        <v>23.7</v>
      </c>
      <c r="KS16" s="10">
        <v>23.975000000000001</v>
      </c>
      <c r="KT16" s="10">
        <v>24.07</v>
      </c>
      <c r="KU16" s="10">
        <v>24.96</v>
      </c>
      <c r="KV16" s="10">
        <v>24.78</v>
      </c>
      <c r="KW16" s="10">
        <v>24.555</v>
      </c>
      <c r="KX16" s="10">
        <v>24.71</v>
      </c>
      <c r="KY16" s="10">
        <v>24.795000000000002</v>
      </c>
      <c r="KZ16" s="10">
        <v>23.815000000000001</v>
      </c>
      <c r="LA16" s="10">
        <v>24.97</v>
      </c>
      <c r="LB16" s="10">
        <v>25.215</v>
      </c>
      <c r="LC16" s="10">
        <v>24.675000000000001</v>
      </c>
      <c r="LD16" s="10">
        <v>24.555</v>
      </c>
      <c r="LE16" s="10">
        <v>24.8</v>
      </c>
      <c r="LF16" s="10">
        <v>25.085000000000001</v>
      </c>
      <c r="LG16" s="10">
        <v>24.67</v>
      </c>
      <c r="LH16" s="10">
        <v>24.765000000000001</v>
      </c>
      <c r="LI16" s="10">
        <v>24.49</v>
      </c>
      <c r="LJ16" s="10">
        <v>24.66</v>
      </c>
      <c r="LK16" s="10">
        <v>24.66</v>
      </c>
      <c r="LL16" s="10">
        <v>24.66</v>
      </c>
      <c r="LM16" s="10">
        <v>25.21</v>
      </c>
      <c r="LN16" s="10">
        <v>25.23</v>
      </c>
      <c r="LO16" s="10">
        <v>24.83</v>
      </c>
      <c r="LP16" s="10">
        <v>24.76</v>
      </c>
      <c r="LQ16" s="10">
        <v>24.78</v>
      </c>
      <c r="LR16" s="10">
        <v>24.204999999999998</v>
      </c>
      <c r="LS16" s="10">
        <v>24.614999999999998</v>
      </c>
      <c r="LT16" s="10">
        <v>24.55</v>
      </c>
      <c r="LU16" s="10">
        <v>25.07</v>
      </c>
      <c r="LV16" s="10">
        <v>25.285</v>
      </c>
      <c r="LW16" s="10">
        <v>25.28</v>
      </c>
      <c r="LX16" s="10">
        <v>25.78</v>
      </c>
      <c r="LY16" s="10">
        <v>25.8</v>
      </c>
      <c r="LZ16" s="10">
        <v>25.664999999999999</v>
      </c>
      <c r="MA16" s="10">
        <v>25.62</v>
      </c>
      <c r="MB16" s="10">
        <v>25.664999999999999</v>
      </c>
      <c r="MC16" s="10">
        <v>25.545000000000002</v>
      </c>
      <c r="MD16" s="10">
        <v>25.515000000000001</v>
      </c>
      <c r="ME16" s="10">
        <v>25.285</v>
      </c>
      <c r="MF16" s="10">
        <v>25.515000000000001</v>
      </c>
      <c r="MG16" s="10">
        <v>25.87</v>
      </c>
      <c r="MH16" s="10">
        <v>26.22</v>
      </c>
      <c r="MI16" s="10">
        <v>26.105</v>
      </c>
      <c r="MJ16" s="10">
        <v>25.37</v>
      </c>
      <c r="MK16" s="10">
        <v>25.37</v>
      </c>
      <c r="ML16" s="10">
        <v>24.745000000000001</v>
      </c>
      <c r="MM16" s="10">
        <v>24.46</v>
      </c>
      <c r="MN16" s="10">
        <v>24.68</v>
      </c>
      <c r="MO16" s="10">
        <v>24.864999999999998</v>
      </c>
      <c r="MP16" s="10">
        <v>25.324999999999999</v>
      </c>
      <c r="MQ16" s="10">
        <v>25.734999999999999</v>
      </c>
      <c r="MR16" s="10">
        <v>25.545000000000002</v>
      </c>
      <c r="MS16" s="10">
        <v>25.69</v>
      </c>
      <c r="MT16" s="10">
        <v>25.73</v>
      </c>
      <c r="MU16" s="10">
        <v>25.81</v>
      </c>
      <c r="MV16" s="10">
        <v>25.79</v>
      </c>
      <c r="MW16" s="10">
        <v>25.81</v>
      </c>
      <c r="MX16" s="10">
        <v>26.02</v>
      </c>
      <c r="MY16" s="10">
        <v>26.45</v>
      </c>
      <c r="MZ16" s="10">
        <v>26.4</v>
      </c>
      <c r="NA16" s="10">
        <v>26.89</v>
      </c>
      <c r="NB16" s="10">
        <v>27.305</v>
      </c>
      <c r="NC16" s="10">
        <v>27.1</v>
      </c>
      <c r="ND16" s="10">
        <v>27.4</v>
      </c>
      <c r="NE16" s="10">
        <v>27.465</v>
      </c>
      <c r="NF16" s="10">
        <v>27.234999999999999</v>
      </c>
      <c r="NG16" s="10">
        <v>26.785</v>
      </c>
      <c r="NH16" s="10">
        <v>26.87</v>
      </c>
      <c r="NI16" s="10">
        <v>26.32</v>
      </c>
      <c r="NJ16" s="10">
        <v>26.32</v>
      </c>
      <c r="NK16" s="10">
        <v>27.05</v>
      </c>
      <c r="NL16" s="10">
        <v>27.34</v>
      </c>
      <c r="NM16" s="10">
        <v>26.82</v>
      </c>
      <c r="NN16" s="10">
        <v>26.1</v>
      </c>
      <c r="NO16" s="10">
        <v>25.45</v>
      </c>
      <c r="NP16" s="10">
        <v>25.15</v>
      </c>
      <c r="NQ16" s="10">
        <v>25.47</v>
      </c>
      <c r="NR16" s="10">
        <v>25.05</v>
      </c>
      <c r="NS16" s="10">
        <v>25.39</v>
      </c>
      <c r="NT16" s="10">
        <v>26.695</v>
      </c>
      <c r="NU16" s="10">
        <v>26.55</v>
      </c>
      <c r="NV16" s="10">
        <v>26.65</v>
      </c>
      <c r="NW16" s="10">
        <v>27.26</v>
      </c>
      <c r="NX16" s="10">
        <v>25.605</v>
      </c>
      <c r="NY16" s="10">
        <v>23.315000000000001</v>
      </c>
      <c r="NZ16" s="10">
        <v>24.434999999999999</v>
      </c>
      <c r="OA16" s="10">
        <v>25.75</v>
      </c>
      <c r="OB16" s="10">
        <v>26</v>
      </c>
      <c r="OC16" s="10">
        <v>26.16</v>
      </c>
      <c r="OD16" s="10">
        <v>25.77</v>
      </c>
      <c r="OE16" s="10">
        <v>24.945</v>
      </c>
      <c r="OF16" s="10">
        <v>24.52</v>
      </c>
      <c r="OG16" s="10">
        <v>24.664999999999999</v>
      </c>
      <c r="OH16" s="10">
        <v>25.32</v>
      </c>
      <c r="OI16" s="10">
        <v>25.93</v>
      </c>
      <c r="OJ16" s="10">
        <v>26.04</v>
      </c>
      <c r="OK16" s="10">
        <v>26.614999999999998</v>
      </c>
      <c r="OL16" s="10">
        <v>26.58</v>
      </c>
      <c r="OM16" s="10">
        <v>26.25</v>
      </c>
      <c r="ON16" s="10">
        <v>26.395</v>
      </c>
      <c r="OO16" s="10">
        <v>26.33</v>
      </c>
      <c r="OP16" s="10">
        <v>26.55</v>
      </c>
      <c r="OQ16" s="10">
        <v>26.344999999999999</v>
      </c>
      <c r="OR16" s="10">
        <v>26.84</v>
      </c>
      <c r="OS16" s="10">
        <v>26.84</v>
      </c>
      <c r="OT16" s="10">
        <v>26.88</v>
      </c>
      <c r="OU16" s="10">
        <v>27.27</v>
      </c>
      <c r="OV16" s="10">
        <v>27</v>
      </c>
      <c r="OW16" s="10">
        <v>27.475000000000001</v>
      </c>
      <c r="OX16" s="10">
        <v>27.06</v>
      </c>
      <c r="OY16" s="10">
        <v>26.555</v>
      </c>
      <c r="OZ16" s="10">
        <v>26.57</v>
      </c>
      <c r="PA16" s="10">
        <v>26.72</v>
      </c>
      <c r="PB16" s="10">
        <v>27.02</v>
      </c>
      <c r="PC16" s="10">
        <v>27.45</v>
      </c>
      <c r="PD16" s="10">
        <v>27.79</v>
      </c>
      <c r="PE16" s="10">
        <v>27.72</v>
      </c>
      <c r="PF16" s="10">
        <v>27.995000000000001</v>
      </c>
      <c r="PG16" s="10">
        <v>28.405000000000001</v>
      </c>
      <c r="PH16" s="10">
        <v>28.52</v>
      </c>
      <c r="PI16" s="10">
        <v>29.06</v>
      </c>
      <c r="PJ16" s="10">
        <v>29.32</v>
      </c>
      <c r="PK16" s="10">
        <v>29.41</v>
      </c>
      <c r="PL16" s="10">
        <v>28.97</v>
      </c>
      <c r="PM16" s="10">
        <v>29.07</v>
      </c>
      <c r="PN16" s="10">
        <v>29.15</v>
      </c>
      <c r="PO16" s="10">
        <v>29.05</v>
      </c>
      <c r="PP16" s="10">
        <v>29.73</v>
      </c>
      <c r="PQ16" s="10">
        <v>29.85</v>
      </c>
      <c r="PR16" s="10">
        <v>30.545000000000002</v>
      </c>
      <c r="PS16" s="10">
        <v>30.39</v>
      </c>
      <c r="PT16" s="10">
        <v>30.35</v>
      </c>
      <c r="PU16" s="10">
        <v>30.094999999999999</v>
      </c>
      <c r="PV16" s="10">
        <v>30.495000000000001</v>
      </c>
      <c r="PW16" s="10">
        <v>30.9</v>
      </c>
      <c r="PX16" s="10">
        <v>30.5</v>
      </c>
      <c r="PY16" s="10">
        <v>30.49</v>
      </c>
      <c r="PZ16" s="10">
        <v>29.95</v>
      </c>
      <c r="QA16" s="10">
        <v>29.01</v>
      </c>
      <c r="QB16" s="10">
        <v>29.13</v>
      </c>
      <c r="QC16" s="10">
        <v>29.05</v>
      </c>
      <c r="QD16" s="10">
        <v>29.3</v>
      </c>
      <c r="QE16" s="10">
        <v>29.58</v>
      </c>
      <c r="QF16" s="10">
        <v>29.36</v>
      </c>
      <c r="QG16" s="10">
        <v>29.36</v>
      </c>
      <c r="QH16" s="10">
        <v>29.315000000000001</v>
      </c>
      <c r="QI16" s="10">
        <v>29.42</v>
      </c>
      <c r="QJ16" s="10">
        <v>30.065000000000001</v>
      </c>
      <c r="QK16" s="10">
        <v>30.074999999999999</v>
      </c>
      <c r="QL16" s="10">
        <v>29.344999999999999</v>
      </c>
      <c r="QM16" s="10">
        <v>29.36</v>
      </c>
      <c r="QN16" s="10">
        <v>29.835000000000001</v>
      </c>
      <c r="QO16" s="10">
        <v>29.655000000000001</v>
      </c>
      <c r="QP16" s="10">
        <v>29.765000000000001</v>
      </c>
      <c r="QQ16" s="10">
        <v>29.545000000000002</v>
      </c>
      <c r="QR16" s="10">
        <v>30.594999999999999</v>
      </c>
      <c r="QS16" s="10">
        <v>30.08</v>
      </c>
      <c r="QT16" s="10">
        <v>29.934999999999999</v>
      </c>
      <c r="QU16" s="10">
        <v>29.65</v>
      </c>
      <c r="QV16" s="10">
        <v>30.215</v>
      </c>
      <c r="QW16" s="10">
        <v>29.65</v>
      </c>
      <c r="QX16" s="10">
        <v>29.37</v>
      </c>
      <c r="QY16" s="10">
        <v>29.11</v>
      </c>
      <c r="QZ16" s="10">
        <v>29.68</v>
      </c>
      <c r="RA16" s="10">
        <v>29.74</v>
      </c>
      <c r="RB16" s="10">
        <v>30.445</v>
      </c>
      <c r="RC16" s="10">
        <v>30.18</v>
      </c>
      <c r="RD16" s="10">
        <v>30.15</v>
      </c>
      <c r="RE16" s="10">
        <v>30.36</v>
      </c>
      <c r="RF16" s="10">
        <v>30.605</v>
      </c>
      <c r="RG16" s="10">
        <v>30.14</v>
      </c>
      <c r="RH16" s="10">
        <v>29.914999999999999</v>
      </c>
      <c r="RI16" s="10">
        <v>29.695</v>
      </c>
      <c r="RJ16" s="10">
        <v>29.695</v>
      </c>
      <c r="RK16" s="10">
        <v>29.664999999999999</v>
      </c>
      <c r="RL16" s="10">
        <v>28.9</v>
      </c>
      <c r="RM16" s="10">
        <v>28.77</v>
      </c>
      <c r="RN16" s="10">
        <v>28.65</v>
      </c>
      <c r="RO16" s="10">
        <v>28.785</v>
      </c>
      <c r="RP16" s="10">
        <v>29.254999999999999</v>
      </c>
      <c r="RQ16" s="10">
        <v>29.79</v>
      </c>
      <c r="RR16" s="10">
        <v>32.200000000000003</v>
      </c>
      <c r="RS16" s="10">
        <v>32.36</v>
      </c>
      <c r="RT16" s="10">
        <v>31.965</v>
      </c>
      <c r="RU16" s="10">
        <v>32.5</v>
      </c>
      <c r="RV16" s="10">
        <v>32.21</v>
      </c>
      <c r="RW16" s="10">
        <v>31.5</v>
      </c>
      <c r="RX16" s="10">
        <v>32.049999999999997</v>
      </c>
      <c r="RY16" s="10">
        <v>31.84</v>
      </c>
      <c r="RZ16" s="10">
        <v>31.84</v>
      </c>
      <c r="SA16" s="10">
        <v>31.6</v>
      </c>
      <c r="SB16" s="10">
        <v>31.155000000000001</v>
      </c>
      <c r="SC16" s="10">
        <v>31.9</v>
      </c>
      <c r="SD16" s="10">
        <v>31.92</v>
      </c>
      <c r="SE16" s="10">
        <v>31.12</v>
      </c>
      <c r="SF16" s="10">
        <v>31.155000000000001</v>
      </c>
      <c r="SG16" s="10">
        <v>31.495000000000001</v>
      </c>
      <c r="SH16" s="10">
        <v>31.1</v>
      </c>
      <c r="SI16" s="10">
        <v>30.645</v>
      </c>
      <c r="SJ16" s="10">
        <v>30.824999999999999</v>
      </c>
      <c r="SK16" s="10">
        <v>31.495000000000001</v>
      </c>
      <c r="SL16" s="10">
        <v>32.045000000000002</v>
      </c>
      <c r="SM16" s="10">
        <v>32.25</v>
      </c>
      <c r="SN16" s="10">
        <v>32.35</v>
      </c>
      <c r="SO16" s="10">
        <v>32.049999999999997</v>
      </c>
      <c r="SP16" s="10">
        <v>31.934999999999999</v>
      </c>
      <c r="SQ16" s="10">
        <v>31.855</v>
      </c>
      <c r="SR16" s="10">
        <v>32.450000000000003</v>
      </c>
      <c r="SS16" s="10">
        <v>32.14</v>
      </c>
      <c r="ST16" s="10">
        <v>32.094999999999999</v>
      </c>
      <c r="SU16" s="10">
        <v>32.22</v>
      </c>
      <c r="SV16" s="10">
        <v>32.200000000000003</v>
      </c>
      <c r="SW16" s="10">
        <v>31.95</v>
      </c>
      <c r="SX16" s="10">
        <v>32.1</v>
      </c>
      <c r="SY16" s="10">
        <v>32.1</v>
      </c>
      <c r="SZ16" s="10">
        <v>32.1</v>
      </c>
      <c r="TA16" s="10">
        <v>32.384999999999998</v>
      </c>
      <c r="TB16" s="10">
        <v>32.454999999999998</v>
      </c>
      <c r="TC16" s="10">
        <v>32.954999999999998</v>
      </c>
      <c r="TD16" s="10">
        <v>32.954999999999998</v>
      </c>
      <c r="TE16" s="10">
        <v>32.575000000000003</v>
      </c>
      <c r="TF16" s="10">
        <v>32.340000000000003</v>
      </c>
      <c r="TG16" s="10">
        <v>32.380000000000003</v>
      </c>
      <c r="TH16" s="10">
        <v>32.28</v>
      </c>
      <c r="TI16" s="10">
        <v>32.049999999999997</v>
      </c>
      <c r="TJ16" s="10">
        <v>32.295000000000002</v>
      </c>
      <c r="TK16" s="10">
        <v>32.700000000000003</v>
      </c>
      <c r="TL16" s="10">
        <v>32.47</v>
      </c>
      <c r="TM16" s="10">
        <v>33.119999999999997</v>
      </c>
      <c r="TN16" s="10">
        <v>32.57</v>
      </c>
      <c r="TO16" s="10">
        <v>32.380000000000003</v>
      </c>
      <c r="TP16" s="10">
        <v>32.445</v>
      </c>
      <c r="TQ16" s="10">
        <v>32.314999999999998</v>
      </c>
      <c r="TR16" s="10">
        <v>32.734999999999999</v>
      </c>
      <c r="TS16" s="10">
        <v>32.82</v>
      </c>
      <c r="TT16" s="10">
        <v>33.299999999999997</v>
      </c>
      <c r="TU16" s="10">
        <v>34.024999999999999</v>
      </c>
      <c r="TV16" s="10">
        <v>33.700000000000003</v>
      </c>
      <c r="TW16" s="10">
        <v>33.35</v>
      </c>
      <c r="TX16" s="10">
        <v>32.76</v>
      </c>
      <c r="TY16" s="10">
        <v>32.244999999999997</v>
      </c>
      <c r="TZ16" s="10">
        <v>32.82</v>
      </c>
      <c r="UA16" s="10">
        <v>32.92</v>
      </c>
      <c r="UB16" s="10">
        <v>33.049999999999997</v>
      </c>
      <c r="UC16" s="10">
        <v>32.69</v>
      </c>
      <c r="UD16" s="10">
        <v>32.005000000000003</v>
      </c>
      <c r="UE16" s="10">
        <v>31.78</v>
      </c>
      <c r="UF16" s="10">
        <v>32.22</v>
      </c>
      <c r="UG16" s="10">
        <v>32.435000000000002</v>
      </c>
      <c r="UH16" s="10">
        <v>32.905000000000001</v>
      </c>
      <c r="UI16" s="10">
        <v>32.234999999999999</v>
      </c>
      <c r="UJ16" s="10">
        <v>32.4</v>
      </c>
      <c r="UK16" s="10">
        <v>32.369999999999997</v>
      </c>
      <c r="UL16" s="10">
        <v>32.200000000000003</v>
      </c>
      <c r="UM16" s="10">
        <v>32.505000000000003</v>
      </c>
      <c r="UN16" s="10">
        <v>33.299999999999997</v>
      </c>
      <c r="UO16" s="10">
        <v>32.905000000000001</v>
      </c>
      <c r="UP16" s="10">
        <v>31.9</v>
      </c>
      <c r="UQ16" s="10">
        <v>31.434999999999999</v>
      </c>
      <c r="UR16" s="10">
        <v>32.15</v>
      </c>
      <c r="US16" s="10">
        <v>31.864999999999998</v>
      </c>
      <c r="UT16" s="10">
        <v>33.284999999999997</v>
      </c>
      <c r="UU16" s="10">
        <v>33.125</v>
      </c>
      <c r="UV16" s="10">
        <v>33.44</v>
      </c>
      <c r="UW16" s="10">
        <v>33.21</v>
      </c>
      <c r="UX16" s="10">
        <v>33.35</v>
      </c>
      <c r="UY16" s="10">
        <v>33.43</v>
      </c>
      <c r="UZ16" s="10">
        <v>33.06</v>
      </c>
      <c r="VA16" s="10">
        <v>32.884999999999998</v>
      </c>
      <c r="VB16" s="10">
        <v>32.725000000000001</v>
      </c>
      <c r="VC16" s="10">
        <v>32.44</v>
      </c>
      <c r="VD16" s="10">
        <v>32.805</v>
      </c>
      <c r="VE16" s="10">
        <v>32.82</v>
      </c>
      <c r="VF16" s="10">
        <v>32.604999999999997</v>
      </c>
      <c r="VG16" s="10">
        <v>32.774999999999999</v>
      </c>
      <c r="VH16" s="10">
        <v>32.524999999999999</v>
      </c>
      <c r="VI16" s="10">
        <v>32.31</v>
      </c>
      <c r="VJ16" s="10">
        <v>32.86</v>
      </c>
      <c r="VK16" s="10">
        <v>32.619999999999997</v>
      </c>
      <c r="VL16" s="10">
        <v>31.94</v>
      </c>
      <c r="VM16" s="10">
        <v>32.365000000000002</v>
      </c>
      <c r="VN16" s="10">
        <v>32.395000000000003</v>
      </c>
      <c r="VO16" s="10">
        <v>32.83</v>
      </c>
      <c r="VP16" s="10">
        <v>33.07</v>
      </c>
      <c r="VQ16" s="10">
        <v>32.484999999999999</v>
      </c>
      <c r="VR16" s="10">
        <v>32.659999999999997</v>
      </c>
      <c r="VS16" s="10">
        <v>32.590000000000003</v>
      </c>
      <c r="VT16" s="10">
        <v>32.35</v>
      </c>
      <c r="VU16" s="10">
        <v>32.659999999999997</v>
      </c>
      <c r="VV16" s="10">
        <v>32.700000000000003</v>
      </c>
      <c r="VW16" s="10">
        <v>32.35</v>
      </c>
      <c r="VX16" s="10">
        <v>32.314999999999998</v>
      </c>
      <c r="VY16" s="10">
        <v>31.78</v>
      </c>
      <c r="VZ16" s="10">
        <v>31.78</v>
      </c>
      <c r="WA16" s="10">
        <v>31.78</v>
      </c>
      <c r="WB16" s="10">
        <v>31.28</v>
      </c>
      <c r="WC16" s="10">
        <v>31.53</v>
      </c>
      <c r="WD16" s="10">
        <v>31.885000000000002</v>
      </c>
      <c r="WE16" s="10">
        <v>32.44</v>
      </c>
      <c r="WF16" s="10">
        <v>33.695</v>
      </c>
      <c r="WG16" s="10">
        <v>33.450000000000003</v>
      </c>
      <c r="WH16" s="10">
        <v>33.674999999999997</v>
      </c>
      <c r="WI16" s="10">
        <v>33.57</v>
      </c>
      <c r="WJ16" s="10">
        <v>33.475000000000001</v>
      </c>
      <c r="WK16" s="10">
        <v>33.475000000000001</v>
      </c>
      <c r="WL16" s="10">
        <v>34.159999999999997</v>
      </c>
      <c r="WM16" s="10">
        <v>34.15</v>
      </c>
      <c r="WN16" s="10">
        <v>34.32</v>
      </c>
      <c r="WO16" s="10">
        <v>34.53</v>
      </c>
      <c r="WP16" s="10">
        <v>34.03</v>
      </c>
      <c r="WQ16" s="10">
        <v>34.39</v>
      </c>
      <c r="WR16" s="10">
        <v>34.314999999999998</v>
      </c>
      <c r="WS16" s="10">
        <v>34.265000000000001</v>
      </c>
      <c r="WT16" s="10">
        <v>33.805</v>
      </c>
      <c r="WU16" s="10">
        <v>33.880000000000003</v>
      </c>
      <c r="WV16" s="10">
        <v>33.56</v>
      </c>
      <c r="WW16" s="10">
        <v>32.185000000000002</v>
      </c>
      <c r="WX16" s="10">
        <v>32.299999999999997</v>
      </c>
      <c r="WY16" s="10">
        <v>32.715000000000003</v>
      </c>
      <c r="WZ16" s="10">
        <v>32.340000000000003</v>
      </c>
      <c r="XA16" s="10">
        <v>32.545000000000002</v>
      </c>
      <c r="XB16" s="10">
        <v>32.270000000000003</v>
      </c>
      <c r="XC16" s="10">
        <v>32.094999999999999</v>
      </c>
      <c r="XD16" s="10">
        <v>31.934999999999999</v>
      </c>
      <c r="XE16" s="10">
        <v>32.195</v>
      </c>
      <c r="XF16" s="10">
        <v>32.335000000000001</v>
      </c>
      <c r="XG16" s="10">
        <v>32.055</v>
      </c>
      <c r="XH16" s="10">
        <v>32.5</v>
      </c>
      <c r="XI16" s="10">
        <v>32.44</v>
      </c>
      <c r="XJ16" s="10">
        <v>32.44</v>
      </c>
      <c r="XK16" s="10">
        <v>31.7</v>
      </c>
      <c r="XL16" s="10">
        <v>31.895</v>
      </c>
      <c r="XM16" s="10">
        <v>32.325000000000003</v>
      </c>
      <c r="XN16" s="10">
        <v>32.725000000000001</v>
      </c>
      <c r="XO16" s="10">
        <v>32.115000000000002</v>
      </c>
      <c r="XP16" s="10">
        <v>32.305</v>
      </c>
      <c r="XQ16" s="10">
        <v>32.274999999999999</v>
      </c>
      <c r="XR16" s="10">
        <v>32.08</v>
      </c>
      <c r="XS16" s="10">
        <v>32.25</v>
      </c>
      <c r="XT16" s="10">
        <v>32.71</v>
      </c>
      <c r="XU16" s="10">
        <v>32.71</v>
      </c>
      <c r="XV16" s="10">
        <v>32.695</v>
      </c>
      <c r="XW16" s="10">
        <v>32.299999999999997</v>
      </c>
      <c r="XX16" s="10">
        <v>32.17</v>
      </c>
      <c r="XY16" s="10">
        <v>32.18</v>
      </c>
      <c r="XZ16" s="10">
        <v>31.55</v>
      </c>
      <c r="YA16" s="10">
        <v>31.65</v>
      </c>
      <c r="YB16" s="10">
        <v>31.34</v>
      </c>
      <c r="YC16" s="10">
        <v>30.975000000000001</v>
      </c>
      <c r="YD16" s="10">
        <v>31.504999999999999</v>
      </c>
      <c r="YE16" s="10">
        <v>31.675000000000001</v>
      </c>
      <c r="YF16" s="10">
        <v>31.954999999999998</v>
      </c>
      <c r="YG16" s="10">
        <v>31.34</v>
      </c>
      <c r="YH16" s="10">
        <v>31.344999999999999</v>
      </c>
      <c r="YI16" s="10">
        <v>31.42</v>
      </c>
      <c r="YJ16" s="10">
        <v>31.02</v>
      </c>
      <c r="YK16" s="10">
        <v>31.795000000000002</v>
      </c>
      <c r="YL16" s="10">
        <v>31.824999999999999</v>
      </c>
      <c r="YM16" s="10">
        <v>31.49</v>
      </c>
      <c r="YN16" s="10">
        <v>31.45</v>
      </c>
      <c r="YO16" s="10">
        <v>30.88</v>
      </c>
      <c r="YP16" s="10">
        <v>31.3</v>
      </c>
      <c r="YQ16" s="10">
        <v>30.77</v>
      </c>
      <c r="YR16" s="10">
        <v>30.3</v>
      </c>
      <c r="YS16" s="10">
        <v>29.87</v>
      </c>
      <c r="YT16" s="10">
        <v>30.25</v>
      </c>
      <c r="YU16" s="10">
        <v>30.555</v>
      </c>
      <c r="YV16" s="10">
        <v>30.5</v>
      </c>
      <c r="YW16" s="10">
        <v>29.734999999999999</v>
      </c>
      <c r="YX16" s="10">
        <v>29.695</v>
      </c>
      <c r="YY16" s="10">
        <v>29.815000000000001</v>
      </c>
      <c r="YZ16" s="10">
        <v>29.17</v>
      </c>
      <c r="ZA16" s="10">
        <v>29.5</v>
      </c>
      <c r="ZB16" s="10">
        <v>29.88</v>
      </c>
      <c r="ZC16" s="10">
        <v>29.715</v>
      </c>
      <c r="ZD16" s="10">
        <v>29.72</v>
      </c>
      <c r="ZE16" s="10">
        <v>29.4</v>
      </c>
      <c r="ZF16" s="10">
        <v>29.15</v>
      </c>
      <c r="ZG16" s="10">
        <v>28.85</v>
      </c>
      <c r="ZH16" s="10">
        <v>29.315000000000001</v>
      </c>
      <c r="ZI16" s="10">
        <v>29.815000000000001</v>
      </c>
      <c r="ZJ16" s="10">
        <v>30.18</v>
      </c>
      <c r="ZK16" s="10">
        <v>29.954999999999998</v>
      </c>
      <c r="ZL16" s="10">
        <v>29.285</v>
      </c>
      <c r="ZM16" s="10">
        <v>28.99</v>
      </c>
      <c r="ZN16" s="10">
        <v>29.465</v>
      </c>
      <c r="ZO16" s="10">
        <v>29.08</v>
      </c>
      <c r="ZP16" s="10">
        <v>30.3</v>
      </c>
      <c r="ZQ16" s="10">
        <v>29.66</v>
      </c>
      <c r="ZR16" s="10">
        <v>29.02</v>
      </c>
      <c r="ZS16" s="10">
        <v>28.48</v>
      </c>
      <c r="ZT16" s="10">
        <v>28.89</v>
      </c>
      <c r="ZU16" s="10">
        <v>29.335000000000001</v>
      </c>
      <c r="ZV16" s="10">
        <v>29.85</v>
      </c>
      <c r="ZW16" s="10">
        <v>29.82</v>
      </c>
      <c r="ZX16" s="10">
        <v>29.59</v>
      </c>
      <c r="ZY16" s="10">
        <v>29.175000000000001</v>
      </c>
      <c r="ZZ16" s="10">
        <v>29.164999999999999</v>
      </c>
      <c r="AAA16" s="10">
        <v>29.09</v>
      </c>
      <c r="AAB16" s="10">
        <v>29.234999999999999</v>
      </c>
      <c r="AAC16" s="10">
        <v>29.495000000000001</v>
      </c>
      <c r="AAD16" s="10">
        <v>29.625</v>
      </c>
      <c r="AAE16" s="10">
        <v>29.78</v>
      </c>
      <c r="AAF16" s="10">
        <v>29.984999999999999</v>
      </c>
      <c r="AAG16" s="10">
        <v>30.17</v>
      </c>
      <c r="AAH16" s="10">
        <v>30.015000000000001</v>
      </c>
      <c r="AAI16" s="10">
        <v>29.94</v>
      </c>
      <c r="AAJ16" s="10">
        <v>30.914999999999999</v>
      </c>
      <c r="AAK16" s="10">
        <v>30.745000000000001</v>
      </c>
      <c r="AAL16" s="10">
        <v>30.594999999999999</v>
      </c>
      <c r="AAM16" s="10">
        <v>30.454999999999998</v>
      </c>
      <c r="AAN16" s="10">
        <v>30.92</v>
      </c>
      <c r="AAO16" s="10">
        <v>31.754999999999999</v>
      </c>
      <c r="AAP16" s="10">
        <v>32.274999999999999</v>
      </c>
      <c r="AAQ16" s="10">
        <v>31.79</v>
      </c>
      <c r="AAR16" s="10">
        <v>31.925000000000001</v>
      </c>
      <c r="AAS16" s="10">
        <v>32</v>
      </c>
      <c r="AAT16" s="10">
        <v>31.49</v>
      </c>
      <c r="AAU16" s="10">
        <v>30.914999999999999</v>
      </c>
      <c r="AAV16" s="10">
        <v>30.734999999999999</v>
      </c>
      <c r="AAW16" s="10">
        <v>30.75</v>
      </c>
      <c r="AAX16" s="10">
        <v>30.82</v>
      </c>
      <c r="AAY16" s="10">
        <v>30.645</v>
      </c>
      <c r="AAZ16" s="10">
        <v>31</v>
      </c>
      <c r="ABA16" s="10">
        <v>30.72</v>
      </c>
      <c r="ABB16" s="10">
        <v>30.57</v>
      </c>
      <c r="ABC16" s="10">
        <v>30.484999999999999</v>
      </c>
      <c r="ABD16" s="10">
        <v>30.64</v>
      </c>
      <c r="ABE16" s="10">
        <v>31.25</v>
      </c>
      <c r="ABF16" s="10">
        <v>31.635000000000002</v>
      </c>
      <c r="ABG16" s="10">
        <v>31.69</v>
      </c>
      <c r="ABH16" s="10">
        <v>31.49</v>
      </c>
      <c r="ABI16" s="10">
        <v>32.17</v>
      </c>
      <c r="ABJ16" s="10">
        <v>32.47</v>
      </c>
      <c r="ABK16" s="10">
        <v>32.075000000000003</v>
      </c>
      <c r="ABL16" s="10">
        <v>32.369999999999997</v>
      </c>
      <c r="ABM16" s="10">
        <v>31.75</v>
      </c>
      <c r="ABN16" s="10">
        <v>31.465</v>
      </c>
      <c r="ABO16" s="10">
        <v>31.48</v>
      </c>
      <c r="ABP16" s="10">
        <v>31.34</v>
      </c>
      <c r="ABQ16" s="10">
        <v>30.704999999999998</v>
      </c>
      <c r="ABR16" s="10">
        <v>31.215</v>
      </c>
      <c r="ABS16" s="10">
        <v>30.8</v>
      </c>
      <c r="ABT16" s="10">
        <v>30.6</v>
      </c>
      <c r="ABU16" s="10">
        <v>30.05</v>
      </c>
      <c r="ABV16" s="10">
        <v>29.675000000000001</v>
      </c>
      <c r="ABW16" s="10">
        <v>29.37</v>
      </c>
      <c r="ABX16" s="10">
        <v>29.92</v>
      </c>
      <c r="ABY16" s="10">
        <v>30.32</v>
      </c>
      <c r="ABZ16" s="10">
        <v>30.93</v>
      </c>
      <c r="ACA16" s="10">
        <v>30.08</v>
      </c>
      <c r="ACB16" s="10">
        <v>29.79</v>
      </c>
      <c r="ACC16" s="10">
        <v>29.64</v>
      </c>
      <c r="ACD16" s="10">
        <v>29.555</v>
      </c>
      <c r="ACE16" s="10">
        <v>29.33</v>
      </c>
      <c r="ACF16" s="10">
        <v>29.4</v>
      </c>
      <c r="ACG16" s="10">
        <v>29.73</v>
      </c>
      <c r="ACH16" s="10">
        <v>28.95</v>
      </c>
      <c r="ACI16" s="10">
        <v>28.835000000000001</v>
      </c>
      <c r="ACJ16" s="10">
        <v>29.63</v>
      </c>
      <c r="ACK16" s="10">
        <v>29.4</v>
      </c>
      <c r="ACL16" s="10">
        <v>29.3</v>
      </c>
      <c r="ACM16" s="10">
        <v>29.465</v>
      </c>
      <c r="ACN16" s="10">
        <v>29.92</v>
      </c>
      <c r="ACO16" s="10">
        <v>29.88</v>
      </c>
      <c r="ACP16" s="10">
        <v>29.48</v>
      </c>
      <c r="ACQ16" s="10">
        <v>29.37</v>
      </c>
      <c r="ACR16" s="10">
        <v>28.78</v>
      </c>
      <c r="ACS16" s="10">
        <v>28.54</v>
      </c>
      <c r="ACT16" s="10">
        <v>28.82</v>
      </c>
      <c r="ACU16" s="10">
        <v>29.3</v>
      </c>
      <c r="ACV16" s="10">
        <v>29.46</v>
      </c>
      <c r="ACW16" s="10">
        <v>29.79</v>
      </c>
      <c r="ACX16" s="10">
        <v>29.96</v>
      </c>
      <c r="ACY16" s="10">
        <v>29.96</v>
      </c>
      <c r="ACZ16" s="10">
        <v>29.96</v>
      </c>
      <c r="ADA16" s="10">
        <v>30</v>
      </c>
      <c r="ADB16" s="10">
        <v>30.055</v>
      </c>
      <c r="ADC16" s="10">
        <v>29.954999999999998</v>
      </c>
      <c r="ADD16" s="10">
        <v>29.954999999999998</v>
      </c>
      <c r="ADE16" s="10">
        <v>29.9</v>
      </c>
      <c r="ADF16" s="10">
        <v>29.98</v>
      </c>
      <c r="ADG16" s="10">
        <v>30.85</v>
      </c>
      <c r="ADH16" s="10">
        <v>31.07</v>
      </c>
      <c r="ADI16" s="10">
        <v>31.14</v>
      </c>
      <c r="ADJ16" s="10">
        <v>31.34</v>
      </c>
      <c r="ADK16" s="10">
        <v>31.03</v>
      </c>
      <c r="ADL16" s="10">
        <v>30.46</v>
      </c>
      <c r="ADM16" s="10">
        <v>30.43</v>
      </c>
      <c r="ADN16" s="10">
        <v>30.36</v>
      </c>
      <c r="ADO16" s="10">
        <v>30.19</v>
      </c>
      <c r="ADP16" s="10">
        <v>30.11</v>
      </c>
      <c r="ADQ16" s="10">
        <v>29.73</v>
      </c>
      <c r="ADR16" s="10">
        <v>30.29</v>
      </c>
      <c r="ADS16" s="10">
        <v>30.93</v>
      </c>
      <c r="ADT16" s="10">
        <v>31.55</v>
      </c>
      <c r="ADU16" s="10">
        <v>31.04</v>
      </c>
      <c r="ADV16" s="10">
        <v>30.59</v>
      </c>
      <c r="ADW16" s="10">
        <v>31.03</v>
      </c>
      <c r="ADX16" s="10">
        <v>30.82</v>
      </c>
      <c r="ADY16" s="10">
        <v>30.47</v>
      </c>
      <c r="ADZ16" s="10">
        <v>29.92</v>
      </c>
      <c r="AEA16" s="10">
        <v>29.44</v>
      </c>
      <c r="AEB16" s="10">
        <v>28.89</v>
      </c>
      <c r="AEC16" s="10">
        <v>28.23</v>
      </c>
      <c r="AED16" s="10">
        <v>27.6</v>
      </c>
      <c r="AEE16" s="10">
        <v>28.1</v>
      </c>
      <c r="AEF16" s="10">
        <v>27.24</v>
      </c>
      <c r="AEG16" s="10">
        <v>26.76</v>
      </c>
      <c r="AEH16" s="10">
        <v>27.22</v>
      </c>
      <c r="AEI16" s="10">
        <v>27.65</v>
      </c>
      <c r="AEJ16" s="10">
        <v>27.43</v>
      </c>
      <c r="AEK16" s="10">
        <v>28.05</v>
      </c>
      <c r="AEL16" s="10">
        <v>28.06</v>
      </c>
      <c r="AEM16" s="10">
        <v>27.77</v>
      </c>
      <c r="AEN16" s="10">
        <v>28.38</v>
      </c>
      <c r="AEO16" s="10">
        <v>28.28</v>
      </c>
      <c r="AEP16" s="10">
        <v>28.21</v>
      </c>
      <c r="AEQ16" s="10">
        <v>28</v>
      </c>
      <c r="AER16" s="10">
        <v>28.13</v>
      </c>
      <c r="AES16" s="10">
        <v>27.73</v>
      </c>
      <c r="AET16" s="10">
        <v>27.27</v>
      </c>
      <c r="AEU16" s="10">
        <v>27.5</v>
      </c>
      <c r="AEV16" s="10">
        <v>27.5</v>
      </c>
      <c r="AEW16" s="10">
        <v>27.62</v>
      </c>
      <c r="AEX16" s="10">
        <v>27.38</v>
      </c>
      <c r="AEY16" s="10">
        <v>27.45</v>
      </c>
    </row>
    <row r="17" spans="1:831" x14ac:dyDescent="0.25">
      <c r="A17" t="str">
        <f>SX5E!B16</f>
        <v>CS FP</v>
      </c>
      <c r="B17" s="16">
        <v>19.204999999999998</v>
      </c>
      <c r="C17" s="16">
        <v>19.100000000000001</v>
      </c>
      <c r="D17" s="16">
        <v>18.39</v>
      </c>
      <c r="E17" s="16">
        <v>18.190000000000001</v>
      </c>
      <c r="F17" s="16">
        <v>18.385000000000002</v>
      </c>
      <c r="G17" s="16">
        <v>19.145</v>
      </c>
      <c r="H17" s="16">
        <v>18.715</v>
      </c>
      <c r="I17" s="16">
        <v>18.739999999999998</v>
      </c>
      <c r="J17" s="16">
        <v>19.164999999999999</v>
      </c>
      <c r="K17" s="16">
        <v>18.8</v>
      </c>
      <c r="L17" s="16">
        <v>19.489999999999998</v>
      </c>
      <c r="M17" s="16">
        <v>19.905000000000001</v>
      </c>
      <c r="N17" s="16">
        <v>20.035</v>
      </c>
      <c r="O17" s="16">
        <v>20.16</v>
      </c>
      <c r="P17" s="16">
        <v>20.25</v>
      </c>
      <c r="Q17" s="16">
        <v>20.64</v>
      </c>
      <c r="R17" s="16">
        <v>20.695</v>
      </c>
      <c r="S17" s="16">
        <v>20.76</v>
      </c>
      <c r="T17" s="16">
        <v>20.85</v>
      </c>
      <c r="U17" s="16">
        <v>20.93</v>
      </c>
      <c r="V17" s="16">
        <v>21.155000000000001</v>
      </c>
      <c r="W17" s="16">
        <v>20.855</v>
      </c>
      <c r="X17" s="10">
        <v>20.815000000000001</v>
      </c>
      <c r="Y17" s="10">
        <v>21.094999999999999</v>
      </c>
      <c r="Z17" s="10">
        <v>21.01</v>
      </c>
      <c r="AA17" s="10">
        <v>20.72</v>
      </c>
      <c r="AB17" s="10">
        <v>20.86</v>
      </c>
      <c r="AC17" s="10">
        <v>20.43</v>
      </c>
      <c r="AD17" s="10">
        <v>20.855</v>
      </c>
      <c r="AE17" s="10">
        <v>20.655000000000001</v>
      </c>
      <c r="AF17" s="10">
        <v>20.844999999999999</v>
      </c>
      <c r="AG17" s="10">
        <v>20.84</v>
      </c>
      <c r="AH17" s="10">
        <v>20.535</v>
      </c>
      <c r="AI17" s="10">
        <v>20.605</v>
      </c>
      <c r="AJ17" s="10">
        <v>21.004999999999999</v>
      </c>
      <c r="AK17" s="10">
        <v>21.25</v>
      </c>
      <c r="AL17" s="10">
        <v>21.15</v>
      </c>
      <c r="AM17" s="10">
        <v>21.295000000000002</v>
      </c>
      <c r="AN17" s="10">
        <v>21.434999999999999</v>
      </c>
      <c r="AO17" s="10">
        <v>22</v>
      </c>
      <c r="AP17" s="10">
        <v>22.47</v>
      </c>
      <c r="AQ17" s="10">
        <v>22.69</v>
      </c>
      <c r="AR17" s="10">
        <v>22.465</v>
      </c>
      <c r="AS17" s="10">
        <v>22.225000000000001</v>
      </c>
      <c r="AT17" s="10">
        <v>22.53</v>
      </c>
      <c r="AU17" s="10">
        <v>22.68</v>
      </c>
      <c r="AV17" s="10">
        <v>22.79</v>
      </c>
      <c r="AW17" s="10">
        <v>22.835000000000001</v>
      </c>
      <c r="AX17" s="10">
        <v>22.395</v>
      </c>
      <c r="AY17" s="10">
        <v>22.82</v>
      </c>
      <c r="AZ17" s="10">
        <v>23.11</v>
      </c>
      <c r="BA17" s="10">
        <v>23.405000000000001</v>
      </c>
      <c r="BB17" s="10">
        <v>23.76</v>
      </c>
      <c r="BC17" s="10">
        <v>23.475000000000001</v>
      </c>
      <c r="BD17" s="10">
        <v>23.324999999999999</v>
      </c>
      <c r="BE17" s="10">
        <v>23.324999999999999</v>
      </c>
      <c r="BF17" s="10">
        <v>23.824999999999999</v>
      </c>
      <c r="BG17" s="10">
        <v>23.425000000000001</v>
      </c>
      <c r="BH17" s="10">
        <v>23.67</v>
      </c>
      <c r="BI17" s="10">
        <v>23.555</v>
      </c>
      <c r="BJ17" s="10">
        <v>23.25</v>
      </c>
      <c r="BK17" s="10">
        <v>23.53</v>
      </c>
      <c r="BL17" s="10">
        <v>23.75</v>
      </c>
      <c r="BM17" s="10">
        <v>23.454999999999998</v>
      </c>
      <c r="BN17" s="10">
        <v>23.8</v>
      </c>
      <c r="BO17" s="10">
        <v>23.914999999999999</v>
      </c>
      <c r="BP17" s="10">
        <v>23.914999999999999</v>
      </c>
      <c r="BQ17" s="10">
        <v>23.914999999999999</v>
      </c>
      <c r="BR17" s="10">
        <v>24.17</v>
      </c>
      <c r="BS17" s="10">
        <v>24.094999999999999</v>
      </c>
      <c r="BT17" s="10">
        <v>24.355</v>
      </c>
      <c r="BU17" s="10">
        <v>24.475000000000001</v>
      </c>
      <c r="BV17" s="10">
        <v>24.414999999999999</v>
      </c>
      <c r="BW17" s="10">
        <v>24.16</v>
      </c>
      <c r="BX17" s="10">
        <v>24.27</v>
      </c>
      <c r="BY17" s="10">
        <v>23.995000000000001</v>
      </c>
      <c r="BZ17" s="10">
        <v>23.434999999999999</v>
      </c>
      <c r="CA17" s="10">
        <v>23.77</v>
      </c>
      <c r="CB17" s="10">
        <v>23.5</v>
      </c>
      <c r="CC17" s="10">
        <v>23.484999999999999</v>
      </c>
      <c r="CD17" s="10">
        <v>23.11</v>
      </c>
      <c r="CE17" s="10">
        <v>22.87</v>
      </c>
      <c r="CF17" s="10">
        <v>23.324999999999999</v>
      </c>
      <c r="CG17" s="10">
        <v>22.5</v>
      </c>
      <c r="CH17" s="10">
        <v>22.245000000000001</v>
      </c>
      <c r="CI17" s="10">
        <v>22.614999999999998</v>
      </c>
      <c r="CJ17" s="10">
        <v>22.614999999999998</v>
      </c>
      <c r="CK17" s="10">
        <v>22.734999999999999</v>
      </c>
      <c r="CL17" s="10">
        <v>22.274999999999999</v>
      </c>
      <c r="CM17" s="10">
        <v>22.54</v>
      </c>
      <c r="CN17" s="10">
        <v>23.18</v>
      </c>
      <c r="CO17" s="10">
        <v>23.445</v>
      </c>
      <c r="CP17" s="10">
        <v>22.324999999999999</v>
      </c>
      <c r="CQ17" s="10">
        <v>22.164999999999999</v>
      </c>
      <c r="CR17" s="10">
        <v>22.47</v>
      </c>
      <c r="CS17" s="10">
        <v>22.76</v>
      </c>
      <c r="CT17" s="10">
        <v>22.785</v>
      </c>
      <c r="CU17" s="10">
        <v>22.824999999999999</v>
      </c>
      <c r="CV17" s="10">
        <v>23.66</v>
      </c>
      <c r="CW17" s="10">
        <v>23.85</v>
      </c>
      <c r="CX17" s="10">
        <v>23.93</v>
      </c>
      <c r="CY17" s="10">
        <v>23.934999999999999</v>
      </c>
      <c r="CZ17" s="10">
        <v>23.805</v>
      </c>
      <c r="DA17" s="10">
        <v>23.78</v>
      </c>
      <c r="DB17" s="10">
        <v>24.164999999999999</v>
      </c>
      <c r="DC17" s="10">
        <v>23.745000000000001</v>
      </c>
      <c r="DD17" s="10">
        <v>22.914999999999999</v>
      </c>
      <c r="DE17" s="10">
        <v>22.93</v>
      </c>
      <c r="DF17" s="10">
        <v>22.94</v>
      </c>
      <c r="DG17" s="10">
        <v>22.98</v>
      </c>
      <c r="DH17" s="10">
        <v>22.754999999999999</v>
      </c>
      <c r="DI17" s="10">
        <v>22.405000000000001</v>
      </c>
      <c r="DJ17" s="10">
        <v>22.12</v>
      </c>
      <c r="DK17" s="10">
        <v>22.155000000000001</v>
      </c>
      <c r="DL17" s="10">
        <v>22.53</v>
      </c>
      <c r="DM17" s="10">
        <v>22.774999999999999</v>
      </c>
      <c r="DN17" s="10">
        <v>22.51</v>
      </c>
      <c r="DO17" s="10">
        <v>22.085000000000001</v>
      </c>
      <c r="DP17" s="10">
        <v>22.52</v>
      </c>
      <c r="DQ17" s="10">
        <v>22.364999999999998</v>
      </c>
      <c r="DR17" s="10">
        <v>22.535</v>
      </c>
      <c r="DS17" s="10">
        <v>22.42</v>
      </c>
      <c r="DT17" s="10">
        <v>23.3</v>
      </c>
      <c r="DU17" s="10">
        <v>23.375</v>
      </c>
      <c r="DV17" s="10">
        <v>23.454999999999998</v>
      </c>
      <c r="DW17" s="10">
        <v>23.53</v>
      </c>
      <c r="DX17" s="10">
        <v>23.855</v>
      </c>
      <c r="DY17" s="10">
        <v>22.6</v>
      </c>
      <c r="DZ17" s="10">
        <v>22.63</v>
      </c>
      <c r="EA17" s="10">
        <v>23.004999999999999</v>
      </c>
      <c r="EB17" s="10">
        <v>22.6</v>
      </c>
      <c r="EC17" s="10">
        <v>22.545000000000002</v>
      </c>
      <c r="ED17" s="10">
        <v>21.81</v>
      </c>
      <c r="EE17" s="10">
        <v>21.14</v>
      </c>
      <c r="EF17" s="10">
        <v>21.454999999999998</v>
      </c>
      <c r="EG17" s="10">
        <v>22.094999999999999</v>
      </c>
      <c r="EH17" s="10">
        <v>23.015000000000001</v>
      </c>
      <c r="EI17" s="10">
        <v>23.664999999999999</v>
      </c>
      <c r="EJ17" s="10">
        <v>23.81</v>
      </c>
      <c r="EK17" s="10">
        <v>23.895</v>
      </c>
      <c r="EL17" s="10">
        <v>24.495000000000001</v>
      </c>
      <c r="EM17" s="10">
        <v>24.484999999999999</v>
      </c>
      <c r="EN17" s="10">
        <v>24.63</v>
      </c>
      <c r="EO17" s="10">
        <v>24.35</v>
      </c>
      <c r="EP17" s="10">
        <v>24.41</v>
      </c>
      <c r="EQ17" s="10">
        <v>24.605</v>
      </c>
      <c r="ER17" s="10">
        <v>24.114999999999998</v>
      </c>
      <c r="ES17" s="10">
        <v>23.7</v>
      </c>
      <c r="ET17" s="10">
        <v>24.015000000000001</v>
      </c>
      <c r="EU17" s="10">
        <v>23.995000000000001</v>
      </c>
      <c r="EV17" s="10">
        <v>24.15</v>
      </c>
      <c r="EW17" s="10">
        <v>24</v>
      </c>
      <c r="EX17" s="10">
        <v>24.254999999999999</v>
      </c>
      <c r="EY17" s="10">
        <v>24.22</v>
      </c>
      <c r="EZ17" s="10">
        <v>24.61</v>
      </c>
      <c r="FA17" s="10">
        <v>24.875</v>
      </c>
      <c r="FB17" s="10">
        <v>24.725000000000001</v>
      </c>
      <c r="FC17" s="10">
        <v>25.195</v>
      </c>
      <c r="FD17" s="10">
        <v>24.76</v>
      </c>
      <c r="FE17" s="10">
        <v>23.79</v>
      </c>
      <c r="FF17" s="10">
        <v>24.155000000000001</v>
      </c>
      <c r="FG17" s="10">
        <v>23.9</v>
      </c>
      <c r="FH17" s="10">
        <v>24.105</v>
      </c>
      <c r="FI17" s="10">
        <v>24.155000000000001</v>
      </c>
      <c r="FJ17" s="10">
        <v>23.67</v>
      </c>
      <c r="FK17" s="10">
        <v>22.945</v>
      </c>
      <c r="FL17" s="10">
        <v>22.07</v>
      </c>
      <c r="FM17" s="10">
        <v>21.09</v>
      </c>
      <c r="FN17" s="10">
        <v>22.094999999999999</v>
      </c>
      <c r="FO17" s="10">
        <v>21.88</v>
      </c>
      <c r="FP17" s="10">
        <v>22.39</v>
      </c>
      <c r="FQ17" s="10">
        <v>22.495000000000001</v>
      </c>
      <c r="FR17" s="10">
        <v>22.475000000000001</v>
      </c>
      <c r="FS17" s="10">
        <v>21.594999999999999</v>
      </c>
      <c r="FT17" s="10">
        <v>21.785</v>
      </c>
      <c r="FU17" s="10">
        <v>22.34</v>
      </c>
      <c r="FV17" s="10">
        <v>21.725000000000001</v>
      </c>
      <c r="FW17" s="10">
        <v>21.91</v>
      </c>
      <c r="FX17" s="10">
        <v>22.305</v>
      </c>
      <c r="FY17" s="10">
        <v>22.795000000000002</v>
      </c>
      <c r="FZ17" s="10">
        <v>22.524999999999999</v>
      </c>
      <c r="GA17" s="10">
        <v>22.234999999999999</v>
      </c>
      <c r="GB17" s="10">
        <v>22.01</v>
      </c>
      <c r="GC17" s="10">
        <v>22.4</v>
      </c>
      <c r="GD17" s="10">
        <v>22.45</v>
      </c>
      <c r="GE17" s="10">
        <v>22.61</v>
      </c>
      <c r="GF17" s="10">
        <v>21.54</v>
      </c>
      <c r="GG17" s="10">
        <v>21.94</v>
      </c>
      <c r="GH17" s="10">
        <v>21.225000000000001</v>
      </c>
      <c r="GI17" s="10">
        <v>21.285</v>
      </c>
      <c r="GJ17" s="10">
        <v>21.04</v>
      </c>
      <c r="GK17" s="10">
        <v>21.72</v>
      </c>
      <c r="GL17" s="10">
        <v>21.274999999999999</v>
      </c>
      <c r="GM17" s="10">
        <v>21.08</v>
      </c>
      <c r="GN17" s="10">
        <v>21.635000000000002</v>
      </c>
      <c r="GO17" s="10">
        <v>21.535</v>
      </c>
      <c r="GP17" s="10">
        <v>21.62</v>
      </c>
      <c r="GQ17" s="10">
        <v>22.5</v>
      </c>
      <c r="GR17" s="10">
        <v>22.745000000000001</v>
      </c>
      <c r="GS17" s="10">
        <v>22.734999999999999</v>
      </c>
      <c r="GT17" s="10">
        <v>22.725000000000001</v>
      </c>
      <c r="GU17" s="10">
        <v>22.67</v>
      </c>
      <c r="GV17" s="10">
        <v>22.79</v>
      </c>
      <c r="GW17" s="10">
        <v>22.355</v>
      </c>
      <c r="GX17" s="10">
        <v>22.02</v>
      </c>
      <c r="GY17" s="10">
        <v>22.41</v>
      </c>
      <c r="GZ17" s="10">
        <v>22.81</v>
      </c>
      <c r="HA17" s="10">
        <v>22.89</v>
      </c>
      <c r="HB17" s="10">
        <v>22.914999999999999</v>
      </c>
      <c r="HC17" s="10">
        <v>23.094999999999999</v>
      </c>
      <c r="HD17" s="10">
        <v>23.82</v>
      </c>
      <c r="HE17" s="10">
        <v>24.05</v>
      </c>
      <c r="HF17" s="10">
        <v>24.155000000000001</v>
      </c>
      <c r="HG17" s="10">
        <v>23.824999999999999</v>
      </c>
      <c r="HH17" s="10">
        <v>24.22</v>
      </c>
      <c r="HI17" s="10">
        <v>24.36</v>
      </c>
      <c r="HJ17" s="10">
        <v>24.324999999999999</v>
      </c>
      <c r="HK17" s="10">
        <v>24.45</v>
      </c>
      <c r="HL17" s="10">
        <v>24.535</v>
      </c>
      <c r="HM17" s="10">
        <v>24.254999999999999</v>
      </c>
      <c r="HN17" s="10">
        <v>24.364999999999998</v>
      </c>
      <c r="HO17" s="10">
        <v>24.74</v>
      </c>
      <c r="HP17" s="10">
        <v>24.48</v>
      </c>
      <c r="HQ17" s="10">
        <v>24.59</v>
      </c>
      <c r="HR17" s="10">
        <v>25.155000000000001</v>
      </c>
      <c r="HS17" s="10">
        <v>24.675000000000001</v>
      </c>
      <c r="HT17" s="10">
        <v>24.41</v>
      </c>
      <c r="HU17" s="10">
        <v>24.495000000000001</v>
      </c>
      <c r="HV17" s="10">
        <v>24.92</v>
      </c>
      <c r="HW17" s="10">
        <v>24.905000000000001</v>
      </c>
      <c r="HX17" s="10">
        <v>24.74</v>
      </c>
      <c r="HY17" s="10">
        <v>24.824999999999999</v>
      </c>
      <c r="HZ17" s="10">
        <v>24.925000000000001</v>
      </c>
      <c r="IA17" s="10">
        <v>24.484999999999999</v>
      </c>
      <c r="IB17" s="10">
        <v>25.39</v>
      </c>
      <c r="IC17" s="10">
        <v>25.585000000000001</v>
      </c>
      <c r="ID17" s="10">
        <v>25.545000000000002</v>
      </c>
      <c r="IE17" s="10">
        <v>25.61</v>
      </c>
      <c r="IF17" s="10">
        <v>25.63</v>
      </c>
      <c r="IG17" s="10">
        <v>25.484999999999999</v>
      </c>
      <c r="IH17" s="10">
        <v>24.46</v>
      </c>
      <c r="II17" s="10">
        <v>25.25</v>
      </c>
      <c r="IJ17" s="10">
        <v>25.805</v>
      </c>
      <c r="IK17" s="10">
        <v>25.52</v>
      </c>
      <c r="IL17" s="10">
        <v>25.265000000000001</v>
      </c>
      <c r="IM17" s="10">
        <v>25.234999999999999</v>
      </c>
      <c r="IN17" s="10">
        <v>24.65</v>
      </c>
      <c r="IO17" s="10">
        <v>24.125</v>
      </c>
      <c r="IP17" s="10">
        <v>24.684999999999999</v>
      </c>
      <c r="IQ17" s="10">
        <v>24.565000000000001</v>
      </c>
      <c r="IR17" s="10">
        <v>25.114999999999998</v>
      </c>
      <c r="IS17" s="10">
        <v>24.975000000000001</v>
      </c>
      <c r="IT17" s="10">
        <v>24.934999999999999</v>
      </c>
      <c r="IU17" s="10">
        <v>24.754999999999999</v>
      </c>
      <c r="IV17" s="10">
        <v>25.1</v>
      </c>
      <c r="IW17" s="10">
        <v>25.09</v>
      </c>
      <c r="IX17" s="10">
        <v>25.09</v>
      </c>
      <c r="IY17" s="10">
        <v>24.93</v>
      </c>
      <c r="IZ17" s="10">
        <v>25.49</v>
      </c>
      <c r="JA17" s="10">
        <v>25.295000000000002</v>
      </c>
      <c r="JB17" s="10">
        <v>25.23</v>
      </c>
      <c r="JC17" s="10">
        <v>25.23</v>
      </c>
      <c r="JD17" s="10">
        <v>24.335000000000001</v>
      </c>
      <c r="JE17" s="10">
        <v>24.344999999999999</v>
      </c>
      <c r="JF17" s="10">
        <v>24.254999999999999</v>
      </c>
      <c r="JG17" s="10">
        <v>23.69</v>
      </c>
      <c r="JH17" s="10">
        <v>23.245000000000001</v>
      </c>
      <c r="JI17" s="10">
        <v>23.364999999999998</v>
      </c>
      <c r="JJ17" s="10">
        <v>23.69</v>
      </c>
      <c r="JK17" s="10">
        <v>23.925000000000001</v>
      </c>
      <c r="JL17" s="10">
        <v>23.395</v>
      </c>
      <c r="JM17" s="10">
        <v>22.77</v>
      </c>
      <c r="JN17" s="10">
        <v>22.39</v>
      </c>
      <c r="JO17" s="10">
        <v>22.9</v>
      </c>
      <c r="JP17" s="10">
        <v>21.795000000000002</v>
      </c>
      <c r="JQ17" s="10">
        <v>22.065000000000001</v>
      </c>
      <c r="JR17" s="10">
        <v>22.45</v>
      </c>
      <c r="JS17" s="10">
        <v>22.45</v>
      </c>
      <c r="JT17" s="10">
        <v>22.445</v>
      </c>
      <c r="JU17" s="10">
        <v>22.53</v>
      </c>
      <c r="JV17" s="10">
        <v>22.155000000000001</v>
      </c>
      <c r="JW17" s="10">
        <v>22.77</v>
      </c>
      <c r="JX17" s="10">
        <v>22.515000000000001</v>
      </c>
      <c r="JY17" s="10">
        <v>21.97</v>
      </c>
      <c r="JZ17" s="10">
        <v>20.89</v>
      </c>
      <c r="KA17" s="10">
        <v>20.905000000000001</v>
      </c>
      <c r="KB17" s="10">
        <v>20.329999999999998</v>
      </c>
      <c r="KC17" s="10">
        <v>19.585000000000001</v>
      </c>
      <c r="KD17" s="10">
        <v>19.035</v>
      </c>
      <c r="KE17" s="10">
        <v>20.3</v>
      </c>
      <c r="KF17" s="10">
        <v>18.885000000000002</v>
      </c>
      <c r="KG17" s="10">
        <v>19.350000000000001</v>
      </c>
      <c r="KH17" s="10">
        <v>20.149999999999999</v>
      </c>
      <c r="KI17" s="10">
        <v>20.02</v>
      </c>
      <c r="KJ17" s="10">
        <v>20.83</v>
      </c>
      <c r="KK17" s="10">
        <v>20.805</v>
      </c>
      <c r="KL17" s="10">
        <v>20.399999999999999</v>
      </c>
      <c r="KM17" s="10">
        <v>20.77</v>
      </c>
      <c r="KN17" s="10">
        <v>20.27</v>
      </c>
      <c r="KO17" s="10">
        <v>19.5</v>
      </c>
      <c r="KP17" s="10">
        <v>19.734999999999999</v>
      </c>
      <c r="KQ17" s="10">
        <v>20.309999999999999</v>
      </c>
      <c r="KR17" s="10">
        <v>20.295000000000002</v>
      </c>
      <c r="KS17" s="10">
        <v>20.82</v>
      </c>
      <c r="KT17" s="10">
        <v>21.434999999999999</v>
      </c>
      <c r="KU17" s="10">
        <v>21.585000000000001</v>
      </c>
      <c r="KV17" s="10">
        <v>21.35</v>
      </c>
      <c r="KW17" s="10">
        <v>21.055</v>
      </c>
      <c r="KX17" s="10">
        <v>20.7</v>
      </c>
      <c r="KY17" s="10">
        <v>20.785</v>
      </c>
      <c r="KZ17" s="10">
        <v>20.37</v>
      </c>
      <c r="LA17" s="10">
        <v>21.63</v>
      </c>
      <c r="LB17" s="10">
        <v>21.614999999999998</v>
      </c>
      <c r="LC17" s="10">
        <v>21.73</v>
      </c>
      <c r="LD17" s="10">
        <v>21.885000000000002</v>
      </c>
      <c r="LE17" s="10">
        <v>21.545000000000002</v>
      </c>
      <c r="LF17" s="10">
        <v>21.59</v>
      </c>
      <c r="LG17" s="10">
        <v>21.704999999999998</v>
      </c>
      <c r="LH17" s="10">
        <v>21.29</v>
      </c>
      <c r="LI17" s="10">
        <v>21.15</v>
      </c>
      <c r="LJ17" s="10">
        <v>20.64</v>
      </c>
      <c r="LK17" s="10">
        <v>20.64</v>
      </c>
      <c r="LL17" s="10">
        <v>20.64</v>
      </c>
      <c r="LM17" s="10">
        <v>20.73</v>
      </c>
      <c r="LN17" s="10">
        <v>20.65</v>
      </c>
      <c r="LO17" s="10">
        <v>20.69</v>
      </c>
      <c r="LP17" s="10">
        <v>20.335000000000001</v>
      </c>
      <c r="LQ17" s="10">
        <v>20.295000000000002</v>
      </c>
      <c r="LR17" s="10">
        <v>19.61</v>
      </c>
      <c r="LS17" s="10">
        <v>19.84</v>
      </c>
      <c r="LT17" s="10">
        <v>19.465</v>
      </c>
      <c r="LU17" s="10">
        <v>19.920000000000002</v>
      </c>
      <c r="LV17" s="10">
        <v>20.18</v>
      </c>
      <c r="LW17" s="10">
        <v>20.715</v>
      </c>
      <c r="LX17" s="10">
        <v>22.055</v>
      </c>
      <c r="LY17" s="10">
        <v>22.024999999999999</v>
      </c>
      <c r="LZ17" s="10">
        <v>22.145</v>
      </c>
      <c r="MA17" s="10">
        <v>22.094999999999999</v>
      </c>
      <c r="MB17" s="10">
        <v>22.4</v>
      </c>
      <c r="MC17" s="10">
        <v>22.715</v>
      </c>
      <c r="MD17" s="10">
        <v>22.73</v>
      </c>
      <c r="ME17" s="10">
        <v>22.864999999999998</v>
      </c>
      <c r="MF17" s="10">
        <v>22.655000000000001</v>
      </c>
      <c r="MG17" s="10">
        <v>22.84</v>
      </c>
      <c r="MH17" s="10">
        <v>22.725000000000001</v>
      </c>
      <c r="MI17" s="10">
        <v>22.83</v>
      </c>
      <c r="MJ17" s="10">
        <v>22.015000000000001</v>
      </c>
      <c r="MK17" s="10">
        <v>22.32</v>
      </c>
      <c r="ML17" s="10">
        <v>22.05</v>
      </c>
      <c r="MM17" s="10">
        <v>21.905000000000001</v>
      </c>
      <c r="MN17" s="10">
        <v>21.645</v>
      </c>
      <c r="MO17" s="10">
        <v>20.43</v>
      </c>
      <c r="MP17" s="10">
        <v>20.67</v>
      </c>
      <c r="MQ17" s="10">
        <v>20.895</v>
      </c>
      <c r="MR17" s="10">
        <v>20.84</v>
      </c>
      <c r="MS17" s="10">
        <v>20.69</v>
      </c>
      <c r="MT17" s="10">
        <v>20.725000000000001</v>
      </c>
      <c r="MU17" s="10">
        <v>20.574999999999999</v>
      </c>
      <c r="MV17" s="10">
        <v>20.63</v>
      </c>
      <c r="MW17" s="10">
        <v>20.704999999999998</v>
      </c>
      <c r="MX17" s="10">
        <v>20.855</v>
      </c>
      <c r="MY17" s="10">
        <v>21.24</v>
      </c>
      <c r="MZ17" s="10">
        <v>21.085000000000001</v>
      </c>
      <c r="NA17" s="10">
        <v>22.05</v>
      </c>
      <c r="NB17" s="10">
        <v>22.36</v>
      </c>
      <c r="NC17" s="10">
        <v>22.57</v>
      </c>
      <c r="ND17" s="10">
        <v>22.704999999999998</v>
      </c>
      <c r="NE17" s="10">
        <v>22.7</v>
      </c>
      <c r="NF17" s="10">
        <v>22.58</v>
      </c>
      <c r="NG17" s="10">
        <v>22.39</v>
      </c>
      <c r="NH17" s="10">
        <v>22.315000000000001</v>
      </c>
      <c r="NI17" s="10">
        <v>21.754999999999999</v>
      </c>
      <c r="NJ17" s="10">
        <v>21.82</v>
      </c>
      <c r="NK17" s="10">
        <v>21.91</v>
      </c>
      <c r="NL17" s="10">
        <v>21.56</v>
      </c>
      <c r="NM17" s="10">
        <v>21.204999999999998</v>
      </c>
      <c r="NN17" s="10">
        <v>20.309999999999999</v>
      </c>
      <c r="NO17" s="10">
        <v>19.594999999999999</v>
      </c>
      <c r="NP17" s="10">
        <v>19.295000000000002</v>
      </c>
      <c r="NQ17" s="10">
        <v>19.27</v>
      </c>
      <c r="NR17" s="10">
        <v>19.440000000000001</v>
      </c>
      <c r="NS17" s="10">
        <v>19.68</v>
      </c>
      <c r="NT17" s="10">
        <v>20.51</v>
      </c>
      <c r="NU17" s="10">
        <v>20.77</v>
      </c>
      <c r="NV17" s="10">
        <v>20.905000000000001</v>
      </c>
      <c r="NW17" s="10">
        <v>21.51</v>
      </c>
      <c r="NX17" s="10">
        <v>18.18</v>
      </c>
      <c r="NY17" s="10">
        <v>16.405000000000001</v>
      </c>
      <c r="NZ17" s="10">
        <v>17.2</v>
      </c>
      <c r="OA17" s="10">
        <v>17.84</v>
      </c>
      <c r="OB17" s="10">
        <v>17.805</v>
      </c>
      <c r="OC17" s="10">
        <v>17.86</v>
      </c>
      <c r="OD17" s="10">
        <v>17.55</v>
      </c>
      <c r="OE17" s="10">
        <v>16.965</v>
      </c>
      <c r="OF17" s="10">
        <v>16.305</v>
      </c>
      <c r="OG17" s="10">
        <v>16.385000000000002</v>
      </c>
      <c r="OH17" s="10">
        <v>17.074999999999999</v>
      </c>
      <c r="OI17" s="10">
        <v>17.295000000000002</v>
      </c>
      <c r="OJ17" s="10">
        <v>18.164999999999999</v>
      </c>
      <c r="OK17" s="10">
        <v>17.91</v>
      </c>
      <c r="OL17" s="10">
        <v>18.335000000000001</v>
      </c>
      <c r="OM17" s="10">
        <v>18.149999999999999</v>
      </c>
      <c r="ON17" s="10">
        <v>18.170000000000002</v>
      </c>
      <c r="OO17" s="10">
        <v>17.89</v>
      </c>
      <c r="OP17" s="10">
        <v>18.135000000000002</v>
      </c>
      <c r="OQ17" s="10">
        <v>17.98</v>
      </c>
      <c r="OR17" s="10">
        <v>17.829999999999998</v>
      </c>
      <c r="OS17" s="10">
        <v>17.93</v>
      </c>
      <c r="OT17" s="10">
        <v>17.88</v>
      </c>
      <c r="OU17" s="10">
        <v>18.195</v>
      </c>
      <c r="OV17" s="10">
        <v>17.765000000000001</v>
      </c>
      <c r="OW17" s="10">
        <v>18.23</v>
      </c>
      <c r="OX17" s="10">
        <v>17.97</v>
      </c>
      <c r="OY17" s="10">
        <v>17.395</v>
      </c>
      <c r="OZ17" s="10">
        <v>17.05</v>
      </c>
      <c r="PA17" s="10">
        <v>17.3</v>
      </c>
      <c r="PB17" s="10">
        <v>17.649999999999999</v>
      </c>
      <c r="PC17" s="10">
        <v>18.114999999999998</v>
      </c>
      <c r="PD17" s="10">
        <v>18.27</v>
      </c>
      <c r="PE17" s="10">
        <v>18.5</v>
      </c>
      <c r="PF17" s="10">
        <v>18.62</v>
      </c>
      <c r="PG17" s="10">
        <v>18.524999999999999</v>
      </c>
      <c r="PH17" s="10">
        <v>18.484999999999999</v>
      </c>
      <c r="PI17" s="10">
        <v>18.21</v>
      </c>
      <c r="PJ17" s="10">
        <v>17.914999999999999</v>
      </c>
      <c r="PK17" s="10">
        <v>17.995000000000001</v>
      </c>
      <c r="PL17" s="10">
        <v>17.504999999999999</v>
      </c>
      <c r="PM17" s="10">
        <v>17.55</v>
      </c>
      <c r="PN17" s="10">
        <v>17.95</v>
      </c>
      <c r="PO17" s="10">
        <v>18.05</v>
      </c>
      <c r="PP17" s="10">
        <v>17.864999999999998</v>
      </c>
      <c r="PQ17" s="10">
        <v>17.995000000000001</v>
      </c>
      <c r="PR17" s="10">
        <v>17.995000000000001</v>
      </c>
      <c r="PS17" s="10">
        <v>18.335000000000001</v>
      </c>
      <c r="PT17" s="10">
        <v>18.82</v>
      </c>
      <c r="PU17" s="10">
        <v>19.015000000000001</v>
      </c>
      <c r="PV17" s="10">
        <v>19.3</v>
      </c>
      <c r="PW17" s="10">
        <v>19.324999999999999</v>
      </c>
      <c r="PX17" s="10">
        <v>19.18</v>
      </c>
      <c r="PY17" s="10">
        <v>19.364999999999998</v>
      </c>
      <c r="PZ17" s="10">
        <v>19.614999999999998</v>
      </c>
      <c r="QA17" s="10">
        <v>19.824999999999999</v>
      </c>
      <c r="QB17" s="10">
        <v>19.265000000000001</v>
      </c>
      <c r="QC17" s="10">
        <v>18.66</v>
      </c>
      <c r="QD17" s="10">
        <v>18.510000000000002</v>
      </c>
      <c r="QE17" s="10">
        <v>18.97</v>
      </c>
      <c r="QF17" s="10">
        <v>18.57</v>
      </c>
      <c r="QG17" s="10">
        <v>18.86</v>
      </c>
      <c r="QH17" s="10">
        <v>18.75</v>
      </c>
      <c r="QI17" s="10">
        <v>19.260000000000002</v>
      </c>
      <c r="QJ17" s="10">
        <v>19.77</v>
      </c>
      <c r="QK17" s="10">
        <v>19.77</v>
      </c>
      <c r="QL17" s="10">
        <v>18.89</v>
      </c>
      <c r="QM17" s="10">
        <v>18.64</v>
      </c>
      <c r="QN17" s="10">
        <v>18.785</v>
      </c>
      <c r="QO17" s="10">
        <v>18.72</v>
      </c>
      <c r="QP17" s="10">
        <v>18.940000000000001</v>
      </c>
      <c r="QQ17" s="10">
        <v>18.734999999999999</v>
      </c>
      <c r="QR17" s="10">
        <v>18.97</v>
      </c>
      <c r="QS17" s="10">
        <v>19.600000000000001</v>
      </c>
      <c r="QT17" s="10">
        <v>20.07</v>
      </c>
      <c r="QU17" s="10">
        <v>20.16</v>
      </c>
      <c r="QV17" s="10">
        <v>20.465</v>
      </c>
      <c r="QW17" s="10">
        <v>20.515000000000001</v>
      </c>
      <c r="QX17" s="10">
        <v>20.76</v>
      </c>
      <c r="QY17" s="10">
        <v>20.04</v>
      </c>
      <c r="QZ17" s="10">
        <v>20.344999999999999</v>
      </c>
      <c r="RA17" s="10">
        <v>20.195</v>
      </c>
      <c r="RB17" s="10">
        <v>20.66</v>
      </c>
      <c r="RC17" s="10">
        <v>20.465</v>
      </c>
      <c r="RD17" s="10">
        <v>20.504999999999999</v>
      </c>
      <c r="RE17" s="10">
        <v>20.545000000000002</v>
      </c>
      <c r="RF17" s="10">
        <v>20.835000000000001</v>
      </c>
      <c r="RG17" s="10">
        <v>20.76</v>
      </c>
      <c r="RH17" s="10">
        <v>20.71</v>
      </c>
      <c r="RI17" s="10">
        <v>20.824999999999999</v>
      </c>
      <c r="RJ17" s="10">
        <v>20.7</v>
      </c>
      <c r="RK17" s="10">
        <v>20.535</v>
      </c>
      <c r="RL17" s="10">
        <v>20.55</v>
      </c>
      <c r="RM17" s="10">
        <v>19.78</v>
      </c>
      <c r="RN17" s="10">
        <v>19.975000000000001</v>
      </c>
      <c r="RO17" s="10">
        <v>19.39</v>
      </c>
      <c r="RP17" s="10">
        <v>20.145</v>
      </c>
      <c r="RQ17" s="10">
        <v>20.344999999999999</v>
      </c>
      <c r="RR17" s="10">
        <v>21.28</v>
      </c>
      <c r="RS17" s="10">
        <v>22.2</v>
      </c>
      <c r="RT17" s="10">
        <v>22.15</v>
      </c>
      <c r="RU17" s="10">
        <v>22.71</v>
      </c>
      <c r="RV17" s="10">
        <v>22.56</v>
      </c>
      <c r="RW17" s="10">
        <v>22.22</v>
      </c>
      <c r="RX17" s="10">
        <v>22.17</v>
      </c>
      <c r="RY17" s="10">
        <v>21.9</v>
      </c>
      <c r="RZ17" s="10">
        <v>21.82</v>
      </c>
      <c r="SA17" s="10">
        <v>22.63</v>
      </c>
      <c r="SB17" s="10">
        <v>22.27</v>
      </c>
      <c r="SC17" s="10">
        <v>22.27</v>
      </c>
      <c r="SD17" s="10">
        <v>22.14</v>
      </c>
      <c r="SE17" s="10">
        <v>21.76</v>
      </c>
      <c r="SF17" s="10">
        <v>22</v>
      </c>
      <c r="SG17" s="10">
        <v>22.23</v>
      </c>
      <c r="SH17" s="10">
        <v>22.41</v>
      </c>
      <c r="SI17" s="10">
        <v>22.22</v>
      </c>
      <c r="SJ17" s="10">
        <v>22.774999999999999</v>
      </c>
      <c r="SK17" s="10">
        <v>23.44</v>
      </c>
      <c r="SL17" s="10">
        <v>24.38</v>
      </c>
      <c r="SM17" s="10">
        <v>24.364999999999998</v>
      </c>
      <c r="SN17" s="10">
        <v>23.945</v>
      </c>
      <c r="SO17" s="10">
        <v>23.99</v>
      </c>
      <c r="SP17" s="10">
        <v>23.95</v>
      </c>
      <c r="SQ17" s="10">
        <v>23.67</v>
      </c>
      <c r="SR17" s="10">
        <v>23.98</v>
      </c>
      <c r="SS17" s="10">
        <v>23.99</v>
      </c>
      <c r="ST17" s="10">
        <v>23.75</v>
      </c>
      <c r="SU17" s="10">
        <v>24.07</v>
      </c>
      <c r="SV17" s="10">
        <v>23.995000000000001</v>
      </c>
      <c r="SW17" s="10">
        <v>24.065000000000001</v>
      </c>
      <c r="SX17" s="10">
        <v>24.05</v>
      </c>
      <c r="SY17" s="10">
        <v>24.05</v>
      </c>
      <c r="SZ17" s="10">
        <v>24.164999999999999</v>
      </c>
      <c r="TA17" s="10">
        <v>23.995000000000001</v>
      </c>
      <c r="TB17" s="10">
        <v>23.82</v>
      </c>
      <c r="TC17" s="10">
        <v>23.984999999999999</v>
      </c>
      <c r="TD17" s="10">
        <v>24.14</v>
      </c>
      <c r="TE17" s="10">
        <v>24.43</v>
      </c>
      <c r="TF17" s="10">
        <v>24.715</v>
      </c>
      <c r="TG17" s="10">
        <v>24.704999999999998</v>
      </c>
      <c r="TH17" s="10">
        <v>25</v>
      </c>
      <c r="TI17" s="10">
        <v>24.614999999999998</v>
      </c>
      <c r="TJ17" s="10">
        <v>24.285</v>
      </c>
      <c r="TK17" s="10">
        <v>24.34</v>
      </c>
      <c r="TL17" s="10">
        <v>23.92</v>
      </c>
      <c r="TM17" s="10">
        <v>24.344999999999999</v>
      </c>
      <c r="TN17" s="10">
        <v>23.75</v>
      </c>
      <c r="TO17" s="10">
        <v>23.605</v>
      </c>
      <c r="TP17" s="10">
        <v>23.15</v>
      </c>
      <c r="TQ17" s="10">
        <v>23.26</v>
      </c>
      <c r="TR17" s="10">
        <v>23.1</v>
      </c>
      <c r="TS17" s="10">
        <v>22.805</v>
      </c>
      <c r="TT17" s="10">
        <v>22.72</v>
      </c>
      <c r="TU17" s="10">
        <v>23.335000000000001</v>
      </c>
      <c r="TV17" s="10">
        <v>23.4</v>
      </c>
      <c r="TW17" s="10">
        <v>23.254999999999999</v>
      </c>
      <c r="TX17" s="10">
        <v>22.91</v>
      </c>
      <c r="TY17" s="10">
        <v>22.72</v>
      </c>
      <c r="TZ17" s="10">
        <v>23.16</v>
      </c>
      <c r="UA17" s="10">
        <v>22.745000000000001</v>
      </c>
      <c r="UB17" s="10">
        <v>23.16</v>
      </c>
      <c r="UC17" s="10">
        <v>22.725000000000001</v>
      </c>
      <c r="UD17" s="10">
        <v>22.42</v>
      </c>
      <c r="UE17" s="10">
        <v>22.15</v>
      </c>
      <c r="UF17" s="10">
        <v>22.66</v>
      </c>
      <c r="UG17" s="10">
        <v>22.605</v>
      </c>
      <c r="UH17" s="10">
        <v>23.004999999999999</v>
      </c>
      <c r="UI17" s="10">
        <v>23.094999999999999</v>
      </c>
      <c r="UJ17" s="10">
        <v>23.1</v>
      </c>
      <c r="UK17" s="10">
        <v>22.87</v>
      </c>
      <c r="UL17" s="10">
        <v>22.465</v>
      </c>
      <c r="UM17" s="10">
        <v>22.355</v>
      </c>
      <c r="UN17" s="10">
        <v>22.495000000000001</v>
      </c>
      <c r="UO17" s="10">
        <v>22.824999999999999</v>
      </c>
      <c r="UP17" s="10">
        <v>22.6</v>
      </c>
      <c r="UQ17" s="10">
        <v>22.195</v>
      </c>
      <c r="UR17" s="10">
        <v>22.07</v>
      </c>
      <c r="US17" s="10">
        <v>22.27</v>
      </c>
      <c r="UT17" s="10">
        <v>23.04</v>
      </c>
      <c r="UU17" s="10">
        <v>23.2</v>
      </c>
      <c r="UV17" s="10">
        <v>23.605</v>
      </c>
      <c r="UW17" s="10">
        <v>23.57</v>
      </c>
      <c r="UX17" s="10">
        <v>23.58</v>
      </c>
      <c r="UY17" s="10">
        <v>23.725000000000001</v>
      </c>
      <c r="UZ17" s="10">
        <v>24.01</v>
      </c>
      <c r="VA17" s="10">
        <v>23.92</v>
      </c>
      <c r="VB17" s="10">
        <v>23.93</v>
      </c>
      <c r="VC17" s="10">
        <v>23.73</v>
      </c>
      <c r="VD17" s="10">
        <v>23.83</v>
      </c>
      <c r="VE17" s="10">
        <v>23.925000000000001</v>
      </c>
      <c r="VF17" s="10">
        <v>23.864999999999998</v>
      </c>
      <c r="VG17" s="10">
        <v>23.84</v>
      </c>
      <c r="VH17" s="10">
        <v>23.925000000000001</v>
      </c>
      <c r="VI17" s="10">
        <v>23.484999999999999</v>
      </c>
      <c r="VJ17" s="10">
        <v>23.64</v>
      </c>
      <c r="VK17" s="10">
        <v>23.55</v>
      </c>
      <c r="VL17" s="10">
        <v>23.704999999999998</v>
      </c>
      <c r="VM17" s="10">
        <v>23.875</v>
      </c>
      <c r="VN17" s="10">
        <v>24.045000000000002</v>
      </c>
      <c r="VO17" s="10">
        <v>24.215</v>
      </c>
      <c r="VP17" s="10">
        <v>24.254999999999999</v>
      </c>
      <c r="VQ17" s="10">
        <v>23.925000000000001</v>
      </c>
      <c r="VR17" s="10">
        <v>23.855</v>
      </c>
      <c r="VS17" s="10">
        <v>23.7</v>
      </c>
      <c r="VT17" s="10">
        <v>23.83</v>
      </c>
      <c r="VU17" s="10">
        <v>23.68</v>
      </c>
      <c r="VV17" s="10">
        <v>23.65</v>
      </c>
      <c r="VW17" s="10">
        <v>23.63</v>
      </c>
      <c r="VX17" s="10">
        <v>23.58</v>
      </c>
      <c r="VY17" s="10">
        <v>23.25</v>
      </c>
      <c r="VZ17" s="10">
        <v>23.25</v>
      </c>
      <c r="WA17" s="10">
        <v>23.25</v>
      </c>
      <c r="WB17" s="10">
        <v>22.79</v>
      </c>
      <c r="WC17" s="10">
        <v>22.844999999999999</v>
      </c>
      <c r="WD17" s="10">
        <v>23.29</v>
      </c>
      <c r="WE17" s="10">
        <v>23.495000000000001</v>
      </c>
      <c r="WF17" s="10">
        <v>25.03</v>
      </c>
      <c r="WG17" s="10">
        <v>25</v>
      </c>
      <c r="WH17" s="10">
        <v>24.74</v>
      </c>
      <c r="WI17" s="10">
        <v>24.42</v>
      </c>
      <c r="WJ17" s="10">
        <v>24.51</v>
      </c>
      <c r="WK17" s="10">
        <v>24.51</v>
      </c>
      <c r="WL17" s="10">
        <v>24.914999999999999</v>
      </c>
      <c r="WM17" s="10">
        <v>25.164999999999999</v>
      </c>
      <c r="WN17" s="10">
        <v>25.8</v>
      </c>
      <c r="WO17" s="10">
        <v>25</v>
      </c>
      <c r="WP17" s="10">
        <v>24.645</v>
      </c>
      <c r="WQ17" s="10">
        <v>24.51</v>
      </c>
      <c r="WR17" s="10">
        <v>24.47</v>
      </c>
      <c r="WS17" s="10">
        <v>24.274999999999999</v>
      </c>
      <c r="WT17" s="10">
        <v>24.234999999999999</v>
      </c>
      <c r="WU17" s="10">
        <v>24.4</v>
      </c>
      <c r="WV17" s="10">
        <v>24.23</v>
      </c>
      <c r="WW17" s="10">
        <v>23.824999999999999</v>
      </c>
      <c r="WX17" s="10">
        <v>23.565000000000001</v>
      </c>
      <c r="WY17" s="10">
        <v>23.79</v>
      </c>
      <c r="WZ17" s="10">
        <v>23.815000000000001</v>
      </c>
      <c r="XA17" s="10">
        <v>24.03</v>
      </c>
      <c r="XB17" s="10">
        <v>23.984999999999999</v>
      </c>
      <c r="XC17" s="10">
        <v>23.844999999999999</v>
      </c>
      <c r="XD17" s="10">
        <v>23.704999999999998</v>
      </c>
      <c r="XE17" s="10">
        <v>23.885000000000002</v>
      </c>
      <c r="XF17" s="10">
        <v>23.715</v>
      </c>
      <c r="XG17" s="10">
        <v>23.74</v>
      </c>
      <c r="XH17" s="10">
        <v>23.844999999999999</v>
      </c>
      <c r="XI17" s="10">
        <v>23.885000000000002</v>
      </c>
      <c r="XJ17" s="10">
        <v>23.844999999999999</v>
      </c>
      <c r="XK17" s="10">
        <v>23.585000000000001</v>
      </c>
      <c r="XL17" s="10">
        <v>23.524999999999999</v>
      </c>
      <c r="XM17" s="10">
        <v>23.754999999999999</v>
      </c>
      <c r="XN17" s="10">
        <v>24.024999999999999</v>
      </c>
      <c r="XO17" s="10">
        <v>24.07</v>
      </c>
      <c r="XP17" s="10">
        <v>24.1</v>
      </c>
      <c r="XQ17" s="10">
        <v>24.045000000000002</v>
      </c>
      <c r="XR17" s="10">
        <v>23.925000000000001</v>
      </c>
      <c r="XS17" s="10">
        <v>24.225000000000001</v>
      </c>
      <c r="XT17" s="10">
        <v>24.295000000000002</v>
      </c>
      <c r="XU17" s="10">
        <v>24.27</v>
      </c>
      <c r="XV17" s="10">
        <v>24.045000000000002</v>
      </c>
      <c r="XW17" s="10">
        <v>24.02</v>
      </c>
      <c r="XX17" s="10">
        <v>23.92</v>
      </c>
      <c r="XY17" s="10">
        <v>23.99</v>
      </c>
      <c r="XZ17" s="10">
        <v>23.885000000000002</v>
      </c>
      <c r="YA17" s="10">
        <v>24.17</v>
      </c>
      <c r="YB17" s="10">
        <v>24.164999999999999</v>
      </c>
      <c r="YC17" s="10">
        <v>23.95</v>
      </c>
      <c r="YD17" s="10">
        <v>24.565000000000001</v>
      </c>
      <c r="YE17" s="10">
        <v>24.524999999999999</v>
      </c>
      <c r="YF17" s="10">
        <v>24.63</v>
      </c>
      <c r="YG17" s="10">
        <v>24.81</v>
      </c>
      <c r="YH17" s="10">
        <v>25</v>
      </c>
      <c r="YI17" s="10">
        <v>25.175000000000001</v>
      </c>
      <c r="YJ17" s="10">
        <v>25.03</v>
      </c>
      <c r="YK17" s="10">
        <v>25.125</v>
      </c>
      <c r="YL17" s="10">
        <v>25.33</v>
      </c>
      <c r="YM17" s="10">
        <v>25.215</v>
      </c>
      <c r="YN17" s="10">
        <v>25.15</v>
      </c>
      <c r="YO17" s="10">
        <v>24.79</v>
      </c>
      <c r="YP17" s="10">
        <v>24.965</v>
      </c>
      <c r="YQ17" s="10">
        <v>24.885000000000002</v>
      </c>
      <c r="YR17" s="10">
        <v>24.56</v>
      </c>
      <c r="YS17" s="10">
        <v>24.635000000000002</v>
      </c>
      <c r="YT17" s="10">
        <v>24.995000000000001</v>
      </c>
      <c r="YU17" s="10">
        <v>25.15</v>
      </c>
      <c r="YV17" s="10">
        <v>25.28</v>
      </c>
      <c r="YW17" s="10">
        <v>25.145</v>
      </c>
      <c r="YX17" s="10">
        <v>24.96</v>
      </c>
      <c r="YY17" s="10">
        <v>25.12</v>
      </c>
      <c r="YZ17" s="10">
        <v>25.3</v>
      </c>
      <c r="ZA17" s="10">
        <v>25.204999999999998</v>
      </c>
      <c r="ZB17" s="10">
        <v>25.47</v>
      </c>
      <c r="ZC17" s="10">
        <v>25.51</v>
      </c>
      <c r="ZD17" s="10">
        <v>25.67</v>
      </c>
      <c r="ZE17" s="10">
        <v>25.34</v>
      </c>
      <c r="ZF17" s="10">
        <v>24.97</v>
      </c>
      <c r="ZG17" s="10">
        <v>24.565000000000001</v>
      </c>
      <c r="ZH17" s="10">
        <v>24.76</v>
      </c>
      <c r="ZI17" s="10">
        <v>24.88</v>
      </c>
      <c r="ZJ17" s="10">
        <v>25.04</v>
      </c>
      <c r="ZK17" s="10">
        <v>24.805</v>
      </c>
      <c r="ZL17" s="10">
        <v>24.78</v>
      </c>
      <c r="ZM17" s="10">
        <v>24.57</v>
      </c>
      <c r="ZN17" s="10">
        <v>24.71</v>
      </c>
      <c r="ZO17" s="10">
        <v>24.625</v>
      </c>
      <c r="ZP17" s="10">
        <v>24.855</v>
      </c>
      <c r="ZQ17" s="10">
        <v>24.79</v>
      </c>
      <c r="ZR17" s="10">
        <v>24.58</v>
      </c>
      <c r="ZS17" s="10">
        <v>24.254999999999999</v>
      </c>
      <c r="ZT17" s="10">
        <v>24.254999999999999</v>
      </c>
      <c r="ZU17" s="10">
        <v>24.375</v>
      </c>
      <c r="ZV17" s="10">
        <v>24.495000000000001</v>
      </c>
      <c r="ZW17" s="10">
        <v>24.35</v>
      </c>
      <c r="ZX17" s="10">
        <v>24.074999999999999</v>
      </c>
      <c r="ZY17" s="10">
        <v>23.96</v>
      </c>
      <c r="ZZ17" s="10">
        <v>23.855</v>
      </c>
      <c r="AAA17" s="10">
        <v>23.954999999999998</v>
      </c>
      <c r="AAB17" s="10">
        <v>24.35</v>
      </c>
      <c r="AAC17" s="10">
        <v>24.64</v>
      </c>
      <c r="AAD17" s="10">
        <v>24.774999999999999</v>
      </c>
      <c r="AAE17" s="10">
        <v>24.805</v>
      </c>
      <c r="AAF17" s="10">
        <v>24.55</v>
      </c>
      <c r="AAG17" s="10">
        <v>24.664999999999999</v>
      </c>
      <c r="AAH17" s="10">
        <v>24.73</v>
      </c>
      <c r="AAI17" s="10">
        <v>24.684999999999999</v>
      </c>
      <c r="AAJ17" s="10">
        <v>24.864999999999998</v>
      </c>
      <c r="AAK17" s="10">
        <v>24.954999999999998</v>
      </c>
      <c r="AAL17" s="10">
        <v>24.765000000000001</v>
      </c>
      <c r="AAM17" s="10">
        <v>24.655000000000001</v>
      </c>
      <c r="AAN17" s="10">
        <v>25.08</v>
      </c>
      <c r="AAO17" s="10">
        <v>25.31</v>
      </c>
      <c r="AAP17" s="10">
        <v>25.59</v>
      </c>
      <c r="AAQ17" s="10">
        <v>25.63</v>
      </c>
      <c r="AAR17" s="10">
        <v>25.6</v>
      </c>
      <c r="AAS17" s="10">
        <v>25.55</v>
      </c>
      <c r="AAT17" s="10">
        <v>25.864999999999998</v>
      </c>
      <c r="AAU17" s="10">
        <v>25.94</v>
      </c>
      <c r="AAV17" s="10">
        <v>26.004999999999999</v>
      </c>
      <c r="AAW17" s="10">
        <v>25.934999999999999</v>
      </c>
      <c r="AAX17" s="10">
        <v>25.824999999999999</v>
      </c>
      <c r="AAY17" s="10">
        <v>25.6</v>
      </c>
      <c r="AAZ17" s="10">
        <v>25.31</v>
      </c>
      <c r="ABA17" s="10">
        <v>25.364999999999998</v>
      </c>
      <c r="ABB17" s="10">
        <v>25.31</v>
      </c>
      <c r="ABC17" s="10">
        <v>25.295000000000002</v>
      </c>
      <c r="ABD17" s="10">
        <v>25.315000000000001</v>
      </c>
      <c r="ABE17" s="10">
        <v>25.475000000000001</v>
      </c>
      <c r="ABF17" s="10">
        <v>25.29</v>
      </c>
      <c r="ABG17" s="10">
        <v>25.6</v>
      </c>
      <c r="ABH17" s="10">
        <v>25.54</v>
      </c>
      <c r="ABI17" s="10">
        <v>25.82</v>
      </c>
      <c r="ABJ17" s="10">
        <v>25.754999999999999</v>
      </c>
      <c r="ABK17" s="10">
        <v>25.72</v>
      </c>
      <c r="ABL17" s="10">
        <v>25.93</v>
      </c>
      <c r="ABM17" s="10">
        <v>26.245000000000001</v>
      </c>
      <c r="ABN17" s="10">
        <v>26.2</v>
      </c>
      <c r="ABO17" s="10">
        <v>25.475000000000001</v>
      </c>
      <c r="ABP17" s="10">
        <v>25.364999999999998</v>
      </c>
      <c r="ABQ17" s="10">
        <v>25.32</v>
      </c>
      <c r="ABR17" s="10">
        <v>25.39</v>
      </c>
      <c r="ABS17" s="10">
        <v>25.295000000000002</v>
      </c>
      <c r="ABT17" s="10">
        <v>25.215</v>
      </c>
      <c r="ABU17" s="10">
        <v>25.07</v>
      </c>
      <c r="ABV17" s="10">
        <v>24.85</v>
      </c>
      <c r="ABW17" s="10">
        <v>24.83</v>
      </c>
      <c r="ABX17" s="10">
        <v>25.105</v>
      </c>
      <c r="ABY17" s="10">
        <v>25.14</v>
      </c>
      <c r="ABZ17" s="10">
        <v>24.97</v>
      </c>
      <c r="ACA17" s="10">
        <v>25.39</v>
      </c>
      <c r="ACB17" s="10">
        <v>25.2</v>
      </c>
      <c r="ACC17" s="10">
        <v>25.15</v>
      </c>
      <c r="ACD17" s="10">
        <v>25.35</v>
      </c>
      <c r="ACE17" s="10">
        <v>25.094999999999999</v>
      </c>
      <c r="ACF17" s="10">
        <v>25.324999999999999</v>
      </c>
      <c r="ACG17" s="10">
        <v>25.52</v>
      </c>
      <c r="ACH17" s="10">
        <v>25.35</v>
      </c>
      <c r="ACI17" s="10">
        <v>25.23</v>
      </c>
      <c r="ACJ17" s="10">
        <v>25.6</v>
      </c>
      <c r="ACK17" s="10">
        <v>25.34</v>
      </c>
      <c r="ACL17" s="10">
        <v>25.344999999999999</v>
      </c>
      <c r="ACM17" s="10">
        <v>25.38</v>
      </c>
      <c r="ACN17" s="10">
        <v>25.27</v>
      </c>
      <c r="ACO17" s="10">
        <v>25.425000000000001</v>
      </c>
      <c r="ACP17" s="10">
        <v>25.545000000000002</v>
      </c>
      <c r="ACQ17" s="10">
        <v>25.43</v>
      </c>
      <c r="ACR17" s="10">
        <v>25.25</v>
      </c>
      <c r="ACS17" s="10">
        <v>25.274999999999999</v>
      </c>
      <c r="ACT17" s="10">
        <v>25.695</v>
      </c>
      <c r="ACU17" s="10">
        <v>25.48</v>
      </c>
      <c r="ACV17" s="10">
        <v>25.254999999999999</v>
      </c>
      <c r="ACW17" s="10">
        <v>25.29</v>
      </c>
      <c r="ACX17" s="10">
        <v>25.175000000000001</v>
      </c>
      <c r="ACY17" s="10">
        <v>25.175000000000001</v>
      </c>
      <c r="ACZ17" s="10">
        <v>25.175000000000001</v>
      </c>
      <c r="ADA17" s="10">
        <v>25.065000000000001</v>
      </c>
      <c r="ADB17" s="10">
        <v>24.975000000000001</v>
      </c>
      <c r="ADC17" s="10">
        <v>24.734999999999999</v>
      </c>
      <c r="ADD17" s="10">
        <v>24.734999999999999</v>
      </c>
      <c r="ADE17" s="10">
        <v>24.76</v>
      </c>
      <c r="ADF17" s="10">
        <v>24.73</v>
      </c>
      <c r="ADG17" s="10">
        <v>25.24</v>
      </c>
      <c r="ADH17" s="10">
        <v>25.504999999999999</v>
      </c>
      <c r="ADI17" s="10">
        <v>25.815000000000001</v>
      </c>
      <c r="ADJ17" s="10">
        <v>26.035</v>
      </c>
      <c r="ADK17" s="10">
        <v>26.385000000000002</v>
      </c>
      <c r="ADL17" s="10">
        <v>26.574999999999999</v>
      </c>
      <c r="ADM17" s="10">
        <v>26.86</v>
      </c>
      <c r="ADN17" s="10">
        <v>26.795000000000002</v>
      </c>
      <c r="ADO17" s="10">
        <v>26.74</v>
      </c>
      <c r="ADP17" s="10">
        <v>26.71</v>
      </c>
      <c r="ADQ17" s="10">
        <v>27.254999999999999</v>
      </c>
      <c r="ADR17" s="10">
        <v>27.335000000000001</v>
      </c>
      <c r="ADS17" s="10">
        <v>27.44</v>
      </c>
      <c r="ADT17" s="10">
        <v>27.26</v>
      </c>
      <c r="ADU17" s="10">
        <v>27.074999999999999</v>
      </c>
      <c r="ADV17" s="10">
        <v>26.98</v>
      </c>
      <c r="ADW17" s="10">
        <v>26.92</v>
      </c>
      <c r="ADX17" s="10">
        <v>27.175000000000001</v>
      </c>
      <c r="ADY17" s="10">
        <v>26.635000000000002</v>
      </c>
      <c r="ADZ17" s="10">
        <v>26.495000000000001</v>
      </c>
      <c r="AEA17" s="10">
        <v>26.42</v>
      </c>
      <c r="AEB17" s="10">
        <v>26.565000000000001</v>
      </c>
      <c r="AEC17" s="10">
        <v>26.355</v>
      </c>
      <c r="AED17" s="10">
        <v>25.56</v>
      </c>
      <c r="AEE17" s="10">
        <v>25.844999999999999</v>
      </c>
      <c r="AEF17" s="10">
        <v>25.324999999999999</v>
      </c>
      <c r="AEG17" s="10">
        <v>24.91</v>
      </c>
      <c r="AEH17" s="10">
        <v>25.07</v>
      </c>
      <c r="AEI17" s="10">
        <v>24.8</v>
      </c>
      <c r="AEJ17" s="10">
        <v>24.85</v>
      </c>
      <c r="AEK17" s="10">
        <v>25.2</v>
      </c>
      <c r="AEL17" s="10">
        <v>25.22</v>
      </c>
      <c r="AEM17" s="10">
        <v>25.315000000000001</v>
      </c>
      <c r="AEN17" s="10">
        <v>25.4</v>
      </c>
      <c r="AEO17" s="10">
        <v>25.445</v>
      </c>
      <c r="AEP17" s="10">
        <v>25.605</v>
      </c>
      <c r="AEQ17" s="10">
        <v>25.48</v>
      </c>
      <c r="AER17" s="10">
        <v>25.65</v>
      </c>
      <c r="AES17" s="10">
        <v>25.914999999999999</v>
      </c>
      <c r="AET17" s="10">
        <v>25.86</v>
      </c>
      <c r="AEU17" s="10">
        <v>25.79</v>
      </c>
      <c r="AEV17" s="10">
        <v>25.05</v>
      </c>
      <c r="AEW17" s="10">
        <v>22.62</v>
      </c>
      <c r="AEX17" s="10">
        <v>22.824999999999999</v>
      </c>
      <c r="AEY17" s="10">
        <v>22.39</v>
      </c>
    </row>
    <row r="18" spans="1:831" x14ac:dyDescent="0.25">
      <c r="A18" t="str">
        <f>SX5E!B17</f>
        <v>DAI GY</v>
      </c>
      <c r="B18" s="16">
        <v>68.97</v>
      </c>
      <c r="C18" s="16">
        <v>68.75</v>
      </c>
      <c r="D18" s="16">
        <v>66.17</v>
      </c>
      <c r="E18" s="16">
        <v>66.61</v>
      </c>
      <c r="F18" s="16">
        <v>67.13</v>
      </c>
      <c r="G18" s="16">
        <v>70.069999999999993</v>
      </c>
      <c r="H18" s="16">
        <v>69.42</v>
      </c>
      <c r="I18" s="16">
        <v>71</v>
      </c>
      <c r="J18" s="16">
        <v>72.27</v>
      </c>
      <c r="K18" s="16">
        <v>71.3</v>
      </c>
      <c r="L18" s="16">
        <v>72.930000000000007</v>
      </c>
      <c r="M18" s="16">
        <v>74.38</v>
      </c>
      <c r="N18" s="16">
        <v>74.73</v>
      </c>
      <c r="O18" s="16">
        <v>74.930000000000007</v>
      </c>
      <c r="P18" s="16">
        <v>74.92</v>
      </c>
      <c r="Q18" s="16">
        <v>77.27</v>
      </c>
      <c r="R18" s="16">
        <v>79.66</v>
      </c>
      <c r="S18" s="16">
        <v>81.05</v>
      </c>
      <c r="T18" s="16">
        <v>78.63</v>
      </c>
      <c r="U18" s="16">
        <v>79.91</v>
      </c>
      <c r="V18" s="16">
        <v>80.290000000000006</v>
      </c>
      <c r="W18" s="16">
        <v>80.48</v>
      </c>
      <c r="X18" s="10">
        <v>81.209999999999994</v>
      </c>
      <c r="Y18" s="10">
        <v>82.15</v>
      </c>
      <c r="Z18" s="10">
        <v>82.63</v>
      </c>
      <c r="AA18" s="10">
        <v>82.78</v>
      </c>
      <c r="AB18" s="10">
        <v>82.35</v>
      </c>
      <c r="AC18" s="10">
        <v>80.64</v>
      </c>
      <c r="AD18" s="10">
        <v>82.16</v>
      </c>
      <c r="AE18" s="10">
        <v>82.44</v>
      </c>
      <c r="AF18" s="10">
        <v>83.14</v>
      </c>
      <c r="AG18" s="10">
        <v>83.19</v>
      </c>
      <c r="AH18" s="10">
        <v>82.83</v>
      </c>
      <c r="AI18" s="10">
        <v>82.44</v>
      </c>
      <c r="AJ18" s="10">
        <v>83.63</v>
      </c>
      <c r="AK18" s="10">
        <v>84.08</v>
      </c>
      <c r="AL18" s="10">
        <v>84.78</v>
      </c>
      <c r="AM18" s="10">
        <v>84.97</v>
      </c>
      <c r="AN18" s="10">
        <v>85.22</v>
      </c>
      <c r="AO18" s="10">
        <v>85.02</v>
      </c>
      <c r="AP18" s="10">
        <v>85.55</v>
      </c>
      <c r="AQ18" s="10">
        <v>86.51</v>
      </c>
      <c r="AR18" s="10">
        <v>86.67</v>
      </c>
      <c r="AS18" s="10">
        <v>85.6</v>
      </c>
      <c r="AT18" s="10">
        <v>87.99</v>
      </c>
      <c r="AU18" s="10">
        <v>89.15</v>
      </c>
      <c r="AV18" s="10">
        <v>89.92</v>
      </c>
      <c r="AW18" s="10">
        <v>90.14</v>
      </c>
      <c r="AX18" s="10">
        <v>88.7</v>
      </c>
      <c r="AY18" s="10">
        <v>92.07</v>
      </c>
      <c r="AZ18" s="10">
        <v>92.65</v>
      </c>
      <c r="BA18" s="10">
        <v>93.1</v>
      </c>
      <c r="BB18" s="10">
        <v>95.79</v>
      </c>
      <c r="BC18" s="10">
        <v>91.71</v>
      </c>
      <c r="BD18" s="10">
        <v>89.91</v>
      </c>
      <c r="BE18" s="10">
        <v>90.25</v>
      </c>
      <c r="BF18" s="10">
        <v>91.51</v>
      </c>
      <c r="BG18" s="10">
        <v>88.7</v>
      </c>
      <c r="BH18" s="10">
        <v>88.43</v>
      </c>
      <c r="BI18" s="10">
        <v>87.6</v>
      </c>
      <c r="BJ18" s="10">
        <v>88.72</v>
      </c>
      <c r="BK18" s="10">
        <v>88.47</v>
      </c>
      <c r="BL18" s="10">
        <v>90.86</v>
      </c>
      <c r="BM18" s="10">
        <v>89.73</v>
      </c>
      <c r="BN18" s="10">
        <v>90.15</v>
      </c>
      <c r="BO18" s="10">
        <v>87.7</v>
      </c>
      <c r="BP18" s="10">
        <v>87.7</v>
      </c>
      <c r="BQ18" s="10">
        <v>87.7</v>
      </c>
      <c r="BR18" s="10">
        <v>87.09</v>
      </c>
      <c r="BS18" s="10">
        <v>85.93</v>
      </c>
      <c r="BT18" s="10">
        <v>87.29</v>
      </c>
      <c r="BU18" s="10">
        <v>88.65</v>
      </c>
      <c r="BV18" s="10">
        <v>88.17</v>
      </c>
      <c r="BW18" s="10">
        <v>86.93</v>
      </c>
      <c r="BX18" s="10">
        <v>87.35</v>
      </c>
      <c r="BY18" s="10">
        <v>86.85</v>
      </c>
      <c r="BZ18" s="10">
        <v>84.81</v>
      </c>
      <c r="CA18" s="10">
        <v>86.62</v>
      </c>
      <c r="CB18" s="10">
        <v>87.28</v>
      </c>
      <c r="CC18" s="10">
        <v>87.49</v>
      </c>
      <c r="CD18" s="10">
        <v>86.19</v>
      </c>
      <c r="CE18" s="10">
        <v>87.16</v>
      </c>
      <c r="CF18" s="10">
        <v>89.55</v>
      </c>
      <c r="CG18" s="10">
        <v>88.93</v>
      </c>
      <c r="CH18" s="10">
        <v>86.14</v>
      </c>
      <c r="CI18" s="10">
        <v>86.33</v>
      </c>
      <c r="CJ18" s="10">
        <v>86.33</v>
      </c>
      <c r="CK18" s="10">
        <v>87.55</v>
      </c>
      <c r="CL18" s="10">
        <v>85.25</v>
      </c>
      <c r="CM18" s="10">
        <v>84.67</v>
      </c>
      <c r="CN18" s="10">
        <v>85.25</v>
      </c>
      <c r="CO18" s="10">
        <v>88.07</v>
      </c>
      <c r="CP18" s="10">
        <v>88.06</v>
      </c>
      <c r="CQ18" s="10">
        <v>85.68</v>
      </c>
      <c r="CR18" s="10">
        <v>84.36</v>
      </c>
      <c r="CS18" s="10">
        <v>86.57</v>
      </c>
      <c r="CT18" s="10">
        <v>85.03</v>
      </c>
      <c r="CU18" s="10">
        <v>86.47</v>
      </c>
      <c r="CV18" s="10">
        <v>89.37</v>
      </c>
      <c r="CW18" s="10">
        <v>89.71</v>
      </c>
      <c r="CX18" s="10">
        <v>89.97</v>
      </c>
      <c r="CY18" s="10">
        <v>89.7</v>
      </c>
      <c r="CZ18" s="10">
        <v>89.7</v>
      </c>
      <c r="DA18" s="10">
        <v>88.46</v>
      </c>
      <c r="DB18" s="10">
        <v>89.21</v>
      </c>
      <c r="DC18" s="10">
        <v>87.58</v>
      </c>
      <c r="DD18" s="10">
        <v>85.28</v>
      </c>
      <c r="DE18" s="10">
        <v>85.74</v>
      </c>
      <c r="DF18" s="10">
        <v>83.66</v>
      </c>
      <c r="DG18" s="10">
        <v>83.8</v>
      </c>
      <c r="DH18" s="10">
        <v>82.94</v>
      </c>
      <c r="DI18" s="10">
        <v>81.849999999999994</v>
      </c>
      <c r="DJ18" s="10">
        <v>80.28</v>
      </c>
      <c r="DK18" s="10">
        <v>80.849999999999994</v>
      </c>
      <c r="DL18" s="10">
        <v>83.51</v>
      </c>
      <c r="DM18" s="10">
        <v>84.62</v>
      </c>
      <c r="DN18" s="10">
        <v>84.15</v>
      </c>
      <c r="DO18" s="10">
        <v>82.25</v>
      </c>
      <c r="DP18" s="10">
        <v>82.8</v>
      </c>
      <c r="DQ18" s="10">
        <v>81.569999999999993</v>
      </c>
      <c r="DR18" s="10">
        <v>81.66</v>
      </c>
      <c r="DS18" s="10">
        <v>81.599999999999994</v>
      </c>
      <c r="DT18" s="10">
        <v>85.48</v>
      </c>
      <c r="DU18" s="10">
        <v>86.74</v>
      </c>
      <c r="DV18" s="10">
        <v>85.85</v>
      </c>
      <c r="DW18" s="10">
        <v>86.31</v>
      </c>
      <c r="DX18" s="10">
        <v>86.61</v>
      </c>
      <c r="DY18" s="10">
        <v>82.81</v>
      </c>
      <c r="DZ18" s="10">
        <v>81.64</v>
      </c>
      <c r="EA18" s="10">
        <v>84.1</v>
      </c>
      <c r="EB18" s="10">
        <v>82.98</v>
      </c>
      <c r="EC18" s="10">
        <v>82.75</v>
      </c>
      <c r="ED18" s="10">
        <v>82.03</v>
      </c>
      <c r="EE18" s="10">
        <v>79.67</v>
      </c>
      <c r="EF18" s="10">
        <v>79.13</v>
      </c>
      <c r="EG18" s="10">
        <v>80.989999999999995</v>
      </c>
      <c r="EH18" s="10">
        <v>82.92</v>
      </c>
      <c r="EI18" s="10">
        <v>83.53</v>
      </c>
      <c r="EJ18" s="10">
        <v>83.33</v>
      </c>
      <c r="EK18" s="10">
        <v>83.29</v>
      </c>
      <c r="EL18" s="10">
        <v>85.08</v>
      </c>
      <c r="EM18" s="10">
        <v>84.44</v>
      </c>
      <c r="EN18" s="10">
        <v>85.04</v>
      </c>
      <c r="EO18" s="10">
        <v>85.07</v>
      </c>
      <c r="EP18" s="10">
        <v>84.26</v>
      </c>
      <c r="EQ18" s="10">
        <v>83.72</v>
      </c>
      <c r="ER18" s="10">
        <v>81.89</v>
      </c>
      <c r="ES18" s="10">
        <v>79.78</v>
      </c>
      <c r="ET18" s="10">
        <v>80.849999999999994</v>
      </c>
      <c r="EU18" s="10">
        <v>81.08</v>
      </c>
      <c r="EV18" s="10">
        <v>80.67</v>
      </c>
      <c r="EW18" s="10">
        <v>81.39</v>
      </c>
      <c r="EX18" s="10">
        <v>82.12</v>
      </c>
      <c r="EY18" s="10">
        <v>82.4</v>
      </c>
      <c r="EZ18" s="10">
        <v>84.59</v>
      </c>
      <c r="FA18" s="10">
        <v>83.96</v>
      </c>
      <c r="FB18" s="10">
        <v>83.8</v>
      </c>
      <c r="FC18" s="10">
        <v>84.27</v>
      </c>
      <c r="FD18" s="10">
        <v>79.930000000000007</v>
      </c>
      <c r="FE18" s="10">
        <v>76.040000000000006</v>
      </c>
      <c r="FF18" s="10">
        <v>77</v>
      </c>
      <c r="FG18" s="10">
        <v>76.959999999999994</v>
      </c>
      <c r="FH18" s="10">
        <v>76.34</v>
      </c>
      <c r="FI18" s="10">
        <v>75.8</v>
      </c>
      <c r="FJ18" s="10">
        <v>73.83</v>
      </c>
      <c r="FK18" s="10">
        <v>72.44</v>
      </c>
      <c r="FL18" s="10">
        <v>70.37</v>
      </c>
      <c r="FM18" s="10">
        <v>67.08</v>
      </c>
      <c r="FN18" s="10">
        <v>70.959999999999994</v>
      </c>
      <c r="FO18" s="10">
        <v>70.14</v>
      </c>
      <c r="FP18" s="10">
        <v>72.709999999999994</v>
      </c>
      <c r="FQ18" s="10">
        <v>72.45</v>
      </c>
      <c r="FR18" s="10">
        <v>71.66</v>
      </c>
      <c r="FS18" s="10">
        <v>69.91</v>
      </c>
      <c r="FT18" s="10">
        <v>69.680000000000007</v>
      </c>
      <c r="FU18" s="10">
        <v>72.08</v>
      </c>
      <c r="FV18" s="10">
        <v>70.569999999999993</v>
      </c>
      <c r="FW18" s="10">
        <v>71.459999999999994</v>
      </c>
      <c r="FX18" s="10">
        <v>73.27</v>
      </c>
      <c r="FY18" s="10">
        <v>74.2</v>
      </c>
      <c r="FZ18" s="10">
        <v>73.900000000000006</v>
      </c>
      <c r="GA18" s="10">
        <v>73.56</v>
      </c>
      <c r="GB18" s="10">
        <v>74.14</v>
      </c>
      <c r="GC18" s="10">
        <v>75.13</v>
      </c>
      <c r="GD18" s="10">
        <v>75.3</v>
      </c>
      <c r="GE18" s="10">
        <v>75.5</v>
      </c>
      <c r="GF18" s="10">
        <v>72.28</v>
      </c>
      <c r="GG18" s="10">
        <v>71.25</v>
      </c>
      <c r="GH18" s="10">
        <v>66.25</v>
      </c>
      <c r="GI18" s="10">
        <v>66.42</v>
      </c>
      <c r="GJ18" s="10">
        <v>63.48</v>
      </c>
      <c r="GK18" s="10">
        <v>65.72</v>
      </c>
      <c r="GL18" s="10">
        <v>63.59</v>
      </c>
      <c r="GM18" s="10">
        <v>63.26</v>
      </c>
      <c r="GN18" s="10">
        <v>64.849999999999994</v>
      </c>
      <c r="GO18" s="10">
        <v>64.45</v>
      </c>
      <c r="GP18" s="10">
        <v>64.58</v>
      </c>
      <c r="GQ18" s="10">
        <v>66.430000000000007</v>
      </c>
      <c r="GR18" s="10">
        <v>68.09</v>
      </c>
      <c r="GS18" s="10">
        <v>69.69</v>
      </c>
      <c r="GT18" s="10">
        <v>70.55</v>
      </c>
      <c r="GU18" s="10">
        <v>72.209999999999994</v>
      </c>
      <c r="GV18" s="10">
        <v>73.48</v>
      </c>
      <c r="GW18" s="10">
        <v>72.55</v>
      </c>
      <c r="GX18" s="10">
        <v>71.52</v>
      </c>
      <c r="GY18" s="10">
        <v>72.900000000000006</v>
      </c>
      <c r="GZ18" s="10">
        <v>72.38</v>
      </c>
      <c r="HA18" s="10">
        <v>72.819999999999993</v>
      </c>
      <c r="HB18" s="10">
        <v>72.33</v>
      </c>
      <c r="HC18" s="10">
        <v>73.72</v>
      </c>
      <c r="HD18" s="10">
        <v>76.05</v>
      </c>
      <c r="HE18" s="10">
        <v>78.709999999999994</v>
      </c>
      <c r="HF18" s="10">
        <v>78.38</v>
      </c>
      <c r="HG18" s="10">
        <v>78.099999999999994</v>
      </c>
      <c r="HH18" s="10">
        <v>78.89</v>
      </c>
      <c r="HI18" s="10">
        <v>78.55</v>
      </c>
      <c r="HJ18" s="10">
        <v>78.97</v>
      </c>
      <c r="HK18" s="10">
        <v>79.760000000000005</v>
      </c>
      <c r="HL18" s="10">
        <v>79.3</v>
      </c>
      <c r="HM18" s="10">
        <v>77.650000000000006</v>
      </c>
      <c r="HN18" s="10">
        <v>78.09</v>
      </c>
      <c r="HO18" s="10">
        <v>79.790000000000006</v>
      </c>
      <c r="HP18" s="10">
        <v>78</v>
      </c>
      <c r="HQ18" s="10">
        <v>79.08</v>
      </c>
      <c r="HR18" s="10">
        <v>78.33</v>
      </c>
      <c r="HS18" s="10">
        <v>76.989999999999995</v>
      </c>
      <c r="HT18" s="10">
        <v>76.41</v>
      </c>
      <c r="HU18" s="10">
        <v>76.010000000000005</v>
      </c>
      <c r="HV18" s="10">
        <v>77.75</v>
      </c>
      <c r="HW18" s="10">
        <v>78.040000000000006</v>
      </c>
      <c r="HX18" s="10">
        <v>78.59</v>
      </c>
      <c r="HY18" s="10">
        <v>79.25</v>
      </c>
      <c r="HZ18" s="10">
        <v>78.95</v>
      </c>
      <c r="IA18" s="10">
        <v>78.45</v>
      </c>
      <c r="IB18" s="10">
        <v>79.48</v>
      </c>
      <c r="IC18" s="10">
        <v>82</v>
      </c>
      <c r="ID18" s="10">
        <v>82.45</v>
      </c>
      <c r="IE18" s="10">
        <v>84.73</v>
      </c>
      <c r="IF18" s="10">
        <v>83.21</v>
      </c>
      <c r="IG18" s="10">
        <v>82.84</v>
      </c>
      <c r="IH18" s="10">
        <v>78.42</v>
      </c>
      <c r="II18" s="10">
        <v>78.61</v>
      </c>
      <c r="IJ18" s="10">
        <v>79.73</v>
      </c>
      <c r="IK18" s="10">
        <v>77.53</v>
      </c>
      <c r="IL18" s="10">
        <v>77.09</v>
      </c>
      <c r="IM18" s="10">
        <v>77.239999999999995</v>
      </c>
      <c r="IN18" s="10">
        <v>74.63</v>
      </c>
      <c r="IO18" s="10">
        <v>72.95</v>
      </c>
      <c r="IP18" s="10">
        <v>75.5</v>
      </c>
      <c r="IQ18" s="10">
        <v>76.09</v>
      </c>
      <c r="IR18" s="10">
        <v>78.56</v>
      </c>
      <c r="IS18" s="10">
        <v>76.790000000000006</v>
      </c>
      <c r="IT18" s="10">
        <v>75.5</v>
      </c>
      <c r="IU18" s="10">
        <v>76.37</v>
      </c>
      <c r="IV18" s="10">
        <v>77.84</v>
      </c>
      <c r="IW18" s="10">
        <v>77.84</v>
      </c>
      <c r="IX18" s="10">
        <v>77.84</v>
      </c>
      <c r="IY18" s="10">
        <v>77.3</v>
      </c>
      <c r="IZ18" s="10">
        <v>78.38</v>
      </c>
      <c r="JA18" s="10">
        <v>77.58</v>
      </c>
      <c r="JB18" s="10">
        <v>77.58</v>
      </c>
      <c r="JC18" s="10">
        <v>77.58</v>
      </c>
      <c r="JD18" s="10">
        <v>73.64</v>
      </c>
      <c r="JE18" s="10">
        <v>73.63</v>
      </c>
      <c r="JF18" s="10">
        <v>71.760000000000005</v>
      </c>
      <c r="JG18" s="10">
        <v>69</v>
      </c>
      <c r="JH18" s="10">
        <v>68.19</v>
      </c>
      <c r="JI18" s="10">
        <v>68.13</v>
      </c>
      <c r="JJ18" s="10">
        <v>69.14</v>
      </c>
      <c r="JK18" s="10">
        <v>68.239999999999995</v>
      </c>
      <c r="JL18" s="10">
        <v>65.81</v>
      </c>
      <c r="JM18" s="10">
        <v>64.53</v>
      </c>
      <c r="JN18" s="10">
        <v>64.92</v>
      </c>
      <c r="JO18" s="10">
        <v>65.53</v>
      </c>
      <c r="JP18" s="10">
        <v>63.81</v>
      </c>
      <c r="JQ18" s="10">
        <v>65.62</v>
      </c>
      <c r="JR18" s="10">
        <v>66.23</v>
      </c>
      <c r="JS18" s="10">
        <v>65.099999999999994</v>
      </c>
      <c r="JT18" s="10">
        <v>65.09</v>
      </c>
      <c r="JU18" s="10">
        <v>65.930000000000007</v>
      </c>
      <c r="JV18" s="10">
        <v>63.89</v>
      </c>
      <c r="JW18" s="10">
        <v>64.16</v>
      </c>
      <c r="JX18" s="10">
        <v>63.74</v>
      </c>
      <c r="JY18" s="10">
        <v>62.83</v>
      </c>
      <c r="JZ18" s="10">
        <v>62.97</v>
      </c>
      <c r="KA18" s="10">
        <v>60.94</v>
      </c>
      <c r="KB18" s="10">
        <v>61.29</v>
      </c>
      <c r="KC18" s="10">
        <v>59.36</v>
      </c>
      <c r="KD18" s="10">
        <v>59.15</v>
      </c>
      <c r="KE18" s="10">
        <v>59.3</v>
      </c>
      <c r="KF18" s="10">
        <v>58.83</v>
      </c>
      <c r="KG18" s="10">
        <v>60.91</v>
      </c>
      <c r="KH18" s="10">
        <v>62.8</v>
      </c>
      <c r="KI18" s="10">
        <v>62.33</v>
      </c>
      <c r="KJ18" s="10">
        <v>64.86</v>
      </c>
      <c r="KK18" s="10">
        <v>64.72</v>
      </c>
      <c r="KL18" s="10">
        <v>63.37</v>
      </c>
      <c r="KM18" s="10">
        <v>64.39</v>
      </c>
      <c r="KN18" s="10">
        <v>62.85</v>
      </c>
      <c r="KO18" s="10">
        <v>60.28</v>
      </c>
      <c r="KP18" s="10">
        <v>60.77</v>
      </c>
      <c r="KQ18" s="10">
        <v>62.65</v>
      </c>
      <c r="KR18" s="10">
        <v>63.1</v>
      </c>
      <c r="KS18" s="10">
        <v>64.69</v>
      </c>
      <c r="KT18" s="10">
        <v>66.39</v>
      </c>
      <c r="KU18" s="10">
        <v>66.650000000000006</v>
      </c>
      <c r="KV18" s="10">
        <v>67.3</v>
      </c>
      <c r="KW18" s="10">
        <v>66.98</v>
      </c>
      <c r="KX18" s="10">
        <v>65.05</v>
      </c>
      <c r="KY18" s="10">
        <v>65.28</v>
      </c>
      <c r="KZ18" s="10">
        <v>62.56</v>
      </c>
      <c r="LA18" s="10">
        <v>65.09</v>
      </c>
      <c r="LB18" s="10">
        <v>66.28</v>
      </c>
      <c r="LC18" s="10">
        <v>66.430000000000007</v>
      </c>
      <c r="LD18" s="10">
        <v>67.650000000000006</v>
      </c>
      <c r="LE18" s="10">
        <v>66.63</v>
      </c>
      <c r="LF18" s="10">
        <v>67.27</v>
      </c>
      <c r="LG18" s="10">
        <v>66.680000000000007</v>
      </c>
      <c r="LH18" s="10">
        <v>66.95</v>
      </c>
      <c r="LI18" s="10">
        <v>67.28</v>
      </c>
      <c r="LJ18" s="10">
        <v>65.86</v>
      </c>
      <c r="LK18" s="10">
        <v>65.86</v>
      </c>
      <c r="LL18" s="10">
        <v>65.86</v>
      </c>
      <c r="LM18" s="10">
        <v>66.349999999999994</v>
      </c>
      <c r="LN18" s="10">
        <v>67.930000000000007</v>
      </c>
      <c r="LO18" s="10">
        <v>67.37</v>
      </c>
      <c r="LP18" s="10">
        <v>65.88</v>
      </c>
      <c r="LQ18" s="10">
        <v>65.400000000000006</v>
      </c>
      <c r="LR18" s="10">
        <v>63.1</v>
      </c>
      <c r="LS18" s="10">
        <v>62.5</v>
      </c>
      <c r="LT18" s="10">
        <v>59.52</v>
      </c>
      <c r="LU18" s="10">
        <v>59.62</v>
      </c>
      <c r="LV18" s="10">
        <v>60.5</v>
      </c>
      <c r="LW18" s="10">
        <v>61.3</v>
      </c>
      <c r="LX18" s="10">
        <v>63.5</v>
      </c>
      <c r="LY18" s="10">
        <v>63.86</v>
      </c>
      <c r="LZ18" s="10">
        <v>62.51</v>
      </c>
      <c r="MA18" s="10">
        <v>63.51</v>
      </c>
      <c r="MB18" s="10">
        <v>65.64</v>
      </c>
      <c r="MC18" s="10">
        <v>66.13</v>
      </c>
      <c r="MD18" s="10">
        <v>66.66</v>
      </c>
      <c r="ME18" s="10">
        <v>63.25</v>
      </c>
      <c r="MF18" s="10">
        <v>62.81</v>
      </c>
      <c r="MG18" s="10">
        <v>62.93</v>
      </c>
      <c r="MH18" s="10">
        <v>62.77</v>
      </c>
      <c r="MI18" s="10">
        <v>62.98</v>
      </c>
      <c r="MJ18" s="10">
        <v>60.69</v>
      </c>
      <c r="MK18" s="10">
        <v>61.09</v>
      </c>
      <c r="ML18" s="10">
        <v>59.57</v>
      </c>
      <c r="MM18" s="10">
        <v>58.68</v>
      </c>
      <c r="MN18" s="10">
        <v>59.07</v>
      </c>
      <c r="MO18" s="10">
        <v>59.4</v>
      </c>
      <c r="MP18" s="10">
        <v>59.73</v>
      </c>
      <c r="MQ18" s="10">
        <v>60.1</v>
      </c>
      <c r="MR18" s="10">
        <v>59.38</v>
      </c>
      <c r="MS18" s="10">
        <v>58.76</v>
      </c>
      <c r="MT18" s="10">
        <v>58.83</v>
      </c>
      <c r="MU18" s="10">
        <v>58.83</v>
      </c>
      <c r="MV18" s="10">
        <v>57.75</v>
      </c>
      <c r="MW18" s="10">
        <v>57.6</v>
      </c>
      <c r="MX18" s="10">
        <v>57.4</v>
      </c>
      <c r="MY18" s="10">
        <v>57.83</v>
      </c>
      <c r="MZ18" s="10">
        <v>56.92</v>
      </c>
      <c r="NA18" s="10">
        <v>58.17</v>
      </c>
      <c r="NB18" s="10">
        <v>60.11</v>
      </c>
      <c r="NC18" s="10">
        <v>60.89</v>
      </c>
      <c r="ND18" s="10">
        <v>60.68</v>
      </c>
      <c r="NE18" s="10">
        <v>61.6</v>
      </c>
      <c r="NF18" s="10">
        <v>61.39</v>
      </c>
      <c r="NG18" s="10">
        <v>60.35</v>
      </c>
      <c r="NH18" s="10">
        <v>60.61</v>
      </c>
      <c r="NI18" s="10">
        <v>59.28</v>
      </c>
      <c r="NJ18" s="10">
        <v>59.36</v>
      </c>
      <c r="NK18" s="10">
        <v>60.12</v>
      </c>
      <c r="NL18" s="10">
        <v>59.61</v>
      </c>
      <c r="NM18" s="10">
        <v>58.78</v>
      </c>
      <c r="NN18" s="10">
        <v>57.51</v>
      </c>
      <c r="NO18" s="10">
        <v>56.37</v>
      </c>
      <c r="NP18" s="10">
        <v>55.05</v>
      </c>
      <c r="NQ18" s="10">
        <v>55.51</v>
      </c>
      <c r="NR18" s="10">
        <v>55.31</v>
      </c>
      <c r="NS18" s="10">
        <v>55.87</v>
      </c>
      <c r="NT18" s="10">
        <v>58.35</v>
      </c>
      <c r="NU18" s="10">
        <v>58.66</v>
      </c>
      <c r="NV18" s="10">
        <v>59</v>
      </c>
      <c r="NW18" s="10">
        <v>59.99</v>
      </c>
      <c r="NX18" s="10">
        <v>55.06</v>
      </c>
      <c r="NY18" s="10">
        <v>53.37</v>
      </c>
      <c r="NZ18" s="10">
        <v>53.68</v>
      </c>
      <c r="OA18" s="10">
        <v>53.73</v>
      </c>
      <c r="OB18" s="10">
        <v>53.52</v>
      </c>
      <c r="OC18" s="10">
        <v>54.74</v>
      </c>
      <c r="OD18" s="10">
        <v>54.24</v>
      </c>
      <c r="OE18" s="10">
        <v>52.27</v>
      </c>
      <c r="OF18" s="10">
        <v>51.97</v>
      </c>
      <c r="OG18" s="10">
        <v>52.28</v>
      </c>
      <c r="OH18" s="10">
        <v>54.15</v>
      </c>
      <c r="OI18" s="10">
        <v>55.22</v>
      </c>
      <c r="OJ18" s="10">
        <v>57.65</v>
      </c>
      <c r="OK18" s="10">
        <v>57.26</v>
      </c>
      <c r="OL18" s="10">
        <v>58.49</v>
      </c>
      <c r="OM18" s="10">
        <v>58.39</v>
      </c>
      <c r="ON18" s="10">
        <v>58.31</v>
      </c>
      <c r="OO18" s="10">
        <v>57.66</v>
      </c>
      <c r="OP18" s="10">
        <v>58.68</v>
      </c>
      <c r="OQ18" s="10">
        <v>59.45</v>
      </c>
      <c r="OR18" s="10">
        <v>59.51</v>
      </c>
      <c r="OS18" s="10">
        <v>59.95</v>
      </c>
      <c r="OT18" s="10">
        <v>60.76</v>
      </c>
      <c r="OU18" s="10">
        <v>61.92</v>
      </c>
      <c r="OV18" s="10">
        <v>60.31</v>
      </c>
      <c r="OW18" s="10">
        <v>60.82</v>
      </c>
      <c r="OX18" s="10">
        <v>60.71</v>
      </c>
      <c r="OY18" s="10">
        <v>58.91</v>
      </c>
      <c r="OZ18" s="10">
        <v>59.35</v>
      </c>
      <c r="PA18" s="10">
        <v>59.34</v>
      </c>
      <c r="PB18" s="10">
        <v>61.03</v>
      </c>
      <c r="PC18" s="10">
        <v>61.17</v>
      </c>
      <c r="PD18" s="10">
        <v>62.87</v>
      </c>
      <c r="PE18" s="10">
        <v>62.68</v>
      </c>
      <c r="PF18" s="10">
        <v>63.08</v>
      </c>
      <c r="PG18" s="10">
        <v>62.89</v>
      </c>
      <c r="PH18" s="10">
        <v>63.3</v>
      </c>
      <c r="PI18" s="10">
        <v>62.52</v>
      </c>
      <c r="PJ18" s="10">
        <v>61.77</v>
      </c>
      <c r="PK18" s="10">
        <v>62.01</v>
      </c>
      <c r="PL18" s="10">
        <v>61.41</v>
      </c>
      <c r="PM18" s="10">
        <v>61.41</v>
      </c>
      <c r="PN18" s="10">
        <v>61.86</v>
      </c>
      <c r="PO18" s="10">
        <v>62.12</v>
      </c>
      <c r="PP18" s="10">
        <v>61.17</v>
      </c>
      <c r="PQ18" s="10">
        <v>61.7</v>
      </c>
      <c r="PR18" s="10">
        <v>61.23</v>
      </c>
      <c r="PS18" s="10">
        <v>62.31</v>
      </c>
      <c r="PT18" s="10">
        <v>62.08</v>
      </c>
      <c r="PU18" s="10">
        <v>61.7</v>
      </c>
      <c r="PV18" s="10">
        <v>62.86</v>
      </c>
      <c r="PW18" s="10">
        <v>62.78</v>
      </c>
      <c r="PX18" s="10">
        <v>63.29</v>
      </c>
      <c r="PY18" s="10">
        <v>64.17</v>
      </c>
      <c r="PZ18" s="10">
        <v>63.75</v>
      </c>
      <c r="QA18" s="10">
        <v>63.46</v>
      </c>
      <c r="QB18" s="10">
        <v>62.4</v>
      </c>
      <c r="QC18" s="10">
        <v>61.89</v>
      </c>
      <c r="QD18" s="10">
        <v>61.53</v>
      </c>
      <c r="QE18" s="10">
        <v>61.83</v>
      </c>
      <c r="QF18" s="10">
        <v>60.41</v>
      </c>
      <c r="QG18" s="10">
        <v>61.33</v>
      </c>
      <c r="QH18" s="10">
        <v>61.1</v>
      </c>
      <c r="QI18" s="10">
        <v>61.61</v>
      </c>
      <c r="QJ18" s="10">
        <v>63.42</v>
      </c>
      <c r="QK18" s="10">
        <v>63.52</v>
      </c>
      <c r="QL18" s="10">
        <v>61.88</v>
      </c>
      <c r="QM18" s="10">
        <v>61.5</v>
      </c>
      <c r="QN18" s="10">
        <v>62.06</v>
      </c>
      <c r="QO18" s="10">
        <v>62.1</v>
      </c>
      <c r="QP18" s="10">
        <v>62.71</v>
      </c>
      <c r="QQ18" s="10">
        <v>62.71</v>
      </c>
      <c r="QR18" s="10">
        <v>64.37</v>
      </c>
      <c r="QS18" s="10">
        <v>64.680000000000007</v>
      </c>
      <c r="QT18" s="10">
        <v>64.349999999999994</v>
      </c>
      <c r="QU18" s="10">
        <v>63.87</v>
      </c>
      <c r="QV18" s="10">
        <v>64.62</v>
      </c>
      <c r="QW18" s="10">
        <v>64.41</v>
      </c>
      <c r="QX18" s="10">
        <v>64.12</v>
      </c>
      <c r="QY18" s="10">
        <v>63.2</v>
      </c>
      <c r="QZ18" s="10">
        <v>64.16</v>
      </c>
      <c r="RA18" s="10">
        <v>63.87</v>
      </c>
      <c r="RB18" s="10">
        <v>64.34</v>
      </c>
      <c r="RC18" s="10">
        <v>65.2</v>
      </c>
      <c r="RD18" s="10">
        <v>66</v>
      </c>
      <c r="RE18" s="10">
        <v>64.62</v>
      </c>
      <c r="RF18" s="10">
        <v>64.89</v>
      </c>
      <c r="RG18" s="10">
        <v>64.88</v>
      </c>
      <c r="RH18" s="10">
        <v>65.22</v>
      </c>
      <c r="RI18" s="10">
        <v>65.45</v>
      </c>
      <c r="RJ18" s="10">
        <v>65.34</v>
      </c>
      <c r="RK18" s="10">
        <v>64.91</v>
      </c>
      <c r="RL18" s="10">
        <v>64.12</v>
      </c>
      <c r="RM18" s="10">
        <v>62.44</v>
      </c>
      <c r="RN18" s="10">
        <v>62.19</v>
      </c>
      <c r="RO18" s="10">
        <v>61.85</v>
      </c>
      <c r="RP18" s="10">
        <v>63.32</v>
      </c>
      <c r="RQ18" s="10">
        <v>63.74</v>
      </c>
      <c r="RR18" s="10">
        <v>63.89</v>
      </c>
      <c r="RS18" s="10">
        <v>63.69</v>
      </c>
      <c r="RT18" s="10">
        <v>64.77</v>
      </c>
      <c r="RU18" s="10">
        <v>64.88</v>
      </c>
      <c r="RV18" s="10">
        <v>65.150000000000006</v>
      </c>
      <c r="RW18" s="10">
        <v>64.8</v>
      </c>
      <c r="RX18" s="10">
        <v>65.38</v>
      </c>
      <c r="RY18" s="10">
        <v>65.260000000000005</v>
      </c>
      <c r="RZ18" s="10">
        <v>65.540000000000006</v>
      </c>
      <c r="SA18" s="10">
        <v>65.52</v>
      </c>
      <c r="SB18" s="10">
        <v>64.5</v>
      </c>
      <c r="SC18" s="10">
        <v>64.59</v>
      </c>
      <c r="SD18" s="10">
        <v>64.72</v>
      </c>
      <c r="SE18" s="10">
        <v>63.99</v>
      </c>
      <c r="SF18" s="10">
        <v>63.54</v>
      </c>
      <c r="SG18" s="10">
        <v>62.76</v>
      </c>
      <c r="SH18" s="10">
        <v>62.39</v>
      </c>
      <c r="SI18" s="10">
        <v>62.47</v>
      </c>
      <c r="SJ18" s="10">
        <v>64.069999999999993</v>
      </c>
      <c r="SK18" s="10">
        <v>64.489999999999995</v>
      </c>
      <c r="SL18" s="10">
        <v>66.599999999999994</v>
      </c>
      <c r="SM18" s="10">
        <v>68.239999999999995</v>
      </c>
      <c r="SN18" s="10">
        <v>68.3</v>
      </c>
      <c r="SO18" s="10">
        <v>68.180000000000007</v>
      </c>
      <c r="SP18" s="10">
        <v>68.959999999999994</v>
      </c>
      <c r="SQ18" s="10">
        <v>69.05</v>
      </c>
      <c r="SR18" s="10">
        <v>70.11</v>
      </c>
      <c r="SS18" s="10">
        <v>70.62</v>
      </c>
      <c r="ST18" s="10">
        <v>70.98</v>
      </c>
      <c r="SU18" s="10">
        <v>71.11</v>
      </c>
      <c r="SV18" s="10">
        <v>71.25</v>
      </c>
      <c r="SW18" s="10">
        <v>70.91</v>
      </c>
      <c r="SX18" s="10">
        <v>71.03</v>
      </c>
      <c r="SY18" s="10">
        <v>71.03</v>
      </c>
      <c r="SZ18" s="10">
        <v>70.959999999999994</v>
      </c>
      <c r="TA18" s="10">
        <v>70.87</v>
      </c>
      <c r="TB18" s="10">
        <v>70.400000000000006</v>
      </c>
      <c r="TC18" s="10">
        <v>70.72</v>
      </c>
      <c r="TD18" s="10">
        <v>71.180000000000007</v>
      </c>
      <c r="TE18" s="10">
        <v>72.099999999999994</v>
      </c>
      <c r="TF18" s="10">
        <v>72.069999999999993</v>
      </c>
      <c r="TG18" s="10">
        <v>72.05</v>
      </c>
      <c r="TH18" s="10">
        <v>72.040000000000006</v>
      </c>
      <c r="TI18" s="10">
        <v>71.98</v>
      </c>
      <c r="TJ18" s="10">
        <v>72.23</v>
      </c>
      <c r="TK18" s="10">
        <v>72.83</v>
      </c>
      <c r="TL18" s="10">
        <v>70.790000000000006</v>
      </c>
      <c r="TM18" s="10">
        <v>71.33</v>
      </c>
      <c r="TN18" s="10">
        <v>70.25</v>
      </c>
      <c r="TO18" s="10">
        <v>70.349999999999994</v>
      </c>
      <c r="TP18" s="10">
        <v>70.67</v>
      </c>
      <c r="TQ18" s="10">
        <v>70.680000000000007</v>
      </c>
      <c r="TR18" s="10">
        <v>70.64</v>
      </c>
      <c r="TS18" s="10">
        <v>70.17</v>
      </c>
      <c r="TT18" s="10">
        <v>71.180000000000007</v>
      </c>
      <c r="TU18" s="10">
        <v>72.349999999999994</v>
      </c>
      <c r="TV18" s="10">
        <v>71.56</v>
      </c>
      <c r="TW18" s="10">
        <v>70.72</v>
      </c>
      <c r="TX18" s="10">
        <v>70.45</v>
      </c>
      <c r="TY18" s="10">
        <v>69.349999999999994</v>
      </c>
      <c r="TZ18" s="10">
        <v>70.02</v>
      </c>
      <c r="UA18" s="10">
        <v>68.099999999999994</v>
      </c>
      <c r="UB18" s="10">
        <v>67.650000000000006</v>
      </c>
      <c r="UC18" s="10">
        <v>67.209999999999994</v>
      </c>
      <c r="UD18" s="10">
        <v>66.760000000000005</v>
      </c>
      <c r="UE18" s="10">
        <v>66.66</v>
      </c>
      <c r="UF18" s="10">
        <v>67.290000000000006</v>
      </c>
      <c r="UG18" s="10">
        <v>67.12</v>
      </c>
      <c r="UH18" s="10">
        <v>67.89</v>
      </c>
      <c r="UI18" s="10">
        <v>68.11</v>
      </c>
      <c r="UJ18" s="10">
        <v>68.06</v>
      </c>
      <c r="UK18" s="10">
        <v>67.790000000000006</v>
      </c>
      <c r="UL18" s="10">
        <v>67.61</v>
      </c>
      <c r="UM18" s="10">
        <v>67.790000000000006</v>
      </c>
      <c r="UN18" s="10">
        <v>68.72</v>
      </c>
      <c r="UO18" s="10">
        <v>69.39</v>
      </c>
      <c r="UP18" s="10">
        <v>69.28</v>
      </c>
      <c r="UQ18" s="10">
        <v>68.760000000000005</v>
      </c>
      <c r="UR18" s="10">
        <v>68.739999999999995</v>
      </c>
      <c r="US18" s="10">
        <v>68.64</v>
      </c>
      <c r="UT18" s="10">
        <v>69.83</v>
      </c>
      <c r="UU18" s="10">
        <v>69.88</v>
      </c>
      <c r="UV18" s="10">
        <v>69.97</v>
      </c>
      <c r="UW18" s="10">
        <v>69.540000000000006</v>
      </c>
      <c r="UX18" s="10">
        <v>70.099999999999994</v>
      </c>
      <c r="UY18" s="10">
        <v>70</v>
      </c>
      <c r="UZ18" s="10">
        <v>69.97</v>
      </c>
      <c r="VA18" s="10">
        <v>70</v>
      </c>
      <c r="VB18" s="10">
        <v>70.819999999999993</v>
      </c>
      <c r="VC18" s="10">
        <v>70.760000000000005</v>
      </c>
      <c r="VD18" s="10">
        <v>70.98</v>
      </c>
      <c r="VE18" s="10">
        <v>71.290000000000006</v>
      </c>
      <c r="VF18" s="10">
        <v>71.16</v>
      </c>
      <c r="VG18" s="10">
        <v>70.97</v>
      </c>
      <c r="VH18" s="10">
        <v>70.55</v>
      </c>
      <c r="VI18" s="10">
        <v>69.900000000000006</v>
      </c>
      <c r="VJ18" s="10">
        <v>70.58</v>
      </c>
      <c r="VK18" s="10">
        <v>70.56</v>
      </c>
      <c r="VL18" s="10">
        <v>70.48</v>
      </c>
      <c r="VM18" s="10">
        <v>71.63</v>
      </c>
      <c r="VN18" s="10">
        <v>72.36</v>
      </c>
      <c r="VO18" s="10">
        <v>69.33</v>
      </c>
      <c r="VP18" s="10">
        <v>69.2</v>
      </c>
      <c r="VQ18" s="10">
        <v>68.45</v>
      </c>
      <c r="VR18" s="10">
        <v>67.739999999999995</v>
      </c>
      <c r="VS18" s="10">
        <v>67.06</v>
      </c>
      <c r="VT18" s="10">
        <v>67.12</v>
      </c>
      <c r="VU18" s="10">
        <v>67</v>
      </c>
      <c r="VV18" s="10">
        <v>66.930000000000007</v>
      </c>
      <c r="VW18" s="10">
        <v>66.64</v>
      </c>
      <c r="VX18" s="10">
        <v>66.819999999999993</v>
      </c>
      <c r="VY18" s="10">
        <v>66.42</v>
      </c>
      <c r="VZ18" s="10">
        <v>66.42</v>
      </c>
      <c r="WA18" s="10">
        <v>66.42</v>
      </c>
      <c r="WB18" s="10">
        <v>65.55</v>
      </c>
      <c r="WC18" s="10">
        <v>65.88</v>
      </c>
      <c r="WD18" s="10">
        <v>66.290000000000006</v>
      </c>
      <c r="WE18" s="10">
        <v>66.17</v>
      </c>
      <c r="WF18" s="10">
        <v>67.78</v>
      </c>
      <c r="WG18" s="10">
        <v>68.7</v>
      </c>
      <c r="WH18" s="10">
        <v>68.84</v>
      </c>
      <c r="WI18" s="10">
        <v>68.290000000000006</v>
      </c>
      <c r="WJ18" s="10">
        <v>68.400000000000006</v>
      </c>
      <c r="WK18" s="10">
        <v>68.400000000000006</v>
      </c>
      <c r="WL18" s="10">
        <v>67.959999999999994</v>
      </c>
      <c r="WM18" s="10">
        <v>67.81</v>
      </c>
      <c r="WN18" s="10">
        <v>68.010000000000005</v>
      </c>
      <c r="WO18" s="10">
        <v>68.52</v>
      </c>
      <c r="WP18" s="10">
        <v>68.75</v>
      </c>
      <c r="WQ18" s="10">
        <v>68.59</v>
      </c>
      <c r="WR18" s="10">
        <v>68.849999999999994</v>
      </c>
      <c r="WS18" s="10">
        <v>68.739999999999995</v>
      </c>
      <c r="WT18" s="10">
        <v>69.069999999999993</v>
      </c>
      <c r="WU18" s="10">
        <v>69.150000000000006</v>
      </c>
      <c r="WV18" s="10">
        <v>68.78</v>
      </c>
      <c r="WW18" s="10">
        <v>68.25</v>
      </c>
      <c r="WX18" s="10">
        <v>67.72</v>
      </c>
      <c r="WY18" s="10">
        <v>67.89</v>
      </c>
      <c r="WZ18" s="10">
        <v>67.739999999999995</v>
      </c>
      <c r="XA18" s="10">
        <v>67.19</v>
      </c>
      <c r="XB18" s="10">
        <v>66.099999999999994</v>
      </c>
      <c r="XC18" s="10">
        <v>65.790000000000006</v>
      </c>
      <c r="XD18" s="10">
        <v>65.38</v>
      </c>
      <c r="XE18" s="10">
        <v>65.44</v>
      </c>
      <c r="XF18" s="10">
        <v>65.2</v>
      </c>
      <c r="XG18" s="10">
        <v>64.61</v>
      </c>
      <c r="XH18" s="10">
        <v>65.069999999999993</v>
      </c>
      <c r="XI18" s="10">
        <v>65.84</v>
      </c>
      <c r="XJ18" s="10">
        <v>65.84</v>
      </c>
      <c r="XK18" s="10">
        <v>65.53</v>
      </c>
      <c r="XL18" s="10">
        <v>65.17</v>
      </c>
      <c r="XM18" s="10">
        <v>65.16</v>
      </c>
      <c r="XN18" s="10">
        <v>65.459999999999994</v>
      </c>
      <c r="XO18" s="10">
        <v>65.64</v>
      </c>
      <c r="XP18" s="10">
        <v>65.900000000000006</v>
      </c>
      <c r="XQ18" s="10">
        <v>65.709999999999994</v>
      </c>
      <c r="XR18" s="10">
        <v>65.25</v>
      </c>
      <c r="XS18" s="10">
        <v>65.2</v>
      </c>
      <c r="XT18" s="10">
        <v>65.709999999999994</v>
      </c>
      <c r="XU18" s="10">
        <v>65.569999999999993</v>
      </c>
      <c r="XV18" s="10">
        <v>65.45</v>
      </c>
      <c r="XW18" s="10">
        <v>65.489999999999995</v>
      </c>
      <c r="XX18" s="10">
        <v>65.34</v>
      </c>
      <c r="XY18" s="10">
        <v>65.37</v>
      </c>
      <c r="XZ18" s="10">
        <v>65.08</v>
      </c>
      <c r="YA18" s="10">
        <v>64.900000000000006</v>
      </c>
      <c r="YB18" s="10">
        <v>64.31</v>
      </c>
      <c r="YC18" s="10">
        <v>63.37</v>
      </c>
      <c r="YD18" s="10">
        <v>64.08</v>
      </c>
      <c r="YE18" s="10">
        <v>64.099999999999994</v>
      </c>
      <c r="YF18" s="10">
        <v>63.74</v>
      </c>
      <c r="YG18" s="10">
        <v>63.36</v>
      </c>
      <c r="YH18" s="10">
        <v>63.48</v>
      </c>
      <c r="YI18" s="10">
        <v>63.36</v>
      </c>
      <c r="YJ18" s="10">
        <v>64.150000000000006</v>
      </c>
      <c r="YK18" s="10">
        <v>65.459999999999994</v>
      </c>
      <c r="YL18" s="10">
        <v>65.150000000000006</v>
      </c>
      <c r="YM18" s="10">
        <v>64.87</v>
      </c>
      <c r="YN18" s="10">
        <v>64.680000000000007</v>
      </c>
      <c r="YO18" s="10">
        <v>64.17</v>
      </c>
      <c r="YP18" s="10">
        <v>64.14</v>
      </c>
      <c r="YQ18" s="10">
        <v>63.9</v>
      </c>
      <c r="YR18" s="10">
        <v>62.58</v>
      </c>
      <c r="YS18" s="10">
        <v>60.92</v>
      </c>
      <c r="YT18" s="10">
        <v>61.06</v>
      </c>
      <c r="YU18" s="10">
        <v>60.6</v>
      </c>
      <c r="YV18" s="10">
        <v>60.29</v>
      </c>
      <c r="YW18" s="10">
        <v>59.85</v>
      </c>
      <c r="YX18" s="10">
        <v>59.29</v>
      </c>
      <c r="YY18" s="10">
        <v>59.85</v>
      </c>
      <c r="YZ18" s="10">
        <v>59.8</v>
      </c>
      <c r="ZA18" s="10">
        <v>59.77</v>
      </c>
      <c r="ZB18" s="10">
        <v>60.53</v>
      </c>
      <c r="ZC18" s="10">
        <v>60.41</v>
      </c>
      <c r="ZD18" s="10">
        <v>60.5</v>
      </c>
      <c r="ZE18" s="10">
        <v>60.02</v>
      </c>
      <c r="ZF18" s="10">
        <v>59.87</v>
      </c>
      <c r="ZG18" s="10">
        <v>59.8</v>
      </c>
      <c r="ZH18" s="10">
        <v>60.15</v>
      </c>
      <c r="ZI18" s="10">
        <v>60.25</v>
      </c>
      <c r="ZJ18" s="10">
        <v>60.52</v>
      </c>
      <c r="ZK18" s="10">
        <v>60.42</v>
      </c>
      <c r="ZL18" s="10">
        <v>60.31</v>
      </c>
      <c r="ZM18" s="10">
        <v>60.11</v>
      </c>
      <c r="ZN18" s="10">
        <v>60.83</v>
      </c>
      <c r="ZO18" s="10">
        <v>60.77</v>
      </c>
      <c r="ZP18" s="10">
        <v>61.65</v>
      </c>
      <c r="ZQ18" s="10">
        <v>62.17</v>
      </c>
      <c r="ZR18" s="10">
        <v>61.9</v>
      </c>
      <c r="ZS18" s="10">
        <v>61.52</v>
      </c>
      <c r="ZT18" s="10">
        <v>61.59</v>
      </c>
      <c r="ZU18" s="10">
        <v>61.23</v>
      </c>
      <c r="ZV18" s="10">
        <v>61.8</v>
      </c>
      <c r="ZW18" s="10">
        <v>61.84</v>
      </c>
      <c r="ZX18" s="10">
        <v>62.42</v>
      </c>
      <c r="ZY18" s="10">
        <v>64.400000000000006</v>
      </c>
      <c r="ZZ18" s="10">
        <v>64.91</v>
      </c>
      <c r="AAA18" s="10">
        <v>64.83</v>
      </c>
      <c r="AAB18" s="10">
        <v>64.650000000000006</v>
      </c>
      <c r="AAC18" s="10">
        <v>65.260000000000005</v>
      </c>
      <c r="AAD18" s="10">
        <v>65.67</v>
      </c>
      <c r="AAE18" s="10">
        <v>65.83</v>
      </c>
      <c r="AAF18" s="10">
        <v>66.25</v>
      </c>
      <c r="AAG18" s="10">
        <v>66.5</v>
      </c>
      <c r="AAH18" s="10">
        <v>66.510000000000005</v>
      </c>
      <c r="AAI18" s="10">
        <v>66.58</v>
      </c>
      <c r="AAJ18" s="10">
        <v>66.87</v>
      </c>
      <c r="AAK18" s="10">
        <v>66.599999999999994</v>
      </c>
      <c r="AAL18" s="10">
        <v>66.7</v>
      </c>
      <c r="AAM18" s="10">
        <v>66.739999999999995</v>
      </c>
      <c r="AAN18" s="10">
        <v>66.83</v>
      </c>
      <c r="AAO18" s="10">
        <v>66.650000000000006</v>
      </c>
      <c r="AAP18" s="10">
        <v>67.47</v>
      </c>
      <c r="AAQ18" s="10">
        <v>67.62</v>
      </c>
      <c r="AAR18" s="10">
        <v>67.62</v>
      </c>
      <c r="AAS18" s="10">
        <v>68.44</v>
      </c>
      <c r="AAT18" s="10">
        <v>68.44</v>
      </c>
      <c r="AAU18" s="10">
        <v>68.7</v>
      </c>
      <c r="AAV18" s="10">
        <v>68.62</v>
      </c>
      <c r="AAW18" s="10">
        <v>67.98</v>
      </c>
      <c r="AAX18" s="10">
        <v>68.09</v>
      </c>
      <c r="AAY18" s="10">
        <v>68.010000000000005</v>
      </c>
      <c r="AAZ18" s="10">
        <v>67.91</v>
      </c>
      <c r="ABA18" s="10">
        <v>68.38</v>
      </c>
      <c r="ABB18" s="10">
        <v>68.72</v>
      </c>
      <c r="ABC18" s="10">
        <v>69.319999999999993</v>
      </c>
      <c r="ABD18" s="10">
        <v>68.94</v>
      </c>
      <c r="ABE18" s="10">
        <v>68.36</v>
      </c>
      <c r="ABF18" s="10">
        <v>68.760000000000005</v>
      </c>
      <c r="ABG18" s="10">
        <v>69.400000000000006</v>
      </c>
      <c r="ABH18" s="10">
        <v>69.25</v>
      </c>
      <c r="ABI18" s="10">
        <v>69.95</v>
      </c>
      <c r="ABJ18" s="10">
        <v>71.11</v>
      </c>
      <c r="ABK18" s="10">
        <v>71.290000000000006</v>
      </c>
      <c r="ABL18" s="10">
        <v>71.290000000000006</v>
      </c>
      <c r="ABM18" s="10">
        <v>73</v>
      </c>
      <c r="ABN18" s="10">
        <v>73.09</v>
      </c>
      <c r="ABO18" s="10">
        <v>73.25</v>
      </c>
      <c r="ABP18" s="10">
        <v>72.790000000000006</v>
      </c>
      <c r="ABQ18" s="10">
        <v>72.22</v>
      </c>
      <c r="ABR18" s="10">
        <v>71.62</v>
      </c>
      <c r="ABS18" s="10">
        <v>70.94</v>
      </c>
      <c r="ABT18" s="10">
        <v>70.569999999999993</v>
      </c>
      <c r="ABU18" s="10">
        <v>70.28</v>
      </c>
      <c r="ABV18" s="10">
        <v>69.7</v>
      </c>
      <c r="ABW18" s="10">
        <v>69.31</v>
      </c>
      <c r="ABX18" s="10">
        <v>69.34</v>
      </c>
      <c r="ABY18" s="10">
        <v>68.97</v>
      </c>
      <c r="ABZ18" s="10">
        <v>69.459999999999994</v>
      </c>
      <c r="ACA18" s="10">
        <v>70.599999999999994</v>
      </c>
      <c r="ACB18" s="10">
        <v>69.98</v>
      </c>
      <c r="ACC18" s="10">
        <v>69.900000000000006</v>
      </c>
      <c r="ACD18" s="10">
        <v>70</v>
      </c>
      <c r="ACE18" s="10">
        <v>69.89</v>
      </c>
      <c r="ACF18" s="10">
        <v>69.95</v>
      </c>
      <c r="ACG18" s="10">
        <v>70.13</v>
      </c>
      <c r="ACH18" s="10">
        <v>69.52</v>
      </c>
      <c r="ACI18" s="10">
        <v>68.290000000000006</v>
      </c>
      <c r="ACJ18" s="10">
        <v>69.56</v>
      </c>
      <c r="ACK18" s="10">
        <v>70.02</v>
      </c>
      <c r="ACL18" s="10">
        <v>69.63</v>
      </c>
      <c r="ACM18" s="10">
        <v>69.599999999999994</v>
      </c>
      <c r="ACN18" s="10">
        <v>70.3</v>
      </c>
      <c r="ACO18" s="10">
        <v>70.209999999999994</v>
      </c>
      <c r="ACP18" s="10">
        <v>70.739999999999995</v>
      </c>
      <c r="ACQ18" s="10">
        <v>71</v>
      </c>
      <c r="ACR18" s="10">
        <v>70.89</v>
      </c>
      <c r="ACS18" s="10">
        <v>71.010000000000005</v>
      </c>
      <c r="ACT18" s="10">
        <v>71.5</v>
      </c>
      <c r="ACU18" s="10">
        <v>71.17</v>
      </c>
      <c r="ACV18" s="10">
        <v>71.05</v>
      </c>
      <c r="ACW18" s="10">
        <v>71.430000000000007</v>
      </c>
      <c r="ACX18" s="10">
        <v>71.31</v>
      </c>
      <c r="ACY18" s="10">
        <v>71.31</v>
      </c>
      <c r="ACZ18" s="10">
        <v>71.31</v>
      </c>
      <c r="ADA18" s="10">
        <v>71.239999999999995</v>
      </c>
      <c r="ADB18" s="10">
        <v>70.900000000000006</v>
      </c>
      <c r="ADC18" s="10">
        <v>70.8</v>
      </c>
      <c r="ADD18" s="10">
        <v>70.8</v>
      </c>
      <c r="ADE18" s="10">
        <v>70.62</v>
      </c>
      <c r="ADF18" s="10">
        <v>71.19</v>
      </c>
      <c r="ADG18" s="10">
        <v>72.02</v>
      </c>
      <c r="ADH18" s="10">
        <v>72.98</v>
      </c>
      <c r="ADI18" s="10">
        <v>73.75</v>
      </c>
      <c r="ADJ18" s="10">
        <v>74.16</v>
      </c>
      <c r="ADK18" s="10">
        <v>74.150000000000006</v>
      </c>
      <c r="ADL18" s="10">
        <v>73.61</v>
      </c>
      <c r="ADM18" s="10">
        <v>74.180000000000007</v>
      </c>
      <c r="ADN18" s="10">
        <v>74.010000000000005</v>
      </c>
      <c r="ADO18" s="10">
        <v>74.349999999999994</v>
      </c>
      <c r="ADP18" s="10">
        <v>73.930000000000007</v>
      </c>
      <c r="ADQ18" s="10">
        <v>74.52</v>
      </c>
      <c r="ADR18" s="10">
        <v>75.010000000000005</v>
      </c>
      <c r="ADS18" s="10">
        <v>75.540000000000006</v>
      </c>
      <c r="ADT18" s="10">
        <v>75.69</v>
      </c>
      <c r="ADU18" s="10">
        <v>75.42</v>
      </c>
      <c r="ADV18" s="10">
        <v>74.39</v>
      </c>
      <c r="ADW18" s="10">
        <v>74.81</v>
      </c>
      <c r="ADX18" s="10">
        <v>74.89</v>
      </c>
      <c r="ADY18" s="10">
        <v>74.05</v>
      </c>
      <c r="ADZ18" s="10">
        <v>73.73</v>
      </c>
      <c r="AEA18" s="10">
        <v>72.14</v>
      </c>
      <c r="AEB18" s="10">
        <v>71.17</v>
      </c>
      <c r="AEC18" s="10">
        <v>70.7</v>
      </c>
      <c r="AED18" s="10">
        <v>69.45</v>
      </c>
      <c r="AEE18" s="10">
        <v>70.650000000000006</v>
      </c>
      <c r="AEF18" s="10">
        <v>70.33</v>
      </c>
      <c r="AEG18" s="10">
        <v>70.13</v>
      </c>
      <c r="AEH18" s="10">
        <v>70.97</v>
      </c>
      <c r="AEI18" s="10">
        <v>70.62</v>
      </c>
      <c r="AEJ18" s="10">
        <v>71.61</v>
      </c>
      <c r="AEK18" s="10">
        <v>71.930000000000007</v>
      </c>
      <c r="AEL18" s="10">
        <v>72.5</v>
      </c>
      <c r="AEM18" s="10">
        <v>71.010000000000005</v>
      </c>
      <c r="AEN18" s="10">
        <v>70.62</v>
      </c>
      <c r="AEO18" s="10">
        <v>70.34</v>
      </c>
      <c r="AEP18" s="10">
        <v>70.040000000000006</v>
      </c>
      <c r="AEQ18" s="10">
        <v>70.41</v>
      </c>
      <c r="AER18" s="10">
        <v>70.23</v>
      </c>
      <c r="AES18" s="10">
        <v>70.37</v>
      </c>
      <c r="AET18" s="10">
        <v>70.47</v>
      </c>
      <c r="AEU18" s="10">
        <v>69.02</v>
      </c>
      <c r="AEV18" s="10">
        <v>67.349999999999994</v>
      </c>
      <c r="AEW18" s="10">
        <v>67.31</v>
      </c>
      <c r="AEX18" s="10">
        <v>67.569999999999993</v>
      </c>
      <c r="AEY18" s="10">
        <v>66.98</v>
      </c>
    </row>
    <row r="19" spans="1:831" x14ac:dyDescent="0.25">
      <c r="A19" t="str">
        <f>SX5E!B18</f>
        <v>DBK GY</v>
      </c>
      <c r="B19" s="16">
        <v>22.298999999999999</v>
      </c>
      <c r="C19" s="16">
        <v>22.54</v>
      </c>
      <c r="D19" s="16">
        <v>21.620999999999999</v>
      </c>
      <c r="E19" s="16">
        <v>21.344000000000001</v>
      </c>
      <c r="F19" s="16">
        <v>21.46</v>
      </c>
      <c r="G19" s="16">
        <v>21.853000000000002</v>
      </c>
      <c r="H19" s="16">
        <v>21.34</v>
      </c>
      <c r="I19" s="16">
        <v>21.34</v>
      </c>
      <c r="J19" s="16">
        <v>22.018000000000001</v>
      </c>
      <c r="K19" s="16">
        <v>21.59</v>
      </c>
      <c r="L19" s="16">
        <v>22.09</v>
      </c>
      <c r="M19" s="16">
        <v>22.048999999999999</v>
      </c>
      <c r="N19" s="16">
        <v>22.356999999999999</v>
      </c>
      <c r="O19" s="16">
        <v>22.603000000000002</v>
      </c>
      <c r="P19" s="16">
        <v>22.853000000000002</v>
      </c>
      <c r="Q19" s="16">
        <v>23.463999999999999</v>
      </c>
      <c r="R19" s="16">
        <v>23.317</v>
      </c>
      <c r="S19" s="16">
        <v>23.433</v>
      </c>
      <c r="T19" s="16">
        <v>22.638000000000002</v>
      </c>
      <c r="U19" s="16">
        <v>22.446999999999999</v>
      </c>
      <c r="V19" s="16">
        <v>23.021999999999998</v>
      </c>
      <c r="W19" s="16">
        <v>23.027000000000001</v>
      </c>
      <c r="X19" s="10">
        <v>23.530999999999999</v>
      </c>
      <c r="Y19" s="10">
        <v>24.294</v>
      </c>
      <c r="Z19" s="10">
        <v>24.213999999999999</v>
      </c>
      <c r="AA19" s="10">
        <v>24.213999999999999</v>
      </c>
      <c r="AB19" s="10">
        <v>24.173999999999999</v>
      </c>
      <c r="AC19" s="10">
        <v>23.977</v>
      </c>
      <c r="AD19" s="10">
        <v>23.891999999999999</v>
      </c>
      <c r="AE19" s="10">
        <v>23.794</v>
      </c>
      <c r="AF19" s="10">
        <v>24.548000000000002</v>
      </c>
      <c r="AG19" s="10">
        <v>25.303000000000001</v>
      </c>
      <c r="AH19" s="10">
        <v>25.718</v>
      </c>
      <c r="AI19" s="10">
        <v>25.334</v>
      </c>
      <c r="AJ19" s="10">
        <v>25.785</v>
      </c>
      <c r="AK19" s="10">
        <v>25.762</v>
      </c>
      <c r="AL19" s="10">
        <v>26.03</v>
      </c>
      <c r="AM19" s="10">
        <v>25.917999999999999</v>
      </c>
      <c r="AN19" s="10">
        <v>26.11</v>
      </c>
      <c r="AO19" s="10">
        <v>25.792999999999999</v>
      </c>
      <c r="AP19" s="10">
        <v>26.039000000000001</v>
      </c>
      <c r="AQ19" s="10">
        <v>26.216999999999999</v>
      </c>
      <c r="AR19" s="10">
        <v>26.257999999999999</v>
      </c>
      <c r="AS19" s="10">
        <v>25.681999999999999</v>
      </c>
      <c r="AT19" s="10">
        <v>25.824999999999999</v>
      </c>
      <c r="AU19" s="10">
        <v>26.097000000000001</v>
      </c>
      <c r="AV19" s="10">
        <v>26.315999999999999</v>
      </c>
      <c r="AW19" s="10">
        <v>26.213000000000001</v>
      </c>
      <c r="AX19" s="10">
        <v>26.056999999999999</v>
      </c>
      <c r="AY19" s="10">
        <v>26.722000000000001</v>
      </c>
      <c r="AZ19" s="10">
        <v>26.503</v>
      </c>
      <c r="BA19" s="10">
        <v>26.887</v>
      </c>
      <c r="BB19" s="10">
        <v>27.591999999999999</v>
      </c>
      <c r="BC19" s="10">
        <v>27.199000000000002</v>
      </c>
      <c r="BD19" s="10">
        <v>27.36</v>
      </c>
      <c r="BE19" s="10">
        <v>27.69</v>
      </c>
      <c r="BF19" s="10">
        <v>28.248000000000001</v>
      </c>
      <c r="BG19" s="10">
        <v>28.449000000000002</v>
      </c>
      <c r="BH19" s="10">
        <v>29.007000000000001</v>
      </c>
      <c r="BI19" s="10">
        <v>28.48</v>
      </c>
      <c r="BJ19" s="10">
        <v>28.346</v>
      </c>
      <c r="BK19" s="10">
        <v>28.23</v>
      </c>
      <c r="BL19" s="10">
        <v>28.904</v>
      </c>
      <c r="BM19" s="10">
        <v>28.882000000000001</v>
      </c>
      <c r="BN19" s="10">
        <v>29.175999999999998</v>
      </c>
      <c r="BO19" s="10">
        <v>29.247</v>
      </c>
      <c r="BP19" s="10">
        <v>29.247</v>
      </c>
      <c r="BQ19" s="10">
        <v>29.247</v>
      </c>
      <c r="BR19" s="10">
        <v>29.582000000000001</v>
      </c>
      <c r="BS19" s="10">
        <v>29.395</v>
      </c>
      <c r="BT19" s="10">
        <v>29.452999999999999</v>
      </c>
      <c r="BU19" s="10">
        <v>29.533000000000001</v>
      </c>
      <c r="BV19" s="10">
        <v>29.626999999999999</v>
      </c>
      <c r="BW19" s="10">
        <v>29.207000000000001</v>
      </c>
      <c r="BX19" s="10">
        <v>29.417000000000002</v>
      </c>
      <c r="BY19" s="10">
        <v>28.318999999999999</v>
      </c>
      <c r="BZ19" s="10">
        <v>27.4</v>
      </c>
      <c r="CA19" s="10">
        <v>27.927</v>
      </c>
      <c r="CB19" s="10">
        <v>27.681000000000001</v>
      </c>
      <c r="CC19" s="10">
        <v>28.06</v>
      </c>
      <c r="CD19" s="10">
        <v>28.033999999999999</v>
      </c>
      <c r="CE19" s="10">
        <v>28.181000000000001</v>
      </c>
      <c r="CF19" s="10">
        <v>26.887</v>
      </c>
      <c r="CG19" s="10">
        <v>25.905000000000001</v>
      </c>
      <c r="CH19" s="10">
        <v>25.378</v>
      </c>
      <c r="CI19" s="10">
        <v>25.637</v>
      </c>
      <c r="CJ19" s="10">
        <v>25.637</v>
      </c>
      <c r="CK19" s="10">
        <v>25.7</v>
      </c>
      <c r="CL19" s="10">
        <v>25.16</v>
      </c>
      <c r="CM19" s="10">
        <v>25.373999999999999</v>
      </c>
      <c r="CN19" s="10">
        <v>25.422999999999998</v>
      </c>
      <c r="CO19" s="10">
        <v>25.762</v>
      </c>
      <c r="CP19" s="10">
        <v>25.95</v>
      </c>
      <c r="CQ19" s="10">
        <v>25.713000000000001</v>
      </c>
      <c r="CR19" s="10">
        <v>25.690999999999999</v>
      </c>
      <c r="CS19" s="10">
        <v>26.016999999999999</v>
      </c>
      <c r="CT19" s="10">
        <v>25.923000000000002</v>
      </c>
      <c r="CU19" s="10">
        <v>25.869</v>
      </c>
      <c r="CV19" s="10">
        <v>26.405000000000001</v>
      </c>
      <c r="CW19" s="10">
        <v>26.463000000000001</v>
      </c>
      <c r="CX19" s="10">
        <v>26.472000000000001</v>
      </c>
      <c r="CY19" s="10">
        <v>25.695</v>
      </c>
      <c r="CZ19" s="10">
        <v>25.695</v>
      </c>
      <c r="DA19" s="10">
        <v>25.102</v>
      </c>
      <c r="DB19" s="10">
        <v>25.297999999999998</v>
      </c>
      <c r="DC19" s="10">
        <v>24.998999999999999</v>
      </c>
      <c r="DD19" s="10">
        <v>24.468</v>
      </c>
      <c r="DE19" s="10">
        <v>24.321000000000002</v>
      </c>
      <c r="DF19" s="10">
        <v>24.687000000000001</v>
      </c>
      <c r="DG19" s="10">
        <v>25.026</v>
      </c>
      <c r="DH19" s="10">
        <v>25.084</v>
      </c>
      <c r="DI19" s="10">
        <v>24.646999999999998</v>
      </c>
      <c r="DJ19" s="10">
        <v>25.526</v>
      </c>
      <c r="DK19" s="10">
        <v>24.882999999999999</v>
      </c>
      <c r="DL19" s="10">
        <v>25.414000000000001</v>
      </c>
      <c r="DM19" s="10">
        <v>25.565999999999999</v>
      </c>
      <c r="DN19" s="10">
        <v>25.391999999999999</v>
      </c>
      <c r="DO19" s="10">
        <v>24.731000000000002</v>
      </c>
      <c r="DP19" s="10">
        <v>24.713999999999999</v>
      </c>
      <c r="DQ19" s="10">
        <v>24.7</v>
      </c>
      <c r="DR19" s="10">
        <v>24.257999999999999</v>
      </c>
      <c r="DS19" s="10">
        <v>23.875</v>
      </c>
      <c r="DT19" s="10">
        <v>24.722000000000001</v>
      </c>
      <c r="DU19" s="10">
        <v>25.071000000000002</v>
      </c>
      <c r="DV19" s="10">
        <v>25.065999999999999</v>
      </c>
      <c r="DW19" s="10">
        <v>25.405000000000001</v>
      </c>
      <c r="DX19" s="10">
        <v>25.731000000000002</v>
      </c>
      <c r="DY19" s="10">
        <v>24.236000000000001</v>
      </c>
      <c r="DZ19" s="10">
        <v>24.053000000000001</v>
      </c>
      <c r="EA19" s="10">
        <v>25.236000000000001</v>
      </c>
      <c r="EB19" s="10">
        <v>25.254000000000001</v>
      </c>
      <c r="EC19" s="10">
        <v>25.146000000000001</v>
      </c>
      <c r="ED19" s="10">
        <v>24.405999999999999</v>
      </c>
      <c r="EE19" s="10">
        <v>23.83</v>
      </c>
      <c r="EF19" s="10">
        <v>24.013000000000002</v>
      </c>
      <c r="EG19" s="10">
        <v>24.463999999999999</v>
      </c>
      <c r="EH19" s="10">
        <v>25.463000000000001</v>
      </c>
      <c r="EI19" s="10">
        <v>26.311</v>
      </c>
      <c r="EJ19" s="10">
        <v>26.512</v>
      </c>
      <c r="EK19" s="10">
        <v>26.774999999999999</v>
      </c>
      <c r="EL19" s="10">
        <v>27.221</v>
      </c>
      <c r="EM19" s="10">
        <v>27.155000000000001</v>
      </c>
      <c r="EN19" s="10">
        <v>27.577999999999999</v>
      </c>
      <c r="EO19" s="10">
        <v>27.341999999999999</v>
      </c>
      <c r="EP19" s="10">
        <v>27.427</v>
      </c>
      <c r="EQ19" s="10">
        <v>27.640999999999998</v>
      </c>
      <c r="ER19" s="10">
        <v>27.364000000000001</v>
      </c>
      <c r="ES19" s="10">
        <v>26.28</v>
      </c>
      <c r="ET19" s="10">
        <v>26.725999999999999</v>
      </c>
      <c r="EU19" s="10">
        <v>27.007000000000001</v>
      </c>
      <c r="EV19" s="10">
        <v>28.425999999999998</v>
      </c>
      <c r="EW19" s="10">
        <v>28.577999999999999</v>
      </c>
      <c r="EX19" s="10">
        <v>28.547000000000001</v>
      </c>
      <c r="EY19" s="10">
        <v>27.811</v>
      </c>
      <c r="EZ19" s="10">
        <v>28.029</v>
      </c>
      <c r="FA19" s="10">
        <v>27.757000000000001</v>
      </c>
      <c r="FB19" s="10">
        <v>27.454000000000001</v>
      </c>
      <c r="FC19" s="10">
        <v>27.542999999999999</v>
      </c>
      <c r="FD19" s="10">
        <v>26.989000000000001</v>
      </c>
      <c r="FE19" s="10">
        <v>25.856000000000002</v>
      </c>
      <c r="FF19" s="10">
        <v>26.190999999999999</v>
      </c>
      <c r="FG19" s="10">
        <v>25.843</v>
      </c>
      <c r="FH19" s="10">
        <v>25.695</v>
      </c>
      <c r="FI19" s="10">
        <v>25.66</v>
      </c>
      <c r="FJ19" s="10">
        <v>25.218</v>
      </c>
      <c r="FK19" s="10">
        <v>24.463999999999999</v>
      </c>
      <c r="FL19" s="10">
        <v>23.625</v>
      </c>
      <c r="FM19" s="10">
        <v>21.978000000000002</v>
      </c>
      <c r="FN19" s="10">
        <v>23.347999999999999</v>
      </c>
      <c r="FO19" s="10">
        <v>22.969000000000001</v>
      </c>
      <c r="FP19" s="10">
        <v>23.75</v>
      </c>
      <c r="FQ19" s="10">
        <v>23.54</v>
      </c>
      <c r="FR19" s="10">
        <v>23.451000000000001</v>
      </c>
      <c r="FS19" s="10">
        <v>22.835000000000001</v>
      </c>
      <c r="FT19" s="10">
        <v>22.847999999999999</v>
      </c>
      <c r="FU19" s="10">
        <v>23.651</v>
      </c>
      <c r="FV19" s="10">
        <v>22.696000000000002</v>
      </c>
      <c r="FW19" s="10">
        <v>22.777000000000001</v>
      </c>
      <c r="FX19" s="10">
        <v>23.419</v>
      </c>
      <c r="FY19" s="10">
        <v>23.446000000000002</v>
      </c>
      <c r="FZ19" s="10">
        <v>23.088999999999999</v>
      </c>
      <c r="GA19" s="10">
        <v>22.879000000000001</v>
      </c>
      <c r="GB19" s="10">
        <v>22.991</v>
      </c>
      <c r="GC19" s="10">
        <v>23.366</v>
      </c>
      <c r="GD19" s="10">
        <v>23.196000000000002</v>
      </c>
      <c r="GE19" s="10">
        <v>23.527000000000001</v>
      </c>
      <c r="GF19" s="10">
        <v>22.481999999999999</v>
      </c>
      <c r="GG19" s="10">
        <v>22.713999999999999</v>
      </c>
      <c r="GH19" s="10">
        <v>22.027000000000001</v>
      </c>
      <c r="GI19" s="10">
        <v>21.858000000000001</v>
      </c>
      <c r="GJ19" s="10">
        <v>21.581</v>
      </c>
      <c r="GK19" s="10">
        <v>22.023</v>
      </c>
      <c r="GL19" s="10">
        <v>20.992000000000001</v>
      </c>
      <c r="GM19" s="10">
        <v>20.983000000000001</v>
      </c>
      <c r="GN19" s="10">
        <v>21.483000000000001</v>
      </c>
      <c r="GO19" s="10">
        <v>21.108000000000001</v>
      </c>
      <c r="GP19" s="10">
        <v>21.242000000000001</v>
      </c>
      <c r="GQ19" s="10">
        <v>22.347999999999999</v>
      </c>
      <c r="GR19" s="10">
        <v>22.504999999999999</v>
      </c>
      <c r="GS19" s="10">
        <v>22.741</v>
      </c>
      <c r="GT19" s="10">
        <v>22.338999999999999</v>
      </c>
      <c r="GU19" s="10">
        <v>23.111000000000001</v>
      </c>
      <c r="GV19" s="10">
        <v>22.972999999999999</v>
      </c>
      <c r="GW19" s="10">
        <v>22.745999999999999</v>
      </c>
      <c r="GX19" s="10">
        <v>22.518000000000001</v>
      </c>
      <c r="GY19" s="10">
        <v>22.777000000000001</v>
      </c>
      <c r="GZ19" s="10">
        <v>23.173999999999999</v>
      </c>
      <c r="HA19" s="10">
        <v>24.030999999999999</v>
      </c>
      <c r="HB19" s="10">
        <v>23.696000000000002</v>
      </c>
      <c r="HC19" s="10">
        <v>23.678000000000001</v>
      </c>
      <c r="HD19" s="10">
        <v>24.257999999999999</v>
      </c>
      <c r="HE19" s="10">
        <v>24.771999999999998</v>
      </c>
      <c r="HF19" s="10">
        <v>24.431999999999999</v>
      </c>
      <c r="HG19" s="10">
        <v>24.419</v>
      </c>
      <c r="HH19" s="10">
        <v>24.521999999999998</v>
      </c>
      <c r="HI19" s="10">
        <v>22.835000000000001</v>
      </c>
      <c r="HJ19" s="10">
        <v>22.731999999999999</v>
      </c>
      <c r="HK19" s="10">
        <v>23.062000000000001</v>
      </c>
      <c r="HL19" s="10">
        <v>23.062000000000001</v>
      </c>
      <c r="HM19" s="10">
        <v>22.722999999999999</v>
      </c>
      <c r="HN19" s="10">
        <v>22.536000000000001</v>
      </c>
      <c r="HO19" s="10">
        <v>22.896999999999998</v>
      </c>
      <c r="HP19" s="10">
        <v>22.611999999999998</v>
      </c>
      <c r="HQ19" s="10">
        <v>22.231999999999999</v>
      </c>
      <c r="HR19" s="10">
        <v>22.097999999999999</v>
      </c>
      <c r="HS19" s="10">
        <v>21.634</v>
      </c>
      <c r="HT19" s="10">
        <v>21.263999999999999</v>
      </c>
      <c r="HU19" s="10">
        <v>21.120999999999999</v>
      </c>
      <c r="HV19" s="10">
        <v>21.478000000000002</v>
      </c>
      <c r="HW19" s="10">
        <v>21.759</v>
      </c>
      <c r="HX19" s="10">
        <v>22.027000000000001</v>
      </c>
      <c r="HY19" s="10">
        <v>21.782</v>
      </c>
      <c r="HZ19" s="10">
        <v>21.553999999999998</v>
      </c>
      <c r="IA19" s="10">
        <v>21.152000000000001</v>
      </c>
      <c r="IB19" s="10">
        <v>21.437999999999999</v>
      </c>
      <c r="IC19" s="10">
        <v>21.625</v>
      </c>
      <c r="ID19" s="10">
        <v>21.416</v>
      </c>
      <c r="IE19" s="10">
        <v>21.692</v>
      </c>
      <c r="IF19" s="10">
        <v>21.831</v>
      </c>
      <c r="IG19" s="10">
        <v>21.541</v>
      </c>
      <c r="IH19" s="10">
        <v>20.916</v>
      </c>
      <c r="II19" s="10">
        <v>20.706</v>
      </c>
      <c r="IJ19" s="10">
        <v>20.67</v>
      </c>
      <c r="IK19" s="10">
        <v>20.077000000000002</v>
      </c>
      <c r="IL19" s="10">
        <v>19.93</v>
      </c>
      <c r="IM19" s="10">
        <v>19.835999999999999</v>
      </c>
      <c r="IN19" s="10">
        <v>18.957000000000001</v>
      </c>
      <c r="IO19" s="10">
        <v>18.536999999999999</v>
      </c>
      <c r="IP19" s="10">
        <v>19.100000000000001</v>
      </c>
      <c r="IQ19" s="10">
        <v>19.126000000000001</v>
      </c>
      <c r="IR19" s="10">
        <v>19.524000000000001</v>
      </c>
      <c r="IS19" s="10">
        <v>19.411999999999999</v>
      </c>
      <c r="IT19" s="10">
        <v>19.210999999999999</v>
      </c>
      <c r="IU19" s="10">
        <v>19.238</v>
      </c>
      <c r="IV19" s="10">
        <v>19.916</v>
      </c>
      <c r="IW19" s="10">
        <v>19.916</v>
      </c>
      <c r="IX19" s="10">
        <v>19.916</v>
      </c>
      <c r="IY19" s="10">
        <v>19.795999999999999</v>
      </c>
      <c r="IZ19" s="10">
        <v>20.282</v>
      </c>
      <c r="JA19" s="10">
        <v>20.103999999999999</v>
      </c>
      <c r="JB19" s="10">
        <v>20.103999999999999</v>
      </c>
      <c r="JC19" s="10">
        <v>20.103999999999999</v>
      </c>
      <c r="JD19" s="10">
        <v>19.143999999999998</v>
      </c>
      <c r="JE19" s="10">
        <v>19.452000000000002</v>
      </c>
      <c r="JF19" s="10">
        <v>19.292000000000002</v>
      </c>
      <c r="JG19" s="10">
        <v>18.876999999999999</v>
      </c>
      <c r="JH19" s="10">
        <v>18.265000000000001</v>
      </c>
      <c r="JI19" s="10">
        <v>18.478999999999999</v>
      </c>
      <c r="JJ19" s="10">
        <v>18.756</v>
      </c>
      <c r="JK19" s="10">
        <v>18.649000000000001</v>
      </c>
      <c r="JL19" s="10">
        <v>17.855</v>
      </c>
      <c r="JM19" s="10">
        <v>17.117999999999999</v>
      </c>
      <c r="JN19" s="10">
        <v>16.556000000000001</v>
      </c>
      <c r="JO19" s="10">
        <v>16.832999999999998</v>
      </c>
      <c r="JP19" s="10">
        <v>15.815</v>
      </c>
      <c r="JQ19" s="10">
        <v>15.284000000000001</v>
      </c>
      <c r="JR19" s="10">
        <v>15.69</v>
      </c>
      <c r="JS19" s="10">
        <v>14.824999999999999</v>
      </c>
      <c r="JT19" s="10">
        <v>15.28</v>
      </c>
      <c r="JU19" s="10">
        <v>15.266</v>
      </c>
      <c r="JV19" s="10">
        <v>14.436</v>
      </c>
      <c r="JW19" s="10">
        <v>14.637</v>
      </c>
      <c r="JX19" s="10">
        <v>14.566000000000001</v>
      </c>
      <c r="JY19" s="10">
        <v>13.999000000000001</v>
      </c>
      <c r="JZ19" s="10">
        <v>13.156000000000001</v>
      </c>
      <c r="KA19" s="10">
        <v>13.521000000000001</v>
      </c>
      <c r="KB19" s="10">
        <v>13.629</v>
      </c>
      <c r="KC19" s="10">
        <v>12.334</v>
      </c>
      <c r="KD19" s="10">
        <v>11.808</v>
      </c>
      <c r="KE19" s="10">
        <v>13.013</v>
      </c>
      <c r="KF19" s="10">
        <v>12.214</v>
      </c>
      <c r="KG19" s="10">
        <v>13.654999999999999</v>
      </c>
      <c r="KH19" s="10">
        <v>13.615</v>
      </c>
      <c r="KI19" s="10">
        <v>13.58</v>
      </c>
      <c r="KJ19" s="10">
        <v>14.441000000000001</v>
      </c>
      <c r="KK19" s="10">
        <v>13.843</v>
      </c>
      <c r="KL19" s="10">
        <v>13.566000000000001</v>
      </c>
      <c r="KM19" s="10">
        <v>14.102</v>
      </c>
      <c r="KN19" s="10">
        <v>13.584</v>
      </c>
      <c r="KO19" s="10">
        <v>13.071</v>
      </c>
      <c r="KP19" s="10">
        <v>13.423</v>
      </c>
      <c r="KQ19" s="10">
        <v>14.2</v>
      </c>
      <c r="KR19" s="10">
        <v>14.266999999999999</v>
      </c>
      <c r="KS19" s="10">
        <v>14.584</v>
      </c>
      <c r="KT19" s="10">
        <v>15.333</v>
      </c>
      <c r="KU19" s="10">
        <v>15.744</v>
      </c>
      <c r="KV19" s="10">
        <v>16.079000000000001</v>
      </c>
      <c r="KW19" s="10">
        <v>15.833</v>
      </c>
      <c r="KX19" s="10">
        <v>15.497999999999999</v>
      </c>
      <c r="KY19" s="10">
        <v>15.369</v>
      </c>
      <c r="KZ19" s="10">
        <v>15.234999999999999</v>
      </c>
      <c r="LA19" s="10">
        <v>16.369</v>
      </c>
      <c r="LB19" s="10">
        <v>16.538</v>
      </c>
      <c r="LC19" s="10">
        <v>16.11</v>
      </c>
      <c r="LD19" s="10">
        <v>15.396000000000001</v>
      </c>
      <c r="LE19" s="10">
        <v>15.083</v>
      </c>
      <c r="LF19" s="10">
        <v>15.24</v>
      </c>
      <c r="LG19" s="10">
        <v>15.097</v>
      </c>
      <c r="LH19" s="10">
        <v>14.909000000000001</v>
      </c>
      <c r="LI19" s="10">
        <v>14.481</v>
      </c>
      <c r="LJ19" s="10">
        <v>13.936999999999999</v>
      </c>
      <c r="LK19" s="10">
        <v>13.936999999999999</v>
      </c>
      <c r="LL19" s="10">
        <v>13.936999999999999</v>
      </c>
      <c r="LM19" s="10">
        <v>13.712999999999999</v>
      </c>
      <c r="LN19" s="10">
        <v>13.526</v>
      </c>
      <c r="LO19" s="10">
        <v>13.343</v>
      </c>
      <c r="LP19" s="10">
        <v>13.307</v>
      </c>
      <c r="LQ19" s="10">
        <v>13.209</v>
      </c>
      <c r="LR19" s="10">
        <v>12.54</v>
      </c>
      <c r="LS19" s="10">
        <v>12.641999999999999</v>
      </c>
      <c r="LT19" s="10">
        <v>12.268000000000001</v>
      </c>
      <c r="LU19" s="10">
        <v>12.486000000000001</v>
      </c>
      <c r="LV19" s="10">
        <v>12.494999999999999</v>
      </c>
      <c r="LW19" s="10">
        <v>12.477</v>
      </c>
      <c r="LX19" s="10">
        <v>13.712999999999999</v>
      </c>
      <c r="LY19" s="10">
        <v>13.757999999999999</v>
      </c>
      <c r="LZ19" s="10">
        <v>13.7</v>
      </c>
      <c r="MA19" s="10">
        <v>13.945</v>
      </c>
      <c r="MB19" s="10">
        <v>13.959</v>
      </c>
      <c r="MC19" s="10">
        <v>14.673</v>
      </c>
      <c r="MD19" s="10">
        <v>14.917999999999999</v>
      </c>
      <c r="ME19" s="10">
        <v>14.994</v>
      </c>
      <c r="MF19" s="10">
        <v>14.347</v>
      </c>
      <c r="MG19" s="10">
        <v>14.673</v>
      </c>
      <c r="MH19" s="10">
        <v>14.904999999999999</v>
      </c>
      <c r="MI19" s="10">
        <v>15.494</v>
      </c>
      <c r="MJ19" s="10">
        <v>14.7</v>
      </c>
      <c r="MK19" s="10">
        <v>14.307</v>
      </c>
      <c r="ML19" s="10">
        <v>13.41</v>
      </c>
      <c r="MM19" s="10">
        <v>13.339</v>
      </c>
      <c r="MN19" s="10">
        <v>13.057</v>
      </c>
      <c r="MO19" s="10">
        <v>13.156000000000001</v>
      </c>
      <c r="MP19" s="10">
        <v>13.074999999999999</v>
      </c>
      <c r="MQ19" s="10">
        <v>13.391999999999999</v>
      </c>
      <c r="MR19" s="10">
        <v>13.138</v>
      </c>
      <c r="MS19" s="10">
        <v>12.959</v>
      </c>
      <c r="MT19" s="10">
        <v>13.098000000000001</v>
      </c>
      <c r="MU19" s="10">
        <v>13.098000000000001</v>
      </c>
      <c r="MV19" s="10">
        <v>12.861000000000001</v>
      </c>
      <c r="MW19" s="10">
        <v>13.16</v>
      </c>
      <c r="MX19" s="10">
        <v>13.334</v>
      </c>
      <c r="MY19" s="10">
        <v>13.507999999999999</v>
      </c>
      <c r="MZ19" s="10">
        <v>13.53</v>
      </c>
      <c r="NA19" s="10">
        <v>13.887</v>
      </c>
      <c r="NB19" s="10">
        <v>14.365</v>
      </c>
      <c r="NC19" s="10">
        <v>14.45</v>
      </c>
      <c r="ND19" s="10">
        <v>14.534000000000001</v>
      </c>
      <c r="NE19" s="10">
        <v>14.624000000000001</v>
      </c>
      <c r="NF19" s="10">
        <v>14.329000000000001</v>
      </c>
      <c r="NG19" s="10">
        <v>13.962999999999999</v>
      </c>
      <c r="NH19" s="10">
        <v>13.919</v>
      </c>
      <c r="NI19" s="10">
        <v>13.388</v>
      </c>
      <c r="NJ19" s="10">
        <v>13.432</v>
      </c>
      <c r="NK19" s="10">
        <v>13.629</v>
      </c>
      <c r="NL19" s="10">
        <v>13.382999999999999</v>
      </c>
      <c r="NM19" s="10">
        <v>13.147</v>
      </c>
      <c r="NN19" s="10">
        <v>12.526</v>
      </c>
      <c r="NO19" s="10">
        <v>12.093</v>
      </c>
      <c r="NP19" s="10">
        <v>11.744999999999999</v>
      </c>
      <c r="NQ19" s="10">
        <v>11.856999999999999</v>
      </c>
      <c r="NR19" s="10">
        <v>11.598000000000001</v>
      </c>
      <c r="NS19" s="10">
        <v>12.205</v>
      </c>
      <c r="NT19" s="10">
        <v>12.923999999999999</v>
      </c>
      <c r="NU19" s="10">
        <v>13.209</v>
      </c>
      <c r="NV19" s="10">
        <v>13.459</v>
      </c>
      <c r="NW19" s="10">
        <v>13.891999999999999</v>
      </c>
      <c r="NX19" s="10">
        <v>11.928000000000001</v>
      </c>
      <c r="NY19" s="10">
        <v>11.192</v>
      </c>
      <c r="NZ19" s="10">
        <v>11.286</v>
      </c>
      <c r="OA19" s="10">
        <v>11.298999999999999</v>
      </c>
      <c r="OB19" s="10">
        <v>11</v>
      </c>
      <c r="OC19" s="10">
        <v>11.205</v>
      </c>
      <c r="OD19" s="10">
        <v>11.009</v>
      </c>
      <c r="OE19" s="10">
        <v>10.906000000000001</v>
      </c>
      <c r="OF19" s="10">
        <v>10.3</v>
      </c>
      <c r="OG19" s="10">
        <v>10.206</v>
      </c>
      <c r="OH19" s="10">
        <v>10.491</v>
      </c>
      <c r="OI19" s="10">
        <v>10.731999999999999</v>
      </c>
      <c r="OJ19" s="10">
        <v>11.411</v>
      </c>
      <c r="OK19" s="10">
        <v>11.218999999999999</v>
      </c>
      <c r="OL19" s="10">
        <v>11.625</v>
      </c>
      <c r="OM19" s="10">
        <v>11.62</v>
      </c>
      <c r="ON19" s="10">
        <v>11.71</v>
      </c>
      <c r="OO19" s="10">
        <v>11.388</v>
      </c>
      <c r="OP19" s="10">
        <v>11.558</v>
      </c>
      <c r="OQ19" s="10">
        <v>11.763</v>
      </c>
      <c r="OR19" s="10">
        <v>11.678000000000001</v>
      </c>
      <c r="OS19" s="10">
        <v>11.744999999999999</v>
      </c>
      <c r="OT19" s="10">
        <v>11.468999999999999</v>
      </c>
      <c r="OU19" s="10">
        <v>11.106999999999999</v>
      </c>
      <c r="OV19" s="10">
        <v>10.63</v>
      </c>
      <c r="OW19" s="10">
        <v>10.731999999999999</v>
      </c>
      <c r="OX19" s="10">
        <v>10.536</v>
      </c>
      <c r="OY19" s="10">
        <v>10.026999999999999</v>
      </c>
      <c r="OZ19" s="10">
        <v>9.9960000000000004</v>
      </c>
      <c r="PA19" s="10">
        <v>10.17</v>
      </c>
      <c r="PB19" s="10">
        <v>10.532</v>
      </c>
      <c r="PC19" s="10">
        <v>10.853</v>
      </c>
      <c r="PD19" s="10">
        <v>11.045</v>
      </c>
      <c r="PE19" s="10">
        <v>11.384</v>
      </c>
      <c r="PF19" s="10">
        <v>11.393000000000001</v>
      </c>
      <c r="PG19" s="10">
        <v>11.379</v>
      </c>
      <c r="PH19" s="10">
        <v>11.388</v>
      </c>
      <c r="PI19" s="10">
        <v>11.308</v>
      </c>
      <c r="PJ19" s="10">
        <v>10.964</v>
      </c>
      <c r="PK19" s="10">
        <v>11.009</v>
      </c>
      <c r="PL19" s="10">
        <v>10.664999999999999</v>
      </c>
      <c r="PM19" s="10">
        <v>10.683</v>
      </c>
      <c r="PN19" s="10">
        <v>11.063000000000001</v>
      </c>
      <c r="PO19" s="10">
        <v>11.321</v>
      </c>
      <c r="PP19" s="10">
        <v>11.151999999999999</v>
      </c>
      <c r="PQ19" s="10">
        <v>11.241</v>
      </c>
      <c r="PR19" s="10">
        <v>11.08</v>
      </c>
      <c r="PS19" s="10">
        <v>11.5</v>
      </c>
      <c r="PT19" s="10">
        <v>11.79</v>
      </c>
      <c r="PU19" s="10">
        <v>11.673999999999999</v>
      </c>
      <c r="PV19" s="10">
        <v>11.888</v>
      </c>
      <c r="PW19" s="10">
        <v>11.826000000000001</v>
      </c>
      <c r="PX19" s="10">
        <v>11.513</v>
      </c>
      <c r="PY19" s="10">
        <v>11.558</v>
      </c>
      <c r="PZ19" s="10">
        <v>11.701000000000001</v>
      </c>
      <c r="QA19" s="10">
        <v>12.183</v>
      </c>
      <c r="QB19" s="10">
        <v>11.87</v>
      </c>
      <c r="QC19" s="10">
        <v>11.638</v>
      </c>
      <c r="QD19" s="10">
        <v>11.554</v>
      </c>
      <c r="QE19" s="10">
        <v>11.692</v>
      </c>
      <c r="QF19" s="10">
        <v>10.701000000000001</v>
      </c>
      <c r="QG19" s="10">
        <v>10.442</v>
      </c>
      <c r="QH19" s="10">
        <v>10.045</v>
      </c>
      <c r="QI19" s="10">
        <v>10.063000000000001</v>
      </c>
      <c r="QJ19" s="10">
        <v>10.388999999999999</v>
      </c>
      <c r="QK19" s="10">
        <v>10.183999999999999</v>
      </c>
      <c r="QL19" s="10">
        <v>9.4160000000000004</v>
      </c>
      <c r="QM19" s="10">
        <v>9.4160000000000004</v>
      </c>
      <c r="QN19" s="10">
        <v>9.6080000000000005</v>
      </c>
      <c r="QO19" s="10">
        <v>9.7059999999999995</v>
      </c>
      <c r="QP19" s="10">
        <v>10.326000000000001</v>
      </c>
      <c r="QQ19" s="10">
        <v>10.326000000000001</v>
      </c>
      <c r="QR19" s="10">
        <v>10.483000000000001</v>
      </c>
      <c r="QS19" s="10">
        <v>10.773</v>
      </c>
      <c r="QT19" s="10">
        <v>10.741</v>
      </c>
      <c r="QU19" s="10">
        <v>10.79</v>
      </c>
      <c r="QV19" s="10">
        <v>11.156000000000001</v>
      </c>
      <c r="QW19" s="10">
        <v>10.981999999999999</v>
      </c>
      <c r="QX19" s="10">
        <v>11.022</v>
      </c>
      <c r="QY19" s="10">
        <v>10.701000000000001</v>
      </c>
      <c r="QZ19" s="10">
        <v>10.92</v>
      </c>
      <c r="RA19" s="10">
        <v>10.906000000000001</v>
      </c>
      <c r="RB19" s="10">
        <v>11.106999999999999</v>
      </c>
      <c r="RC19" s="10">
        <v>11.201000000000001</v>
      </c>
      <c r="RD19" s="10">
        <v>11.629</v>
      </c>
      <c r="RE19" s="10">
        <v>11.71</v>
      </c>
      <c r="RF19" s="10">
        <v>11.923999999999999</v>
      </c>
      <c r="RG19" s="10">
        <v>11.731999999999999</v>
      </c>
      <c r="RH19" s="10">
        <v>11.866</v>
      </c>
      <c r="RI19" s="10">
        <v>11.936999999999999</v>
      </c>
      <c r="RJ19" s="10">
        <v>11.893000000000001</v>
      </c>
      <c r="RK19" s="10">
        <v>11.741</v>
      </c>
      <c r="RL19" s="10">
        <v>11.29</v>
      </c>
      <c r="RM19" s="10">
        <v>10.973000000000001</v>
      </c>
      <c r="RN19" s="10">
        <v>10.96</v>
      </c>
      <c r="RO19" s="10">
        <v>10.914999999999999</v>
      </c>
      <c r="RP19" s="10">
        <v>11.481999999999999</v>
      </c>
      <c r="RQ19" s="10">
        <v>11.509</v>
      </c>
      <c r="RR19" s="10">
        <v>11.923999999999999</v>
      </c>
      <c r="RS19" s="10">
        <v>12.589</v>
      </c>
      <c r="RT19" s="10">
        <v>13.164</v>
      </c>
      <c r="RU19" s="10">
        <v>13.66</v>
      </c>
      <c r="RV19" s="10">
        <v>13.654999999999999</v>
      </c>
      <c r="RW19" s="10">
        <v>13.446</v>
      </c>
      <c r="RX19" s="10">
        <v>13.404999999999999</v>
      </c>
      <c r="RY19" s="10">
        <v>13.352</v>
      </c>
      <c r="RZ19" s="10">
        <v>13.397</v>
      </c>
      <c r="SA19" s="10">
        <v>13.307</v>
      </c>
      <c r="SB19" s="10">
        <v>13.298</v>
      </c>
      <c r="SC19" s="10">
        <v>13.254</v>
      </c>
      <c r="SD19" s="10">
        <v>13.254</v>
      </c>
      <c r="SE19" s="10">
        <v>12.923999999999999</v>
      </c>
      <c r="SF19" s="10">
        <v>13.084</v>
      </c>
      <c r="SG19" s="10">
        <v>13.263</v>
      </c>
      <c r="SH19" s="10">
        <v>13.504</v>
      </c>
      <c r="SI19" s="10">
        <v>13.24</v>
      </c>
      <c r="SJ19" s="10">
        <v>13.638</v>
      </c>
      <c r="SK19" s="10">
        <v>14.717000000000001</v>
      </c>
      <c r="SL19" s="10">
        <v>15.512</v>
      </c>
      <c r="SM19" s="10">
        <v>15.954000000000001</v>
      </c>
      <c r="SN19" s="10">
        <v>15.475999999999999</v>
      </c>
      <c r="SO19" s="10">
        <v>15.396000000000001</v>
      </c>
      <c r="SP19" s="10">
        <v>15.592000000000001</v>
      </c>
      <c r="SQ19" s="10">
        <v>15.391</v>
      </c>
      <c r="SR19" s="10">
        <v>16.216999999999999</v>
      </c>
      <c r="SS19" s="10">
        <v>16.355</v>
      </c>
      <c r="ST19" s="10">
        <v>15.622999999999999</v>
      </c>
      <c r="SU19" s="10">
        <v>16.132000000000001</v>
      </c>
      <c r="SV19" s="10">
        <v>16.061</v>
      </c>
      <c r="SW19" s="10">
        <v>15.842000000000001</v>
      </c>
      <c r="SX19" s="10">
        <v>15.896000000000001</v>
      </c>
      <c r="SY19" s="10">
        <v>15.896000000000001</v>
      </c>
      <c r="SZ19" s="10">
        <v>15.654999999999999</v>
      </c>
      <c r="TA19" s="10">
        <v>15.637</v>
      </c>
      <c r="TB19" s="10">
        <v>15.271000000000001</v>
      </c>
      <c r="TC19" s="10">
        <v>15.396000000000001</v>
      </c>
      <c r="TD19" s="10">
        <v>15.659000000000001</v>
      </c>
      <c r="TE19" s="10">
        <v>15.811</v>
      </c>
      <c r="TF19" s="10">
        <v>16.297000000000001</v>
      </c>
      <c r="TG19" s="10">
        <v>16.167999999999999</v>
      </c>
      <c r="TH19" s="10">
        <v>16.350999999999999</v>
      </c>
      <c r="TI19" s="10">
        <v>16.154</v>
      </c>
      <c r="TJ19" s="10">
        <v>15.762</v>
      </c>
      <c r="TK19" s="10">
        <v>16.128</v>
      </c>
      <c r="TL19" s="10">
        <v>15.57</v>
      </c>
      <c r="TM19" s="10">
        <v>16.195</v>
      </c>
      <c r="TN19" s="10">
        <v>15.704000000000001</v>
      </c>
      <c r="TO19" s="10">
        <v>15.597</v>
      </c>
      <c r="TP19" s="10">
        <v>15.672000000000001</v>
      </c>
      <c r="TQ19" s="10">
        <v>15.802</v>
      </c>
      <c r="TR19" s="10">
        <v>16.119</v>
      </c>
      <c r="TS19" s="10">
        <v>15.94</v>
      </c>
      <c r="TT19" s="10">
        <v>16.373000000000001</v>
      </c>
      <c r="TU19" s="10">
        <v>17.315000000000001</v>
      </c>
      <c r="TV19" s="10">
        <v>17.350000000000001</v>
      </c>
      <c r="TW19" s="10">
        <v>17.117999999999999</v>
      </c>
      <c r="TX19" s="10">
        <v>16.61</v>
      </c>
      <c r="TY19" s="10">
        <v>16.413</v>
      </c>
      <c r="TZ19" s="10">
        <v>17.117999999999999</v>
      </c>
      <c r="UA19" s="10">
        <v>16.225999999999999</v>
      </c>
      <c r="UB19" s="10">
        <v>16.815000000000001</v>
      </c>
      <c r="UC19" s="10">
        <v>16.494</v>
      </c>
      <c r="UD19" s="10">
        <v>16.341999999999999</v>
      </c>
      <c r="UE19" s="10">
        <v>16.007000000000001</v>
      </c>
      <c r="UF19" s="10">
        <v>16.065000000000001</v>
      </c>
      <c r="UG19" s="10">
        <v>15.887</v>
      </c>
      <c r="UH19" s="10">
        <v>16.181000000000001</v>
      </c>
      <c r="UI19" s="10">
        <v>16.440000000000001</v>
      </c>
      <c r="UJ19" s="10">
        <v>16.855</v>
      </c>
      <c r="UK19" s="10">
        <v>16.524999999999999</v>
      </c>
      <c r="UL19" s="10">
        <v>16.244</v>
      </c>
      <c r="UM19" s="10">
        <v>16.507000000000001</v>
      </c>
      <c r="UN19" s="10">
        <v>16.587</v>
      </c>
      <c r="UO19" s="10">
        <v>16.617999999999999</v>
      </c>
      <c r="UP19" s="10">
        <v>16.547000000000001</v>
      </c>
      <c r="UQ19" s="10">
        <v>16.190000000000001</v>
      </c>
      <c r="UR19" s="10">
        <v>16.431000000000001</v>
      </c>
      <c r="US19" s="10">
        <v>16.600999999999999</v>
      </c>
      <c r="UT19" s="10">
        <v>17.449000000000002</v>
      </c>
      <c r="UU19" s="10">
        <v>17.306000000000001</v>
      </c>
      <c r="UV19" s="10">
        <v>17.082999999999998</v>
      </c>
      <c r="UW19" s="10">
        <v>15.734999999999999</v>
      </c>
      <c r="UX19" s="10">
        <v>15.454000000000001</v>
      </c>
      <c r="UY19" s="10">
        <v>15.739000000000001</v>
      </c>
      <c r="UZ19" s="10">
        <v>15.958</v>
      </c>
      <c r="VA19" s="10">
        <v>16.297000000000001</v>
      </c>
      <c r="VB19" s="10">
        <v>16.385999999999999</v>
      </c>
      <c r="VC19" s="10">
        <v>16.195</v>
      </c>
      <c r="VD19" s="10">
        <v>16.337</v>
      </c>
      <c r="VE19" s="10">
        <v>16.181000000000001</v>
      </c>
      <c r="VF19" s="10">
        <v>15.94</v>
      </c>
      <c r="VG19" s="10">
        <v>15.347</v>
      </c>
      <c r="VH19" s="10">
        <v>16.004999999999999</v>
      </c>
      <c r="VI19" s="10">
        <v>15.73</v>
      </c>
      <c r="VJ19" s="10">
        <v>15.76</v>
      </c>
      <c r="VK19" s="10">
        <v>15.535</v>
      </c>
      <c r="VL19" s="10">
        <v>15.505000000000001</v>
      </c>
      <c r="VM19" s="10">
        <v>15.955</v>
      </c>
      <c r="VN19" s="10">
        <v>16.164999999999999</v>
      </c>
      <c r="VO19" s="10">
        <v>16.035</v>
      </c>
      <c r="VP19" s="10">
        <v>16.149999999999999</v>
      </c>
      <c r="VQ19" s="10">
        <v>15.7</v>
      </c>
      <c r="VR19" s="10">
        <v>15.595000000000001</v>
      </c>
      <c r="VS19" s="10">
        <v>15.645</v>
      </c>
      <c r="VT19" s="10">
        <v>15.68</v>
      </c>
      <c r="VU19" s="10">
        <v>15.53</v>
      </c>
      <c r="VV19" s="10">
        <v>15.55</v>
      </c>
      <c r="VW19" s="10">
        <v>15.305</v>
      </c>
      <c r="VX19" s="10">
        <v>15.285</v>
      </c>
      <c r="VY19" s="10">
        <v>15.125</v>
      </c>
      <c r="VZ19" s="10">
        <v>15.125</v>
      </c>
      <c r="WA19" s="10">
        <v>15.125</v>
      </c>
      <c r="WB19" s="10">
        <v>14.9</v>
      </c>
      <c r="WC19" s="10">
        <v>15.2</v>
      </c>
      <c r="WD19" s="10">
        <v>15.335000000000001</v>
      </c>
      <c r="WE19" s="10">
        <v>15.565</v>
      </c>
      <c r="WF19" s="10">
        <v>16.989999999999998</v>
      </c>
      <c r="WG19" s="10">
        <v>16.940000000000001</v>
      </c>
      <c r="WH19" s="10">
        <v>17.335000000000001</v>
      </c>
      <c r="WI19" s="10">
        <v>16.7</v>
      </c>
      <c r="WJ19" s="10">
        <v>16.53</v>
      </c>
      <c r="WK19" s="10">
        <v>16.53</v>
      </c>
      <c r="WL19" s="10">
        <v>16.675000000000001</v>
      </c>
      <c r="WM19" s="10">
        <v>16.8</v>
      </c>
      <c r="WN19" s="10">
        <v>17.195</v>
      </c>
      <c r="WO19" s="10">
        <v>17.414999999999999</v>
      </c>
      <c r="WP19" s="10">
        <v>17.440000000000001</v>
      </c>
      <c r="WQ19" s="10">
        <v>17.335000000000001</v>
      </c>
      <c r="WR19" s="10">
        <v>17.484999999999999</v>
      </c>
      <c r="WS19" s="10">
        <v>17.335000000000001</v>
      </c>
      <c r="WT19" s="10">
        <v>17.184999999999999</v>
      </c>
      <c r="WU19" s="10">
        <v>17.57</v>
      </c>
      <c r="WV19" s="10">
        <v>17.46</v>
      </c>
      <c r="WW19" s="10">
        <v>16.850000000000001</v>
      </c>
      <c r="WX19" s="10">
        <v>16.805</v>
      </c>
      <c r="WY19" s="10">
        <v>17.09</v>
      </c>
      <c r="WZ19" s="10">
        <v>16.984999999999999</v>
      </c>
      <c r="XA19" s="10">
        <v>17.12</v>
      </c>
      <c r="XB19" s="10">
        <v>16.95</v>
      </c>
      <c r="XC19" s="10">
        <v>16.850000000000001</v>
      </c>
      <c r="XD19" s="10">
        <v>16.489999999999998</v>
      </c>
      <c r="XE19" s="10">
        <v>16.43</v>
      </c>
      <c r="XF19" s="10">
        <v>16.135000000000002</v>
      </c>
      <c r="XG19" s="10">
        <v>15.574999999999999</v>
      </c>
      <c r="XH19" s="10">
        <v>15.61</v>
      </c>
      <c r="XI19" s="10">
        <v>15.59</v>
      </c>
      <c r="XJ19" s="10">
        <v>15.59</v>
      </c>
      <c r="XK19" s="10">
        <v>15.33</v>
      </c>
      <c r="XL19" s="10">
        <v>15.484999999999999</v>
      </c>
      <c r="XM19" s="10">
        <v>15.625</v>
      </c>
      <c r="XN19" s="10">
        <v>15.815</v>
      </c>
      <c r="XO19" s="10">
        <v>15.46</v>
      </c>
      <c r="XP19" s="10">
        <v>15.565</v>
      </c>
      <c r="XQ19" s="10">
        <v>15.275</v>
      </c>
      <c r="XR19" s="10">
        <v>15.12</v>
      </c>
      <c r="XS19" s="10">
        <v>15</v>
      </c>
      <c r="XT19" s="10">
        <v>15.38</v>
      </c>
      <c r="XU19" s="10">
        <v>15.215</v>
      </c>
      <c r="XV19" s="10">
        <v>15.195</v>
      </c>
      <c r="XW19" s="10">
        <v>15.045</v>
      </c>
      <c r="XX19" s="10">
        <v>14.9</v>
      </c>
      <c r="XY19" s="10">
        <v>15.04</v>
      </c>
      <c r="XZ19" s="10">
        <v>15.52</v>
      </c>
      <c r="YA19" s="10">
        <v>15.74</v>
      </c>
      <c r="YB19" s="10">
        <v>15.824999999999999</v>
      </c>
      <c r="YC19" s="10">
        <v>15.525</v>
      </c>
      <c r="YD19" s="10">
        <v>16.094999999999999</v>
      </c>
      <c r="YE19" s="10">
        <v>16.395</v>
      </c>
      <c r="YF19" s="10">
        <v>16.36</v>
      </c>
      <c r="YG19" s="10">
        <v>16.695</v>
      </c>
      <c r="YH19" s="10">
        <v>16.68</v>
      </c>
      <c r="YI19" s="10">
        <v>16.579999999999998</v>
      </c>
      <c r="YJ19" s="10">
        <v>16.59</v>
      </c>
      <c r="YK19" s="10">
        <v>16.440000000000001</v>
      </c>
      <c r="YL19" s="10">
        <v>16.52</v>
      </c>
      <c r="YM19" s="10">
        <v>16.37</v>
      </c>
      <c r="YN19" s="10">
        <v>16.350000000000001</v>
      </c>
      <c r="YO19" s="10">
        <v>15.94</v>
      </c>
      <c r="YP19" s="10">
        <v>15.945</v>
      </c>
      <c r="YQ19" s="10">
        <v>15.84</v>
      </c>
      <c r="YR19" s="10">
        <v>15.625</v>
      </c>
      <c r="YS19" s="10">
        <v>16.010000000000002</v>
      </c>
      <c r="YT19" s="10">
        <v>16.399999999999999</v>
      </c>
      <c r="YU19" s="10">
        <v>16.600000000000001</v>
      </c>
      <c r="YV19" s="10">
        <v>15.525</v>
      </c>
      <c r="YW19" s="10">
        <v>15.41</v>
      </c>
      <c r="YX19" s="10">
        <v>15.09</v>
      </c>
      <c r="YY19" s="10">
        <v>15.315</v>
      </c>
      <c r="YZ19" s="10">
        <v>15.14</v>
      </c>
      <c r="ZA19" s="10">
        <v>15.28</v>
      </c>
      <c r="ZB19" s="10">
        <v>15.64</v>
      </c>
      <c r="ZC19" s="10">
        <v>15.47</v>
      </c>
      <c r="ZD19" s="10">
        <v>15.465</v>
      </c>
      <c r="ZE19" s="10">
        <v>14.88</v>
      </c>
      <c r="ZF19" s="10">
        <v>14.42</v>
      </c>
      <c r="ZG19" s="10">
        <v>14.22</v>
      </c>
      <c r="ZH19" s="10">
        <v>14.66</v>
      </c>
      <c r="ZI19" s="10">
        <v>14.58</v>
      </c>
      <c r="ZJ19" s="10">
        <v>14.58</v>
      </c>
      <c r="ZK19" s="10">
        <v>14.11</v>
      </c>
      <c r="ZL19" s="10">
        <v>14.1</v>
      </c>
      <c r="ZM19" s="10">
        <v>13.76</v>
      </c>
      <c r="ZN19" s="10">
        <v>13.74</v>
      </c>
      <c r="ZO19" s="10">
        <v>13.8</v>
      </c>
      <c r="ZP19" s="10">
        <v>13.805</v>
      </c>
      <c r="ZQ19" s="10">
        <v>13.795</v>
      </c>
      <c r="ZR19" s="10">
        <v>13.71</v>
      </c>
      <c r="ZS19" s="10">
        <v>13.305</v>
      </c>
      <c r="ZT19" s="10">
        <v>13.45</v>
      </c>
      <c r="ZU19" s="10">
        <v>13.47</v>
      </c>
      <c r="ZV19" s="10">
        <v>13.535</v>
      </c>
      <c r="ZW19" s="10">
        <v>13.47</v>
      </c>
      <c r="ZX19" s="10">
        <v>13.215</v>
      </c>
      <c r="ZY19" s="10">
        <v>13.414999999999999</v>
      </c>
      <c r="ZZ19" s="10">
        <v>13.255000000000001</v>
      </c>
      <c r="AAA19" s="10">
        <v>13.34</v>
      </c>
      <c r="AAB19" s="10">
        <v>13.71</v>
      </c>
      <c r="AAC19" s="10">
        <v>14.2</v>
      </c>
      <c r="AAD19" s="10">
        <v>14.14</v>
      </c>
      <c r="AAE19" s="10">
        <v>14.045</v>
      </c>
      <c r="AAF19" s="10">
        <v>13.81</v>
      </c>
      <c r="AAG19" s="10">
        <v>13.855</v>
      </c>
      <c r="AAH19" s="10">
        <v>13.8</v>
      </c>
      <c r="AAI19" s="10">
        <v>13.57</v>
      </c>
      <c r="AAJ19" s="10">
        <v>13.935</v>
      </c>
      <c r="AAK19" s="10">
        <v>13.9</v>
      </c>
      <c r="AAL19" s="10">
        <v>13.664999999999999</v>
      </c>
      <c r="AAM19" s="10">
        <v>13.625</v>
      </c>
      <c r="AAN19" s="10">
        <v>13.994999999999999</v>
      </c>
      <c r="AAO19" s="10">
        <v>14.37</v>
      </c>
      <c r="AAP19" s="10">
        <v>14.63</v>
      </c>
      <c r="AAQ19" s="10">
        <v>14.49</v>
      </c>
      <c r="AAR19" s="10">
        <v>14.49</v>
      </c>
      <c r="AAS19" s="10">
        <v>14.35</v>
      </c>
      <c r="AAT19" s="10">
        <v>14.7</v>
      </c>
      <c r="AAU19" s="10">
        <v>14.72</v>
      </c>
      <c r="AAV19" s="10">
        <v>14.375</v>
      </c>
      <c r="AAW19" s="10">
        <v>14.305</v>
      </c>
      <c r="AAX19" s="10">
        <v>14.32</v>
      </c>
      <c r="AAY19" s="10">
        <v>14.17</v>
      </c>
      <c r="AAZ19" s="10">
        <v>13.994999999999999</v>
      </c>
      <c r="ABA19" s="10">
        <v>14.115</v>
      </c>
      <c r="ABB19" s="10">
        <v>14.25</v>
      </c>
      <c r="ABC19" s="10">
        <v>14.38</v>
      </c>
      <c r="ABD19" s="10">
        <v>14.18</v>
      </c>
      <c r="ABE19" s="10">
        <v>14.4</v>
      </c>
      <c r="ABF19" s="10">
        <v>14.234999999999999</v>
      </c>
      <c r="ABG19" s="10">
        <v>14.66</v>
      </c>
      <c r="ABH19" s="10">
        <v>14.535</v>
      </c>
      <c r="ABI19" s="10">
        <v>14.4</v>
      </c>
      <c r="ABJ19" s="10">
        <v>14.16</v>
      </c>
      <c r="ABK19" s="10">
        <v>13.95</v>
      </c>
      <c r="ABL19" s="10">
        <v>13.95</v>
      </c>
      <c r="ABM19" s="10">
        <v>14.17</v>
      </c>
      <c r="ABN19" s="10">
        <v>14.635</v>
      </c>
      <c r="ABO19" s="10">
        <v>14.51</v>
      </c>
      <c r="ABP19" s="10">
        <v>14.51</v>
      </c>
      <c r="ABQ19" s="10">
        <v>14.53</v>
      </c>
      <c r="ABR19" s="10">
        <v>14.74</v>
      </c>
      <c r="ABS19" s="10">
        <v>14.99</v>
      </c>
      <c r="ABT19" s="10">
        <v>15.46</v>
      </c>
      <c r="ABU19" s="10">
        <v>15.37</v>
      </c>
      <c r="ABV19" s="10">
        <v>15.465</v>
      </c>
      <c r="ABW19" s="10">
        <v>15.76</v>
      </c>
      <c r="ABX19" s="10">
        <v>16.175000000000001</v>
      </c>
      <c r="ABY19" s="10">
        <v>16.225000000000001</v>
      </c>
      <c r="ABZ19" s="10">
        <v>16.350000000000001</v>
      </c>
      <c r="ACA19" s="10">
        <v>16.234999999999999</v>
      </c>
      <c r="ACB19" s="10">
        <v>16.03</v>
      </c>
      <c r="ACC19" s="10">
        <v>15.97</v>
      </c>
      <c r="ACD19" s="10">
        <v>16.05</v>
      </c>
      <c r="ACE19" s="10">
        <v>15.71</v>
      </c>
      <c r="ACF19" s="10">
        <v>15.7</v>
      </c>
      <c r="ACG19" s="10">
        <v>16.07</v>
      </c>
      <c r="ACH19" s="10">
        <v>15.86</v>
      </c>
      <c r="ACI19" s="10">
        <v>15.775</v>
      </c>
      <c r="ACJ19" s="10">
        <v>16.14</v>
      </c>
      <c r="ACK19" s="10">
        <v>15.955</v>
      </c>
      <c r="ACL19" s="10">
        <v>15.71</v>
      </c>
      <c r="ACM19" s="10">
        <v>15.965</v>
      </c>
      <c r="ACN19" s="10">
        <v>16.489999999999998</v>
      </c>
      <c r="ACO19" s="10">
        <v>16.34</v>
      </c>
      <c r="ACP19" s="10">
        <v>16.52</v>
      </c>
      <c r="ACQ19" s="10">
        <v>16.52</v>
      </c>
      <c r="ACR19" s="10">
        <v>16.364999999999998</v>
      </c>
      <c r="ACS19" s="10">
        <v>16.54</v>
      </c>
      <c r="ACT19" s="10">
        <v>17.100000000000001</v>
      </c>
      <c r="ACU19" s="10">
        <v>16.805</v>
      </c>
      <c r="ACV19" s="10">
        <v>16.64</v>
      </c>
      <c r="ACW19" s="10">
        <v>16.52</v>
      </c>
      <c r="ACX19" s="10">
        <v>16.315000000000001</v>
      </c>
      <c r="ACY19" s="10">
        <v>16.315000000000001</v>
      </c>
      <c r="ACZ19" s="10">
        <v>16.315000000000001</v>
      </c>
      <c r="ADA19" s="10">
        <v>16.07</v>
      </c>
      <c r="ADB19" s="10">
        <v>15.94</v>
      </c>
      <c r="ADC19" s="10">
        <v>15.875</v>
      </c>
      <c r="ADD19" s="10">
        <v>15.875</v>
      </c>
      <c r="ADE19" s="10">
        <v>15.958</v>
      </c>
      <c r="ADF19" s="10">
        <v>15.91</v>
      </c>
      <c r="ADG19" s="10">
        <v>16.332000000000001</v>
      </c>
      <c r="ADH19" s="10">
        <v>15.49</v>
      </c>
      <c r="ADI19" s="10">
        <v>15.34</v>
      </c>
      <c r="ADJ19" s="10">
        <v>15.11</v>
      </c>
      <c r="ADK19" s="10">
        <v>15.558</v>
      </c>
      <c r="ADL19" s="10">
        <v>15.348000000000001</v>
      </c>
      <c r="ADM19" s="10">
        <v>15.286</v>
      </c>
      <c r="ADN19" s="10">
        <v>15.35</v>
      </c>
      <c r="ADO19" s="10">
        <v>15.228</v>
      </c>
      <c r="ADP19" s="10">
        <v>15.1</v>
      </c>
      <c r="ADQ19" s="10">
        <v>15.18</v>
      </c>
      <c r="ADR19" s="10">
        <v>15.334</v>
      </c>
      <c r="ADS19" s="10">
        <v>15.784000000000001</v>
      </c>
      <c r="ADT19" s="10">
        <v>15.878</v>
      </c>
      <c r="ADU19" s="10">
        <v>15.882</v>
      </c>
      <c r="ADV19" s="10">
        <v>15.8</v>
      </c>
      <c r="ADW19" s="10">
        <v>15.65</v>
      </c>
      <c r="ADX19" s="10">
        <v>15.486000000000001</v>
      </c>
      <c r="ADY19" s="10">
        <v>14.794</v>
      </c>
      <c r="ADZ19" s="10">
        <v>14.794</v>
      </c>
      <c r="AEA19" s="10">
        <v>14.774000000000001</v>
      </c>
      <c r="AEB19" s="10">
        <v>13.856</v>
      </c>
      <c r="AEC19" s="10">
        <v>13.651999999999999</v>
      </c>
      <c r="AED19" s="10">
        <v>13.167999999999999</v>
      </c>
      <c r="AEE19" s="10">
        <v>13.11</v>
      </c>
      <c r="AEF19" s="10">
        <v>12.8</v>
      </c>
      <c r="AEG19" s="10">
        <v>12.513999999999999</v>
      </c>
      <c r="AEH19" s="10">
        <v>13.018000000000001</v>
      </c>
      <c r="AEI19" s="10">
        <v>12.82</v>
      </c>
      <c r="AEJ19" s="10">
        <v>12.932</v>
      </c>
      <c r="AEK19" s="10">
        <v>12.872</v>
      </c>
      <c r="AEL19" s="10">
        <v>12.922000000000001</v>
      </c>
      <c r="AEM19" s="10">
        <v>13.194000000000001</v>
      </c>
      <c r="AEN19" s="10">
        <v>13.394</v>
      </c>
      <c r="AEO19" s="10">
        <v>13.582000000000001</v>
      </c>
      <c r="AEP19" s="10">
        <v>13.448</v>
      </c>
      <c r="AEQ19" s="10">
        <v>13.295999999999999</v>
      </c>
      <c r="AER19" s="10">
        <v>13.314</v>
      </c>
      <c r="AES19" s="10">
        <v>13.454000000000001</v>
      </c>
      <c r="AET19" s="10">
        <v>13.2</v>
      </c>
      <c r="AEU19" s="10">
        <v>12.95</v>
      </c>
      <c r="AEV19" s="10">
        <v>12.55</v>
      </c>
      <c r="AEW19" s="10">
        <v>12.824</v>
      </c>
      <c r="AEX19" s="10">
        <v>12.862</v>
      </c>
      <c r="AEY19" s="10">
        <v>12.916</v>
      </c>
    </row>
    <row r="20" spans="1:831" x14ac:dyDescent="0.25">
      <c r="A20" t="str">
        <f>SX5E!B19</f>
        <v>DG FP</v>
      </c>
      <c r="B20" s="16">
        <v>45.51</v>
      </c>
      <c r="C20" s="16">
        <v>45.424999999999997</v>
      </c>
      <c r="D20" s="16">
        <v>43.88</v>
      </c>
      <c r="E20" s="16">
        <v>43.4</v>
      </c>
      <c r="F20" s="16">
        <v>45</v>
      </c>
      <c r="G20" s="16">
        <v>46.575000000000003</v>
      </c>
      <c r="H20" s="16">
        <v>46.564999999999998</v>
      </c>
      <c r="I20" s="16">
        <v>47.634999999999998</v>
      </c>
      <c r="J20" s="16">
        <v>48.27</v>
      </c>
      <c r="K20" s="16">
        <v>47.465000000000003</v>
      </c>
      <c r="L20" s="16">
        <v>48.2</v>
      </c>
      <c r="M20" s="16">
        <v>47.795000000000002</v>
      </c>
      <c r="N20" s="16">
        <v>48.47</v>
      </c>
      <c r="O20" s="16">
        <v>48.18</v>
      </c>
      <c r="P20" s="16">
        <v>48.825000000000003</v>
      </c>
      <c r="Q20" s="16">
        <v>48.73</v>
      </c>
      <c r="R20" s="16">
        <v>49.29</v>
      </c>
      <c r="S20" s="16">
        <v>49.524999999999999</v>
      </c>
      <c r="T20" s="16">
        <v>47.774999999999999</v>
      </c>
      <c r="U20" s="16">
        <v>46.99</v>
      </c>
      <c r="V20" s="16">
        <v>47.344999999999999</v>
      </c>
      <c r="W20" s="16">
        <v>46.84</v>
      </c>
      <c r="X20" s="10">
        <v>47.305</v>
      </c>
      <c r="Y20" s="10">
        <v>48.2</v>
      </c>
      <c r="Z20" s="10">
        <v>48.325000000000003</v>
      </c>
      <c r="AA20" s="10">
        <v>49.62</v>
      </c>
      <c r="AB20" s="10">
        <v>49.405000000000001</v>
      </c>
      <c r="AC20" s="10">
        <v>50.48</v>
      </c>
      <c r="AD20" s="10">
        <v>51.34</v>
      </c>
      <c r="AE20" s="10">
        <v>51.15</v>
      </c>
      <c r="AF20" s="10">
        <v>51.41</v>
      </c>
      <c r="AG20" s="10">
        <v>51.71</v>
      </c>
      <c r="AH20" s="10">
        <v>52.74</v>
      </c>
      <c r="AI20" s="10">
        <v>52.49</v>
      </c>
      <c r="AJ20" s="10">
        <v>52.48</v>
      </c>
      <c r="AK20" s="10">
        <v>52.68</v>
      </c>
      <c r="AL20" s="10">
        <v>52.72</v>
      </c>
      <c r="AM20" s="10">
        <v>52.82</v>
      </c>
      <c r="AN20" s="10">
        <v>53.16</v>
      </c>
      <c r="AO20" s="10">
        <v>52.89</v>
      </c>
      <c r="AP20" s="10">
        <v>53.47</v>
      </c>
      <c r="AQ20" s="10">
        <v>53.02</v>
      </c>
      <c r="AR20" s="10">
        <v>53.05</v>
      </c>
      <c r="AS20" s="10">
        <v>52.04</v>
      </c>
      <c r="AT20" s="10">
        <v>52.74</v>
      </c>
      <c r="AU20" s="10">
        <v>53.65</v>
      </c>
      <c r="AV20" s="10">
        <v>54.15</v>
      </c>
      <c r="AW20" s="10">
        <v>54.15</v>
      </c>
      <c r="AX20" s="10">
        <v>53.86</v>
      </c>
      <c r="AY20" s="10">
        <v>54.69</v>
      </c>
      <c r="AZ20" s="10">
        <v>54.29</v>
      </c>
      <c r="BA20" s="10">
        <v>54.27</v>
      </c>
      <c r="BB20" s="10">
        <v>54.91</v>
      </c>
      <c r="BC20" s="10">
        <v>54.82</v>
      </c>
      <c r="BD20" s="10">
        <v>54.53</v>
      </c>
      <c r="BE20" s="10">
        <v>54.4</v>
      </c>
      <c r="BF20" s="10">
        <v>55.47</v>
      </c>
      <c r="BG20" s="10">
        <v>54.95</v>
      </c>
      <c r="BH20" s="10">
        <v>55.29</v>
      </c>
      <c r="BI20" s="10">
        <v>54.37</v>
      </c>
      <c r="BJ20" s="10">
        <v>54.09</v>
      </c>
      <c r="BK20" s="10">
        <v>54.24</v>
      </c>
      <c r="BL20" s="10">
        <v>54.14</v>
      </c>
      <c r="BM20" s="10">
        <v>53.23</v>
      </c>
      <c r="BN20" s="10">
        <v>54.13</v>
      </c>
      <c r="BO20" s="10">
        <v>54.26</v>
      </c>
      <c r="BP20" s="10">
        <v>54.26</v>
      </c>
      <c r="BQ20" s="10">
        <v>54.26</v>
      </c>
      <c r="BR20" s="10">
        <v>54.56</v>
      </c>
      <c r="BS20" s="10">
        <v>54.51</v>
      </c>
      <c r="BT20" s="10">
        <v>55.27</v>
      </c>
      <c r="BU20" s="10">
        <v>55.04</v>
      </c>
      <c r="BV20" s="10">
        <v>56.56</v>
      </c>
      <c r="BW20" s="10">
        <v>56.45</v>
      </c>
      <c r="BX20" s="10">
        <v>56.67</v>
      </c>
      <c r="BY20" s="10">
        <v>56.7</v>
      </c>
      <c r="BZ20" s="10">
        <v>55.8</v>
      </c>
      <c r="CA20" s="10">
        <v>56.27</v>
      </c>
      <c r="CB20" s="10">
        <v>57.09</v>
      </c>
      <c r="CC20" s="10">
        <v>56.77</v>
      </c>
      <c r="CD20" s="10">
        <v>56.27</v>
      </c>
      <c r="CE20" s="10">
        <v>56.69</v>
      </c>
      <c r="CF20" s="10">
        <v>56.27</v>
      </c>
      <c r="CG20" s="10">
        <v>56.22</v>
      </c>
      <c r="CH20" s="10">
        <v>54.77</v>
      </c>
      <c r="CI20" s="10">
        <v>54.82</v>
      </c>
      <c r="CJ20" s="10">
        <v>54.82</v>
      </c>
      <c r="CK20" s="10">
        <v>54.6</v>
      </c>
      <c r="CL20" s="10">
        <v>53.76</v>
      </c>
      <c r="CM20" s="10">
        <v>53.3</v>
      </c>
      <c r="CN20" s="10">
        <v>52.75</v>
      </c>
      <c r="CO20" s="10">
        <v>53.67</v>
      </c>
      <c r="CP20" s="10">
        <v>53.1</v>
      </c>
      <c r="CQ20" s="10">
        <v>52.67</v>
      </c>
      <c r="CR20" s="10">
        <v>52.66</v>
      </c>
      <c r="CS20" s="10">
        <v>53.72</v>
      </c>
      <c r="CT20" s="10">
        <v>53.6</v>
      </c>
      <c r="CU20" s="10">
        <v>53.4</v>
      </c>
      <c r="CV20" s="10">
        <v>55.04</v>
      </c>
      <c r="CW20" s="10">
        <v>55.29</v>
      </c>
      <c r="CX20" s="10">
        <v>55.46</v>
      </c>
      <c r="CY20" s="10">
        <v>55.47</v>
      </c>
      <c r="CZ20" s="10">
        <v>55.15</v>
      </c>
      <c r="DA20" s="10">
        <v>55.03</v>
      </c>
      <c r="DB20" s="10">
        <v>56.33</v>
      </c>
      <c r="DC20" s="10">
        <v>55.39</v>
      </c>
      <c r="DD20" s="10">
        <v>54.08</v>
      </c>
      <c r="DE20" s="10">
        <v>54.79</v>
      </c>
      <c r="DF20" s="10">
        <v>54.76</v>
      </c>
      <c r="DG20" s="10">
        <v>54.29</v>
      </c>
      <c r="DH20" s="10">
        <v>53.77</v>
      </c>
      <c r="DI20" s="10">
        <v>53.3</v>
      </c>
      <c r="DJ20" s="10">
        <v>52.63</v>
      </c>
      <c r="DK20" s="10">
        <v>52.25</v>
      </c>
      <c r="DL20" s="10">
        <v>52.81</v>
      </c>
      <c r="DM20" s="10">
        <v>53.02</v>
      </c>
      <c r="DN20" s="10">
        <v>52.3</v>
      </c>
      <c r="DO20" s="10">
        <v>51.12</v>
      </c>
      <c r="DP20" s="10">
        <v>51.65</v>
      </c>
      <c r="DQ20" s="10">
        <v>50.99</v>
      </c>
      <c r="DR20" s="10">
        <v>51.6</v>
      </c>
      <c r="DS20" s="10">
        <v>52.2</v>
      </c>
      <c r="DT20" s="10">
        <v>54.34</v>
      </c>
      <c r="DU20" s="10">
        <v>54.8</v>
      </c>
      <c r="DV20" s="10">
        <v>54.82</v>
      </c>
      <c r="DW20" s="10">
        <v>54.95</v>
      </c>
      <c r="DX20" s="10">
        <v>55.05</v>
      </c>
      <c r="DY20" s="10">
        <v>52.83</v>
      </c>
      <c r="DZ20" s="10">
        <v>51.88</v>
      </c>
      <c r="EA20" s="10">
        <v>53.3</v>
      </c>
      <c r="EB20" s="10">
        <v>53.1</v>
      </c>
      <c r="EC20" s="10">
        <v>53.3</v>
      </c>
      <c r="ED20" s="10">
        <v>52.1</v>
      </c>
      <c r="EE20" s="10">
        <v>51.45</v>
      </c>
      <c r="EF20" s="10">
        <v>51.64</v>
      </c>
      <c r="EG20" s="10">
        <v>52.85</v>
      </c>
      <c r="EH20" s="10">
        <v>54.35</v>
      </c>
      <c r="EI20" s="10">
        <v>55.32</v>
      </c>
      <c r="EJ20" s="10">
        <v>55.74</v>
      </c>
      <c r="EK20" s="10">
        <v>56.09</v>
      </c>
      <c r="EL20" s="10">
        <v>56.67</v>
      </c>
      <c r="EM20" s="10">
        <v>56.59</v>
      </c>
      <c r="EN20" s="10">
        <v>56.52</v>
      </c>
      <c r="EO20" s="10">
        <v>56.5</v>
      </c>
      <c r="EP20" s="10">
        <v>56.82</v>
      </c>
      <c r="EQ20" s="10">
        <v>56.33</v>
      </c>
      <c r="ER20" s="10">
        <v>55.96</v>
      </c>
      <c r="ES20" s="10">
        <v>54.96</v>
      </c>
      <c r="ET20" s="10">
        <v>55.55</v>
      </c>
      <c r="EU20" s="10">
        <v>56.21</v>
      </c>
      <c r="EV20" s="10">
        <v>56.08</v>
      </c>
      <c r="EW20" s="10">
        <v>58.4</v>
      </c>
      <c r="EX20" s="10">
        <v>59.45</v>
      </c>
      <c r="EY20" s="10">
        <v>59.3</v>
      </c>
      <c r="EZ20" s="10">
        <v>59.31</v>
      </c>
      <c r="FA20" s="10">
        <v>59.45</v>
      </c>
      <c r="FB20" s="10">
        <v>59.2</v>
      </c>
      <c r="FC20" s="10">
        <v>60.33</v>
      </c>
      <c r="FD20" s="10">
        <v>59.75</v>
      </c>
      <c r="FE20" s="10">
        <v>57.95</v>
      </c>
      <c r="FF20" s="10">
        <v>58.6</v>
      </c>
      <c r="FG20" s="10">
        <v>58.23</v>
      </c>
      <c r="FH20" s="10">
        <v>58.3</v>
      </c>
      <c r="FI20" s="10">
        <v>58.31</v>
      </c>
      <c r="FJ20" s="10">
        <v>57.8</v>
      </c>
      <c r="FK20" s="10">
        <v>57</v>
      </c>
      <c r="FL20" s="10">
        <v>56.18</v>
      </c>
      <c r="FM20" s="10">
        <v>52.9</v>
      </c>
      <c r="FN20" s="10">
        <v>54.29</v>
      </c>
      <c r="FO20" s="10">
        <v>54.96</v>
      </c>
      <c r="FP20" s="10">
        <v>57.12</v>
      </c>
      <c r="FQ20" s="10">
        <v>57.34</v>
      </c>
      <c r="FR20" s="10">
        <v>57.41</v>
      </c>
      <c r="FS20" s="10">
        <v>56.3</v>
      </c>
      <c r="FT20" s="10">
        <v>56.43</v>
      </c>
      <c r="FU20" s="10">
        <v>57.2</v>
      </c>
      <c r="FV20" s="10">
        <v>56.94</v>
      </c>
      <c r="FW20" s="10">
        <v>56.92</v>
      </c>
      <c r="FX20" s="10">
        <v>57.74</v>
      </c>
      <c r="FY20" s="10">
        <v>58.99</v>
      </c>
      <c r="FZ20" s="10">
        <v>58.96</v>
      </c>
      <c r="GA20" s="10">
        <v>58</v>
      </c>
      <c r="GB20" s="10">
        <v>57.32</v>
      </c>
      <c r="GC20" s="10">
        <v>58</v>
      </c>
      <c r="GD20" s="10">
        <v>58.68</v>
      </c>
      <c r="GE20" s="10">
        <v>59.24</v>
      </c>
      <c r="GF20" s="10">
        <v>58.15</v>
      </c>
      <c r="GG20" s="10">
        <v>59.03</v>
      </c>
      <c r="GH20" s="10">
        <v>57.52</v>
      </c>
      <c r="GI20" s="10">
        <v>57.46</v>
      </c>
      <c r="GJ20" s="10">
        <v>55.82</v>
      </c>
      <c r="GK20" s="10">
        <v>57.71</v>
      </c>
      <c r="GL20" s="10">
        <v>57.02</v>
      </c>
      <c r="GM20" s="10">
        <v>56.18</v>
      </c>
      <c r="GN20" s="10">
        <v>56.71</v>
      </c>
      <c r="GO20" s="10">
        <v>56.47</v>
      </c>
      <c r="GP20" s="10">
        <v>56.45</v>
      </c>
      <c r="GQ20" s="10">
        <v>58.77</v>
      </c>
      <c r="GR20" s="10">
        <v>58.2</v>
      </c>
      <c r="GS20" s="10">
        <v>58.01</v>
      </c>
      <c r="GT20" s="10">
        <v>57.92</v>
      </c>
      <c r="GU20" s="10">
        <v>56.94</v>
      </c>
      <c r="GV20" s="10">
        <v>56.36</v>
      </c>
      <c r="GW20" s="10">
        <v>57.28</v>
      </c>
      <c r="GX20" s="10">
        <v>57.32</v>
      </c>
      <c r="GY20" s="10">
        <v>57.85</v>
      </c>
      <c r="GZ20" s="10">
        <v>58.24</v>
      </c>
      <c r="HA20" s="10">
        <v>57.69</v>
      </c>
      <c r="HB20" s="10">
        <v>57.95</v>
      </c>
      <c r="HC20" s="10">
        <v>58.27</v>
      </c>
      <c r="HD20" s="10">
        <v>58.78</v>
      </c>
      <c r="HE20" s="10">
        <v>60.12</v>
      </c>
      <c r="HF20" s="10">
        <v>60.38</v>
      </c>
      <c r="HG20" s="10">
        <v>59.96</v>
      </c>
      <c r="HH20" s="10">
        <v>60.53</v>
      </c>
      <c r="HI20" s="10">
        <v>61.08</v>
      </c>
      <c r="HJ20" s="10">
        <v>61.38</v>
      </c>
      <c r="HK20" s="10">
        <v>61.48</v>
      </c>
      <c r="HL20" s="10">
        <v>61.31</v>
      </c>
      <c r="HM20" s="10">
        <v>60.04</v>
      </c>
      <c r="HN20" s="10">
        <v>60.83</v>
      </c>
      <c r="HO20" s="10">
        <v>62.22</v>
      </c>
      <c r="HP20" s="10">
        <v>61.83</v>
      </c>
      <c r="HQ20" s="10">
        <v>60.61</v>
      </c>
      <c r="HR20" s="10">
        <v>61.07</v>
      </c>
      <c r="HS20" s="10">
        <v>59.93</v>
      </c>
      <c r="HT20" s="10">
        <v>59.91</v>
      </c>
      <c r="HU20" s="10">
        <v>59.53</v>
      </c>
      <c r="HV20" s="10">
        <v>61.83</v>
      </c>
      <c r="HW20" s="10">
        <v>61.75</v>
      </c>
      <c r="HX20" s="10">
        <v>62.06</v>
      </c>
      <c r="HY20" s="10">
        <v>61.49</v>
      </c>
      <c r="HZ20" s="10">
        <v>61.22</v>
      </c>
      <c r="IA20" s="10">
        <v>60.5</v>
      </c>
      <c r="IB20" s="10">
        <v>61.2</v>
      </c>
      <c r="IC20" s="10">
        <v>61.91</v>
      </c>
      <c r="ID20" s="10">
        <v>62.11</v>
      </c>
      <c r="IE20" s="10">
        <v>61.56</v>
      </c>
      <c r="IF20" s="10">
        <v>60.86</v>
      </c>
      <c r="IG20" s="10">
        <v>60.99</v>
      </c>
      <c r="IH20" s="10">
        <v>58.94</v>
      </c>
      <c r="II20" s="10">
        <v>59.04</v>
      </c>
      <c r="IJ20" s="10">
        <v>60.21</v>
      </c>
      <c r="IK20" s="10">
        <v>59.71</v>
      </c>
      <c r="IL20" s="10">
        <v>59.41</v>
      </c>
      <c r="IM20" s="10">
        <v>58.6</v>
      </c>
      <c r="IN20" s="10">
        <v>57.63</v>
      </c>
      <c r="IO20" s="10">
        <v>57.16</v>
      </c>
      <c r="IP20" s="10">
        <v>57.68</v>
      </c>
      <c r="IQ20" s="10">
        <v>57.94</v>
      </c>
      <c r="IR20" s="10">
        <v>59.16</v>
      </c>
      <c r="IS20" s="10">
        <v>58.4</v>
      </c>
      <c r="IT20" s="10">
        <v>57.9</v>
      </c>
      <c r="IU20" s="10">
        <v>58.03</v>
      </c>
      <c r="IV20" s="10">
        <v>59.03</v>
      </c>
      <c r="IW20" s="10">
        <v>59.28</v>
      </c>
      <c r="IX20" s="10">
        <v>59.28</v>
      </c>
      <c r="IY20" s="10">
        <v>58.46</v>
      </c>
      <c r="IZ20" s="10">
        <v>59.5</v>
      </c>
      <c r="JA20" s="10">
        <v>59.48</v>
      </c>
      <c r="JB20" s="10">
        <v>59.14</v>
      </c>
      <c r="JC20" s="10">
        <v>59.14</v>
      </c>
      <c r="JD20" s="10">
        <v>57.73</v>
      </c>
      <c r="JE20" s="10">
        <v>58.05</v>
      </c>
      <c r="JF20" s="10">
        <v>57.71</v>
      </c>
      <c r="JG20" s="10">
        <v>57.05</v>
      </c>
      <c r="JH20" s="10">
        <v>56.86</v>
      </c>
      <c r="JI20" s="10">
        <v>58.09</v>
      </c>
      <c r="JJ20" s="10">
        <v>59.04</v>
      </c>
      <c r="JK20" s="10">
        <v>59.48</v>
      </c>
      <c r="JL20" s="10">
        <v>58.09</v>
      </c>
      <c r="JM20" s="10">
        <v>57.4</v>
      </c>
      <c r="JN20" s="10">
        <v>57.34</v>
      </c>
      <c r="JO20" s="10">
        <v>59.05</v>
      </c>
      <c r="JP20" s="10">
        <v>57.21</v>
      </c>
      <c r="JQ20" s="10">
        <v>58.25</v>
      </c>
      <c r="JR20" s="10">
        <v>60.22</v>
      </c>
      <c r="JS20" s="10">
        <v>61.63</v>
      </c>
      <c r="JT20" s="10">
        <v>61.37</v>
      </c>
      <c r="JU20" s="10">
        <v>62.61</v>
      </c>
      <c r="JV20" s="10">
        <v>61.84</v>
      </c>
      <c r="JW20" s="10">
        <v>62.42</v>
      </c>
      <c r="JX20" s="10">
        <v>63.64</v>
      </c>
      <c r="JY20" s="10">
        <v>62.84</v>
      </c>
      <c r="JZ20" s="10">
        <v>61.08</v>
      </c>
      <c r="KA20" s="10">
        <v>60.29</v>
      </c>
      <c r="KB20" s="10">
        <v>60.75</v>
      </c>
      <c r="KC20" s="10">
        <v>59.36</v>
      </c>
      <c r="KD20" s="10">
        <v>59.23</v>
      </c>
      <c r="KE20" s="10">
        <v>59.84</v>
      </c>
      <c r="KF20" s="10">
        <v>58.21</v>
      </c>
      <c r="KG20" s="10">
        <v>58.63</v>
      </c>
      <c r="KH20" s="10">
        <v>60.36</v>
      </c>
      <c r="KI20" s="10">
        <v>61.39</v>
      </c>
      <c r="KJ20" s="10">
        <v>63.18</v>
      </c>
      <c r="KK20" s="10">
        <v>63.66</v>
      </c>
      <c r="KL20" s="10">
        <v>62.89</v>
      </c>
      <c r="KM20" s="10">
        <v>63.06</v>
      </c>
      <c r="KN20" s="10">
        <v>63.06</v>
      </c>
      <c r="KO20" s="10">
        <v>62.37</v>
      </c>
      <c r="KP20" s="10">
        <v>63.64</v>
      </c>
      <c r="KQ20" s="10">
        <v>63.41</v>
      </c>
      <c r="KR20" s="10">
        <v>63.82</v>
      </c>
      <c r="KS20" s="10">
        <v>64</v>
      </c>
      <c r="KT20" s="10">
        <v>62.96</v>
      </c>
      <c r="KU20" s="10">
        <v>63.01</v>
      </c>
      <c r="KV20" s="10">
        <v>63.96</v>
      </c>
      <c r="KW20" s="10">
        <v>63.7</v>
      </c>
      <c r="KX20" s="10">
        <v>63.27</v>
      </c>
      <c r="KY20" s="10">
        <v>63.89</v>
      </c>
      <c r="KZ20" s="10">
        <v>63.6</v>
      </c>
      <c r="LA20" s="10">
        <v>65.349999999999994</v>
      </c>
      <c r="LB20" s="10">
        <v>64.599999999999994</v>
      </c>
      <c r="LC20" s="10">
        <v>65.16</v>
      </c>
      <c r="LD20" s="10">
        <v>65.290000000000006</v>
      </c>
      <c r="LE20" s="10">
        <v>65.38</v>
      </c>
      <c r="LF20" s="10">
        <v>64.77</v>
      </c>
      <c r="LG20" s="10">
        <v>64.94</v>
      </c>
      <c r="LH20" s="10">
        <v>65.069999999999993</v>
      </c>
      <c r="LI20" s="10">
        <v>65.44</v>
      </c>
      <c r="LJ20" s="10">
        <v>65</v>
      </c>
      <c r="LK20" s="10">
        <v>65</v>
      </c>
      <c r="LL20" s="10">
        <v>65</v>
      </c>
      <c r="LM20" s="10">
        <v>65.2</v>
      </c>
      <c r="LN20" s="10">
        <v>66.290000000000006</v>
      </c>
      <c r="LO20" s="10">
        <v>65.47</v>
      </c>
      <c r="LP20" s="10">
        <v>65.28</v>
      </c>
      <c r="LQ20" s="10">
        <v>65.45</v>
      </c>
      <c r="LR20" s="10">
        <v>64.739999999999995</v>
      </c>
      <c r="LS20" s="10">
        <v>65.099999999999994</v>
      </c>
      <c r="LT20" s="10">
        <v>64.849999999999994</v>
      </c>
      <c r="LU20" s="10">
        <v>65.02</v>
      </c>
      <c r="LV20" s="10">
        <v>64.58</v>
      </c>
      <c r="LW20" s="10">
        <v>64.75</v>
      </c>
      <c r="LX20" s="10">
        <v>64.900000000000006</v>
      </c>
      <c r="LY20" s="10">
        <v>65.84</v>
      </c>
      <c r="LZ20" s="10">
        <v>65.95</v>
      </c>
      <c r="MA20" s="10">
        <v>66.05</v>
      </c>
      <c r="MB20" s="10">
        <v>66.180000000000007</v>
      </c>
      <c r="MC20" s="10">
        <v>65.56</v>
      </c>
      <c r="MD20" s="10">
        <v>64.239999999999995</v>
      </c>
      <c r="ME20" s="10">
        <v>65.010000000000005</v>
      </c>
      <c r="MF20" s="10">
        <v>65.48</v>
      </c>
      <c r="MG20" s="10">
        <v>65.13</v>
      </c>
      <c r="MH20" s="10">
        <v>65.8</v>
      </c>
      <c r="MI20" s="10">
        <v>66</v>
      </c>
      <c r="MJ20" s="10">
        <v>65.239999999999995</v>
      </c>
      <c r="MK20" s="10">
        <v>64.94</v>
      </c>
      <c r="ML20" s="10">
        <v>65.5</v>
      </c>
      <c r="MM20" s="10">
        <v>64.47</v>
      </c>
      <c r="MN20" s="10">
        <v>64.31</v>
      </c>
      <c r="MO20" s="10">
        <v>63.75</v>
      </c>
      <c r="MP20" s="10">
        <v>63.92</v>
      </c>
      <c r="MQ20" s="10">
        <v>64.09</v>
      </c>
      <c r="MR20" s="10">
        <v>64.56</v>
      </c>
      <c r="MS20" s="10">
        <v>64.62</v>
      </c>
      <c r="MT20" s="10">
        <v>65.09</v>
      </c>
      <c r="MU20" s="10">
        <v>65.52</v>
      </c>
      <c r="MV20" s="10">
        <v>65.13</v>
      </c>
      <c r="MW20" s="10">
        <v>65.36</v>
      </c>
      <c r="MX20" s="10">
        <v>65.150000000000006</v>
      </c>
      <c r="MY20" s="10">
        <v>66.010000000000005</v>
      </c>
      <c r="MZ20" s="10">
        <v>66.349999999999994</v>
      </c>
      <c r="NA20" s="10">
        <v>67.739999999999995</v>
      </c>
      <c r="NB20" s="10">
        <v>67.41</v>
      </c>
      <c r="NC20" s="10">
        <v>67.92</v>
      </c>
      <c r="ND20" s="10">
        <v>68.180000000000007</v>
      </c>
      <c r="NE20" s="10">
        <v>68.150000000000006</v>
      </c>
      <c r="NF20" s="10">
        <v>67.59</v>
      </c>
      <c r="NG20" s="10">
        <v>67.2</v>
      </c>
      <c r="NH20" s="10">
        <v>66.790000000000006</v>
      </c>
      <c r="NI20" s="10">
        <v>66.69</v>
      </c>
      <c r="NJ20" s="10">
        <v>66.83</v>
      </c>
      <c r="NK20" s="10">
        <v>66.900000000000006</v>
      </c>
      <c r="NL20" s="10">
        <v>66.150000000000006</v>
      </c>
      <c r="NM20" s="10">
        <v>65.790000000000006</v>
      </c>
      <c r="NN20" s="10">
        <v>64.67</v>
      </c>
      <c r="NO20" s="10">
        <v>63.65</v>
      </c>
      <c r="NP20" s="10">
        <v>62.18</v>
      </c>
      <c r="NQ20" s="10">
        <v>62.6</v>
      </c>
      <c r="NR20" s="10">
        <v>62.33</v>
      </c>
      <c r="NS20" s="10">
        <v>62.9</v>
      </c>
      <c r="NT20" s="10">
        <v>64.8</v>
      </c>
      <c r="NU20" s="10">
        <v>64.73</v>
      </c>
      <c r="NV20" s="10">
        <v>64.42</v>
      </c>
      <c r="NW20" s="10">
        <v>64.650000000000006</v>
      </c>
      <c r="NX20" s="10">
        <v>59.99</v>
      </c>
      <c r="NY20" s="10">
        <v>58.57</v>
      </c>
      <c r="NZ20" s="10">
        <v>60.36</v>
      </c>
      <c r="OA20" s="10">
        <v>62.52</v>
      </c>
      <c r="OB20" s="10">
        <v>63.69</v>
      </c>
      <c r="OC20" s="10">
        <v>64.349999999999994</v>
      </c>
      <c r="OD20" s="10">
        <v>63.56</v>
      </c>
      <c r="OE20" s="10">
        <v>62.67</v>
      </c>
      <c r="OF20" s="10">
        <v>62.21</v>
      </c>
      <c r="OG20" s="10">
        <v>63.13</v>
      </c>
      <c r="OH20" s="10">
        <v>63.6</v>
      </c>
      <c r="OI20" s="10">
        <v>65.45</v>
      </c>
      <c r="OJ20" s="10">
        <v>65.760000000000005</v>
      </c>
      <c r="OK20" s="10">
        <v>66.09</v>
      </c>
      <c r="OL20" s="10">
        <v>66.31</v>
      </c>
      <c r="OM20" s="10">
        <v>66.27</v>
      </c>
      <c r="ON20" s="10">
        <v>65.900000000000006</v>
      </c>
      <c r="OO20" s="10">
        <v>65.94</v>
      </c>
      <c r="OP20" s="10">
        <v>66.38</v>
      </c>
      <c r="OQ20" s="10">
        <v>65.97</v>
      </c>
      <c r="OR20" s="10">
        <v>66.55</v>
      </c>
      <c r="OS20" s="10">
        <v>67.209999999999994</v>
      </c>
      <c r="OT20" s="10">
        <v>67.38</v>
      </c>
      <c r="OU20" s="10">
        <v>67.61</v>
      </c>
      <c r="OV20" s="10">
        <v>67.08</v>
      </c>
      <c r="OW20" s="10">
        <v>67.89</v>
      </c>
      <c r="OX20" s="10">
        <v>67.22</v>
      </c>
      <c r="OY20" s="10">
        <v>67.37</v>
      </c>
      <c r="OZ20" s="10">
        <v>67.09</v>
      </c>
      <c r="PA20" s="10">
        <v>67.23</v>
      </c>
      <c r="PB20" s="10">
        <v>67.040000000000006</v>
      </c>
      <c r="PC20" s="10">
        <v>67.27</v>
      </c>
      <c r="PD20" s="10">
        <v>67.680000000000007</v>
      </c>
      <c r="PE20" s="10">
        <v>67.709999999999994</v>
      </c>
      <c r="PF20" s="10">
        <v>69.680000000000007</v>
      </c>
      <c r="PG20" s="10">
        <v>68.900000000000006</v>
      </c>
      <c r="PH20" s="10">
        <v>68.7</v>
      </c>
      <c r="PI20" s="10">
        <v>67.599999999999994</v>
      </c>
      <c r="PJ20" s="10">
        <v>66.989999999999995</v>
      </c>
      <c r="PK20" s="10">
        <v>67.72</v>
      </c>
      <c r="PL20" s="10">
        <v>67.02</v>
      </c>
      <c r="PM20" s="10">
        <v>66.900000000000006</v>
      </c>
      <c r="PN20" s="10">
        <v>67.150000000000006</v>
      </c>
      <c r="PO20" s="10">
        <v>67.02</v>
      </c>
      <c r="PP20" s="10">
        <v>66.94</v>
      </c>
      <c r="PQ20" s="10">
        <v>67.44</v>
      </c>
      <c r="PR20" s="10">
        <v>67.260000000000005</v>
      </c>
      <c r="PS20" s="10">
        <v>68.03</v>
      </c>
      <c r="PT20" s="10">
        <v>67.989999999999995</v>
      </c>
      <c r="PU20" s="10">
        <v>68.25</v>
      </c>
      <c r="PV20" s="10">
        <v>69.319999999999993</v>
      </c>
      <c r="PW20" s="10">
        <v>68.819999999999993</v>
      </c>
      <c r="PX20" s="10">
        <v>69.03</v>
      </c>
      <c r="PY20" s="10">
        <v>69.319999999999993</v>
      </c>
      <c r="PZ20" s="10">
        <v>68.739999999999995</v>
      </c>
      <c r="QA20" s="10">
        <v>67.28</v>
      </c>
      <c r="QB20" s="10">
        <v>66.98</v>
      </c>
      <c r="QC20" s="10">
        <v>66.39</v>
      </c>
      <c r="QD20" s="10">
        <v>66.349999999999994</v>
      </c>
      <c r="QE20" s="10">
        <v>66.760000000000005</v>
      </c>
      <c r="QF20" s="10">
        <v>66.11</v>
      </c>
      <c r="QG20" s="10">
        <v>67.38</v>
      </c>
      <c r="QH20" s="10">
        <v>67.069999999999993</v>
      </c>
      <c r="QI20" s="10">
        <v>67.02</v>
      </c>
      <c r="QJ20" s="10">
        <v>68.8</v>
      </c>
      <c r="QK20" s="10">
        <v>68.69</v>
      </c>
      <c r="QL20" s="10">
        <v>67.7</v>
      </c>
      <c r="QM20" s="10">
        <v>67.69</v>
      </c>
      <c r="QN20" s="10">
        <v>67.97</v>
      </c>
      <c r="QO20" s="10">
        <v>67.760000000000005</v>
      </c>
      <c r="QP20" s="10">
        <v>68.12</v>
      </c>
      <c r="QQ20" s="10">
        <v>68.06</v>
      </c>
      <c r="QR20" s="10">
        <v>68.430000000000007</v>
      </c>
      <c r="QS20" s="10">
        <v>67.290000000000006</v>
      </c>
      <c r="QT20" s="10">
        <v>67.02</v>
      </c>
      <c r="QU20" s="10">
        <v>66.349999999999994</v>
      </c>
      <c r="QV20" s="10">
        <v>66.48</v>
      </c>
      <c r="QW20" s="10">
        <v>65.17</v>
      </c>
      <c r="QX20" s="10">
        <v>65.2</v>
      </c>
      <c r="QY20" s="10">
        <v>65.599999999999994</v>
      </c>
      <c r="QZ20" s="10">
        <v>67.040000000000006</v>
      </c>
      <c r="RA20" s="10">
        <v>66.88</v>
      </c>
      <c r="RB20" s="10">
        <v>67.44</v>
      </c>
      <c r="RC20" s="10">
        <v>67.23</v>
      </c>
      <c r="RD20" s="10">
        <v>67.17</v>
      </c>
      <c r="RE20" s="10">
        <v>67.38</v>
      </c>
      <c r="RF20" s="10">
        <v>67.73</v>
      </c>
      <c r="RG20" s="10">
        <v>67.48</v>
      </c>
      <c r="RH20" s="10">
        <v>66.650000000000006</v>
      </c>
      <c r="RI20" s="10">
        <v>65.790000000000006</v>
      </c>
      <c r="RJ20" s="10">
        <v>65.709999999999994</v>
      </c>
      <c r="RK20" s="10">
        <v>65.98</v>
      </c>
      <c r="RL20" s="10">
        <v>65.02</v>
      </c>
      <c r="RM20" s="10">
        <v>64.819999999999993</v>
      </c>
      <c r="RN20" s="10">
        <v>63.64</v>
      </c>
      <c r="RO20" s="10">
        <v>62.85</v>
      </c>
      <c r="RP20" s="10">
        <v>63.68</v>
      </c>
      <c r="RQ20" s="10">
        <v>63.58</v>
      </c>
      <c r="RR20" s="10">
        <v>64.22</v>
      </c>
      <c r="RS20" s="10">
        <v>61.23</v>
      </c>
      <c r="RT20" s="10">
        <v>60.7</v>
      </c>
      <c r="RU20" s="10">
        <v>60.03</v>
      </c>
      <c r="RV20" s="10">
        <v>60.85</v>
      </c>
      <c r="RW20" s="10">
        <v>60.89</v>
      </c>
      <c r="RX20" s="10">
        <v>61.35</v>
      </c>
      <c r="RY20" s="10">
        <v>61.09</v>
      </c>
      <c r="RZ20" s="10">
        <v>61.1</v>
      </c>
      <c r="SA20" s="10">
        <v>58.8</v>
      </c>
      <c r="SB20" s="10">
        <v>59.31</v>
      </c>
      <c r="SC20" s="10">
        <v>60.11</v>
      </c>
      <c r="SD20" s="10">
        <v>60.31</v>
      </c>
      <c r="SE20" s="10">
        <v>60.19</v>
      </c>
      <c r="SF20" s="10">
        <v>61.37</v>
      </c>
      <c r="SG20" s="10">
        <v>61.23</v>
      </c>
      <c r="SH20" s="10">
        <v>60.57</v>
      </c>
      <c r="SI20" s="10">
        <v>60.34</v>
      </c>
      <c r="SJ20" s="10">
        <v>60.52</v>
      </c>
      <c r="SK20" s="10">
        <v>61.51</v>
      </c>
      <c r="SL20" s="10">
        <v>61.85</v>
      </c>
      <c r="SM20" s="10">
        <v>62.33</v>
      </c>
      <c r="SN20" s="10">
        <v>62.38</v>
      </c>
      <c r="SO20" s="10">
        <v>62.96</v>
      </c>
      <c r="SP20" s="10">
        <v>64.040000000000006</v>
      </c>
      <c r="SQ20" s="10">
        <v>63.34</v>
      </c>
      <c r="SR20" s="10">
        <v>63.8</v>
      </c>
      <c r="SS20" s="10">
        <v>64.27</v>
      </c>
      <c r="ST20" s="10">
        <v>64.56</v>
      </c>
      <c r="SU20" s="10">
        <v>64.319999999999993</v>
      </c>
      <c r="SV20" s="10">
        <v>64.22</v>
      </c>
      <c r="SW20" s="10">
        <v>64.28</v>
      </c>
      <c r="SX20" s="10">
        <v>64.48</v>
      </c>
      <c r="SY20" s="10">
        <v>64.48</v>
      </c>
      <c r="SZ20" s="10">
        <v>64.53</v>
      </c>
      <c r="TA20" s="10">
        <v>64.19</v>
      </c>
      <c r="TB20" s="10">
        <v>64.39</v>
      </c>
      <c r="TC20" s="10">
        <v>64.7</v>
      </c>
      <c r="TD20" s="10">
        <v>64.650000000000006</v>
      </c>
      <c r="TE20" s="10">
        <v>65.349999999999994</v>
      </c>
      <c r="TF20" s="10">
        <v>64.91</v>
      </c>
      <c r="TG20" s="10">
        <v>65.14</v>
      </c>
      <c r="TH20" s="10">
        <v>65.73</v>
      </c>
      <c r="TI20" s="10">
        <v>66</v>
      </c>
      <c r="TJ20" s="10">
        <v>65.91</v>
      </c>
      <c r="TK20" s="10">
        <v>65.569999999999993</v>
      </c>
      <c r="TL20" s="10">
        <v>65.510000000000005</v>
      </c>
      <c r="TM20" s="10">
        <v>65.72</v>
      </c>
      <c r="TN20" s="10">
        <v>65.47</v>
      </c>
      <c r="TO20" s="10">
        <v>64.989999999999995</v>
      </c>
      <c r="TP20" s="10">
        <v>65.16</v>
      </c>
      <c r="TQ20" s="10">
        <v>65.180000000000007</v>
      </c>
      <c r="TR20" s="10">
        <v>65.84</v>
      </c>
      <c r="TS20" s="10">
        <v>66.900000000000006</v>
      </c>
      <c r="TT20" s="10">
        <v>66.56</v>
      </c>
      <c r="TU20" s="10">
        <v>66.650000000000006</v>
      </c>
      <c r="TV20" s="10">
        <v>65.849999999999994</v>
      </c>
      <c r="TW20" s="10">
        <v>65.56</v>
      </c>
      <c r="TX20" s="10">
        <v>64.94</v>
      </c>
      <c r="TY20" s="10">
        <v>64.900000000000006</v>
      </c>
      <c r="TZ20" s="10">
        <v>65.28</v>
      </c>
      <c r="UA20" s="10">
        <v>66.19</v>
      </c>
      <c r="UB20" s="10">
        <v>66.540000000000006</v>
      </c>
      <c r="UC20" s="10">
        <v>65.819999999999993</v>
      </c>
      <c r="UD20" s="10">
        <v>65.22</v>
      </c>
      <c r="UE20" s="10">
        <v>68.27</v>
      </c>
      <c r="UF20" s="10">
        <v>68.81</v>
      </c>
      <c r="UG20" s="10">
        <v>68.760000000000005</v>
      </c>
      <c r="UH20" s="10">
        <v>69.36</v>
      </c>
      <c r="UI20" s="10">
        <v>68.819999999999993</v>
      </c>
      <c r="UJ20" s="10">
        <v>69.400000000000006</v>
      </c>
      <c r="UK20" s="10">
        <v>68.900000000000006</v>
      </c>
      <c r="UL20" s="10">
        <v>68.209999999999994</v>
      </c>
      <c r="UM20" s="10">
        <v>68.53</v>
      </c>
      <c r="UN20" s="10">
        <v>68.31</v>
      </c>
      <c r="UO20" s="10">
        <v>68.489999999999995</v>
      </c>
      <c r="UP20" s="10">
        <v>68.17</v>
      </c>
      <c r="UQ20" s="10">
        <v>67.489999999999995</v>
      </c>
      <c r="UR20" s="10">
        <v>67.44</v>
      </c>
      <c r="US20" s="10">
        <v>68.010000000000005</v>
      </c>
      <c r="UT20" s="10">
        <v>69.73</v>
      </c>
      <c r="UU20" s="10">
        <v>69.92</v>
      </c>
      <c r="UV20" s="10">
        <v>70</v>
      </c>
      <c r="UW20" s="10">
        <v>69.989999999999995</v>
      </c>
      <c r="UX20" s="10">
        <v>70.06</v>
      </c>
      <c r="UY20" s="10">
        <v>70.319999999999993</v>
      </c>
      <c r="UZ20" s="10">
        <v>70.739999999999995</v>
      </c>
      <c r="VA20" s="10">
        <v>70.34</v>
      </c>
      <c r="VB20" s="10">
        <v>69.91</v>
      </c>
      <c r="VC20" s="10">
        <v>69.77</v>
      </c>
      <c r="VD20" s="10">
        <v>69.45</v>
      </c>
      <c r="VE20" s="10">
        <v>70.37</v>
      </c>
      <c r="VF20" s="10">
        <v>71.7</v>
      </c>
      <c r="VG20" s="10">
        <v>71.69</v>
      </c>
      <c r="VH20" s="10">
        <v>72.19</v>
      </c>
      <c r="VI20" s="10">
        <v>72.19</v>
      </c>
      <c r="VJ20" s="10">
        <v>73.73</v>
      </c>
      <c r="VK20" s="10">
        <v>74.36</v>
      </c>
      <c r="VL20" s="10">
        <v>74.349999999999994</v>
      </c>
      <c r="VM20" s="10">
        <v>73.930000000000007</v>
      </c>
      <c r="VN20" s="10">
        <v>73.75</v>
      </c>
      <c r="VO20" s="10">
        <v>74.16</v>
      </c>
      <c r="VP20" s="10">
        <v>74.3</v>
      </c>
      <c r="VQ20" s="10">
        <v>74.459999999999994</v>
      </c>
      <c r="VR20" s="10">
        <v>73.8</v>
      </c>
      <c r="VS20" s="10">
        <v>73.97</v>
      </c>
      <c r="VT20" s="10">
        <v>74.63</v>
      </c>
      <c r="VU20" s="10">
        <v>74.540000000000006</v>
      </c>
      <c r="VV20" s="10">
        <v>73.709999999999994</v>
      </c>
      <c r="VW20" s="10">
        <v>74.98</v>
      </c>
      <c r="VX20" s="10">
        <v>73.69</v>
      </c>
      <c r="VY20" s="10">
        <v>73.849999999999994</v>
      </c>
      <c r="VZ20" s="10">
        <v>73.849999999999994</v>
      </c>
      <c r="WA20" s="10">
        <v>73.849999999999994</v>
      </c>
      <c r="WB20" s="10">
        <v>72.56</v>
      </c>
      <c r="WC20" s="10">
        <v>72.22</v>
      </c>
      <c r="WD20" s="10">
        <v>73.989999999999995</v>
      </c>
      <c r="WE20" s="10">
        <v>73.33</v>
      </c>
      <c r="WF20" s="10">
        <v>78.5</v>
      </c>
      <c r="WG20" s="10">
        <v>77.72</v>
      </c>
      <c r="WH20" s="10">
        <v>77.209999999999994</v>
      </c>
      <c r="WI20" s="10">
        <v>77.55</v>
      </c>
      <c r="WJ20" s="10">
        <v>78.099999999999994</v>
      </c>
      <c r="WK20" s="10">
        <v>78.099999999999994</v>
      </c>
      <c r="WL20" s="10">
        <v>78.05</v>
      </c>
      <c r="WM20" s="10">
        <v>77.069999999999993</v>
      </c>
      <c r="WN20" s="10">
        <v>79.33</v>
      </c>
      <c r="WO20" s="10">
        <v>79.5</v>
      </c>
      <c r="WP20" s="10">
        <v>78.989999999999995</v>
      </c>
      <c r="WQ20" s="10">
        <v>79</v>
      </c>
      <c r="WR20" s="10">
        <v>78.319999999999993</v>
      </c>
      <c r="WS20" s="10">
        <v>77.78</v>
      </c>
      <c r="WT20" s="10">
        <v>78.53</v>
      </c>
      <c r="WU20" s="10">
        <v>78.37</v>
      </c>
      <c r="WV20" s="10">
        <v>77.69</v>
      </c>
      <c r="WW20" s="10">
        <v>76.95</v>
      </c>
      <c r="WX20" s="10">
        <v>76.900000000000006</v>
      </c>
      <c r="WY20" s="10">
        <v>76.650000000000006</v>
      </c>
      <c r="WZ20" s="10">
        <v>76.5</v>
      </c>
      <c r="XA20" s="10">
        <v>76.83</v>
      </c>
      <c r="XB20" s="10">
        <v>76.53</v>
      </c>
      <c r="XC20" s="10">
        <v>76.89</v>
      </c>
      <c r="XD20" s="10">
        <v>77</v>
      </c>
      <c r="XE20" s="10">
        <v>76.900000000000006</v>
      </c>
      <c r="XF20" s="10">
        <v>76.540000000000006</v>
      </c>
      <c r="XG20" s="10">
        <v>77.73</v>
      </c>
      <c r="XH20" s="10">
        <v>77.56</v>
      </c>
      <c r="XI20" s="10">
        <v>78.09</v>
      </c>
      <c r="XJ20" s="10">
        <v>77.8</v>
      </c>
      <c r="XK20" s="10">
        <v>76.77</v>
      </c>
      <c r="XL20" s="10">
        <v>76.7</v>
      </c>
      <c r="XM20" s="10">
        <v>77.06</v>
      </c>
      <c r="XN20" s="10">
        <v>78.010000000000005</v>
      </c>
      <c r="XO20" s="10">
        <v>77.599999999999994</v>
      </c>
      <c r="XP20" s="10">
        <v>77.69</v>
      </c>
      <c r="XQ20" s="10">
        <v>78.55</v>
      </c>
      <c r="XR20" s="10">
        <v>78.459999999999994</v>
      </c>
      <c r="XS20" s="10">
        <v>79.59</v>
      </c>
      <c r="XT20" s="10">
        <v>79.8</v>
      </c>
      <c r="XU20" s="10">
        <v>79.91</v>
      </c>
      <c r="XV20" s="10">
        <v>79.5</v>
      </c>
      <c r="XW20" s="10">
        <v>79</v>
      </c>
      <c r="XX20" s="10">
        <v>78.97</v>
      </c>
      <c r="XY20" s="10">
        <v>79.510000000000005</v>
      </c>
      <c r="XZ20" s="10">
        <v>77.7</v>
      </c>
      <c r="YA20" s="10">
        <v>77.36</v>
      </c>
      <c r="YB20" s="10">
        <v>74.89</v>
      </c>
      <c r="YC20" s="10">
        <v>74.73</v>
      </c>
      <c r="YD20" s="10">
        <v>75.05</v>
      </c>
      <c r="YE20" s="10">
        <v>74.790000000000006</v>
      </c>
      <c r="YF20" s="10">
        <v>75.34</v>
      </c>
      <c r="YG20" s="10">
        <v>73.45</v>
      </c>
      <c r="YH20" s="10">
        <v>73.89</v>
      </c>
      <c r="YI20" s="10">
        <v>74.849999999999994</v>
      </c>
      <c r="YJ20" s="10">
        <v>75.12</v>
      </c>
      <c r="YK20" s="10">
        <v>77.069999999999993</v>
      </c>
      <c r="YL20" s="10">
        <v>77.959999999999994</v>
      </c>
      <c r="YM20" s="10">
        <v>77.89</v>
      </c>
      <c r="YN20" s="10">
        <v>77.760000000000005</v>
      </c>
      <c r="YO20" s="10">
        <v>77.150000000000006</v>
      </c>
      <c r="YP20" s="10">
        <v>78.38</v>
      </c>
      <c r="YQ20" s="10">
        <v>77.95</v>
      </c>
      <c r="YR20" s="10">
        <v>76.12</v>
      </c>
      <c r="YS20" s="10">
        <v>76.790000000000006</v>
      </c>
      <c r="YT20" s="10">
        <v>77.14</v>
      </c>
      <c r="YU20" s="10">
        <v>77.2</v>
      </c>
      <c r="YV20" s="10">
        <v>77.260000000000005</v>
      </c>
      <c r="YW20" s="10">
        <v>75.33</v>
      </c>
      <c r="YX20" s="10">
        <v>75.739999999999995</v>
      </c>
      <c r="YY20" s="10">
        <v>75.45</v>
      </c>
      <c r="YZ20" s="10">
        <v>74.680000000000007</v>
      </c>
      <c r="ZA20" s="10">
        <v>75.56</v>
      </c>
      <c r="ZB20" s="10">
        <v>77.05</v>
      </c>
      <c r="ZC20" s="10">
        <v>77.349999999999994</v>
      </c>
      <c r="ZD20" s="10">
        <v>77.31</v>
      </c>
      <c r="ZE20" s="10">
        <v>76.92</v>
      </c>
      <c r="ZF20" s="10">
        <v>76.61</v>
      </c>
      <c r="ZG20" s="10">
        <v>75.64</v>
      </c>
      <c r="ZH20" s="10">
        <v>76.790000000000006</v>
      </c>
      <c r="ZI20" s="10">
        <v>76.95</v>
      </c>
      <c r="ZJ20" s="10">
        <v>77.709999999999994</v>
      </c>
      <c r="ZK20" s="10">
        <v>77.17</v>
      </c>
      <c r="ZL20" s="10">
        <v>76.569999999999993</v>
      </c>
      <c r="ZM20" s="10">
        <v>76.14</v>
      </c>
      <c r="ZN20" s="10">
        <v>76.650000000000006</v>
      </c>
      <c r="ZO20" s="10">
        <v>76.099999999999994</v>
      </c>
      <c r="ZP20" s="10">
        <v>75.73</v>
      </c>
      <c r="ZQ20" s="10">
        <v>76.5</v>
      </c>
      <c r="ZR20" s="10">
        <v>76</v>
      </c>
      <c r="ZS20" s="10">
        <v>75.48</v>
      </c>
      <c r="ZT20" s="10">
        <v>76.319999999999993</v>
      </c>
      <c r="ZU20" s="10">
        <v>77.349999999999994</v>
      </c>
      <c r="ZV20" s="10">
        <v>78.36</v>
      </c>
      <c r="ZW20" s="10">
        <v>78.650000000000006</v>
      </c>
      <c r="ZX20" s="10">
        <v>78.5</v>
      </c>
      <c r="ZY20" s="10">
        <v>79.459999999999994</v>
      </c>
      <c r="ZZ20" s="10">
        <v>79.64</v>
      </c>
      <c r="AAA20" s="10">
        <v>79.040000000000006</v>
      </c>
      <c r="AAB20" s="10">
        <v>80.260000000000005</v>
      </c>
      <c r="AAC20" s="10">
        <v>79.3</v>
      </c>
      <c r="AAD20" s="10">
        <v>80.19</v>
      </c>
      <c r="AAE20" s="10">
        <v>80.27</v>
      </c>
      <c r="AAF20" s="10">
        <v>80.25</v>
      </c>
      <c r="AAG20" s="10">
        <v>80.489999999999995</v>
      </c>
      <c r="AAH20" s="10">
        <v>80.510000000000005</v>
      </c>
      <c r="AAI20" s="10">
        <v>80.400000000000006</v>
      </c>
      <c r="AAJ20" s="10">
        <v>80.53</v>
      </c>
      <c r="AAK20" s="10">
        <v>80.180000000000007</v>
      </c>
      <c r="AAL20" s="10">
        <v>80</v>
      </c>
      <c r="AAM20" s="10">
        <v>80.14</v>
      </c>
      <c r="AAN20" s="10">
        <v>80.5</v>
      </c>
      <c r="AAO20" s="10">
        <v>80.760000000000005</v>
      </c>
      <c r="AAP20" s="10">
        <v>80.400000000000006</v>
      </c>
      <c r="AAQ20" s="10">
        <v>81.11</v>
      </c>
      <c r="AAR20" s="10">
        <v>81.13</v>
      </c>
      <c r="AAS20" s="10">
        <v>80.540000000000006</v>
      </c>
      <c r="AAT20" s="10">
        <v>80.12</v>
      </c>
      <c r="AAU20" s="10">
        <v>79.900000000000006</v>
      </c>
      <c r="AAV20" s="10">
        <v>80.459999999999994</v>
      </c>
      <c r="AAW20" s="10">
        <v>80.2</v>
      </c>
      <c r="AAX20" s="10">
        <v>80.37</v>
      </c>
      <c r="AAY20" s="10">
        <v>80.66</v>
      </c>
      <c r="AAZ20" s="10">
        <v>80.59</v>
      </c>
      <c r="ABA20" s="10">
        <v>80.47</v>
      </c>
      <c r="ABB20" s="10">
        <v>80.44</v>
      </c>
      <c r="ABC20" s="10">
        <v>80.61</v>
      </c>
      <c r="ABD20" s="10">
        <v>80.900000000000006</v>
      </c>
      <c r="ABE20" s="10">
        <v>81.08</v>
      </c>
      <c r="ABF20" s="10">
        <v>80.459999999999994</v>
      </c>
      <c r="ABG20" s="10">
        <v>80.510000000000005</v>
      </c>
      <c r="ABH20" s="10">
        <v>80.489999999999995</v>
      </c>
      <c r="ABI20" s="10">
        <v>82.96</v>
      </c>
      <c r="ABJ20" s="10">
        <v>82.95</v>
      </c>
      <c r="ABK20" s="10">
        <v>83.8</v>
      </c>
      <c r="ABL20" s="10">
        <v>84.05</v>
      </c>
      <c r="ABM20" s="10">
        <v>84.2</v>
      </c>
      <c r="ABN20" s="10">
        <v>84.8</v>
      </c>
      <c r="ABO20" s="10">
        <v>85.83</v>
      </c>
      <c r="ABP20" s="10">
        <v>85.7</v>
      </c>
      <c r="ABQ20" s="10">
        <v>85.15</v>
      </c>
      <c r="ABR20" s="10">
        <v>85.51</v>
      </c>
      <c r="ABS20" s="10">
        <v>85.13</v>
      </c>
      <c r="ABT20" s="10">
        <v>84.32</v>
      </c>
      <c r="ABU20" s="10">
        <v>83.67</v>
      </c>
      <c r="ABV20" s="10">
        <v>83.8</v>
      </c>
      <c r="ABW20" s="10">
        <v>83.83</v>
      </c>
      <c r="ABX20" s="10">
        <v>85.6</v>
      </c>
      <c r="ABY20" s="10">
        <v>84.86</v>
      </c>
      <c r="ABZ20" s="10">
        <v>85.35</v>
      </c>
      <c r="ACA20" s="10">
        <v>85.62</v>
      </c>
      <c r="ACB20" s="10">
        <v>86.56</v>
      </c>
      <c r="ACC20" s="10">
        <v>86.85</v>
      </c>
      <c r="ACD20" s="10">
        <v>86.65</v>
      </c>
      <c r="ACE20" s="10">
        <v>86.15</v>
      </c>
      <c r="ACF20" s="10">
        <v>86.93</v>
      </c>
      <c r="ACG20" s="10">
        <v>86.9</v>
      </c>
      <c r="ACH20" s="10">
        <v>85.84</v>
      </c>
      <c r="ACI20" s="10">
        <v>84.92</v>
      </c>
      <c r="ACJ20" s="10">
        <v>86.51</v>
      </c>
      <c r="ACK20" s="10">
        <v>87.1</v>
      </c>
      <c r="ACL20" s="10">
        <v>87.97</v>
      </c>
      <c r="ACM20" s="10">
        <v>88.21</v>
      </c>
      <c r="ACN20" s="10">
        <v>87.76</v>
      </c>
      <c r="ACO20" s="10">
        <v>86.45</v>
      </c>
      <c r="ACP20" s="10">
        <v>86.95</v>
      </c>
      <c r="ACQ20" s="10">
        <v>86.23</v>
      </c>
      <c r="ACR20" s="10">
        <v>86.45</v>
      </c>
      <c r="ACS20" s="10">
        <v>87.03</v>
      </c>
      <c r="ACT20" s="10">
        <v>87.84</v>
      </c>
      <c r="ACU20" s="10">
        <v>87.21</v>
      </c>
      <c r="ACV20" s="10">
        <v>86.24</v>
      </c>
      <c r="ACW20" s="10">
        <v>86.24</v>
      </c>
      <c r="ACX20" s="10">
        <v>85.93</v>
      </c>
      <c r="ACY20" s="10">
        <v>85.93</v>
      </c>
      <c r="ACZ20" s="10">
        <v>85.93</v>
      </c>
      <c r="ADA20" s="10">
        <v>85.75</v>
      </c>
      <c r="ADB20" s="10">
        <v>85.62</v>
      </c>
      <c r="ADC20" s="10">
        <v>85.15</v>
      </c>
      <c r="ADD20" s="10">
        <v>85.15</v>
      </c>
      <c r="ADE20" s="10">
        <v>84.92</v>
      </c>
      <c r="ADF20" s="10">
        <v>84.56</v>
      </c>
      <c r="ADG20" s="10">
        <v>86.68</v>
      </c>
      <c r="ADH20" s="10">
        <v>88.24</v>
      </c>
      <c r="ADI20" s="10">
        <v>88.4</v>
      </c>
      <c r="ADJ20" s="10">
        <v>88.56</v>
      </c>
      <c r="ADK20" s="10">
        <v>87.58</v>
      </c>
      <c r="ADL20" s="10">
        <v>85.32</v>
      </c>
      <c r="ADM20" s="10">
        <v>85.2</v>
      </c>
      <c r="ADN20" s="10">
        <v>84.58</v>
      </c>
      <c r="ADO20" s="10">
        <v>87.54</v>
      </c>
      <c r="ADP20" s="10">
        <v>87.42</v>
      </c>
      <c r="ADQ20" s="10">
        <v>87.4</v>
      </c>
      <c r="ADR20" s="10">
        <v>87.76</v>
      </c>
      <c r="ADS20" s="10">
        <v>88</v>
      </c>
      <c r="ADT20" s="10">
        <v>87.66</v>
      </c>
      <c r="ADU20" s="10">
        <v>86.96</v>
      </c>
      <c r="ADV20" s="10">
        <v>87.2</v>
      </c>
      <c r="ADW20" s="10">
        <v>88.08</v>
      </c>
      <c r="ADX20" s="10">
        <v>87.56</v>
      </c>
      <c r="ADY20" s="10">
        <v>86.74</v>
      </c>
      <c r="ADZ20" s="10">
        <v>87</v>
      </c>
      <c r="AEA20" s="10">
        <v>86.1</v>
      </c>
      <c r="AEB20" s="10">
        <v>84.88</v>
      </c>
      <c r="AEC20" s="10">
        <v>83.42</v>
      </c>
      <c r="AED20" s="10">
        <v>82.76</v>
      </c>
      <c r="AEE20" s="10">
        <v>83.62</v>
      </c>
      <c r="AEF20" s="10">
        <v>80.58</v>
      </c>
      <c r="AEG20" s="10">
        <v>77.88</v>
      </c>
      <c r="AEH20" s="10">
        <v>79.92</v>
      </c>
      <c r="AEI20" s="10">
        <v>79.94</v>
      </c>
      <c r="AEJ20" s="10">
        <v>81.12</v>
      </c>
      <c r="AEK20" s="10">
        <v>82</v>
      </c>
      <c r="AEL20" s="10">
        <v>83.02</v>
      </c>
      <c r="AEM20" s="10">
        <v>82.2</v>
      </c>
      <c r="AEN20" s="10">
        <v>82.78</v>
      </c>
      <c r="AEO20" s="10">
        <v>82.9</v>
      </c>
      <c r="AEP20" s="10">
        <v>82.54</v>
      </c>
      <c r="AEQ20" s="10">
        <v>82.9</v>
      </c>
      <c r="AER20" s="10">
        <v>82.64</v>
      </c>
      <c r="AES20" s="10">
        <v>82.68</v>
      </c>
      <c r="AET20" s="10">
        <v>81.319999999999993</v>
      </c>
      <c r="AEU20" s="10">
        <v>79.98</v>
      </c>
      <c r="AEV20" s="10">
        <v>78.86</v>
      </c>
      <c r="AEW20" s="10">
        <v>80</v>
      </c>
      <c r="AEX20" s="10">
        <v>79.64</v>
      </c>
      <c r="AEY20" s="10">
        <v>79.760000000000005</v>
      </c>
    </row>
    <row r="21" spans="1:831" x14ac:dyDescent="0.25">
      <c r="A21" t="str">
        <f>SX5E!B20</f>
        <v>DPW GY</v>
      </c>
      <c r="B21" s="16">
        <v>27.045000000000002</v>
      </c>
      <c r="C21" s="16">
        <v>27.06</v>
      </c>
      <c r="D21" s="16">
        <v>26.11</v>
      </c>
      <c r="E21" s="16">
        <v>26.26</v>
      </c>
      <c r="F21" s="16">
        <v>26.31</v>
      </c>
      <c r="G21" s="16">
        <v>26.885000000000002</v>
      </c>
      <c r="H21" s="16">
        <v>26.465</v>
      </c>
      <c r="I21" s="16">
        <v>26.614999999999998</v>
      </c>
      <c r="J21" s="16">
        <v>27.195</v>
      </c>
      <c r="K21" s="16">
        <v>26.88</v>
      </c>
      <c r="L21" s="16">
        <v>27.33</v>
      </c>
      <c r="M21" s="16">
        <v>27.555</v>
      </c>
      <c r="N21" s="16">
        <v>27.975000000000001</v>
      </c>
      <c r="O21" s="16">
        <v>28.065000000000001</v>
      </c>
      <c r="P21" s="16">
        <v>28.204999999999998</v>
      </c>
      <c r="Q21" s="16">
        <v>28.23</v>
      </c>
      <c r="R21" s="16">
        <v>27.84</v>
      </c>
      <c r="S21" s="16">
        <v>28.975000000000001</v>
      </c>
      <c r="T21" s="16">
        <v>28.49</v>
      </c>
      <c r="U21" s="16">
        <v>28.74</v>
      </c>
      <c r="V21" s="16">
        <v>28.925000000000001</v>
      </c>
      <c r="W21" s="16">
        <v>28.77</v>
      </c>
      <c r="X21" s="10">
        <v>29.175000000000001</v>
      </c>
      <c r="Y21" s="10">
        <v>29.44</v>
      </c>
      <c r="Z21" s="10">
        <v>29.535</v>
      </c>
      <c r="AA21" s="10">
        <v>29.34</v>
      </c>
      <c r="AB21" s="10">
        <v>28.965</v>
      </c>
      <c r="AC21" s="10">
        <v>28.125</v>
      </c>
      <c r="AD21" s="10">
        <v>28.28</v>
      </c>
      <c r="AE21" s="10">
        <v>27.795000000000002</v>
      </c>
      <c r="AF21" s="10">
        <v>28.934999999999999</v>
      </c>
      <c r="AG21" s="10">
        <v>28.95</v>
      </c>
      <c r="AH21" s="10">
        <v>28.975000000000001</v>
      </c>
      <c r="AI21" s="10">
        <v>28.664999999999999</v>
      </c>
      <c r="AJ21" s="10">
        <v>29.07</v>
      </c>
      <c r="AK21" s="10">
        <v>29.21</v>
      </c>
      <c r="AL21" s="10">
        <v>29.635000000000002</v>
      </c>
      <c r="AM21" s="10">
        <v>29.92</v>
      </c>
      <c r="AN21" s="10">
        <v>30.145</v>
      </c>
      <c r="AO21" s="10">
        <v>30.2</v>
      </c>
      <c r="AP21" s="10">
        <v>30.274999999999999</v>
      </c>
      <c r="AQ21" s="10">
        <v>30.43</v>
      </c>
      <c r="AR21" s="10">
        <v>30.395</v>
      </c>
      <c r="AS21" s="10">
        <v>29.82</v>
      </c>
      <c r="AT21" s="10">
        <v>30.07</v>
      </c>
      <c r="AU21" s="10">
        <v>30.33</v>
      </c>
      <c r="AV21" s="10">
        <v>30.37</v>
      </c>
      <c r="AW21" s="10">
        <v>30.36</v>
      </c>
      <c r="AX21" s="10">
        <v>30.25</v>
      </c>
      <c r="AY21" s="10">
        <v>29.725000000000001</v>
      </c>
      <c r="AZ21" s="10">
        <v>28.7</v>
      </c>
      <c r="BA21" s="10">
        <v>29.1</v>
      </c>
      <c r="BB21" s="10">
        <v>29.43</v>
      </c>
      <c r="BC21" s="10">
        <v>29.274999999999999</v>
      </c>
      <c r="BD21" s="10">
        <v>29.15</v>
      </c>
      <c r="BE21" s="10">
        <v>29.19</v>
      </c>
      <c r="BF21" s="10">
        <v>29.524999999999999</v>
      </c>
      <c r="BG21" s="10">
        <v>29.52</v>
      </c>
      <c r="BH21" s="10">
        <v>29.914999999999999</v>
      </c>
      <c r="BI21" s="10">
        <v>29.31</v>
      </c>
      <c r="BJ21" s="10">
        <v>29.02</v>
      </c>
      <c r="BK21" s="10">
        <v>29.204999999999998</v>
      </c>
      <c r="BL21" s="10">
        <v>29.37</v>
      </c>
      <c r="BM21" s="10">
        <v>29.094999999999999</v>
      </c>
      <c r="BN21" s="10">
        <v>29.114999999999998</v>
      </c>
      <c r="BO21" s="10">
        <v>29.105</v>
      </c>
      <c r="BP21" s="10">
        <v>29.105</v>
      </c>
      <c r="BQ21" s="10">
        <v>29.105</v>
      </c>
      <c r="BR21" s="10">
        <v>29.86</v>
      </c>
      <c r="BS21" s="10">
        <v>29.82</v>
      </c>
      <c r="BT21" s="10">
        <v>30.274999999999999</v>
      </c>
      <c r="BU21" s="10">
        <v>31.08</v>
      </c>
      <c r="BV21" s="10">
        <v>30.76</v>
      </c>
      <c r="BW21" s="10">
        <v>30.65</v>
      </c>
      <c r="BX21" s="10">
        <v>30.58</v>
      </c>
      <c r="BY21" s="10">
        <v>30.405000000000001</v>
      </c>
      <c r="BZ21" s="10">
        <v>29.5</v>
      </c>
      <c r="CA21" s="10">
        <v>30.135000000000002</v>
      </c>
      <c r="CB21" s="10">
        <v>30.43</v>
      </c>
      <c r="CC21" s="10">
        <v>30.085000000000001</v>
      </c>
      <c r="CD21" s="10">
        <v>29.6</v>
      </c>
      <c r="CE21" s="10">
        <v>30.12</v>
      </c>
      <c r="CF21" s="10">
        <v>30.58</v>
      </c>
      <c r="CG21" s="10">
        <v>29.96</v>
      </c>
      <c r="CH21" s="10">
        <v>29.17</v>
      </c>
      <c r="CI21" s="10">
        <v>29.555</v>
      </c>
      <c r="CJ21" s="10">
        <v>29.555</v>
      </c>
      <c r="CK21" s="10">
        <v>29.84</v>
      </c>
      <c r="CL21" s="10">
        <v>29.094999999999999</v>
      </c>
      <c r="CM21" s="10">
        <v>29.175000000000001</v>
      </c>
      <c r="CN21" s="10">
        <v>29.25</v>
      </c>
      <c r="CO21" s="10">
        <v>29.965</v>
      </c>
      <c r="CP21" s="10">
        <v>29.76</v>
      </c>
      <c r="CQ21" s="10">
        <v>28.465</v>
      </c>
      <c r="CR21" s="10">
        <v>27.59</v>
      </c>
      <c r="CS21" s="10">
        <v>28.14</v>
      </c>
      <c r="CT21" s="10">
        <v>28.145</v>
      </c>
      <c r="CU21" s="10">
        <v>28.335000000000001</v>
      </c>
      <c r="CV21" s="10">
        <v>28.695</v>
      </c>
      <c r="CW21" s="10">
        <v>28.79</v>
      </c>
      <c r="CX21" s="10">
        <v>29.074999999999999</v>
      </c>
      <c r="CY21" s="10">
        <v>28.87</v>
      </c>
      <c r="CZ21" s="10">
        <v>28.87</v>
      </c>
      <c r="DA21" s="10">
        <v>28.715</v>
      </c>
      <c r="DB21" s="10">
        <v>29.265000000000001</v>
      </c>
      <c r="DC21" s="10">
        <v>28.15</v>
      </c>
      <c r="DD21" s="10">
        <v>27.445</v>
      </c>
      <c r="DE21" s="10">
        <v>27.28</v>
      </c>
      <c r="DF21" s="10">
        <v>26.94</v>
      </c>
      <c r="DG21" s="10">
        <v>26.95</v>
      </c>
      <c r="DH21" s="10">
        <v>26.795000000000002</v>
      </c>
      <c r="DI21" s="10">
        <v>26.51</v>
      </c>
      <c r="DJ21" s="10">
        <v>26.24</v>
      </c>
      <c r="DK21" s="10">
        <v>25.855</v>
      </c>
      <c r="DL21" s="10">
        <v>26.815000000000001</v>
      </c>
      <c r="DM21" s="10">
        <v>26.704999999999998</v>
      </c>
      <c r="DN21" s="10">
        <v>26.43</v>
      </c>
      <c r="DO21" s="10">
        <v>26.2</v>
      </c>
      <c r="DP21" s="10">
        <v>26.24</v>
      </c>
      <c r="DQ21" s="10">
        <v>25.92</v>
      </c>
      <c r="DR21" s="10">
        <v>26.315000000000001</v>
      </c>
      <c r="DS21" s="10">
        <v>26.164999999999999</v>
      </c>
      <c r="DT21" s="10">
        <v>27</v>
      </c>
      <c r="DU21" s="10">
        <v>27.484999999999999</v>
      </c>
      <c r="DV21" s="10">
        <v>27.13</v>
      </c>
      <c r="DW21" s="10">
        <v>27.19</v>
      </c>
      <c r="DX21" s="10">
        <v>27.2</v>
      </c>
      <c r="DY21" s="10">
        <v>26.405000000000001</v>
      </c>
      <c r="DZ21" s="10">
        <v>26.204999999999998</v>
      </c>
      <c r="EA21" s="10">
        <v>26.53</v>
      </c>
      <c r="EB21" s="10">
        <v>26.305</v>
      </c>
      <c r="EC21" s="10">
        <v>26.135000000000002</v>
      </c>
      <c r="ED21" s="10">
        <v>26.725000000000001</v>
      </c>
      <c r="EE21" s="10">
        <v>26.195</v>
      </c>
      <c r="EF21" s="10">
        <v>26.675000000000001</v>
      </c>
      <c r="EG21" s="10">
        <v>27.434999999999999</v>
      </c>
      <c r="EH21" s="10">
        <v>28.16</v>
      </c>
      <c r="EI21" s="10">
        <v>28.44</v>
      </c>
      <c r="EJ21" s="10">
        <v>28.315000000000001</v>
      </c>
      <c r="EK21" s="10">
        <v>28.495000000000001</v>
      </c>
      <c r="EL21" s="10">
        <v>28.88</v>
      </c>
      <c r="EM21" s="10">
        <v>28.64</v>
      </c>
      <c r="EN21" s="10">
        <v>28.94</v>
      </c>
      <c r="EO21" s="10">
        <v>28.49</v>
      </c>
      <c r="EP21" s="10">
        <v>28.45</v>
      </c>
      <c r="EQ21" s="10">
        <v>28.414999999999999</v>
      </c>
      <c r="ER21" s="10">
        <v>27.91</v>
      </c>
      <c r="ES21" s="10">
        <v>27.245000000000001</v>
      </c>
      <c r="ET21" s="10">
        <v>27.535</v>
      </c>
      <c r="EU21" s="10">
        <v>27.33</v>
      </c>
      <c r="EV21" s="10">
        <v>27.42</v>
      </c>
      <c r="EW21" s="10">
        <v>27.52</v>
      </c>
      <c r="EX21" s="10">
        <v>28.04</v>
      </c>
      <c r="EY21" s="10">
        <v>27.895</v>
      </c>
      <c r="EZ21" s="10">
        <v>28.27</v>
      </c>
      <c r="FA21" s="10">
        <v>27.24</v>
      </c>
      <c r="FB21" s="10">
        <v>26.875</v>
      </c>
      <c r="FC21" s="10">
        <v>27.035</v>
      </c>
      <c r="FD21" s="10">
        <v>26.82</v>
      </c>
      <c r="FE21" s="10">
        <v>26.43</v>
      </c>
      <c r="FF21" s="10">
        <v>26.48</v>
      </c>
      <c r="FG21" s="10">
        <v>26.19</v>
      </c>
      <c r="FH21" s="10">
        <v>26.254999999999999</v>
      </c>
      <c r="FI21" s="10">
        <v>26.15</v>
      </c>
      <c r="FJ21" s="10">
        <v>25.734999999999999</v>
      </c>
      <c r="FK21" s="10">
        <v>25.34</v>
      </c>
      <c r="FL21" s="10">
        <v>24.56</v>
      </c>
      <c r="FM21" s="10">
        <v>23.574999999999999</v>
      </c>
      <c r="FN21" s="10">
        <v>24.43</v>
      </c>
      <c r="FO21" s="10">
        <v>24.395</v>
      </c>
      <c r="FP21" s="10">
        <v>24.835000000000001</v>
      </c>
      <c r="FQ21" s="10">
        <v>24.73</v>
      </c>
      <c r="FR21" s="10">
        <v>24.555</v>
      </c>
      <c r="FS21" s="10">
        <v>23.94</v>
      </c>
      <c r="FT21" s="10">
        <v>24.164999999999999</v>
      </c>
      <c r="FU21" s="10">
        <v>24.69</v>
      </c>
      <c r="FV21" s="10">
        <v>24.184999999999999</v>
      </c>
      <c r="FW21" s="10">
        <v>24.204999999999998</v>
      </c>
      <c r="FX21" s="10">
        <v>24.324999999999999</v>
      </c>
      <c r="FY21" s="10">
        <v>24.295000000000002</v>
      </c>
      <c r="FZ21" s="10">
        <v>24.07</v>
      </c>
      <c r="GA21" s="10">
        <v>23.84</v>
      </c>
      <c r="GB21" s="10">
        <v>23.905000000000001</v>
      </c>
      <c r="GC21" s="10">
        <v>24.48</v>
      </c>
      <c r="GD21" s="10">
        <v>24.58</v>
      </c>
      <c r="GE21" s="10">
        <v>24.65</v>
      </c>
      <c r="GF21" s="10">
        <v>23.68</v>
      </c>
      <c r="GG21" s="10">
        <v>23.895</v>
      </c>
      <c r="GH21" s="10">
        <v>23.3</v>
      </c>
      <c r="GI21" s="10">
        <v>23.305</v>
      </c>
      <c r="GJ21" s="10">
        <v>23.145</v>
      </c>
      <c r="GK21" s="10">
        <v>23.995000000000001</v>
      </c>
      <c r="GL21" s="10">
        <v>23.684999999999999</v>
      </c>
      <c r="GM21" s="10">
        <v>24.405000000000001</v>
      </c>
      <c r="GN21" s="10">
        <v>24.774999999999999</v>
      </c>
      <c r="GO21" s="10">
        <v>24.484999999999999</v>
      </c>
      <c r="GP21" s="10">
        <v>24.774999999999999</v>
      </c>
      <c r="GQ21" s="10">
        <v>25.535</v>
      </c>
      <c r="GR21" s="10">
        <v>25.77</v>
      </c>
      <c r="GS21" s="10">
        <v>25.89</v>
      </c>
      <c r="GT21" s="10">
        <v>26.085000000000001</v>
      </c>
      <c r="GU21" s="10">
        <v>26.39</v>
      </c>
      <c r="GV21" s="10">
        <v>26.07</v>
      </c>
      <c r="GW21" s="10">
        <v>25.68</v>
      </c>
      <c r="GX21" s="10">
        <v>25.44</v>
      </c>
      <c r="GY21" s="10">
        <v>25.704999999999998</v>
      </c>
      <c r="GZ21" s="10">
        <v>25.82</v>
      </c>
      <c r="HA21" s="10">
        <v>25.745000000000001</v>
      </c>
      <c r="HB21" s="10">
        <v>25.64</v>
      </c>
      <c r="HC21" s="10">
        <v>26.725000000000001</v>
      </c>
      <c r="HD21" s="10">
        <v>27.085000000000001</v>
      </c>
      <c r="HE21" s="10">
        <v>27.545000000000002</v>
      </c>
      <c r="HF21" s="10">
        <v>27.715</v>
      </c>
      <c r="HG21" s="10">
        <v>27.385000000000002</v>
      </c>
      <c r="HH21" s="10">
        <v>27.8</v>
      </c>
      <c r="HI21" s="10">
        <v>27.184999999999999</v>
      </c>
      <c r="HJ21" s="10">
        <v>27.07</v>
      </c>
      <c r="HK21" s="10">
        <v>27.135000000000002</v>
      </c>
      <c r="HL21" s="10">
        <v>27.09</v>
      </c>
      <c r="HM21" s="10">
        <v>26.89</v>
      </c>
      <c r="HN21" s="10">
        <v>27.085000000000001</v>
      </c>
      <c r="HO21" s="10">
        <v>27.52</v>
      </c>
      <c r="HP21" s="10">
        <v>27.015000000000001</v>
      </c>
      <c r="HQ21" s="10">
        <v>27.05</v>
      </c>
      <c r="HR21" s="10">
        <v>26.24</v>
      </c>
      <c r="HS21" s="10">
        <v>25.885000000000002</v>
      </c>
      <c r="HT21" s="10">
        <v>25.63</v>
      </c>
      <c r="HU21" s="10">
        <v>25.94</v>
      </c>
      <c r="HV21" s="10">
        <v>26.635000000000002</v>
      </c>
      <c r="HW21" s="10">
        <v>26.504999999999999</v>
      </c>
      <c r="HX21" s="10">
        <v>26.84</v>
      </c>
      <c r="HY21" s="10">
        <v>27.035</v>
      </c>
      <c r="HZ21" s="10">
        <v>27.02</v>
      </c>
      <c r="IA21" s="10">
        <v>26.754999999999999</v>
      </c>
      <c r="IB21" s="10">
        <v>27.22</v>
      </c>
      <c r="IC21" s="10">
        <v>27.545000000000002</v>
      </c>
      <c r="ID21" s="10">
        <v>27.555</v>
      </c>
      <c r="IE21" s="10">
        <v>27.664999999999999</v>
      </c>
      <c r="IF21" s="10">
        <v>27.12</v>
      </c>
      <c r="IG21" s="10">
        <v>26.42</v>
      </c>
      <c r="IH21" s="10">
        <v>25.704999999999998</v>
      </c>
      <c r="II21" s="10">
        <v>25.565000000000001</v>
      </c>
      <c r="IJ21" s="10">
        <v>25.86</v>
      </c>
      <c r="IK21" s="10">
        <v>25.295000000000002</v>
      </c>
      <c r="IL21" s="10">
        <v>24.895</v>
      </c>
      <c r="IM21" s="10">
        <v>25.02</v>
      </c>
      <c r="IN21" s="10">
        <v>24.5</v>
      </c>
      <c r="IO21" s="10">
        <v>24.18</v>
      </c>
      <c r="IP21" s="10">
        <v>25.31</v>
      </c>
      <c r="IQ21" s="10">
        <v>25.355</v>
      </c>
      <c r="IR21" s="10">
        <v>26.01</v>
      </c>
      <c r="IS21" s="10">
        <v>25.754999999999999</v>
      </c>
      <c r="IT21" s="10">
        <v>25.9</v>
      </c>
      <c r="IU21" s="10">
        <v>25.625</v>
      </c>
      <c r="IV21" s="10">
        <v>26.045000000000002</v>
      </c>
      <c r="IW21" s="10">
        <v>26.045000000000002</v>
      </c>
      <c r="IX21" s="10">
        <v>26.045000000000002</v>
      </c>
      <c r="IY21" s="10">
        <v>25.934999999999999</v>
      </c>
      <c r="IZ21" s="10">
        <v>26.305</v>
      </c>
      <c r="JA21" s="10">
        <v>25.954999999999998</v>
      </c>
      <c r="JB21" s="10">
        <v>25.954999999999998</v>
      </c>
      <c r="JC21" s="10">
        <v>25.954999999999998</v>
      </c>
      <c r="JD21" s="10">
        <v>25.23</v>
      </c>
      <c r="JE21" s="10">
        <v>25.22</v>
      </c>
      <c r="JF21" s="10">
        <v>25.09</v>
      </c>
      <c r="JG21" s="10">
        <v>24.33</v>
      </c>
      <c r="JH21" s="10">
        <v>24.06</v>
      </c>
      <c r="JI21" s="10">
        <v>23.725000000000001</v>
      </c>
      <c r="JJ21" s="10">
        <v>23.98</v>
      </c>
      <c r="JK21" s="10">
        <v>23.69</v>
      </c>
      <c r="JL21" s="10">
        <v>23.385000000000002</v>
      </c>
      <c r="JM21" s="10">
        <v>22.72</v>
      </c>
      <c r="JN21" s="10">
        <v>22.69</v>
      </c>
      <c r="JO21" s="10">
        <v>23.09</v>
      </c>
      <c r="JP21" s="10">
        <v>22.37</v>
      </c>
      <c r="JQ21" s="10">
        <v>22.785</v>
      </c>
      <c r="JR21" s="10">
        <v>23.43</v>
      </c>
      <c r="JS21" s="10">
        <v>23.234999999999999</v>
      </c>
      <c r="JT21" s="10">
        <v>22.6</v>
      </c>
      <c r="JU21" s="10">
        <v>22.52</v>
      </c>
      <c r="JV21" s="10">
        <v>21.97</v>
      </c>
      <c r="JW21" s="10">
        <v>22.33</v>
      </c>
      <c r="JX21" s="10">
        <v>22.295000000000002</v>
      </c>
      <c r="JY21" s="10">
        <v>21.844999999999999</v>
      </c>
      <c r="JZ21" s="10">
        <v>21.175000000000001</v>
      </c>
      <c r="KA21" s="10">
        <v>20.89</v>
      </c>
      <c r="KB21" s="10">
        <v>20.99</v>
      </c>
      <c r="KC21" s="10">
        <v>20.105</v>
      </c>
      <c r="KD21" s="10">
        <v>20</v>
      </c>
      <c r="KE21" s="10">
        <v>20.46</v>
      </c>
      <c r="KF21" s="10">
        <v>19.725000000000001</v>
      </c>
      <c r="KG21" s="10">
        <v>19.87</v>
      </c>
      <c r="KH21" s="10">
        <v>20.905000000000001</v>
      </c>
      <c r="KI21" s="10">
        <v>21.164999999999999</v>
      </c>
      <c r="KJ21" s="10">
        <v>21.51</v>
      </c>
      <c r="KK21" s="10">
        <v>21.535</v>
      </c>
      <c r="KL21" s="10">
        <v>21.074999999999999</v>
      </c>
      <c r="KM21" s="10">
        <v>21.77</v>
      </c>
      <c r="KN21" s="10">
        <v>21.414999999999999</v>
      </c>
      <c r="KO21" s="10">
        <v>20.914999999999999</v>
      </c>
      <c r="KP21" s="10">
        <v>21.81</v>
      </c>
      <c r="KQ21" s="10">
        <v>22.03</v>
      </c>
      <c r="KR21" s="10">
        <v>21.934999999999999</v>
      </c>
      <c r="KS21" s="10">
        <v>22.14</v>
      </c>
      <c r="KT21" s="10">
        <v>22.26</v>
      </c>
      <c r="KU21" s="10">
        <v>22.364999999999998</v>
      </c>
      <c r="KV21" s="10">
        <v>22.664999999999999</v>
      </c>
      <c r="KW21" s="10">
        <v>22.57</v>
      </c>
      <c r="KX21" s="10">
        <v>23.3</v>
      </c>
      <c r="KY21" s="10">
        <v>22.91</v>
      </c>
      <c r="KZ21" s="10">
        <v>22.565000000000001</v>
      </c>
      <c r="LA21" s="10">
        <v>23.515000000000001</v>
      </c>
      <c r="LB21" s="10">
        <v>23.835000000000001</v>
      </c>
      <c r="LC21" s="10">
        <v>23.914999999999999</v>
      </c>
      <c r="LD21" s="10">
        <v>24</v>
      </c>
      <c r="LE21" s="10">
        <v>24.015000000000001</v>
      </c>
      <c r="LF21" s="10">
        <v>24.364999999999998</v>
      </c>
      <c r="LG21" s="10">
        <v>24.385000000000002</v>
      </c>
      <c r="LH21" s="10">
        <v>24.53</v>
      </c>
      <c r="LI21" s="10">
        <v>24.594999999999999</v>
      </c>
      <c r="LJ21" s="10">
        <v>24.254999999999999</v>
      </c>
      <c r="LK21" s="10">
        <v>24.254999999999999</v>
      </c>
      <c r="LL21" s="10">
        <v>24.254999999999999</v>
      </c>
      <c r="LM21" s="10">
        <v>24.16</v>
      </c>
      <c r="LN21" s="10">
        <v>24.995000000000001</v>
      </c>
      <c r="LO21" s="10">
        <v>24.42</v>
      </c>
      <c r="LP21" s="10">
        <v>23.975000000000001</v>
      </c>
      <c r="LQ21" s="10">
        <v>24.225000000000001</v>
      </c>
      <c r="LR21" s="10">
        <v>23.56</v>
      </c>
      <c r="LS21" s="10">
        <v>23.74</v>
      </c>
      <c r="LT21" s="10">
        <v>23.524999999999999</v>
      </c>
      <c r="LU21" s="10">
        <v>24.045000000000002</v>
      </c>
      <c r="LV21" s="10">
        <v>24.295000000000002</v>
      </c>
      <c r="LW21" s="10">
        <v>24.434999999999999</v>
      </c>
      <c r="LX21" s="10">
        <v>25.17</v>
      </c>
      <c r="LY21" s="10">
        <v>25.32</v>
      </c>
      <c r="LZ21" s="10">
        <v>25.225000000000001</v>
      </c>
      <c r="MA21" s="10">
        <v>25.245000000000001</v>
      </c>
      <c r="MB21" s="10">
        <v>25.88</v>
      </c>
      <c r="MC21" s="10">
        <v>25.965</v>
      </c>
      <c r="MD21" s="10">
        <v>26.07</v>
      </c>
      <c r="ME21" s="10">
        <v>26.1</v>
      </c>
      <c r="MF21" s="10">
        <v>26.04</v>
      </c>
      <c r="MG21" s="10">
        <v>25.98</v>
      </c>
      <c r="MH21" s="10">
        <v>26.15</v>
      </c>
      <c r="MI21" s="10">
        <v>26.274999999999999</v>
      </c>
      <c r="MJ21" s="10">
        <v>25.64</v>
      </c>
      <c r="MK21" s="10">
        <v>25.82</v>
      </c>
      <c r="ML21" s="10">
        <v>25.26</v>
      </c>
      <c r="MM21" s="10">
        <v>25.225000000000001</v>
      </c>
      <c r="MN21" s="10">
        <v>25.24</v>
      </c>
      <c r="MO21" s="10">
        <v>25.375</v>
      </c>
      <c r="MP21" s="10">
        <v>25.664999999999999</v>
      </c>
      <c r="MQ21" s="10">
        <v>25.84</v>
      </c>
      <c r="MR21" s="10">
        <v>26.414999999999999</v>
      </c>
      <c r="MS21" s="10">
        <v>26.465</v>
      </c>
      <c r="MT21" s="10">
        <v>26.855</v>
      </c>
      <c r="MU21" s="10">
        <v>26.855</v>
      </c>
      <c r="MV21" s="10">
        <v>26.81</v>
      </c>
      <c r="MW21" s="10">
        <v>27.015000000000001</v>
      </c>
      <c r="MX21" s="10">
        <v>25.74</v>
      </c>
      <c r="MY21" s="10">
        <v>25.87</v>
      </c>
      <c r="MZ21" s="10">
        <v>25.945</v>
      </c>
      <c r="NA21" s="10">
        <v>26.125</v>
      </c>
      <c r="NB21" s="10">
        <v>26.164999999999999</v>
      </c>
      <c r="NC21" s="10">
        <v>26.42</v>
      </c>
      <c r="ND21" s="10">
        <v>26.675000000000001</v>
      </c>
      <c r="NE21" s="10">
        <v>26.64</v>
      </c>
      <c r="NF21" s="10">
        <v>26.215</v>
      </c>
      <c r="NG21" s="10">
        <v>26.25</v>
      </c>
      <c r="NH21" s="10">
        <v>26.465</v>
      </c>
      <c r="NI21" s="10">
        <v>26.03</v>
      </c>
      <c r="NJ21" s="10">
        <v>26.09</v>
      </c>
      <c r="NK21" s="10">
        <v>26.6</v>
      </c>
      <c r="NL21" s="10">
        <v>26.52</v>
      </c>
      <c r="NM21" s="10">
        <v>26.574999999999999</v>
      </c>
      <c r="NN21" s="10">
        <v>25.905000000000001</v>
      </c>
      <c r="NO21" s="10">
        <v>25.395</v>
      </c>
      <c r="NP21" s="10">
        <v>25.05</v>
      </c>
      <c r="NQ21" s="10">
        <v>25.204999999999998</v>
      </c>
      <c r="NR21" s="10">
        <v>25.17</v>
      </c>
      <c r="NS21" s="10">
        <v>25.24</v>
      </c>
      <c r="NT21" s="10">
        <v>26.285</v>
      </c>
      <c r="NU21" s="10">
        <v>25.95</v>
      </c>
      <c r="NV21" s="10">
        <v>25.88</v>
      </c>
      <c r="NW21" s="10">
        <v>26.405000000000001</v>
      </c>
      <c r="NX21" s="10">
        <v>24.555</v>
      </c>
      <c r="NY21" s="10">
        <v>23.67</v>
      </c>
      <c r="NZ21" s="10">
        <v>24.254999999999999</v>
      </c>
      <c r="OA21" s="10">
        <v>24.864999999999998</v>
      </c>
      <c r="OB21" s="10">
        <v>25.175000000000001</v>
      </c>
      <c r="OC21" s="10">
        <v>25.4</v>
      </c>
      <c r="OD21" s="10">
        <v>25.16</v>
      </c>
      <c r="OE21" s="10">
        <v>24.74</v>
      </c>
      <c r="OF21" s="10">
        <v>24.335000000000001</v>
      </c>
      <c r="OG21" s="10">
        <v>24.445</v>
      </c>
      <c r="OH21" s="10">
        <v>24.77</v>
      </c>
      <c r="OI21" s="10">
        <v>25.375</v>
      </c>
      <c r="OJ21" s="10">
        <v>25.655000000000001</v>
      </c>
      <c r="OK21" s="10">
        <v>25.46</v>
      </c>
      <c r="OL21" s="10">
        <v>25.82</v>
      </c>
      <c r="OM21" s="10">
        <v>25.785</v>
      </c>
      <c r="ON21" s="10">
        <v>25.625</v>
      </c>
      <c r="OO21" s="10">
        <v>25.5</v>
      </c>
      <c r="OP21" s="10">
        <v>25.83</v>
      </c>
      <c r="OQ21" s="10">
        <v>25.934999999999999</v>
      </c>
      <c r="OR21" s="10">
        <v>25.855</v>
      </c>
      <c r="OS21" s="10">
        <v>26.1</v>
      </c>
      <c r="OT21" s="10">
        <v>26.1</v>
      </c>
      <c r="OU21" s="10">
        <v>26.43</v>
      </c>
      <c r="OV21" s="10">
        <v>26.62</v>
      </c>
      <c r="OW21" s="10">
        <v>26.69</v>
      </c>
      <c r="OX21" s="10">
        <v>26.8</v>
      </c>
      <c r="OY21" s="10">
        <v>26.47</v>
      </c>
      <c r="OZ21" s="10">
        <v>27.32</v>
      </c>
      <c r="PA21" s="10">
        <v>27.3</v>
      </c>
      <c r="PB21" s="10">
        <v>27.62</v>
      </c>
      <c r="PC21" s="10">
        <v>27.73</v>
      </c>
      <c r="PD21" s="10">
        <v>28.25</v>
      </c>
      <c r="PE21" s="10">
        <v>28.18</v>
      </c>
      <c r="PF21" s="10">
        <v>28.33</v>
      </c>
      <c r="PG21" s="10">
        <v>28.445</v>
      </c>
      <c r="PH21" s="10">
        <v>28.375</v>
      </c>
      <c r="PI21" s="10">
        <v>28.12</v>
      </c>
      <c r="PJ21" s="10">
        <v>27.76</v>
      </c>
      <c r="PK21" s="10">
        <v>28.125</v>
      </c>
      <c r="PL21" s="10">
        <v>28.01</v>
      </c>
      <c r="PM21" s="10">
        <v>27.975000000000001</v>
      </c>
      <c r="PN21" s="10">
        <v>28.344999999999999</v>
      </c>
      <c r="PO21" s="10">
        <v>28.795000000000002</v>
      </c>
      <c r="PP21" s="10">
        <v>28.45</v>
      </c>
      <c r="PQ21" s="10">
        <v>28.44</v>
      </c>
      <c r="PR21" s="10">
        <v>28.43</v>
      </c>
      <c r="PS21" s="10">
        <v>28.58</v>
      </c>
      <c r="PT21" s="10">
        <v>28.4</v>
      </c>
      <c r="PU21" s="10">
        <v>28.475000000000001</v>
      </c>
      <c r="PV21" s="10">
        <v>28.81</v>
      </c>
      <c r="PW21" s="10">
        <v>28.81</v>
      </c>
      <c r="PX21" s="10">
        <v>28.805</v>
      </c>
      <c r="PY21" s="10">
        <v>28.855</v>
      </c>
      <c r="PZ21" s="10">
        <v>28.74</v>
      </c>
      <c r="QA21" s="10">
        <v>27.91</v>
      </c>
      <c r="QB21" s="10">
        <v>27.704999999999998</v>
      </c>
      <c r="QC21" s="10">
        <v>27.61</v>
      </c>
      <c r="QD21" s="10">
        <v>27.27</v>
      </c>
      <c r="QE21" s="10">
        <v>27.45</v>
      </c>
      <c r="QF21" s="10">
        <v>27.16</v>
      </c>
      <c r="QG21" s="10">
        <v>27.585000000000001</v>
      </c>
      <c r="QH21" s="10">
        <v>27.55</v>
      </c>
      <c r="QI21" s="10">
        <v>27.49</v>
      </c>
      <c r="QJ21" s="10">
        <v>28</v>
      </c>
      <c r="QK21" s="10">
        <v>28.145</v>
      </c>
      <c r="QL21" s="10">
        <v>27.43</v>
      </c>
      <c r="QM21" s="10">
        <v>27.6</v>
      </c>
      <c r="QN21" s="10">
        <v>27.69</v>
      </c>
      <c r="QO21" s="10">
        <v>27.565000000000001</v>
      </c>
      <c r="QP21" s="10">
        <v>27.82</v>
      </c>
      <c r="QQ21" s="10">
        <v>27.82</v>
      </c>
      <c r="QR21" s="10">
        <v>27.85</v>
      </c>
      <c r="QS21" s="10">
        <v>27.655000000000001</v>
      </c>
      <c r="QT21" s="10">
        <v>27.5</v>
      </c>
      <c r="QU21" s="10">
        <v>27.065000000000001</v>
      </c>
      <c r="QV21" s="10">
        <v>27.335000000000001</v>
      </c>
      <c r="QW21" s="10">
        <v>27.6</v>
      </c>
      <c r="QX21" s="10">
        <v>27.574999999999999</v>
      </c>
      <c r="QY21" s="10">
        <v>27.27</v>
      </c>
      <c r="QZ21" s="10">
        <v>27.6</v>
      </c>
      <c r="RA21" s="10">
        <v>27.53</v>
      </c>
      <c r="RB21" s="10">
        <v>27.74</v>
      </c>
      <c r="RC21" s="10">
        <v>27.85</v>
      </c>
      <c r="RD21" s="10">
        <v>28</v>
      </c>
      <c r="RE21" s="10">
        <v>27.934999999999999</v>
      </c>
      <c r="RF21" s="10">
        <v>28.024999999999999</v>
      </c>
      <c r="RG21" s="10">
        <v>28.2</v>
      </c>
      <c r="RH21" s="10">
        <v>28.29</v>
      </c>
      <c r="RI21" s="10">
        <v>28.24</v>
      </c>
      <c r="RJ21" s="10">
        <v>28.3</v>
      </c>
      <c r="RK21" s="10">
        <v>28.23</v>
      </c>
      <c r="RL21" s="10">
        <v>28.024999999999999</v>
      </c>
      <c r="RM21" s="10">
        <v>27.96</v>
      </c>
      <c r="RN21" s="10">
        <v>27.92</v>
      </c>
      <c r="RO21" s="10">
        <v>27.87</v>
      </c>
      <c r="RP21" s="10">
        <v>28.29</v>
      </c>
      <c r="RQ21" s="10">
        <v>28.71</v>
      </c>
      <c r="RR21" s="10">
        <v>28.74</v>
      </c>
      <c r="RS21" s="10">
        <v>28.614999999999998</v>
      </c>
      <c r="RT21" s="10">
        <v>28.664999999999999</v>
      </c>
      <c r="RU21" s="10">
        <v>28.7</v>
      </c>
      <c r="RV21" s="10">
        <v>28.914999999999999</v>
      </c>
      <c r="RW21" s="10">
        <v>29.024999999999999</v>
      </c>
      <c r="RX21" s="10">
        <v>29.265000000000001</v>
      </c>
      <c r="RY21" s="10">
        <v>29.12</v>
      </c>
      <c r="RZ21" s="10">
        <v>29.145</v>
      </c>
      <c r="SA21" s="10">
        <v>29.38</v>
      </c>
      <c r="SB21" s="10">
        <v>29.27</v>
      </c>
      <c r="SC21" s="10">
        <v>29.24</v>
      </c>
      <c r="SD21" s="10">
        <v>29.315000000000001</v>
      </c>
      <c r="SE21" s="10">
        <v>29.15</v>
      </c>
      <c r="SF21" s="10">
        <v>29.285</v>
      </c>
      <c r="SG21" s="10">
        <v>29.49</v>
      </c>
      <c r="SH21" s="10">
        <v>29.035</v>
      </c>
      <c r="SI21" s="10">
        <v>28.895</v>
      </c>
      <c r="SJ21" s="10">
        <v>29.274999999999999</v>
      </c>
      <c r="SK21" s="10">
        <v>29.44</v>
      </c>
      <c r="SL21" s="10">
        <v>29.85</v>
      </c>
      <c r="SM21" s="10">
        <v>30.24</v>
      </c>
      <c r="SN21" s="10">
        <v>30.164999999999999</v>
      </c>
      <c r="SO21" s="10">
        <v>30.34</v>
      </c>
      <c r="SP21" s="10">
        <v>30.8</v>
      </c>
      <c r="SQ21" s="10">
        <v>30.67</v>
      </c>
      <c r="SR21" s="10">
        <v>30.95</v>
      </c>
      <c r="SS21" s="10">
        <v>31.12</v>
      </c>
      <c r="ST21" s="10">
        <v>31.15</v>
      </c>
      <c r="SU21" s="10">
        <v>31.18</v>
      </c>
      <c r="SV21" s="10">
        <v>31.19</v>
      </c>
      <c r="SW21" s="10">
        <v>31.35</v>
      </c>
      <c r="SX21" s="10">
        <v>31.215</v>
      </c>
      <c r="SY21" s="10">
        <v>31.215</v>
      </c>
      <c r="SZ21" s="10">
        <v>31.305</v>
      </c>
      <c r="TA21" s="10">
        <v>31.26</v>
      </c>
      <c r="TB21" s="10">
        <v>31.16</v>
      </c>
      <c r="TC21" s="10">
        <v>31.234999999999999</v>
      </c>
      <c r="TD21" s="10">
        <v>31.4</v>
      </c>
      <c r="TE21" s="10">
        <v>31.5</v>
      </c>
      <c r="TF21" s="10">
        <v>31.324999999999999</v>
      </c>
      <c r="TG21" s="10">
        <v>31.855</v>
      </c>
      <c r="TH21" s="10">
        <v>31.87</v>
      </c>
      <c r="TI21" s="10">
        <v>31.614999999999998</v>
      </c>
      <c r="TJ21" s="10">
        <v>31.43</v>
      </c>
      <c r="TK21" s="10">
        <v>31.69</v>
      </c>
      <c r="TL21" s="10">
        <v>31.414999999999999</v>
      </c>
      <c r="TM21" s="10">
        <v>31.69</v>
      </c>
      <c r="TN21" s="10">
        <v>31.4</v>
      </c>
      <c r="TO21" s="10">
        <v>31.295000000000002</v>
      </c>
      <c r="TP21" s="10">
        <v>31.37</v>
      </c>
      <c r="TQ21" s="10">
        <v>31.48</v>
      </c>
      <c r="TR21" s="10">
        <v>31.515000000000001</v>
      </c>
      <c r="TS21" s="10">
        <v>31.274999999999999</v>
      </c>
      <c r="TT21" s="10">
        <v>31.344999999999999</v>
      </c>
      <c r="TU21" s="10">
        <v>31.954999999999998</v>
      </c>
      <c r="TV21" s="10">
        <v>31.925000000000001</v>
      </c>
      <c r="TW21" s="10">
        <v>31.88</v>
      </c>
      <c r="TX21" s="10">
        <v>31.434999999999999</v>
      </c>
      <c r="TY21" s="10">
        <v>30.954999999999998</v>
      </c>
      <c r="TZ21" s="10">
        <v>31.29</v>
      </c>
      <c r="UA21" s="10">
        <v>31.234999999999999</v>
      </c>
      <c r="UB21" s="10">
        <v>31.344999999999999</v>
      </c>
      <c r="UC21" s="10">
        <v>31.16</v>
      </c>
      <c r="UD21" s="10">
        <v>31.12</v>
      </c>
      <c r="UE21" s="10">
        <v>30.8</v>
      </c>
      <c r="UF21" s="10">
        <v>31.14</v>
      </c>
      <c r="UG21" s="10">
        <v>31.425000000000001</v>
      </c>
      <c r="UH21" s="10">
        <v>31.74</v>
      </c>
      <c r="UI21" s="10">
        <v>31.89</v>
      </c>
      <c r="UJ21" s="10">
        <v>31.945</v>
      </c>
      <c r="UK21" s="10">
        <v>31.984999999999999</v>
      </c>
      <c r="UL21" s="10">
        <v>31.895</v>
      </c>
      <c r="UM21" s="10">
        <v>31.99</v>
      </c>
      <c r="UN21" s="10">
        <v>32.244999999999997</v>
      </c>
      <c r="UO21" s="10">
        <v>32.340000000000003</v>
      </c>
      <c r="UP21" s="10">
        <v>32.465000000000003</v>
      </c>
      <c r="UQ21" s="10">
        <v>32.185000000000002</v>
      </c>
      <c r="UR21" s="10">
        <v>32.145000000000003</v>
      </c>
      <c r="US21" s="10">
        <v>32.375</v>
      </c>
      <c r="UT21" s="10">
        <v>32.89</v>
      </c>
      <c r="UU21" s="10">
        <v>32.6</v>
      </c>
      <c r="UV21" s="10">
        <v>32.284999999999997</v>
      </c>
      <c r="UW21" s="10">
        <v>32.274999999999999</v>
      </c>
      <c r="UX21" s="10">
        <v>32.19</v>
      </c>
      <c r="UY21" s="10">
        <v>31.305</v>
      </c>
      <c r="UZ21" s="10">
        <v>31.135000000000002</v>
      </c>
      <c r="VA21" s="10">
        <v>31.125</v>
      </c>
      <c r="VB21" s="10">
        <v>31.015000000000001</v>
      </c>
      <c r="VC21" s="10">
        <v>31.065000000000001</v>
      </c>
      <c r="VD21" s="10">
        <v>31.19</v>
      </c>
      <c r="VE21" s="10">
        <v>31.835000000000001</v>
      </c>
      <c r="VF21" s="10">
        <v>32.005000000000003</v>
      </c>
      <c r="VG21" s="10">
        <v>31.864999999999998</v>
      </c>
      <c r="VH21" s="10">
        <v>31.52</v>
      </c>
      <c r="VI21" s="10">
        <v>31.23</v>
      </c>
      <c r="VJ21" s="10">
        <v>31.57</v>
      </c>
      <c r="VK21" s="10">
        <v>31.44</v>
      </c>
      <c r="VL21" s="10">
        <v>31.09</v>
      </c>
      <c r="VM21" s="10">
        <v>31.285</v>
      </c>
      <c r="VN21" s="10">
        <v>31.51</v>
      </c>
      <c r="VO21" s="10">
        <v>31.864999999999998</v>
      </c>
      <c r="VP21" s="10">
        <v>32.104999999999997</v>
      </c>
      <c r="VQ21" s="10">
        <v>31.765000000000001</v>
      </c>
      <c r="VR21" s="10">
        <v>31.8</v>
      </c>
      <c r="VS21" s="10">
        <v>31.67</v>
      </c>
      <c r="VT21" s="10">
        <v>31.75</v>
      </c>
      <c r="VU21" s="10">
        <v>31.555</v>
      </c>
      <c r="VV21" s="10">
        <v>31.29</v>
      </c>
      <c r="VW21" s="10">
        <v>31.17</v>
      </c>
      <c r="VX21" s="10">
        <v>31.074999999999999</v>
      </c>
      <c r="VY21" s="10">
        <v>31.094999999999999</v>
      </c>
      <c r="VZ21" s="10">
        <v>31.094999999999999</v>
      </c>
      <c r="WA21" s="10">
        <v>31.094999999999999</v>
      </c>
      <c r="WB21" s="10">
        <v>30.84</v>
      </c>
      <c r="WC21" s="10">
        <v>30.815000000000001</v>
      </c>
      <c r="WD21" s="10">
        <v>30.6</v>
      </c>
      <c r="WE21" s="10">
        <v>30.715</v>
      </c>
      <c r="WF21" s="10">
        <v>32.255000000000003</v>
      </c>
      <c r="WG21" s="10">
        <v>32.134999999999998</v>
      </c>
      <c r="WH21" s="10">
        <v>32.244999999999997</v>
      </c>
      <c r="WI21" s="10">
        <v>32.409999999999997</v>
      </c>
      <c r="WJ21" s="10">
        <v>33</v>
      </c>
      <c r="WK21" s="10">
        <v>33</v>
      </c>
      <c r="WL21" s="10">
        <v>32.174999999999997</v>
      </c>
      <c r="WM21" s="10">
        <v>32.295000000000002</v>
      </c>
      <c r="WN21" s="10">
        <v>32.96</v>
      </c>
      <c r="WO21" s="10">
        <v>33.085000000000001</v>
      </c>
      <c r="WP21" s="10">
        <v>33.094999999999999</v>
      </c>
      <c r="WQ21" s="10">
        <v>32.85</v>
      </c>
      <c r="WR21" s="10">
        <v>32.895000000000003</v>
      </c>
      <c r="WS21" s="10">
        <v>31.774999999999999</v>
      </c>
      <c r="WT21" s="10">
        <v>32.090000000000003</v>
      </c>
      <c r="WU21" s="10">
        <v>32.299999999999997</v>
      </c>
      <c r="WV21" s="10">
        <v>32.36</v>
      </c>
      <c r="WW21" s="10">
        <v>31.69</v>
      </c>
      <c r="WX21" s="10">
        <v>31.51</v>
      </c>
      <c r="WY21" s="10">
        <v>31.565000000000001</v>
      </c>
      <c r="WZ21" s="10">
        <v>31.535</v>
      </c>
      <c r="XA21" s="10">
        <v>31.704999999999998</v>
      </c>
      <c r="XB21" s="10">
        <v>31.635000000000002</v>
      </c>
      <c r="XC21" s="10">
        <v>31.52</v>
      </c>
      <c r="XD21" s="10">
        <v>31.585000000000001</v>
      </c>
      <c r="XE21" s="10">
        <v>31.58</v>
      </c>
      <c r="XF21" s="10">
        <v>31.82</v>
      </c>
      <c r="XG21" s="10">
        <v>32.515000000000001</v>
      </c>
      <c r="XH21" s="10">
        <v>32.33</v>
      </c>
      <c r="XI21" s="10">
        <v>32.634999999999998</v>
      </c>
      <c r="XJ21" s="10">
        <v>32.634999999999998</v>
      </c>
      <c r="XK21" s="10">
        <v>32.35</v>
      </c>
      <c r="XL21" s="10">
        <v>32.085000000000001</v>
      </c>
      <c r="XM21" s="10">
        <v>31.945</v>
      </c>
      <c r="XN21" s="10">
        <v>31.91</v>
      </c>
      <c r="XO21" s="10">
        <v>31.765000000000001</v>
      </c>
      <c r="XP21" s="10">
        <v>32.06</v>
      </c>
      <c r="XQ21" s="10">
        <v>32.869999999999997</v>
      </c>
      <c r="XR21" s="10">
        <v>32.465000000000003</v>
      </c>
      <c r="XS21" s="10">
        <v>32.384999999999998</v>
      </c>
      <c r="XT21" s="10">
        <v>32.85</v>
      </c>
      <c r="XU21" s="10">
        <v>32.674999999999997</v>
      </c>
      <c r="XV21" s="10">
        <v>32.505000000000003</v>
      </c>
      <c r="XW21" s="10">
        <v>32.414999999999999</v>
      </c>
      <c r="XX21" s="10">
        <v>32.494999999999997</v>
      </c>
      <c r="XY21" s="10">
        <v>33.185000000000002</v>
      </c>
      <c r="XZ21" s="10">
        <v>33.26</v>
      </c>
      <c r="YA21" s="10">
        <v>33.33</v>
      </c>
      <c r="YB21" s="10">
        <v>32.965000000000003</v>
      </c>
      <c r="YC21" s="10">
        <v>32.82</v>
      </c>
      <c r="YD21" s="10">
        <v>33.494999999999997</v>
      </c>
      <c r="YE21" s="10">
        <v>33.305</v>
      </c>
      <c r="YF21" s="10">
        <v>33.22</v>
      </c>
      <c r="YG21" s="10">
        <v>32.99</v>
      </c>
      <c r="YH21" s="10">
        <v>32.83</v>
      </c>
      <c r="YI21" s="10">
        <v>33.145000000000003</v>
      </c>
      <c r="YJ21" s="10">
        <v>33.104999999999997</v>
      </c>
      <c r="YK21" s="10">
        <v>34</v>
      </c>
      <c r="YL21" s="10">
        <v>34.18</v>
      </c>
      <c r="YM21" s="10">
        <v>34.159999999999997</v>
      </c>
      <c r="YN21" s="10">
        <v>34.200000000000003</v>
      </c>
      <c r="YO21" s="10">
        <v>33.840000000000003</v>
      </c>
      <c r="YP21" s="10">
        <v>33.71</v>
      </c>
      <c r="YQ21" s="10">
        <v>33.524999999999999</v>
      </c>
      <c r="YR21" s="10">
        <v>33.07</v>
      </c>
      <c r="YS21" s="10">
        <v>32.74</v>
      </c>
      <c r="YT21" s="10">
        <v>32.875</v>
      </c>
      <c r="YU21" s="10">
        <v>32.909999999999997</v>
      </c>
      <c r="YV21" s="10">
        <v>32.78</v>
      </c>
      <c r="YW21" s="10">
        <v>32.755000000000003</v>
      </c>
      <c r="YX21" s="10">
        <v>32.799999999999997</v>
      </c>
      <c r="YY21" s="10">
        <v>33.380000000000003</v>
      </c>
      <c r="YZ21" s="10">
        <v>33.76</v>
      </c>
      <c r="ZA21" s="10">
        <v>33.674999999999997</v>
      </c>
      <c r="ZB21" s="10">
        <v>34.200000000000003</v>
      </c>
      <c r="ZC21" s="10">
        <v>34.155000000000001</v>
      </c>
      <c r="ZD21" s="10">
        <v>34.594999999999999</v>
      </c>
      <c r="ZE21" s="10">
        <v>34.424999999999997</v>
      </c>
      <c r="ZF21" s="10">
        <v>34.15</v>
      </c>
      <c r="ZG21" s="10">
        <v>34.24</v>
      </c>
      <c r="ZH21" s="10">
        <v>34.755000000000003</v>
      </c>
      <c r="ZI21" s="10">
        <v>35.1</v>
      </c>
      <c r="ZJ21" s="10">
        <v>35.505000000000003</v>
      </c>
      <c r="ZK21" s="10">
        <v>35.115000000000002</v>
      </c>
      <c r="ZL21" s="10">
        <v>34.979999999999997</v>
      </c>
      <c r="ZM21" s="10">
        <v>34.799999999999997</v>
      </c>
      <c r="ZN21" s="10">
        <v>35.225000000000001</v>
      </c>
      <c r="ZO21" s="10">
        <v>34.97</v>
      </c>
      <c r="ZP21" s="10">
        <v>35.034999999999997</v>
      </c>
      <c r="ZQ21" s="10">
        <v>34.729999999999997</v>
      </c>
      <c r="ZR21" s="10">
        <v>34.664999999999999</v>
      </c>
      <c r="ZS21" s="10">
        <v>34.31</v>
      </c>
      <c r="ZT21" s="10">
        <v>34.575000000000003</v>
      </c>
      <c r="ZU21" s="10">
        <v>34.844999999999999</v>
      </c>
      <c r="ZV21" s="10">
        <v>35.134999999999998</v>
      </c>
      <c r="ZW21" s="10">
        <v>34.814999999999998</v>
      </c>
      <c r="ZX21" s="10">
        <v>34.825000000000003</v>
      </c>
      <c r="ZY21" s="10">
        <v>34.994999999999997</v>
      </c>
      <c r="ZZ21" s="10">
        <v>35.26</v>
      </c>
      <c r="AAA21" s="10">
        <v>35.21</v>
      </c>
      <c r="AAB21" s="10">
        <v>35.795000000000002</v>
      </c>
      <c r="AAC21" s="10">
        <v>36.064999999999998</v>
      </c>
      <c r="AAD21" s="10">
        <v>36.450000000000003</v>
      </c>
      <c r="AAE21" s="10">
        <v>36.185000000000002</v>
      </c>
      <c r="AAF21" s="10">
        <v>36.119999999999997</v>
      </c>
      <c r="AAG21" s="10">
        <v>36.405000000000001</v>
      </c>
      <c r="AAH21" s="10">
        <v>36.86</v>
      </c>
      <c r="AAI21" s="10">
        <v>36.950000000000003</v>
      </c>
      <c r="AAJ21" s="10">
        <v>37.085000000000001</v>
      </c>
      <c r="AAK21" s="10">
        <v>37.225000000000001</v>
      </c>
      <c r="AAL21" s="10">
        <v>37.18</v>
      </c>
      <c r="AAM21" s="10">
        <v>37.06</v>
      </c>
      <c r="AAN21" s="10">
        <v>37.215000000000003</v>
      </c>
      <c r="AAO21" s="10">
        <v>37.685000000000002</v>
      </c>
      <c r="AAP21" s="10">
        <v>37.664999999999999</v>
      </c>
      <c r="AAQ21" s="10">
        <v>38.134999999999998</v>
      </c>
      <c r="AAR21" s="10">
        <v>38.134999999999998</v>
      </c>
      <c r="AAS21" s="10">
        <v>37.965000000000003</v>
      </c>
      <c r="AAT21" s="10">
        <v>37.594999999999999</v>
      </c>
      <c r="AAU21" s="10">
        <v>37.229999999999997</v>
      </c>
      <c r="AAV21" s="10">
        <v>37.409999999999997</v>
      </c>
      <c r="AAW21" s="10">
        <v>38.06</v>
      </c>
      <c r="AAX21" s="10">
        <v>38.06</v>
      </c>
      <c r="AAY21" s="10">
        <v>38.204999999999998</v>
      </c>
      <c r="AAZ21" s="10">
        <v>38.204999999999998</v>
      </c>
      <c r="ABA21" s="10">
        <v>38.365000000000002</v>
      </c>
      <c r="ABB21" s="10">
        <v>38.174999999999997</v>
      </c>
      <c r="ABC21" s="10">
        <v>38.255000000000003</v>
      </c>
      <c r="ABD21" s="10">
        <v>38.07</v>
      </c>
      <c r="ABE21" s="10">
        <v>38.22</v>
      </c>
      <c r="ABF21" s="10">
        <v>38.15</v>
      </c>
      <c r="ABG21" s="10">
        <v>38.229999999999997</v>
      </c>
      <c r="ABH21" s="10">
        <v>38.229999999999997</v>
      </c>
      <c r="ABI21" s="10">
        <v>39.32</v>
      </c>
      <c r="ABJ21" s="10">
        <v>39.1</v>
      </c>
      <c r="ABK21" s="10">
        <v>39.32</v>
      </c>
      <c r="ABL21" s="10">
        <v>39.32</v>
      </c>
      <c r="ABM21" s="10">
        <v>40.020000000000003</v>
      </c>
      <c r="ABN21" s="10">
        <v>40.130000000000003</v>
      </c>
      <c r="ABO21" s="10">
        <v>40.215000000000003</v>
      </c>
      <c r="ABP21" s="10">
        <v>40.185000000000002</v>
      </c>
      <c r="ABQ21" s="10">
        <v>39.950000000000003</v>
      </c>
      <c r="ABR21" s="10">
        <v>39.85</v>
      </c>
      <c r="ABS21" s="10">
        <v>39.284999999999997</v>
      </c>
      <c r="ABT21" s="10">
        <v>39.204999999999998</v>
      </c>
      <c r="ABU21" s="10">
        <v>39.46</v>
      </c>
      <c r="ABV21" s="10">
        <v>39.475000000000001</v>
      </c>
      <c r="ABW21" s="10">
        <v>39.24</v>
      </c>
      <c r="ABX21" s="10">
        <v>39.229999999999997</v>
      </c>
      <c r="ABY21" s="10">
        <v>39.07</v>
      </c>
      <c r="ABZ21" s="10">
        <v>39.19</v>
      </c>
      <c r="ACA21" s="10">
        <v>39.65</v>
      </c>
      <c r="ACB21" s="10">
        <v>39.32</v>
      </c>
      <c r="ACC21" s="10">
        <v>39.409999999999997</v>
      </c>
      <c r="ACD21" s="10">
        <v>39.56</v>
      </c>
      <c r="ACE21" s="10">
        <v>39.494999999999997</v>
      </c>
      <c r="ACF21" s="10">
        <v>39.57</v>
      </c>
      <c r="ACG21" s="10">
        <v>39.844999999999999</v>
      </c>
      <c r="ACH21" s="10">
        <v>39.89</v>
      </c>
      <c r="ACI21" s="10">
        <v>39.26</v>
      </c>
      <c r="ACJ21" s="10">
        <v>40.515000000000001</v>
      </c>
      <c r="ACK21" s="10">
        <v>40.700000000000003</v>
      </c>
      <c r="ACL21" s="10">
        <v>39.6</v>
      </c>
      <c r="ACM21" s="10">
        <v>39.93</v>
      </c>
      <c r="ACN21" s="10">
        <v>40.409999999999997</v>
      </c>
      <c r="ACO21" s="10">
        <v>40.04</v>
      </c>
      <c r="ACP21" s="10">
        <v>40.020000000000003</v>
      </c>
      <c r="ACQ21" s="10">
        <v>40.44</v>
      </c>
      <c r="ACR21" s="10">
        <v>40.299999999999997</v>
      </c>
      <c r="ACS21" s="10">
        <v>40.354999999999997</v>
      </c>
      <c r="ACT21" s="10">
        <v>40.99</v>
      </c>
      <c r="ACU21" s="10">
        <v>40.805</v>
      </c>
      <c r="ACV21" s="10">
        <v>40.784999999999997</v>
      </c>
      <c r="ACW21" s="10">
        <v>40.704999999999998</v>
      </c>
      <c r="ACX21" s="10">
        <v>40.494999999999997</v>
      </c>
      <c r="ACY21" s="10">
        <v>40.494999999999997</v>
      </c>
      <c r="ACZ21" s="10">
        <v>40.494999999999997</v>
      </c>
      <c r="ADA21" s="10">
        <v>40.61</v>
      </c>
      <c r="ADB21" s="10">
        <v>40.134999999999998</v>
      </c>
      <c r="ADC21" s="10">
        <v>39.75</v>
      </c>
      <c r="ADD21" s="10">
        <v>39.75</v>
      </c>
      <c r="ADE21" s="10">
        <v>39.44</v>
      </c>
      <c r="ADF21" s="10">
        <v>39.880000000000003</v>
      </c>
      <c r="ADG21" s="10">
        <v>40.28</v>
      </c>
      <c r="ADH21" s="10">
        <v>40.76</v>
      </c>
      <c r="ADI21" s="10">
        <v>40.86</v>
      </c>
      <c r="ADJ21" s="10">
        <v>40.67</v>
      </c>
      <c r="ADK21" s="10">
        <v>40.630000000000003</v>
      </c>
      <c r="ADL21" s="10">
        <v>40.520000000000003</v>
      </c>
      <c r="ADM21" s="10">
        <v>40.44</v>
      </c>
      <c r="ADN21" s="10">
        <v>40.24</v>
      </c>
      <c r="ADO21" s="10">
        <v>40.22</v>
      </c>
      <c r="ADP21" s="10">
        <v>40.159999999999997</v>
      </c>
      <c r="ADQ21" s="10">
        <v>40.18</v>
      </c>
      <c r="ADR21" s="10">
        <v>40.96</v>
      </c>
      <c r="ADS21" s="10">
        <v>40.33</v>
      </c>
      <c r="ADT21" s="10">
        <v>40.25</v>
      </c>
      <c r="ADU21" s="10">
        <v>39.979999999999997</v>
      </c>
      <c r="ADV21" s="10">
        <v>38.83</v>
      </c>
      <c r="ADW21" s="10">
        <v>38.96</v>
      </c>
      <c r="ADX21" s="10">
        <v>38.840000000000003</v>
      </c>
      <c r="ADY21" s="10">
        <v>38.15</v>
      </c>
      <c r="ADZ21" s="10">
        <v>38.07</v>
      </c>
      <c r="AEA21" s="10">
        <v>37.22</v>
      </c>
      <c r="AEB21" s="10">
        <v>37.229999999999997</v>
      </c>
      <c r="AEC21" s="10">
        <v>37.15</v>
      </c>
      <c r="AED21" s="10">
        <v>37.11</v>
      </c>
      <c r="AEE21" s="10">
        <v>37.78</v>
      </c>
      <c r="AEF21" s="10">
        <v>36.39</v>
      </c>
      <c r="AEG21" s="10">
        <v>35.950000000000003</v>
      </c>
      <c r="AEH21" s="10">
        <v>36.42</v>
      </c>
      <c r="AEI21" s="10">
        <v>36.47</v>
      </c>
      <c r="AEJ21" s="10">
        <v>36.880000000000003</v>
      </c>
      <c r="AEK21" s="10">
        <v>36.79</v>
      </c>
      <c r="AEL21" s="10">
        <v>37.26</v>
      </c>
      <c r="AEM21" s="10">
        <v>37.1</v>
      </c>
      <c r="AEN21" s="10">
        <v>37.44</v>
      </c>
      <c r="AEO21" s="10">
        <v>37.479999999999997</v>
      </c>
      <c r="AEP21" s="10">
        <v>37.36</v>
      </c>
      <c r="AEQ21" s="10">
        <v>37.43</v>
      </c>
      <c r="AER21" s="10">
        <v>37.520000000000003</v>
      </c>
      <c r="AES21" s="10">
        <v>37.340000000000003</v>
      </c>
      <c r="AET21" s="10">
        <v>37.64</v>
      </c>
      <c r="AEU21" s="10">
        <v>36.450000000000003</v>
      </c>
      <c r="AEV21" s="10">
        <v>36.119999999999997</v>
      </c>
      <c r="AEW21" s="10">
        <v>36.83</v>
      </c>
      <c r="AEX21" s="10">
        <v>36.65</v>
      </c>
      <c r="AEY21" s="10">
        <v>36.619999999999997</v>
      </c>
    </row>
    <row r="22" spans="1:831" x14ac:dyDescent="0.25">
      <c r="A22" t="str">
        <f>SX5E!B21</f>
        <v>DTE GY</v>
      </c>
      <c r="B22" s="16">
        <v>13.25</v>
      </c>
      <c r="C22" s="16">
        <v>13.185</v>
      </c>
      <c r="D22" s="16">
        <v>12.78</v>
      </c>
      <c r="E22" s="16">
        <v>12.63</v>
      </c>
      <c r="F22" s="16">
        <v>12.99</v>
      </c>
      <c r="G22" s="16">
        <v>13.63</v>
      </c>
      <c r="H22" s="16">
        <v>13.27</v>
      </c>
      <c r="I22" s="16">
        <v>13.605</v>
      </c>
      <c r="J22" s="16">
        <v>13.855</v>
      </c>
      <c r="K22" s="16">
        <v>13.744999999999999</v>
      </c>
      <c r="L22" s="16">
        <v>13.914999999999999</v>
      </c>
      <c r="M22" s="16">
        <v>14.05</v>
      </c>
      <c r="N22" s="16">
        <v>14.195</v>
      </c>
      <c r="O22" s="16">
        <v>14.295</v>
      </c>
      <c r="P22" s="16">
        <v>14.35</v>
      </c>
      <c r="Q22" s="16">
        <v>14.63</v>
      </c>
      <c r="R22" s="16">
        <v>14.895</v>
      </c>
      <c r="S22" s="16">
        <v>15.17</v>
      </c>
      <c r="T22" s="16">
        <v>15</v>
      </c>
      <c r="U22" s="16">
        <v>15.234999999999999</v>
      </c>
      <c r="V22" s="16">
        <v>15.49</v>
      </c>
      <c r="W22" s="16">
        <v>15.285</v>
      </c>
      <c r="X22" s="10">
        <v>15.555</v>
      </c>
      <c r="Y22" s="10">
        <v>15.695</v>
      </c>
      <c r="Z22" s="10">
        <v>15.79</v>
      </c>
      <c r="AA22" s="10">
        <v>15.84</v>
      </c>
      <c r="AB22" s="10">
        <v>15.895</v>
      </c>
      <c r="AC22" s="10">
        <v>15.555</v>
      </c>
      <c r="AD22" s="10">
        <v>15.775</v>
      </c>
      <c r="AE22" s="10">
        <v>15.64</v>
      </c>
      <c r="AF22" s="10">
        <v>15.805</v>
      </c>
      <c r="AG22" s="10">
        <v>15.94</v>
      </c>
      <c r="AH22" s="10">
        <v>15.84</v>
      </c>
      <c r="AI22" s="10">
        <v>15.76</v>
      </c>
      <c r="AJ22" s="10">
        <v>15.6</v>
      </c>
      <c r="AK22" s="10">
        <v>15.65</v>
      </c>
      <c r="AL22" s="10">
        <v>15.914999999999999</v>
      </c>
      <c r="AM22" s="10">
        <v>15.82</v>
      </c>
      <c r="AN22" s="10">
        <v>16.094999999999999</v>
      </c>
      <c r="AO22" s="10">
        <v>16.13</v>
      </c>
      <c r="AP22" s="10">
        <v>16.190000000000001</v>
      </c>
      <c r="AQ22" s="10">
        <v>16.670000000000002</v>
      </c>
      <c r="AR22" s="10">
        <v>16.664999999999999</v>
      </c>
      <c r="AS22" s="10">
        <v>16.324999999999999</v>
      </c>
      <c r="AT22" s="10">
        <v>16.72</v>
      </c>
      <c r="AU22" s="10">
        <v>16.739999999999998</v>
      </c>
      <c r="AV22" s="10">
        <v>16.760000000000002</v>
      </c>
      <c r="AW22" s="10">
        <v>16.824999999999999</v>
      </c>
      <c r="AX22" s="10">
        <v>16.414999999999999</v>
      </c>
      <c r="AY22" s="10">
        <v>16.8</v>
      </c>
      <c r="AZ22" s="10">
        <v>17.12</v>
      </c>
      <c r="BA22" s="10">
        <v>17.149999999999999</v>
      </c>
      <c r="BB22" s="10">
        <v>17.184999999999999</v>
      </c>
      <c r="BC22" s="10">
        <v>16.899999999999999</v>
      </c>
      <c r="BD22" s="10">
        <v>16.75</v>
      </c>
      <c r="BE22" s="10">
        <v>16.73</v>
      </c>
      <c r="BF22" s="10">
        <v>16.984999999999999</v>
      </c>
      <c r="BG22" s="10">
        <v>16.954999999999998</v>
      </c>
      <c r="BH22" s="10">
        <v>17.164999999999999</v>
      </c>
      <c r="BI22" s="10">
        <v>17.07</v>
      </c>
      <c r="BJ22" s="10">
        <v>17.135000000000002</v>
      </c>
      <c r="BK22" s="10">
        <v>17.024999999999999</v>
      </c>
      <c r="BL22" s="10">
        <v>17.32</v>
      </c>
      <c r="BM22" s="10">
        <v>17.05</v>
      </c>
      <c r="BN22" s="10">
        <v>17.045000000000002</v>
      </c>
      <c r="BO22" s="10">
        <v>17.03</v>
      </c>
      <c r="BP22" s="10">
        <v>17.03</v>
      </c>
      <c r="BQ22" s="10">
        <v>17.03</v>
      </c>
      <c r="BR22" s="10">
        <v>17.38</v>
      </c>
      <c r="BS22" s="10">
        <v>17.16</v>
      </c>
      <c r="BT22" s="10">
        <v>17.34</v>
      </c>
      <c r="BU22" s="10">
        <v>17.489999999999998</v>
      </c>
      <c r="BV22" s="10">
        <v>17.600000000000001</v>
      </c>
      <c r="BW22" s="10">
        <v>17.484999999999999</v>
      </c>
      <c r="BX22" s="10">
        <v>17.335000000000001</v>
      </c>
      <c r="BY22" s="10">
        <v>16.805</v>
      </c>
      <c r="BZ22" s="10">
        <v>16.324999999999999</v>
      </c>
      <c r="CA22" s="10">
        <v>16.75</v>
      </c>
      <c r="CB22" s="10">
        <v>16.79</v>
      </c>
      <c r="CC22" s="10">
        <v>16.934999999999999</v>
      </c>
      <c r="CD22" s="10">
        <v>16.655000000000001</v>
      </c>
      <c r="CE22" s="10">
        <v>17.004999999999999</v>
      </c>
      <c r="CF22" s="10">
        <v>17.324999999999999</v>
      </c>
      <c r="CG22" s="10">
        <v>17.094999999999999</v>
      </c>
      <c r="CH22" s="10">
        <v>16.5</v>
      </c>
      <c r="CI22" s="10">
        <v>16.475000000000001</v>
      </c>
      <c r="CJ22" s="10">
        <v>16.475000000000001</v>
      </c>
      <c r="CK22" s="10">
        <v>16.98</v>
      </c>
      <c r="CL22" s="10">
        <v>16.445</v>
      </c>
      <c r="CM22" s="10">
        <v>16.475000000000001</v>
      </c>
      <c r="CN22" s="10">
        <v>16.414999999999999</v>
      </c>
      <c r="CO22" s="10">
        <v>16.925000000000001</v>
      </c>
      <c r="CP22" s="10">
        <v>16.86</v>
      </c>
      <c r="CQ22" s="10">
        <v>16.600000000000001</v>
      </c>
      <c r="CR22" s="10">
        <v>16.004999999999999</v>
      </c>
      <c r="CS22" s="10">
        <v>16.274999999999999</v>
      </c>
      <c r="CT22" s="10">
        <v>15.98</v>
      </c>
      <c r="CU22" s="10">
        <v>16.440000000000001</v>
      </c>
      <c r="CV22" s="10">
        <v>16.934999999999999</v>
      </c>
      <c r="CW22" s="10">
        <v>16.96</v>
      </c>
      <c r="CX22" s="10">
        <v>17.03</v>
      </c>
      <c r="CY22" s="10">
        <v>16.254999999999999</v>
      </c>
      <c r="CZ22" s="10">
        <v>16.254999999999999</v>
      </c>
      <c r="DA22" s="10">
        <v>15.795</v>
      </c>
      <c r="DB22" s="10">
        <v>16.085000000000001</v>
      </c>
      <c r="DC22" s="10">
        <v>16.085000000000001</v>
      </c>
      <c r="DD22" s="10">
        <v>15.645</v>
      </c>
      <c r="DE22" s="10">
        <v>15.645</v>
      </c>
      <c r="DF22" s="10">
        <v>15.455</v>
      </c>
      <c r="DG22" s="10">
        <v>15.545</v>
      </c>
      <c r="DH22" s="10">
        <v>15.75</v>
      </c>
      <c r="DI22" s="10">
        <v>15.5</v>
      </c>
      <c r="DJ22" s="10">
        <v>15.43</v>
      </c>
      <c r="DK22" s="10">
        <v>15.015000000000001</v>
      </c>
      <c r="DL22" s="10">
        <v>15.34</v>
      </c>
      <c r="DM22" s="10">
        <v>15.46</v>
      </c>
      <c r="DN22" s="10">
        <v>15.404999999999999</v>
      </c>
      <c r="DO22" s="10">
        <v>15.025</v>
      </c>
      <c r="DP22" s="10">
        <v>15.03</v>
      </c>
      <c r="DQ22" s="10">
        <v>15.19</v>
      </c>
      <c r="DR22" s="10">
        <v>15.404999999999999</v>
      </c>
      <c r="DS22" s="10">
        <v>15.34</v>
      </c>
      <c r="DT22" s="10">
        <v>16.16</v>
      </c>
      <c r="DU22" s="10">
        <v>16.344999999999999</v>
      </c>
      <c r="DV22" s="10">
        <v>16.274999999999999</v>
      </c>
      <c r="DW22" s="10">
        <v>16.39</v>
      </c>
      <c r="DX22" s="10">
        <v>16.285</v>
      </c>
      <c r="DY22" s="10">
        <v>15.654999999999999</v>
      </c>
      <c r="DZ22" s="10">
        <v>15.45</v>
      </c>
      <c r="EA22" s="10">
        <v>15.605</v>
      </c>
      <c r="EB22" s="10">
        <v>15.5</v>
      </c>
      <c r="EC22" s="10">
        <v>15.395</v>
      </c>
      <c r="ED22" s="10">
        <v>15.02</v>
      </c>
      <c r="EE22" s="10">
        <v>14.824999999999999</v>
      </c>
      <c r="EF22" s="10">
        <v>14.984999999999999</v>
      </c>
      <c r="EG22" s="10">
        <v>15.59</v>
      </c>
      <c r="EH22" s="10">
        <v>16.375</v>
      </c>
      <c r="EI22" s="10">
        <v>16.55</v>
      </c>
      <c r="EJ22" s="10">
        <v>16.68</v>
      </c>
      <c r="EK22" s="10">
        <v>16.835000000000001</v>
      </c>
      <c r="EL22" s="10">
        <v>17.105</v>
      </c>
      <c r="EM22" s="10">
        <v>16.975000000000001</v>
      </c>
      <c r="EN22" s="10">
        <v>17.114999999999998</v>
      </c>
      <c r="EO22" s="10">
        <v>16.850000000000001</v>
      </c>
      <c r="EP22" s="10">
        <v>16.844999999999999</v>
      </c>
      <c r="EQ22" s="10">
        <v>16.940000000000001</v>
      </c>
      <c r="ER22" s="10">
        <v>16.850000000000001</v>
      </c>
      <c r="ES22" s="10">
        <v>16.355</v>
      </c>
      <c r="ET22" s="10">
        <v>16.489999999999998</v>
      </c>
      <c r="EU22" s="10">
        <v>16.690000000000001</v>
      </c>
      <c r="EV22" s="10">
        <v>16.43</v>
      </c>
      <c r="EW22" s="10">
        <v>16.45</v>
      </c>
      <c r="EX22" s="10">
        <v>16.95</v>
      </c>
      <c r="EY22" s="10">
        <v>17.015000000000001</v>
      </c>
      <c r="EZ22" s="10">
        <v>17.29</v>
      </c>
      <c r="FA22" s="10">
        <v>16.989999999999998</v>
      </c>
      <c r="FB22" s="10">
        <v>16.864999999999998</v>
      </c>
      <c r="FC22" s="10">
        <v>17.2</v>
      </c>
      <c r="FD22" s="10">
        <v>17.04</v>
      </c>
      <c r="FE22" s="10">
        <v>16.420000000000002</v>
      </c>
      <c r="FF22" s="10">
        <v>16.55</v>
      </c>
      <c r="FG22" s="10">
        <v>16.414999999999999</v>
      </c>
      <c r="FH22" s="10">
        <v>16.25</v>
      </c>
      <c r="FI22" s="10">
        <v>16.239999999999998</v>
      </c>
      <c r="FJ22" s="10">
        <v>15.83</v>
      </c>
      <c r="FK22" s="10">
        <v>15.265000000000001</v>
      </c>
      <c r="FL22" s="10">
        <v>14.895</v>
      </c>
      <c r="FM22" s="10">
        <v>14.04</v>
      </c>
      <c r="FN22" s="10">
        <v>14.94</v>
      </c>
      <c r="FO22" s="10">
        <v>14.734999999999999</v>
      </c>
      <c r="FP22" s="10">
        <v>15.335000000000001</v>
      </c>
      <c r="FQ22" s="10">
        <v>15.215</v>
      </c>
      <c r="FR22" s="10">
        <v>15.244999999999999</v>
      </c>
      <c r="FS22" s="10">
        <v>14.83</v>
      </c>
      <c r="FT22" s="10">
        <v>15.11</v>
      </c>
      <c r="FU22" s="10">
        <v>15.664999999999999</v>
      </c>
      <c r="FV22" s="10">
        <v>15.46</v>
      </c>
      <c r="FW22" s="10">
        <v>15.645</v>
      </c>
      <c r="FX22" s="10">
        <v>15.904999999999999</v>
      </c>
      <c r="FY22" s="10">
        <v>16.02</v>
      </c>
      <c r="FZ22" s="10">
        <v>15.815</v>
      </c>
      <c r="GA22" s="10">
        <v>15.565</v>
      </c>
      <c r="GB22" s="10">
        <v>15.65</v>
      </c>
      <c r="GC22" s="10">
        <v>15.85</v>
      </c>
      <c r="GD22" s="10">
        <v>15.935</v>
      </c>
      <c r="GE22" s="10">
        <v>15.98</v>
      </c>
      <c r="GF22" s="10">
        <v>15.744999999999999</v>
      </c>
      <c r="GG22" s="10">
        <v>16.03</v>
      </c>
      <c r="GH22" s="10">
        <v>15.62</v>
      </c>
      <c r="GI22" s="10">
        <v>15.675000000000001</v>
      </c>
      <c r="GJ22" s="10">
        <v>15.345000000000001</v>
      </c>
      <c r="GK22" s="10">
        <v>16.024999999999999</v>
      </c>
      <c r="GL22" s="10">
        <v>15.84</v>
      </c>
      <c r="GM22" s="10">
        <v>15.52</v>
      </c>
      <c r="GN22" s="10">
        <v>15.885</v>
      </c>
      <c r="GO22" s="10">
        <v>15.055</v>
      </c>
      <c r="GP22" s="10">
        <v>15</v>
      </c>
      <c r="GQ22" s="10">
        <v>15.494999999999999</v>
      </c>
      <c r="GR22" s="10">
        <v>15.595000000000001</v>
      </c>
      <c r="GS22" s="10">
        <v>15.445</v>
      </c>
      <c r="GT22" s="10">
        <v>15.26</v>
      </c>
      <c r="GU22" s="10">
        <v>15.205</v>
      </c>
      <c r="GV22" s="10">
        <v>15.085000000000001</v>
      </c>
      <c r="GW22" s="10">
        <v>14.88</v>
      </c>
      <c r="GX22" s="10">
        <v>14.625</v>
      </c>
      <c r="GY22" s="10">
        <v>15.01</v>
      </c>
      <c r="GZ22" s="10">
        <v>15.19</v>
      </c>
      <c r="HA22" s="10">
        <v>15.345000000000001</v>
      </c>
      <c r="HB22" s="10">
        <v>15.68</v>
      </c>
      <c r="HC22" s="10">
        <v>15.734999999999999</v>
      </c>
      <c r="HD22" s="10">
        <v>16.425000000000001</v>
      </c>
      <c r="HE22" s="10">
        <v>16.97</v>
      </c>
      <c r="HF22" s="10">
        <v>17.079999999999998</v>
      </c>
      <c r="HG22" s="10">
        <v>16.855</v>
      </c>
      <c r="HH22" s="10">
        <v>16.984999999999999</v>
      </c>
      <c r="HI22" s="10">
        <v>17</v>
      </c>
      <c r="HJ22" s="10">
        <v>17.004999999999999</v>
      </c>
      <c r="HK22" s="10">
        <v>17</v>
      </c>
      <c r="HL22" s="10">
        <v>16.97</v>
      </c>
      <c r="HM22" s="10">
        <v>16.82</v>
      </c>
      <c r="HN22" s="10">
        <v>16.55</v>
      </c>
      <c r="HO22" s="10">
        <v>16.78</v>
      </c>
      <c r="HP22" s="10">
        <v>16.37</v>
      </c>
      <c r="HQ22" s="10">
        <v>16.55</v>
      </c>
      <c r="HR22" s="10">
        <v>16.815000000000001</v>
      </c>
      <c r="HS22" s="10">
        <v>16.594999999999999</v>
      </c>
      <c r="HT22" s="10">
        <v>16.579999999999998</v>
      </c>
      <c r="HU22" s="10">
        <v>16.62</v>
      </c>
      <c r="HV22" s="10">
        <v>17.2</v>
      </c>
      <c r="HW22" s="10">
        <v>17.145</v>
      </c>
      <c r="HX22" s="10">
        <v>17.155000000000001</v>
      </c>
      <c r="HY22" s="10">
        <v>17.195</v>
      </c>
      <c r="HZ22" s="10">
        <v>17.2</v>
      </c>
      <c r="IA22" s="10">
        <v>16.96</v>
      </c>
      <c r="IB22" s="10">
        <v>17.355</v>
      </c>
      <c r="IC22" s="10">
        <v>17.454999999999998</v>
      </c>
      <c r="ID22" s="10">
        <v>17.48</v>
      </c>
      <c r="IE22" s="10">
        <v>17.454999999999998</v>
      </c>
      <c r="IF22" s="10">
        <v>17.305</v>
      </c>
      <c r="IG22" s="10">
        <v>17.29</v>
      </c>
      <c r="IH22" s="10">
        <v>16.47</v>
      </c>
      <c r="II22" s="10">
        <v>16.190000000000001</v>
      </c>
      <c r="IJ22" s="10">
        <v>16.600000000000001</v>
      </c>
      <c r="IK22" s="10">
        <v>16.309999999999999</v>
      </c>
      <c r="IL22" s="10">
        <v>16.27</v>
      </c>
      <c r="IM22" s="10">
        <v>16.234999999999999</v>
      </c>
      <c r="IN22" s="10">
        <v>15.885</v>
      </c>
      <c r="IO22" s="10">
        <v>15.48</v>
      </c>
      <c r="IP22" s="10">
        <v>16.25</v>
      </c>
      <c r="IQ22" s="10">
        <v>16.175000000000001</v>
      </c>
      <c r="IR22" s="10">
        <v>16.704999999999998</v>
      </c>
      <c r="IS22" s="10">
        <v>16.489999999999998</v>
      </c>
      <c r="IT22" s="10">
        <v>16.309999999999999</v>
      </c>
      <c r="IU22" s="10">
        <v>16.215</v>
      </c>
      <c r="IV22" s="10">
        <v>16.614999999999998</v>
      </c>
      <c r="IW22" s="10">
        <v>16.614999999999998</v>
      </c>
      <c r="IX22" s="10">
        <v>16.614999999999998</v>
      </c>
      <c r="IY22" s="10">
        <v>16.545000000000002</v>
      </c>
      <c r="IZ22" s="10">
        <v>16.97</v>
      </c>
      <c r="JA22" s="10">
        <v>16.690000000000001</v>
      </c>
      <c r="JB22" s="10">
        <v>16.690000000000001</v>
      </c>
      <c r="JC22" s="10">
        <v>16.690000000000001</v>
      </c>
      <c r="JD22" s="10">
        <v>16.04</v>
      </c>
      <c r="JE22" s="10">
        <v>15.99</v>
      </c>
      <c r="JF22" s="10">
        <v>16.09</v>
      </c>
      <c r="JG22" s="10">
        <v>15.99</v>
      </c>
      <c r="JH22" s="10">
        <v>15.755000000000001</v>
      </c>
      <c r="JI22" s="10">
        <v>15.664999999999999</v>
      </c>
      <c r="JJ22" s="10">
        <v>15.89</v>
      </c>
      <c r="JK22" s="10">
        <v>15.91</v>
      </c>
      <c r="JL22" s="10">
        <v>15.685</v>
      </c>
      <c r="JM22" s="10">
        <v>15.385</v>
      </c>
      <c r="JN22" s="10">
        <v>15.255000000000001</v>
      </c>
      <c r="JO22" s="10">
        <v>15.545</v>
      </c>
      <c r="JP22" s="10">
        <v>14.895</v>
      </c>
      <c r="JQ22" s="10">
        <v>15.36</v>
      </c>
      <c r="JR22" s="10">
        <v>15.845000000000001</v>
      </c>
      <c r="JS22" s="10">
        <v>15.925000000000001</v>
      </c>
      <c r="JT22" s="10">
        <v>15.84</v>
      </c>
      <c r="JU22" s="10">
        <v>16.100000000000001</v>
      </c>
      <c r="JV22" s="10">
        <v>15.545</v>
      </c>
      <c r="JW22" s="10">
        <v>16.015000000000001</v>
      </c>
      <c r="JX22" s="10">
        <v>16.015000000000001</v>
      </c>
      <c r="JY22" s="10">
        <v>15.935</v>
      </c>
      <c r="JZ22" s="10">
        <v>15.64</v>
      </c>
      <c r="KA22" s="10">
        <v>15.484999999999999</v>
      </c>
      <c r="KB22" s="10">
        <v>14.89</v>
      </c>
      <c r="KC22" s="10">
        <v>14.3</v>
      </c>
      <c r="KD22" s="10">
        <v>14.445</v>
      </c>
      <c r="KE22" s="10">
        <v>14.59</v>
      </c>
      <c r="KF22" s="10">
        <v>14.27</v>
      </c>
      <c r="KG22" s="10">
        <v>14.57</v>
      </c>
      <c r="KH22" s="10">
        <v>14.66</v>
      </c>
      <c r="KI22" s="10">
        <v>14.58</v>
      </c>
      <c r="KJ22" s="10">
        <v>15.02</v>
      </c>
      <c r="KK22" s="10">
        <v>15.37</v>
      </c>
      <c r="KL22" s="10">
        <v>15.234999999999999</v>
      </c>
      <c r="KM22" s="10">
        <v>15.66</v>
      </c>
      <c r="KN22" s="10">
        <v>15.355</v>
      </c>
      <c r="KO22" s="10">
        <v>15.02</v>
      </c>
      <c r="KP22" s="10">
        <v>15.34</v>
      </c>
      <c r="KQ22" s="10">
        <v>15.35</v>
      </c>
      <c r="KR22" s="10">
        <v>15.47</v>
      </c>
      <c r="KS22" s="10">
        <v>15.85</v>
      </c>
      <c r="KT22" s="10">
        <v>15.705</v>
      </c>
      <c r="KU22" s="10">
        <v>15.38</v>
      </c>
      <c r="KV22" s="10">
        <v>15.455</v>
      </c>
      <c r="KW22" s="10">
        <v>15.38</v>
      </c>
      <c r="KX22" s="10">
        <v>15.3</v>
      </c>
      <c r="KY22" s="10">
        <v>15.36</v>
      </c>
      <c r="KZ22" s="10">
        <v>15.295</v>
      </c>
      <c r="LA22" s="10">
        <v>15.83</v>
      </c>
      <c r="LB22" s="10">
        <v>15.965</v>
      </c>
      <c r="LC22" s="10">
        <v>15.885</v>
      </c>
      <c r="LD22" s="10">
        <v>15.975</v>
      </c>
      <c r="LE22" s="10">
        <v>15.795</v>
      </c>
      <c r="LF22" s="10">
        <v>15.815</v>
      </c>
      <c r="LG22" s="10">
        <v>15.74</v>
      </c>
      <c r="LH22" s="10">
        <v>15.654999999999999</v>
      </c>
      <c r="LI22" s="10">
        <v>15.795</v>
      </c>
      <c r="LJ22" s="10">
        <v>15.48</v>
      </c>
      <c r="LK22" s="10">
        <v>15.48</v>
      </c>
      <c r="LL22" s="10">
        <v>15.48</v>
      </c>
      <c r="LM22" s="10">
        <v>15.685</v>
      </c>
      <c r="LN22" s="10">
        <v>15.945</v>
      </c>
      <c r="LO22" s="10">
        <v>15.775</v>
      </c>
      <c r="LP22" s="10">
        <v>15.445</v>
      </c>
      <c r="LQ22" s="10">
        <v>15.305</v>
      </c>
      <c r="LR22" s="10">
        <v>14.965</v>
      </c>
      <c r="LS22" s="10">
        <v>15.145</v>
      </c>
      <c r="LT22" s="10">
        <v>15.1</v>
      </c>
      <c r="LU22" s="10">
        <v>15.105</v>
      </c>
      <c r="LV22" s="10">
        <v>15.16</v>
      </c>
      <c r="LW22" s="10">
        <v>15.32</v>
      </c>
      <c r="LX22" s="10">
        <v>15.51</v>
      </c>
      <c r="LY22" s="10">
        <v>15.605</v>
      </c>
      <c r="LZ22" s="10">
        <v>15.675000000000001</v>
      </c>
      <c r="MA22" s="10">
        <v>15.71</v>
      </c>
      <c r="MB22" s="10">
        <v>16.125</v>
      </c>
      <c r="MC22" s="10">
        <v>16.085000000000001</v>
      </c>
      <c r="MD22" s="10">
        <v>15.92</v>
      </c>
      <c r="ME22" s="10">
        <v>15.79</v>
      </c>
      <c r="MF22" s="10">
        <v>15.75</v>
      </c>
      <c r="MG22" s="10">
        <v>15.715</v>
      </c>
      <c r="MH22" s="10">
        <v>15.76</v>
      </c>
      <c r="MI22" s="10">
        <v>15.77</v>
      </c>
      <c r="MJ22" s="10">
        <v>15.285</v>
      </c>
      <c r="MK22" s="10">
        <v>15.41</v>
      </c>
      <c r="ML22" s="10">
        <v>15.18</v>
      </c>
      <c r="MM22" s="10">
        <v>14.855</v>
      </c>
      <c r="MN22" s="10">
        <v>15</v>
      </c>
      <c r="MO22" s="10">
        <v>14.994999999999999</v>
      </c>
      <c r="MP22" s="10">
        <v>15.435</v>
      </c>
      <c r="MQ22" s="10">
        <v>15.63</v>
      </c>
      <c r="MR22" s="10">
        <v>15.645</v>
      </c>
      <c r="MS22" s="10">
        <v>15.654999999999999</v>
      </c>
      <c r="MT22" s="10">
        <v>15.93</v>
      </c>
      <c r="MU22" s="10">
        <v>15.93</v>
      </c>
      <c r="MV22" s="10">
        <v>16.015000000000001</v>
      </c>
      <c r="MW22" s="10">
        <v>15.984999999999999</v>
      </c>
      <c r="MX22" s="10">
        <v>15.775</v>
      </c>
      <c r="MY22" s="10">
        <v>15.904999999999999</v>
      </c>
      <c r="MZ22" s="10">
        <v>15.845000000000001</v>
      </c>
      <c r="NA22" s="10">
        <v>16.100000000000001</v>
      </c>
      <c r="NB22" s="10">
        <v>16.43</v>
      </c>
      <c r="NC22" s="10">
        <v>15.965</v>
      </c>
      <c r="ND22" s="10">
        <v>15.895</v>
      </c>
      <c r="NE22" s="10">
        <v>16</v>
      </c>
      <c r="NF22" s="10">
        <v>15.87</v>
      </c>
      <c r="NG22" s="10">
        <v>15.78</v>
      </c>
      <c r="NH22" s="10">
        <v>15.78</v>
      </c>
      <c r="NI22" s="10">
        <v>15.645</v>
      </c>
      <c r="NJ22" s="10">
        <v>15.525</v>
      </c>
      <c r="NK22" s="10">
        <v>15.664999999999999</v>
      </c>
      <c r="NL22" s="10">
        <v>15.5</v>
      </c>
      <c r="NM22" s="10">
        <v>14.95</v>
      </c>
      <c r="NN22" s="10">
        <v>14.73</v>
      </c>
      <c r="NO22" s="10">
        <v>14.595000000000001</v>
      </c>
      <c r="NP22" s="10">
        <v>14.345000000000001</v>
      </c>
      <c r="NQ22" s="10">
        <v>14.45</v>
      </c>
      <c r="NR22" s="10">
        <v>14.33</v>
      </c>
      <c r="NS22" s="10">
        <v>14.225</v>
      </c>
      <c r="NT22" s="10">
        <v>14.54</v>
      </c>
      <c r="NU22" s="10">
        <v>14.45</v>
      </c>
      <c r="NV22" s="10">
        <v>14.46</v>
      </c>
      <c r="NW22" s="10">
        <v>14.824999999999999</v>
      </c>
      <c r="NX22" s="10">
        <v>14.055</v>
      </c>
      <c r="NY22" s="10">
        <v>13.975</v>
      </c>
      <c r="NZ22" s="10">
        <v>14.4</v>
      </c>
      <c r="OA22" s="10">
        <v>15.015000000000001</v>
      </c>
      <c r="OB22" s="10">
        <v>15.28</v>
      </c>
      <c r="OC22" s="10">
        <v>15.244999999999999</v>
      </c>
      <c r="OD22" s="10">
        <v>15.14</v>
      </c>
      <c r="OE22" s="10">
        <v>14.87</v>
      </c>
      <c r="OF22" s="10">
        <v>14.5</v>
      </c>
      <c r="OG22" s="10">
        <v>14.654999999999999</v>
      </c>
      <c r="OH22" s="10">
        <v>14.815</v>
      </c>
      <c r="OI22" s="10">
        <v>14.98</v>
      </c>
      <c r="OJ22" s="10">
        <v>15.11</v>
      </c>
      <c r="OK22" s="10">
        <v>15.08</v>
      </c>
      <c r="OL22" s="10">
        <v>15.395</v>
      </c>
      <c r="OM22" s="10">
        <v>15.455</v>
      </c>
      <c r="ON22" s="10">
        <v>15.315</v>
      </c>
      <c r="OO22" s="10">
        <v>15.25</v>
      </c>
      <c r="OP22" s="10">
        <v>15.244999999999999</v>
      </c>
      <c r="OQ22" s="10">
        <v>15.175000000000001</v>
      </c>
      <c r="OR22" s="10">
        <v>15.3</v>
      </c>
      <c r="OS22" s="10">
        <v>15.3</v>
      </c>
      <c r="OT22" s="10">
        <v>15.14</v>
      </c>
      <c r="OU22" s="10">
        <v>15.16</v>
      </c>
      <c r="OV22" s="10">
        <v>15.175000000000001</v>
      </c>
      <c r="OW22" s="10">
        <v>15.225</v>
      </c>
      <c r="OX22" s="10">
        <v>15.28</v>
      </c>
      <c r="OY22" s="10">
        <v>15.175000000000001</v>
      </c>
      <c r="OZ22" s="10">
        <v>15.2</v>
      </c>
      <c r="PA22" s="10">
        <v>15.225</v>
      </c>
      <c r="PB22" s="10">
        <v>15.515000000000001</v>
      </c>
      <c r="PC22" s="10">
        <v>15.51</v>
      </c>
      <c r="PD22" s="10">
        <v>15.76</v>
      </c>
      <c r="PE22" s="10">
        <v>15.654999999999999</v>
      </c>
      <c r="PF22" s="10">
        <v>15.755000000000001</v>
      </c>
      <c r="PG22" s="10">
        <v>15.635</v>
      </c>
      <c r="PH22" s="10">
        <v>15.6</v>
      </c>
      <c r="PI22" s="10">
        <v>15.49</v>
      </c>
      <c r="PJ22" s="10">
        <v>15.305</v>
      </c>
      <c r="PK22" s="10">
        <v>15.395</v>
      </c>
      <c r="PL22" s="10">
        <v>15.205</v>
      </c>
      <c r="PM22" s="10">
        <v>15.17</v>
      </c>
      <c r="PN22" s="10">
        <v>15.12</v>
      </c>
      <c r="PO22" s="10">
        <v>15.074999999999999</v>
      </c>
      <c r="PP22" s="10">
        <v>14.994999999999999</v>
      </c>
      <c r="PQ22" s="10">
        <v>15.074999999999999</v>
      </c>
      <c r="PR22" s="10">
        <v>15.05</v>
      </c>
      <c r="PS22" s="10">
        <v>15.074999999999999</v>
      </c>
      <c r="PT22" s="10">
        <v>14.97</v>
      </c>
      <c r="PU22" s="10">
        <v>14.875</v>
      </c>
      <c r="PV22" s="10">
        <v>15.07</v>
      </c>
      <c r="PW22" s="10">
        <v>15.05</v>
      </c>
      <c r="PX22" s="10">
        <v>15.04</v>
      </c>
      <c r="PY22" s="10">
        <v>15.04</v>
      </c>
      <c r="PZ22" s="10">
        <v>15.02</v>
      </c>
      <c r="QA22" s="10">
        <v>14.78</v>
      </c>
      <c r="QB22" s="10">
        <v>14.55</v>
      </c>
      <c r="QC22" s="10">
        <v>14.414999999999999</v>
      </c>
      <c r="QD22" s="10">
        <v>14.36</v>
      </c>
      <c r="QE22" s="10">
        <v>14.385</v>
      </c>
      <c r="QF22" s="10">
        <v>14.435</v>
      </c>
      <c r="QG22" s="10">
        <v>14.51</v>
      </c>
      <c r="QH22" s="10">
        <v>14.5</v>
      </c>
      <c r="QI22" s="10">
        <v>14.785</v>
      </c>
      <c r="QJ22" s="10">
        <v>15.324999999999999</v>
      </c>
      <c r="QK22" s="10">
        <v>15.275</v>
      </c>
      <c r="QL22" s="10">
        <v>14.97</v>
      </c>
      <c r="QM22" s="10">
        <v>14.93</v>
      </c>
      <c r="QN22" s="10">
        <v>14.87</v>
      </c>
      <c r="QO22" s="10">
        <v>14.95</v>
      </c>
      <c r="QP22" s="10">
        <v>14.92</v>
      </c>
      <c r="QQ22" s="10">
        <v>14.92</v>
      </c>
      <c r="QR22" s="10">
        <v>15.025</v>
      </c>
      <c r="QS22" s="10">
        <v>14.755000000000001</v>
      </c>
      <c r="QT22" s="10">
        <v>14.455</v>
      </c>
      <c r="QU22" s="10">
        <v>14.36</v>
      </c>
      <c r="QV22" s="10">
        <v>14.52</v>
      </c>
      <c r="QW22" s="10">
        <v>14.52</v>
      </c>
      <c r="QX22" s="10">
        <v>14.32</v>
      </c>
      <c r="QY22" s="10">
        <v>14.18</v>
      </c>
      <c r="QZ22" s="10">
        <v>14.35</v>
      </c>
      <c r="RA22" s="10">
        <v>14.31</v>
      </c>
      <c r="RB22" s="10">
        <v>14.525</v>
      </c>
      <c r="RC22" s="10">
        <v>14.42</v>
      </c>
      <c r="RD22" s="10">
        <v>14.484999999999999</v>
      </c>
      <c r="RE22" s="10">
        <v>14.525</v>
      </c>
      <c r="RF22" s="10">
        <v>14.685</v>
      </c>
      <c r="RG22" s="10">
        <v>15.14</v>
      </c>
      <c r="RH22" s="10">
        <v>15.07</v>
      </c>
      <c r="RI22" s="10">
        <v>15.015000000000001</v>
      </c>
      <c r="RJ22" s="10">
        <v>14.914999999999999</v>
      </c>
      <c r="RK22" s="10">
        <v>14.845000000000001</v>
      </c>
      <c r="RL22" s="10">
        <v>14.65</v>
      </c>
      <c r="RM22" s="10">
        <v>14.49</v>
      </c>
      <c r="RN22" s="10">
        <v>14.465</v>
      </c>
      <c r="RO22" s="10">
        <v>14.35</v>
      </c>
      <c r="RP22" s="10">
        <v>14.5</v>
      </c>
      <c r="RQ22" s="10">
        <v>14.56</v>
      </c>
      <c r="RR22" s="10">
        <v>14.55</v>
      </c>
      <c r="RS22" s="10">
        <v>14.285</v>
      </c>
      <c r="RT22" s="10">
        <v>14.37</v>
      </c>
      <c r="RU22" s="10">
        <v>14.31</v>
      </c>
      <c r="RV22" s="10">
        <v>14.385</v>
      </c>
      <c r="RW22" s="10">
        <v>14.404999999999999</v>
      </c>
      <c r="RX22" s="10">
        <v>14.515000000000001</v>
      </c>
      <c r="RY22" s="10">
        <v>14.41</v>
      </c>
      <c r="RZ22" s="10">
        <v>14.41</v>
      </c>
      <c r="SA22" s="10">
        <v>14.65</v>
      </c>
      <c r="SB22" s="10">
        <v>14.664999999999999</v>
      </c>
      <c r="SC22" s="10">
        <v>14.71</v>
      </c>
      <c r="SD22" s="10">
        <v>14.775</v>
      </c>
      <c r="SE22" s="10">
        <v>14.66</v>
      </c>
      <c r="SF22" s="10">
        <v>14.78</v>
      </c>
      <c r="SG22" s="10">
        <v>14.865</v>
      </c>
      <c r="SH22" s="10">
        <v>14.645</v>
      </c>
      <c r="SI22" s="10">
        <v>14.73</v>
      </c>
      <c r="SJ22" s="10">
        <v>14.9</v>
      </c>
      <c r="SK22" s="10">
        <v>15.06</v>
      </c>
      <c r="SL22" s="10">
        <v>15.255000000000001</v>
      </c>
      <c r="SM22" s="10">
        <v>15.635</v>
      </c>
      <c r="SN22" s="10">
        <v>15.734999999999999</v>
      </c>
      <c r="SO22" s="10">
        <v>15.645</v>
      </c>
      <c r="SP22" s="10">
        <v>15.875</v>
      </c>
      <c r="SQ22" s="10">
        <v>15.86</v>
      </c>
      <c r="SR22" s="10">
        <v>15.95</v>
      </c>
      <c r="SS22" s="10">
        <v>16</v>
      </c>
      <c r="ST22" s="10">
        <v>16.074999999999999</v>
      </c>
      <c r="SU22" s="10">
        <v>16.16</v>
      </c>
      <c r="SV22" s="10">
        <v>16.065000000000001</v>
      </c>
      <c r="SW22" s="10">
        <v>16.065000000000001</v>
      </c>
      <c r="SX22" s="10">
        <v>16.12</v>
      </c>
      <c r="SY22" s="10">
        <v>16.12</v>
      </c>
      <c r="SZ22" s="10">
        <v>16.190000000000001</v>
      </c>
      <c r="TA22" s="10">
        <v>16.164999999999999</v>
      </c>
      <c r="TB22" s="10">
        <v>16.3</v>
      </c>
      <c r="TC22" s="10">
        <v>16.355</v>
      </c>
      <c r="TD22" s="10">
        <v>16.425000000000001</v>
      </c>
      <c r="TE22" s="10">
        <v>16.364999999999998</v>
      </c>
      <c r="TF22" s="10">
        <v>16.559999999999999</v>
      </c>
      <c r="TG22" s="10">
        <v>16.61</v>
      </c>
      <c r="TH22" s="10">
        <v>16.55</v>
      </c>
      <c r="TI22" s="10">
        <v>16.39</v>
      </c>
      <c r="TJ22" s="10">
        <v>16.245000000000001</v>
      </c>
      <c r="TK22" s="10">
        <v>16.364999999999998</v>
      </c>
      <c r="TL22" s="10">
        <v>16.234999999999999</v>
      </c>
      <c r="TM22" s="10">
        <v>16.355</v>
      </c>
      <c r="TN22" s="10">
        <v>16.254999999999999</v>
      </c>
      <c r="TO22" s="10">
        <v>16.25</v>
      </c>
      <c r="TP22" s="10">
        <v>16.28</v>
      </c>
      <c r="TQ22" s="10">
        <v>16.22</v>
      </c>
      <c r="TR22" s="10">
        <v>16.425000000000001</v>
      </c>
      <c r="TS22" s="10">
        <v>16.32</v>
      </c>
      <c r="TT22" s="10">
        <v>16.190000000000001</v>
      </c>
      <c r="TU22" s="10">
        <v>16.324999999999999</v>
      </c>
      <c r="TV22" s="10">
        <v>16.46</v>
      </c>
      <c r="TW22" s="10">
        <v>16.350000000000001</v>
      </c>
      <c r="TX22" s="10">
        <v>16.265000000000001</v>
      </c>
      <c r="TY22" s="10">
        <v>16.16</v>
      </c>
      <c r="TZ22" s="10">
        <v>16.024999999999999</v>
      </c>
      <c r="UA22" s="10">
        <v>15.93</v>
      </c>
      <c r="UB22" s="10">
        <v>15.994999999999999</v>
      </c>
      <c r="UC22" s="10">
        <v>15.824999999999999</v>
      </c>
      <c r="UD22" s="10">
        <v>15.7</v>
      </c>
      <c r="UE22" s="10">
        <v>15.765000000000001</v>
      </c>
      <c r="UF22" s="10">
        <v>15.93</v>
      </c>
      <c r="UG22" s="10">
        <v>15.95</v>
      </c>
      <c r="UH22" s="10">
        <v>15.865</v>
      </c>
      <c r="UI22" s="10">
        <v>15.795</v>
      </c>
      <c r="UJ22" s="10">
        <v>15.89</v>
      </c>
      <c r="UK22" s="10">
        <v>15.935</v>
      </c>
      <c r="UL22" s="10">
        <v>15.86</v>
      </c>
      <c r="UM22" s="10">
        <v>16.25</v>
      </c>
      <c r="UN22" s="10">
        <v>16.295000000000002</v>
      </c>
      <c r="UO22" s="10">
        <v>16.484999999999999</v>
      </c>
      <c r="UP22" s="10">
        <v>16.484999999999999</v>
      </c>
      <c r="UQ22" s="10">
        <v>16.43</v>
      </c>
      <c r="UR22" s="10">
        <v>16.335000000000001</v>
      </c>
      <c r="US22" s="10">
        <v>16.309999999999999</v>
      </c>
      <c r="UT22" s="10">
        <v>16.47</v>
      </c>
      <c r="UU22" s="10">
        <v>16.274999999999999</v>
      </c>
      <c r="UV22" s="10">
        <v>16.170000000000002</v>
      </c>
      <c r="UW22" s="10">
        <v>16.04</v>
      </c>
      <c r="UX22" s="10">
        <v>16.045000000000002</v>
      </c>
      <c r="UY22" s="10">
        <v>15.96</v>
      </c>
      <c r="UZ22" s="10">
        <v>16.07</v>
      </c>
      <c r="VA22" s="10">
        <v>16.079999999999998</v>
      </c>
      <c r="VB22" s="10">
        <v>15.984999999999999</v>
      </c>
      <c r="VC22" s="10">
        <v>16.02</v>
      </c>
      <c r="VD22" s="10">
        <v>15.99</v>
      </c>
      <c r="VE22" s="10">
        <v>16.07</v>
      </c>
      <c r="VF22" s="10">
        <v>16.105</v>
      </c>
      <c r="VG22" s="10">
        <v>16</v>
      </c>
      <c r="VH22" s="10">
        <v>15.955</v>
      </c>
      <c r="VI22" s="10">
        <v>15.955</v>
      </c>
      <c r="VJ22" s="10">
        <v>16.13</v>
      </c>
      <c r="VK22" s="10">
        <v>16.145</v>
      </c>
      <c r="VL22" s="10">
        <v>16.184999999999999</v>
      </c>
      <c r="VM22" s="10">
        <v>16.315000000000001</v>
      </c>
      <c r="VN22" s="10">
        <v>16.36</v>
      </c>
      <c r="VO22" s="10">
        <v>16.274999999999999</v>
      </c>
      <c r="VP22" s="10">
        <v>16.425000000000001</v>
      </c>
      <c r="VQ22" s="10">
        <v>16.399999999999999</v>
      </c>
      <c r="VR22" s="10">
        <v>16.37</v>
      </c>
      <c r="VS22" s="10">
        <v>16.254999999999999</v>
      </c>
      <c r="VT22" s="10">
        <v>16.23</v>
      </c>
      <c r="VU22" s="10">
        <v>16.18</v>
      </c>
      <c r="VV22" s="10">
        <v>16.2</v>
      </c>
      <c r="VW22" s="10">
        <v>16.149999999999999</v>
      </c>
      <c r="VX22" s="10">
        <v>16.135000000000002</v>
      </c>
      <c r="VY22" s="10">
        <v>16.055</v>
      </c>
      <c r="VZ22" s="10">
        <v>16.055</v>
      </c>
      <c r="WA22" s="10">
        <v>16.055</v>
      </c>
      <c r="WB22" s="10">
        <v>15.98</v>
      </c>
      <c r="WC22" s="10">
        <v>15.96</v>
      </c>
      <c r="WD22" s="10">
        <v>15.914999999999999</v>
      </c>
      <c r="WE22" s="10">
        <v>15.93</v>
      </c>
      <c r="WF22" s="10">
        <v>16.355</v>
      </c>
      <c r="WG22" s="10">
        <v>16.46</v>
      </c>
      <c r="WH22" s="10">
        <v>16.399999999999999</v>
      </c>
      <c r="WI22" s="10">
        <v>16.184999999999999</v>
      </c>
      <c r="WJ22" s="10">
        <v>16.100000000000001</v>
      </c>
      <c r="WK22" s="10">
        <v>16.100000000000001</v>
      </c>
      <c r="WL22" s="10">
        <v>16.3</v>
      </c>
      <c r="WM22" s="10">
        <v>16.405000000000001</v>
      </c>
      <c r="WN22" s="10">
        <v>16.53</v>
      </c>
      <c r="WO22" s="10">
        <v>16.61</v>
      </c>
      <c r="WP22" s="10">
        <v>16.809999999999999</v>
      </c>
      <c r="WQ22" s="10">
        <v>16.855</v>
      </c>
      <c r="WR22" s="10">
        <v>16.855</v>
      </c>
      <c r="WS22" s="10">
        <v>16.715</v>
      </c>
      <c r="WT22" s="10">
        <v>17.53</v>
      </c>
      <c r="WU22" s="10">
        <v>17.48</v>
      </c>
      <c r="WV22" s="10">
        <v>17.649999999999999</v>
      </c>
      <c r="WW22" s="10">
        <v>17.465</v>
      </c>
      <c r="WX22" s="10">
        <v>17.385000000000002</v>
      </c>
      <c r="WY22" s="10">
        <v>17.8</v>
      </c>
      <c r="WZ22" s="10">
        <v>18.045000000000002</v>
      </c>
      <c r="XA22" s="10">
        <v>18</v>
      </c>
      <c r="XB22" s="10">
        <v>17.844999999999999</v>
      </c>
      <c r="XC22" s="10">
        <v>17.850000000000001</v>
      </c>
      <c r="XD22" s="10">
        <v>17.91</v>
      </c>
      <c r="XE22" s="10">
        <v>17.945</v>
      </c>
      <c r="XF22" s="10">
        <v>17.78</v>
      </c>
      <c r="XG22" s="10">
        <v>17.725000000000001</v>
      </c>
      <c r="XH22" s="10">
        <v>17.28</v>
      </c>
      <c r="XI22" s="10">
        <v>17.38</v>
      </c>
      <c r="XJ22" s="10">
        <v>17.38</v>
      </c>
      <c r="XK22" s="10">
        <v>17.225000000000001</v>
      </c>
      <c r="XL22" s="10">
        <v>17.305</v>
      </c>
      <c r="XM22" s="10">
        <v>17.094999999999999</v>
      </c>
      <c r="XN22" s="10">
        <v>17.125</v>
      </c>
      <c r="XO22" s="10">
        <v>16.954999999999998</v>
      </c>
      <c r="XP22" s="10">
        <v>16.88</v>
      </c>
      <c r="XQ22" s="10">
        <v>16.795000000000002</v>
      </c>
      <c r="XR22" s="10">
        <v>16.395</v>
      </c>
      <c r="XS22" s="10">
        <v>16.690000000000001</v>
      </c>
      <c r="XT22" s="10">
        <v>16.805</v>
      </c>
      <c r="XU22" s="10">
        <v>16.79</v>
      </c>
      <c r="XV22" s="10">
        <v>16.78</v>
      </c>
      <c r="XW22" s="10">
        <v>16.695</v>
      </c>
      <c r="XX22" s="10">
        <v>16.66</v>
      </c>
      <c r="XY22" s="10">
        <v>16.62</v>
      </c>
      <c r="XZ22" s="10">
        <v>16.239999999999998</v>
      </c>
      <c r="YA22" s="10">
        <v>16.245000000000001</v>
      </c>
      <c r="YB22" s="10">
        <v>15.904999999999999</v>
      </c>
      <c r="YC22" s="10">
        <v>15.72</v>
      </c>
      <c r="YD22" s="10">
        <v>15.824999999999999</v>
      </c>
      <c r="YE22" s="10">
        <v>15.675000000000001</v>
      </c>
      <c r="YF22" s="10">
        <v>15.555</v>
      </c>
      <c r="YG22" s="10">
        <v>15.55</v>
      </c>
      <c r="YH22" s="10">
        <v>15.57</v>
      </c>
      <c r="YI22" s="10">
        <v>15.695</v>
      </c>
      <c r="YJ22" s="10">
        <v>15.65</v>
      </c>
      <c r="YK22" s="10">
        <v>15.855</v>
      </c>
      <c r="YL22" s="10">
        <v>15.94</v>
      </c>
      <c r="YM22" s="10">
        <v>15.84</v>
      </c>
      <c r="YN22" s="10">
        <v>15.734999999999999</v>
      </c>
      <c r="YO22" s="10">
        <v>15.56</v>
      </c>
      <c r="YP22" s="10">
        <v>15.645</v>
      </c>
      <c r="YQ22" s="10">
        <v>15.734999999999999</v>
      </c>
      <c r="YR22" s="10">
        <v>15.574999999999999</v>
      </c>
      <c r="YS22" s="10">
        <v>15.535</v>
      </c>
      <c r="YT22" s="10">
        <v>15.465</v>
      </c>
      <c r="YU22" s="10">
        <v>15.525</v>
      </c>
      <c r="YV22" s="10">
        <v>15.65</v>
      </c>
      <c r="YW22" s="10">
        <v>15.565</v>
      </c>
      <c r="YX22" s="10">
        <v>15.445</v>
      </c>
      <c r="YY22" s="10">
        <v>15.595000000000001</v>
      </c>
      <c r="YZ22" s="10">
        <v>15.535</v>
      </c>
      <c r="ZA22" s="10">
        <v>15.555</v>
      </c>
      <c r="ZB22" s="10">
        <v>15.75</v>
      </c>
      <c r="ZC22" s="10">
        <v>15.945</v>
      </c>
      <c r="ZD22" s="10">
        <v>15.975</v>
      </c>
      <c r="ZE22" s="10">
        <v>15.845000000000001</v>
      </c>
      <c r="ZF22" s="10">
        <v>15.63</v>
      </c>
      <c r="ZG22" s="10">
        <v>15.5</v>
      </c>
      <c r="ZH22" s="10">
        <v>15.765000000000001</v>
      </c>
      <c r="ZI22" s="10">
        <v>15.695</v>
      </c>
      <c r="ZJ22" s="10">
        <v>15.615</v>
      </c>
      <c r="ZK22" s="10">
        <v>15.565</v>
      </c>
      <c r="ZL22" s="10">
        <v>15.51</v>
      </c>
      <c r="ZM22" s="10">
        <v>15.43</v>
      </c>
      <c r="ZN22" s="10">
        <v>15.56</v>
      </c>
      <c r="ZO22" s="10">
        <v>15.43</v>
      </c>
      <c r="ZP22" s="10">
        <v>15.375</v>
      </c>
      <c r="ZQ22" s="10">
        <v>15.3</v>
      </c>
      <c r="ZR22" s="10">
        <v>15.26</v>
      </c>
      <c r="ZS22" s="10">
        <v>15.105</v>
      </c>
      <c r="ZT22" s="10">
        <v>15.12</v>
      </c>
      <c r="ZU22" s="10">
        <v>15.16</v>
      </c>
      <c r="ZV22" s="10">
        <v>15.115</v>
      </c>
      <c r="ZW22" s="10">
        <v>15.09</v>
      </c>
      <c r="ZX22" s="10">
        <v>15</v>
      </c>
      <c r="ZY22" s="10">
        <v>15</v>
      </c>
      <c r="ZZ22" s="10">
        <v>15.09</v>
      </c>
      <c r="AAA22" s="10">
        <v>15.03</v>
      </c>
      <c r="AAB22" s="10">
        <v>15.145</v>
      </c>
      <c r="AAC22" s="10">
        <v>15.11</v>
      </c>
      <c r="AAD22" s="10">
        <v>15.01</v>
      </c>
      <c r="AAE22" s="10">
        <v>14.99</v>
      </c>
      <c r="AAF22" s="10">
        <v>15.005000000000001</v>
      </c>
      <c r="AAG22" s="10">
        <v>15.085000000000001</v>
      </c>
      <c r="AAH22" s="10">
        <v>15.555</v>
      </c>
      <c r="AAI22" s="10">
        <v>15.68</v>
      </c>
      <c r="AAJ22" s="10">
        <v>15.34</v>
      </c>
      <c r="AAK22" s="10">
        <v>15.46</v>
      </c>
      <c r="AAL22" s="10">
        <v>15.61</v>
      </c>
      <c r="AAM22" s="10">
        <v>15.725</v>
      </c>
      <c r="AAN22" s="10">
        <v>15.7</v>
      </c>
      <c r="AAO22" s="10">
        <v>15.705</v>
      </c>
      <c r="AAP22" s="10">
        <v>15.785</v>
      </c>
      <c r="AAQ22" s="10">
        <v>15.734999999999999</v>
      </c>
      <c r="AAR22" s="10">
        <v>15.734999999999999</v>
      </c>
      <c r="AAS22" s="10">
        <v>15.664999999999999</v>
      </c>
      <c r="AAT22" s="10">
        <v>15.695</v>
      </c>
      <c r="AAU22" s="10">
        <v>15.695</v>
      </c>
      <c r="AAV22" s="10">
        <v>15.705</v>
      </c>
      <c r="AAW22" s="10">
        <v>15.67</v>
      </c>
      <c r="AAX22" s="10">
        <v>15.654999999999999</v>
      </c>
      <c r="AAY22" s="10">
        <v>15.43</v>
      </c>
      <c r="AAZ22" s="10">
        <v>15.45</v>
      </c>
      <c r="ABA22" s="10">
        <v>15.555</v>
      </c>
      <c r="ABB22" s="10">
        <v>15.425000000000001</v>
      </c>
      <c r="ABC22" s="10">
        <v>15.55</v>
      </c>
      <c r="ABD22" s="10">
        <v>15.35</v>
      </c>
      <c r="ABE22" s="10">
        <v>15.404999999999999</v>
      </c>
      <c r="ABF22" s="10">
        <v>15.42</v>
      </c>
      <c r="ABG22" s="10">
        <v>15.52</v>
      </c>
      <c r="ABH22" s="10">
        <v>15.404999999999999</v>
      </c>
      <c r="ABI22" s="10">
        <v>15.5</v>
      </c>
      <c r="ABJ22" s="10">
        <v>15.6</v>
      </c>
      <c r="ABK22" s="10">
        <v>15.64</v>
      </c>
      <c r="ABL22" s="10">
        <v>15.64</v>
      </c>
      <c r="ABM22" s="10">
        <v>15.35</v>
      </c>
      <c r="ABN22" s="10">
        <v>15.45</v>
      </c>
      <c r="ABO22" s="10">
        <v>15.64</v>
      </c>
      <c r="ABP22" s="10">
        <v>15.23</v>
      </c>
      <c r="ABQ22" s="10">
        <v>15.145</v>
      </c>
      <c r="ABR22" s="10">
        <v>15.045</v>
      </c>
      <c r="ABS22" s="10">
        <v>15.08</v>
      </c>
      <c r="ABT22" s="10">
        <v>15.074999999999999</v>
      </c>
      <c r="ABU22" s="10">
        <v>15.03</v>
      </c>
      <c r="ABV22" s="10">
        <v>15.015000000000001</v>
      </c>
      <c r="ABW22" s="10">
        <v>15.074999999999999</v>
      </c>
      <c r="ABX22" s="10">
        <v>15.1</v>
      </c>
      <c r="ABY22" s="10">
        <v>14.96</v>
      </c>
      <c r="ABZ22" s="10">
        <v>15</v>
      </c>
      <c r="ACA22" s="10">
        <v>14.945</v>
      </c>
      <c r="ACB22" s="10">
        <v>14.78</v>
      </c>
      <c r="ACC22" s="10">
        <v>14.83</v>
      </c>
      <c r="ACD22" s="10">
        <v>14.805</v>
      </c>
      <c r="ACE22" s="10">
        <v>14.76</v>
      </c>
      <c r="ACF22" s="10">
        <v>14.835000000000001</v>
      </c>
      <c r="ACG22" s="10">
        <v>14.81</v>
      </c>
      <c r="ACH22" s="10">
        <v>15.01</v>
      </c>
      <c r="ACI22" s="10">
        <v>14.975</v>
      </c>
      <c r="ACJ22" s="10">
        <v>15.244999999999999</v>
      </c>
      <c r="ACK22" s="10">
        <v>15.275</v>
      </c>
      <c r="ACL22" s="10">
        <v>15.36</v>
      </c>
      <c r="ACM22" s="10">
        <v>15.62</v>
      </c>
      <c r="ACN22" s="10">
        <v>15.52</v>
      </c>
      <c r="ACO22" s="10">
        <v>15.33</v>
      </c>
      <c r="ACP22" s="10">
        <v>15.28</v>
      </c>
      <c r="ACQ22" s="10">
        <v>15.2</v>
      </c>
      <c r="ACR22" s="10">
        <v>15.175000000000001</v>
      </c>
      <c r="ACS22" s="10">
        <v>15.065</v>
      </c>
      <c r="ACT22" s="10">
        <v>15.244999999999999</v>
      </c>
      <c r="ACU22" s="10">
        <v>15.105</v>
      </c>
      <c r="ACV22" s="10">
        <v>15</v>
      </c>
      <c r="ACW22" s="10">
        <v>15.045</v>
      </c>
      <c r="ACX22" s="10">
        <v>15.005000000000001</v>
      </c>
      <c r="ACY22" s="10">
        <v>15.005000000000001</v>
      </c>
      <c r="ACZ22" s="10">
        <v>15.005000000000001</v>
      </c>
      <c r="ADA22" s="10">
        <v>14.994999999999999</v>
      </c>
      <c r="ADB22" s="10">
        <v>14.83</v>
      </c>
      <c r="ADC22" s="10">
        <v>14.795</v>
      </c>
      <c r="ADD22" s="10">
        <v>14.795</v>
      </c>
      <c r="ADE22" s="10">
        <v>14.824999999999999</v>
      </c>
      <c r="ADF22" s="10">
        <v>14.79</v>
      </c>
      <c r="ADG22" s="10">
        <v>14.87</v>
      </c>
      <c r="ADH22" s="10">
        <v>14.95</v>
      </c>
      <c r="ADI22" s="10">
        <v>15.03</v>
      </c>
      <c r="ADJ22" s="10">
        <v>14.984999999999999</v>
      </c>
      <c r="ADK22" s="10">
        <v>14.74</v>
      </c>
      <c r="ADL22" s="10">
        <v>14.404999999999999</v>
      </c>
      <c r="ADM22" s="10">
        <v>14.46</v>
      </c>
      <c r="ADN22" s="10">
        <v>14.46</v>
      </c>
      <c r="ADO22" s="10">
        <v>14.565</v>
      </c>
      <c r="ADP22" s="10">
        <v>14.445</v>
      </c>
      <c r="ADQ22" s="10">
        <v>14.43</v>
      </c>
      <c r="ADR22" s="10">
        <v>14.43</v>
      </c>
      <c r="ADS22" s="10">
        <v>14.734999999999999</v>
      </c>
      <c r="ADT22" s="10">
        <v>14.824999999999999</v>
      </c>
      <c r="ADU22" s="10">
        <v>14.7</v>
      </c>
      <c r="ADV22" s="10">
        <v>14.58</v>
      </c>
      <c r="ADW22" s="10">
        <v>14.574999999999999</v>
      </c>
      <c r="ADX22" s="10">
        <v>14.47</v>
      </c>
      <c r="ADY22" s="10">
        <v>14.195</v>
      </c>
      <c r="ADZ22" s="10">
        <v>14.125</v>
      </c>
      <c r="AEA22" s="10">
        <v>13.955</v>
      </c>
      <c r="AEB22" s="10">
        <v>13.805</v>
      </c>
      <c r="AEC22" s="10">
        <v>13.67</v>
      </c>
      <c r="AED22" s="10">
        <v>13.3</v>
      </c>
      <c r="AEE22" s="10">
        <v>13.48</v>
      </c>
      <c r="AEF22" s="10">
        <v>13.12</v>
      </c>
      <c r="AEG22" s="10">
        <v>12.96</v>
      </c>
      <c r="AEH22" s="10">
        <v>13.225</v>
      </c>
      <c r="AEI22" s="10">
        <v>13.015000000000001</v>
      </c>
      <c r="AEJ22" s="10">
        <v>13.07</v>
      </c>
      <c r="AEK22" s="10">
        <v>13.02</v>
      </c>
      <c r="AEL22" s="10">
        <v>13.16</v>
      </c>
      <c r="AEM22" s="10">
        <v>13.18</v>
      </c>
      <c r="AEN22" s="10">
        <v>13.29</v>
      </c>
      <c r="AEO22" s="10">
        <v>13.285</v>
      </c>
      <c r="AEP22" s="10">
        <v>12.97</v>
      </c>
      <c r="AEQ22" s="10">
        <v>13.395</v>
      </c>
      <c r="AER22" s="10">
        <v>13.47</v>
      </c>
      <c r="AES22" s="10">
        <v>13.285</v>
      </c>
      <c r="AET22" s="10">
        <v>13.26</v>
      </c>
      <c r="AEU22" s="10">
        <v>13.074999999999999</v>
      </c>
      <c r="AEV22" s="10">
        <v>12.875</v>
      </c>
      <c r="AEW22" s="10">
        <v>13.06</v>
      </c>
      <c r="AEX22" s="10">
        <v>13.2</v>
      </c>
      <c r="AEY22" s="10">
        <v>13.1</v>
      </c>
    </row>
    <row r="23" spans="1:831" x14ac:dyDescent="0.25">
      <c r="A23" t="str">
        <f>SX5E!B22</f>
        <v>EI FP</v>
      </c>
      <c r="B23" s="16">
        <v>92.68</v>
      </c>
      <c r="C23" s="16">
        <v>91</v>
      </c>
      <c r="D23" s="16">
        <v>89.85</v>
      </c>
      <c r="E23" s="16">
        <v>88.72</v>
      </c>
      <c r="F23" s="16">
        <v>90</v>
      </c>
      <c r="G23" s="16">
        <v>93.37</v>
      </c>
      <c r="H23" s="16">
        <v>91.45</v>
      </c>
      <c r="I23" s="16">
        <v>93.71</v>
      </c>
      <c r="J23" s="16">
        <v>94.4</v>
      </c>
      <c r="K23" s="16">
        <v>93.41</v>
      </c>
      <c r="L23" s="16">
        <v>96.97</v>
      </c>
      <c r="M23" s="16">
        <v>97.64</v>
      </c>
      <c r="N23" s="16">
        <v>97.68</v>
      </c>
      <c r="O23" s="16">
        <v>98.6</v>
      </c>
      <c r="P23" s="16">
        <v>99.36</v>
      </c>
      <c r="Q23" s="16">
        <v>96.78</v>
      </c>
      <c r="R23" s="16">
        <v>99.34</v>
      </c>
      <c r="S23" s="16">
        <v>99.12</v>
      </c>
      <c r="T23" s="16">
        <v>97.94</v>
      </c>
      <c r="U23" s="16">
        <v>98.34</v>
      </c>
      <c r="V23" s="16">
        <v>99.12</v>
      </c>
      <c r="W23" s="16">
        <v>99.07</v>
      </c>
      <c r="X23" s="10">
        <v>97.56</v>
      </c>
      <c r="Y23" s="10">
        <v>97.2</v>
      </c>
      <c r="Z23" s="10">
        <v>96.48</v>
      </c>
      <c r="AA23" s="10">
        <v>96.2</v>
      </c>
      <c r="AB23" s="10">
        <v>95.97</v>
      </c>
      <c r="AC23" s="10">
        <v>95.1</v>
      </c>
      <c r="AD23" s="10">
        <v>95.77</v>
      </c>
      <c r="AE23" s="10">
        <v>95.15</v>
      </c>
      <c r="AF23" s="10">
        <v>96.2</v>
      </c>
      <c r="AG23" s="10">
        <v>96.16</v>
      </c>
      <c r="AH23" s="10">
        <v>95.4</v>
      </c>
      <c r="AI23" s="10">
        <v>95.07</v>
      </c>
      <c r="AJ23" s="10">
        <v>96.33</v>
      </c>
      <c r="AK23" s="10">
        <v>100.5</v>
      </c>
      <c r="AL23" s="10">
        <v>99.31</v>
      </c>
      <c r="AM23" s="10">
        <v>101.5</v>
      </c>
      <c r="AN23" s="10">
        <v>102.65</v>
      </c>
      <c r="AO23" s="10">
        <v>102.7</v>
      </c>
      <c r="AP23" s="10">
        <v>103.65</v>
      </c>
      <c r="AQ23" s="10">
        <v>104.45</v>
      </c>
      <c r="AR23" s="10">
        <v>104.5</v>
      </c>
      <c r="AS23" s="10">
        <v>102.85</v>
      </c>
      <c r="AT23" s="10">
        <v>104.35</v>
      </c>
      <c r="AU23" s="10">
        <v>106.8</v>
      </c>
      <c r="AV23" s="10">
        <v>105.2</v>
      </c>
      <c r="AW23" s="10">
        <v>104.6</v>
      </c>
      <c r="AX23" s="10">
        <v>104.7</v>
      </c>
      <c r="AY23" s="10">
        <v>106.65</v>
      </c>
      <c r="AZ23" s="10">
        <v>106.75</v>
      </c>
      <c r="BA23" s="10">
        <v>107.5</v>
      </c>
      <c r="BB23" s="10">
        <v>108.85</v>
      </c>
      <c r="BC23" s="10">
        <v>107.2</v>
      </c>
      <c r="BD23" s="10">
        <v>107.4</v>
      </c>
      <c r="BE23" s="10">
        <v>107.05</v>
      </c>
      <c r="BF23" s="10">
        <v>108.35</v>
      </c>
      <c r="BG23" s="10">
        <v>107.6</v>
      </c>
      <c r="BH23" s="10">
        <v>108.15</v>
      </c>
      <c r="BI23" s="10">
        <v>105.3</v>
      </c>
      <c r="BJ23" s="10">
        <v>104.6</v>
      </c>
      <c r="BK23" s="10">
        <v>106.3</v>
      </c>
      <c r="BL23" s="10">
        <v>107.35</v>
      </c>
      <c r="BM23" s="10">
        <v>106.8</v>
      </c>
      <c r="BN23" s="10">
        <v>107.25</v>
      </c>
      <c r="BO23" s="10">
        <v>108.9</v>
      </c>
      <c r="BP23" s="10">
        <v>108.9</v>
      </c>
      <c r="BQ23" s="10">
        <v>108.9</v>
      </c>
      <c r="BR23" s="10">
        <v>110.5</v>
      </c>
      <c r="BS23" s="10">
        <v>110.15</v>
      </c>
      <c r="BT23" s="10">
        <v>111.45</v>
      </c>
      <c r="BU23" s="10">
        <v>113.05</v>
      </c>
      <c r="BV23" s="10">
        <v>113.15</v>
      </c>
      <c r="BW23" s="10">
        <v>112.85</v>
      </c>
      <c r="BX23" s="10">
        <v>112.75</v>
      </c>
      <c r="BY23" s="10">
        <v>112.1</v>
      </c>
      <c r="BZ23" s="10">
        <v>109.25</v>
      </c>
      <c r="CA23" s="10">
        <v>111.25</v>
      </c>
      <c r="CB23" s="10">
        <v>111.7</v>
      </c>
      <c r="CC23" s="10">
        <v>113.6</v>
      </c>
      <c r="CD23" s="10">
        <v>112.95</v>
      </c>
      <c r="CE23" s="10">
        <v>114</v>
      </c>
      <c r="CF23" s="10">
        <v>114.9</v>
      </c>
      <c r="CG23" s="10">
        <v>111.85</v>
      </c>
      <c r="CH23" s="10">
        <v>108.05</v>
      </c>
      <c r="CI23" s="10">
        <v>108.75</v>
      </c>
      <c r="CJ23" s="10">
        <v>108.75</v>
      </c>
      <c r="CK23" s="10">
        <v>110.3</v>
      </c>
      <c r="CL23" s="10">
        <v>106.95</v>
      </c>
      <c r="CM23" s="10">
        <v>107.3</v>
      </c>
      <c r="CN23" s="10">
        <v>106.8</v>
      </c>
      <c r="CO23" s="10">
        <v>111.55</v>
      </c>
      <c r="CP23" s="10">
        <v>109.75</v>
      </c>
      <c r="CQ23" s="10">
        <v>107.65</v>
      </c>
      <c r="CR23" s="10">
        <v>106.3</v>
      </c>
      <c r="CS23" s="10">
        <v>108.9</v>
      </c>
      <c r="CT23" s="10">
        <v>108.85</v>
      </c>
      <c r="CU23" s="10">
        <v>108.9</v>
      </c>
      <c r="CV23" s="10">
        <v>110.85</v>
      </c>
      <c r="CW23" s="10">
        <v>111.35</v>
      </c>
      <c r="CX23" s="10">
        <v>111.45</v>
      </c>
      <c r="CY23" s="10">
        <v>113.35</v>
      </c>
      <c r="CZ23" s="10">
        <v>112.7</v>
      </c>
      <c r="DA23" s="10">
        <v>112.05</v>
      </c>
      <c r="DB23" s="10">
        <v>113.8</v>
      </c>
      <c r="DC23" s="10">
        <v>113.7</v>
      </c>
      <c r="DD23" s="10">
        <v>111.15</v>
      </c>
      <c r="DE23" s="10">
        <v>111.35</v>
      </c>
      <c r="DF23" s="10">
        <v>110.4</v>
      </c>
      <c r="DG23" s="10">
        <v>111.55</v>
      </c>
      <c r="DH23" s="10">
        <v>111</v>
      </c>
      <c r="DI23" s="10">
        <v>108.75</v>
      </c>
      <c r="DJ23" s="10">
        <v>107.65</v>
      </c>
      <c r="DK23" s="10">
        <v>106.25</v>
      </c>
      <c r="DL23" s="10">
        <v>108.8</v>
      </c>
      <c r="DM23" s="10">
        <v>109.6</v>
      </c>
      <c r="DN23" s="10">
        <v>107.9</v>
      </c>
      <c r="DO23" s="10">
        <v>105.1</v>
      </c>
      <c r="DP23" s="10">
        <v>106.35</v>
      </c>
      <c r="DQ23" s="10">
        <v>104.9</v>
      </c>
      <c r="DR23" s="10">
        <v>105.9</v>
      </c>
      <c r="DS23" s="10">
        <v>106.25</v>
      </c>
      <c r="DT23" s="10">
        <v>110.2</v>
      </c>
      <c r="DU23" s="10">
        <v>111.75</v>
      </c>
      <c r="DV23" s="10">
        <v>112.05</v>
      </c>
      <c r="DW23" s="10">
        <v>112</v>
      </c>
      <c r="DX23" s="10">
        <v>112.95</v>
      </c>
      <c r="DY23" s="10">
        <v>108.75</v>
      </c>
      <c r="DZ23" s="10">
        <v>107</v>
      </c>
      <c r="EA23" s="10">
        <v>109.25</v>
      </c>
      <c r="EB23" s="10">
        <v>107.3</v>
      </c>
      <c r="EC23" s="10">
        <v>107.15</v>
      </c>
      <c r="ED23" s="10">
        <v>105.05</v>
      </c>
      <c r="EE23" s="10">
        <v>103.5</v>
      </c>
      <c r="EF23" s="10">
        <v>104.55</v>
      </c>
      <c r="EG23" s="10">
        <v>108.1</v>
      </c>
      <c r="EH23" s="10">
        <v>111.6</v>
      </c>
      <c r="EI23" s="10">
        <v>113.65</v>
      </c>
      <c r="EJ23" s="10">
        <v>115.55</v>
      </c>
      <c r="EK23" s="10">
        <v>117.05</v>
      </c>
      <c r="EL23" s="10">
        <v>119.3</v>
      </c>
      <c r="EM23" s="10">
        <v>119.15</v>
      </c>
      <c r="EN23" s="10">
        <v>119.9</v>
      </c>
      <c r="EO23" s="10">
        <v>119.15</v>
      </c>
      <c r="EP23" s="10">
        <v>118.95</v>
      </c>
      <c r="EQ23" s="10">
        <v>119.25</v>
      </c>
      <c r="ER23" s="10">
        <v>118.65</v>
      </c>
      <c r="ES23" s="10">
        <v>116</v>
      </c>
      <c r="ET23" s="10">
        <v>117.25</v>
      </c>
      <c r="EU23" s="10">
        <v>119.75</v>
      </c>
      <c r="EV23" s="10">
        <v>117.9</v>
      </c>
      <c r="EW23" s="10">
        <v>116.6</v>
      </c>
      <c r="EX23" s="10">
        <v>118.5</v>
      </c>
      <c r="EY23" s="10">
        <v>118.6</v>
      </c>
      <c r="EZ23" s="10">
        <v>118.75</v>
      </c>
      <c r="FA23" s="10">
        <v>117.35</v>
      </c>
      <c r="FB23" s="10">
        <v>115.9</v>
      </c>
      <c r="FC23" s="10">
        <v>117.4</v>
      </c>
      <c r="FD23" s="10">
        <v>115.3</v>
      </c>
      <c r="FE23" s="10">
        <v>111.4</v>
      </c>
      <c r="FF23" s="10">
        <v>113.25</v>
      </c>
      <c r="FG23" s="10">
        <v>113.6</v>
      </c>
      <c r="FH23" s="10">
        <v>114.2</v>
      </c>
      <c r="FI23" s="10">
        <v>114.05</v>
      </c>
      <c r="FJ23" s="10">
        <v>111.45</v>
      </c>
      <c r="FK23" s="10">
        <v>109.35</v>
      </c>
      <c r="FL23" s="10">
        <v>104.3</v>
      </c>
      <c r="FM23" s="10">
        <v>100.4</v>
      </c>
      <c r="FN23" s="10">
        <v>104.75</v>
      </c>
      <c r="FO23" s="10">
        <v>103.1</v>
      </c>
      <c r="FP23" s="10">
        <v>106.7</v>
      </c>
      <c r="FQ23" s="10">
        <v>106.85</v>
      </c>
      <c r="FR23" s="10">
        <v>106.4</v>
      </c>
      <c r="FS23" s="10">
        <v>104.25</v>
      </c>
      <c r="FT23" s="10">
        <v>104.75</v>
      </c>
      <c r="FU23" s="10">
        <v>107.75</v>
      </c>
      <c r="FV23" s="10">
        <v>107.45</v>
      </c>
      <c r="FW23" s="10">
        <v>107.05</v>
      </c>
      <c r="FX23" s="10">
        <v>108.7</v>
      </c>
      <c r="FY23" s="10">
        <v>110.5</v>
      </c>
      <c r="FZ23" s="10">
        <v>108.75</v>
      </c>
      <c r="GA23" s="10">
        <v>107.3</v>
      </c>
      <c r="GB23" s="10">
        <v>106.15</v>
      </c>
      <c r="GC23" s="10">
        <v>107.45</v>
      </c>
      <c r="GD23" s="10">
        <v>108.4</v>
      </c>
      <c r="GE23" s="10">
        <v>107.95</v>
      </c>
      <c r="GF23" s="10">
        <v>106.25</v>
      </c>
      <c r="GG23" s="10">
        <v>109.75</v>
      </c>
      <c r="GH23" s="10">
        <v>106.8</v>
      </c>
      <c r="GI23" s="10">
        <v>107</v>
      </c>
      <c r="GJ23" s="10">
        <v>104.95</v>
      </c>
      <c r="GK23" s="10">
        <v>108.95</v>
      </c>
      <c r="GL23" s="10">
        <v>106.45</v>
      </c>
      <c r="GM23" s="10">
        <v>105.5</v>
      </c>
      <c r="GN23" s="10">
        <v>108.9</v>
      </c>
      <c r="GO23" s="10">
        <v>107.2</v>
      </c>
      <c r="GP23" s="10">
        <v>107.2</v>
      </c>
      <c r="GQ23" s="10">
        <v>110.8</v>
      </c>
      <c r="GR23" s="10">
        <v>110.55</v>
      </c>
      <c r="GS23" s="10">
        <v>107.35</v>
      </c>
      <c r="GT23" s="10">
        <v>107.8</v>
      </c>
      <c r="GU23" s="10">
        <v>107.4</v>
      </c>
      <c r="GV23" s="10">
        <v>107.15</v>
      </c>
      <c r="GW23" s="10">
        <v>106.95</v>
      </c>
      <c r="GX23" s="10">
        <v>105.85</v>
      </c>
      <c r="GY23" s="10">
        <v>108.8</v>
      </c>
      <c r="GZ23" s="10">
        <v>110.1</v>
      </c>
      <c r="HA23" s="10">
        <v>111.35</v>
      </c>
      <c r="HB23" s="10">
        <v>110.7</v>
      </c>
      <c r="HC23" s="10">
        <v>110.75</v>
      </c>
      <c r="HD23" s="10">
        <v>112.85</v>
      </c>
      <c r="HE23" s="10">
        <v>116.45</v>
      </c>
      <c r="HF23" s="10">
        <v>116.4</v>
      </c>
      <c r="HG23" s="10">
        <v>116.85</v>
      </c>
      <c r="HH23" s="10">
        <v>119.1</v>
      </c>
      <c r="HI23" s="10">
        <v>120.3</v>
      </c>
      <c r="HJ23" s="10">
        <v>119.6</v>
      </c>
      <c r="HK23" s="10">
        <v>119.35</v>
      </c>
      <c r="HL23" s="10">
        <v>119.1</v>
      </c>
      <c r="HM23" s="10">
        <v>118.75</v>
      </c>
      <c r="HN23" s="10">
        <v>120.95</v>
      </c>
      <c r="HO23" s="10">
        <v>121.8</v>
      </c>
      <c r="HP23" s="10">
        <v>120</v>
      </c>
      <c r="HQ23" s="10">
        <v>120.95</v>
      </c>
      <c r="HR23" s="10">
        <v>123.15</v>
      </c>
      <c r="HS23" s="10">
        <v>120.95</v>
      </c>
      <c r="HT23" s="10">
        <v>119.6</v>
      </c>
      <c r="HU23" s="10">
        <v>120.1</v>
      </c>
      <c r="HV23" s="10">
        <v>122.9</v>
      </c>
      <c r="HW23" s="10">
        <v>121.5</v>
      </c>
      <c r="HX23" s="10">
        <v>120.7</v>
      </c>
      <c r="HY23" s="10">
        <v>121.95</v>
      </c>
      <c r="HZ23" s="10">
        <v>122.25</v>
      </c>
      <c r="IA23" s="10">
        <v>119.25</v>
      </c>
      <c r="IB23" s="10">
        <v>122.65</v>
      </c>
      <c r="IC23" s="10">
        <v>123.55</v>
      </c>
      <c r="ID23" s="10">
        <v>123.35</v>
      </c>
      <c r="IE23" s="10">
        <v>123.55</v>
      </c>
      <c r="IF23" s="10">
        <v>123.4</v>
      </c>
      <c r="IG23" s="10">
        <v>122.9</v>
      </c>
      <c r="IH23" s="10">
        <v>117.5</v>
      </c>
      <c r="II23" s="10">
        <v>116.25</v>
      </c>
      <c r="IJ23" s="10">
        <v>119.55</v>
      </c>
      <c r="IK23" s="10">
        <v>117.05</v>
      </c>
      <c r="IL23" s="10">
        <v>116.2</v>
      </c>
      <c r="IM23" s="10">
        <v>115.45</v>
      </c>
      <c r="IN23" s="10">
        <v>113.85</v>
      </c>
      <c r="IO23" s="10">
        <v>111.8</v>
      </c>
      <c r="IP23" s="10">
        <v>114.9</v>
      </c>
      <c r="IQ23" s="10">
        <v>114.9</v>
      </c>
      <c r="IR23" s="10">
        <v>116.4</v>
      </c>
      <c r="IS23" s="10">
        <v>115.05</v>
      </c>
      <c r="IT23" s="10">
        <v>112.9</v>
      </c>
      <c r="IU23" s="10">
        <v>112.1</v>
      </c>
      <c r="IV23" s="10">
        <v>114.55</v>
      </c>
      <c r="IW23" s="10">
        <v>114.5</v>
      </c>
      <c r="IX23" s="10">
        <v>114.5</v>
      </c>
      <c r="IY23" s="10">
        <v>114.25</v>
      </c>
      <c r="IZ23" s="10">
        <v>116.5</v>
      </c>
      <c r="JA23" s="10">
        <v>116.25</v>
      </c>
      <c r="JB23" s="10">
        <v>115.05</v>
      </c>
      <c r="JC23" s="10">
        <v>115.05</v>
      </c>
      <c r="JD23" s="10">
        <v>111.8</v>
      </c>
      <c r="JE23" s="10">
        <v>112.85</v>
      </c>
      <c r="JF23" s="10">
        <v>112.15</v>
      </c>
      <c r="JG23" s="10">
        <v>111.85</v>
      </c>
      <c r="JH23" s="10">
        <v>110.95</v>
      </c>
      <c r="JI23" s="10">
        <v>108.35</v>
      </c>
      <c r="JJ23" s="10">
        <v>111.8</v>
      </c>
      <c r="JK23" s="10">
        <v>112</v>
      </c>
      <c r="JL23" s="10">
        <v>109.5</v>
      </c>
      <c r="JM23" s="10">
        <v>107.75</v>
      </c>
      <c r="JN23" s="10">
        <v>109.45</v>
      </c>
      <c r="JO23" s="10">
        <v>111.15</v>
      </c>
      <c r="JP23" s="10">
        <v>107.3</v>
      </c>
      <c r="JQ23" s="10">
        <v>108.5</v>
      </c>
      <c r="JR23" s="10">
        <v>111.25</v>
      </c>
      <c r="JS23" s="10">
        <v>112.8</v>
      </c>
      <c r="JT23" s="10">
        <v>112.45</v>
      </c>
      <c r="JU23" s="10">
        <v>113.85</v>
      </c>
      <c r="JV23" s="10">
        <v>111.25</v>
      </c>
      <c r="JW23" s="10">
        <v>114.35</v>
      </c>
      <c r="JX23" s="10">
        <v>115.6</v>
      </c>
      <c r="JY23" s="10">
        <v>115.4</v>
      </c>
      <c r="JZ23" s="10">
        <v>111.65</v>
      </c>
      <c r="KA23" s="10">
        <v>109.85</v>
      </c>
      <c r="KB23" s="10">
        <v>107.75</v>
      </c>
      <c r="KC23" s="10">
        <v>105.6</v>
      </c>
      <c r="KD23" s="10">
        <v>104.55</v>
      </c>
      <c r="KE23" s="10">
        <v>106.85</v>
      </c>
      <c r="KF23" s="10">
        <v>103</v>
      </c>
      <c r="KG23" s="10">
        <v>104.1</v>
      </c>
      <c r="KH23" s="10">
        <v>108</v>
      </c>
      <c r="KI23" s="10">
        <v>108.6</v>
      </c>
      <c r="KJ23" s="10">
        <v>110.4</v>
      </c>
      <c r="KK23" s="10">
        <v>111.8</v>
      </c>
      <c r="KL23" s="10">
        <v>109.35</v>
      </c>
      <c r="KM23" s="10">
        <v>109.4</v>
      </c>
      <c r="KN23" s="10">
        <v>108.45</v>
      </c>
      <c r="KO23" s="10">
        <v>105.4</v>
      </c>
      <c r="KP23" s="10">
        <v>107.65</v>
      </c>
      <c r="KQ23" s="10">
        <v>109</v>
      </c>
      <c r="KR23" s="10">
        <v>109.65</v>
      </c>
      <c r="KS23" s="10">
        <v>110.35</v>
      </c>
      <c r="KT23" s="10">
        <v>110.15</v>
      </c>
      <c r="KU23" s="10">
        <v>108.75</v>
      </c>
      <c r="KV23" s="10">
        <v>109.5</v>
      </c>
      <c r="KW23" s="10">
        <v>110.9</v>
      </c>
      <c r="KX23" s="10">
        <v>111.2</v>
      </c>
      <c r="KY23" s="10">
        <v>111.9</v>
      </c>
      <c r="KZ23" s="10">
        <v>110.5</v>
      </c>
      <c r="LA23" s="10">
        <v>111.9</v>
      </c>
      <c r="LB23" s="10">
        <v>113.05</v>
      </c>
      <c r="LC23" s="10">
        <v>112.35</v>
      </c>
      <c r="LD23" s="10">
        <v>110</v>
      </c>
      <c r="LE23" s="10">
        <v>109.3</v>
      </c>
      <c r="LF23" s="10">
        <v>108.85</v>
      </c>
      <c r="LG23" s="10">
        <v>108</v>
      </c>
      <c r="LH23" s="10">
        <v>107.45</v>
      </c>
      <c r="LI23" s="10">
        <v>108.55</v>
      </c>
      <c r="LJ23" s="10">
        <v>105.55</v>
      </c>
      <c r="LK23" s="10">
        <v>105.55</v>
      </c>
      <c r="LL23" s="10">
        <v>105.55</v>
      </c>
      <c r="LM23" s="10">
        <v>107.7</v>
      </c>
      <c r="LN23" s="10">
        <v>108.8</v>
      </c>
      <c r="LO23" s="10">
        <v>108.55</v>
      </c>
      <c r="LP23" s="10">
        <v>106.75</v>
      </c>
      <c r="LQ23" s="10">
        <v>107.4</v>
      </c>
      <c r="LR23" s="10">
        <v>106.25</v>
      </c>
      <c r="LS23" s="10">
        <v>107.75</v>
      </c>
      <c r="LT23" s="10">
        <v>106.8</v>
      </c>
      <c r="LU23" s="10">
        <v>107.45</v>
      </c>
      <c r="LV23" s="10">
        <v>106</v>
      </c>
      <c r="LW23" s="10">
        <v>106.6</v>
      </c>
      <c r="LX23" s="10">
        <v>110</v>
      </c>
      <c r="LY23" s="10">
        <v>110.55</v>
      </c>
      <c r="LZ23" s="10">
        <v>108.4</v>
      </c>
      <c r="MA23" s="10">
        <v>108.65</v>
      </c>
      <c r="MB23" s="10">
        <v>111.15</v>
      </c>
      <c r="MC23" s="10">
        <v>111.75</v>
      </c>
      <c r="MD23" s="10">
        <v>114.65</v>
      </c>
      <c r="ME23" s="10">
        <v>115.5</v>
      </c>
      <c r="MF23" s="10">
        <v>115.25</v>
      </c>
      <c r="MG23" s="10">
        <v>114</v>
      </c>
      <c r="MH23" s="10">
        <v>114.2</v>
      </c>
      <c r="MI23" s="10">
        <v>115</v>
      </c>
      <c r="MJ23" s="10">
        <v>113.05</v>
      </c>
      <c r="MK23" s="10">
        <v>114.2</v>
      </c>
      <c r="ML23" s="10">
        <v>113</v>
      </c>
      <c r="MM23" s="10">
        <v>111.6</v>
      </c>
      <c r="MN23" s="10">
        <v>112.4</v>
      </c>
      <c r="MO23" s="10">
        <v>112.25</v>
      </c>
      <c r="MP23" s="10">
        <v>115</v>
      </c>
      <c r="MQ23" s="10">
        <v>114.7</v>
      </c>
      <c r="MR23" s="10">
        <v>114.1</v>
      </c>
      <c r="MS23" s="10">
        <v>112.2</v>
      </c>
      <c r="MT23" s="10">
        <v>113</v>
      </c>
      <c r="MU23" s="10">
        <v>113.15</v>
      </c>
      <c r="MV23" s="10">
        <v>111.55</v>
      </c>
      <c r="MW23" s="10">
        <v>112.7</v>
      </c>
      <c r="MX23" s="10">
        <v>112.25</v>
      </c>
      <c r="MY23" s="10">
        <v>114.55</v>
      </c>
      <c r="MZ23" s="10">
        <v>114.55</v>
      </c>
      <c r="NA23" s="10">
        <v>116.1</v>
      </c>
      <c r="NB23" s="10">
        <v>116.9</v>
      </c>
      <c r="NC23" s="10">
        <v>117.35</v>
      </c>
      <c r="ND23" s="10">
        <v>118.25</v>
      </c>
      <c r="NE23" s="10">
        <v>118.25</v>
      </c>
      <c r="NF23" s="10">
        <v>117.35</v>
      </c>
      <c r="NG23" s="10">
        <v>118.25</v>
      </c>
      <c r="NH23" s="10">
        <v>118.15</v>
      </c>
      <c r="NI23" s="10">
        <v>117.65</v>
      </c>
      <c r="NJ23" s="10">
        <v>118.85</v>
      </c>
      <c r="NK23" s="10">
        <v>119</v>
      </c>
      <c r="NL23" s="10">
        <v>118.1</v>
      </c>
      <c r="NM23" s="10">
        <v>118.4</v>
      </c>
      <c r="NN23" s="10">
        <v>116.1</v>
      </c>
      <c r="NO23" s="10">
        <v>113.3</v>
      </c>
      <c r="NP23" s="10">
        <v>110.75</v>
      </c>
      <c r="NQ23" s="10">
        <v>110.9</v>
      </c>
      <c r="NR23" s="10">
        <v>110.2</v>
      </c>
      <c r="NS23" s="10">
        <v>110.35</v>
      </c>
      <c r="NT23" s="10">
        <v>114.55</v>
      </c>
      <c r="NU23" s="10">
        <v>116</v>
      </c>
      <c r="NV23" s="10">
        <v>116.95</v>
      </c>
      <c r="NW23" s="10">
        <v>118.3</v>
      </c>
      <c r="NX23" s="10">
        <v>115</v>
      </c>
      <c r="NY23" s="10">
        <v>113.1</v>
      </c>
      <c r="NZ23" s="10">
        <v>116.15</v>
      </c>
      <c r="OA23" s="10">
        <v>118.95</v>
      </c>
      <c r="OB23" s="10">
        <v>118.85</v>
      </c>
      <c r="OC23" s="10">
        <v>119.55</v>
      </c>
      <c r="OD23" s="10">
        <v>119.4</v>
      </c>
      <c r="OE23" s="10">
        <v>118.75</v>
      </c>
      <c r="OF23" s="10">
        <v>117.3</v>
      </c>
      <c r="OG23" s="10">
        <v>118.1</v>
      </c>
      <c r="OH23" s="10">
        <v>118.6</v>
      </c>
      <c r="OI23" s="10">
        <v>120.9</v>
      </c>
      <c r="OJ23" s="10">
        <v>121.1</v>
      </c>
      <c r="OK23" s="10">
        <v>121.35</v>
      </c>
      <c r="OL23" s="10">
        <v>121.2</v>
      </c>
      <c r="OM23" s="10">
        <v>121.75</v>
      </c>
      <c r="ON23" s="10">
        <v>121.5</v>
      </c>
      <c r="OO23" s="10">
        <v>120.85</v>
      </c>
      <c r="OP23" s="10">
        <v>122.4</v>
      </c>
      <c r="OQ23" s="10">
        <v>122</v>
      </c>
      <c r="OR23" s="10">
        <v>122.15</v>
      </c>
      <c r="OS23" s="10">
        <v>122.85</v>
      </c>
      <c r="OT23" s="10">
        <v>123.45</v>
      </c>
      <c r="OU23" s="10">
        <v>122.85</v>
      </c>
      <c r="OV23" s="10">
        <v>121.6</v>
      </c>
      <c r="OW23" s="10">
        <v>114.55</v>
      </c>
      <c r="OX23" s="10">
        <v>114.3</v>
      </c>
      <c r="OY23" s="10">
        <v>113.3</v>
      </c>
      <c r="OZ23" s="10">
        <v>112.6</v>
      </c>
      <c r="PA23" s="10">
        <v>113.05</v>
      </c>
      <c r="PB23" s="10">
        <v>114</v>
      </c>
      <c r="PC23" s="10">
        <v>114</v>
      </c>
      <c r="PD23" s="10">
        <v>115.3</v>
      </c>
      <c r="PE23" s="10">
        <v>115</v>
      </c>
      <c r="PF23" s="10">
        <v>115.4</v>
      </c>
      <c r="PG23" s="10">
        <v>115.25</v>
      </c>
      <c r="PH23" s="10">
        <v>115.75</v>
      </c>
      <c r="PI23" s="10">
        <v>114.35</v>
      </c>
      <c r="PJ23" s="10">
        <v>113.5</v>
      </c>
      <c r="PK23" s="10">
        <v>113.1</v>
      </c>
      <c r="PL23" s="10">
        <v>112.15</v>
      </c>
      <c r="PM23" s="10">
        <v>112.15</v>
      </c>
      <c r="PN23" s="10">
        <v>112.4</v>
      </c>
      <c r="PO23" s="10">
        <v>112.5</v>
      </c>
      <c r="PP23" s="10">
        <v>112.55</v>
      </c>
      <c r="PQ23" s="10">
        <v>112.95</v>
      </c>
      <c r="PR23" s="10">
        <v>113.55</v>
      </c>
      <c r="PS23" s="10">
        <v>114.75</v>
      </c>
      <c r="PT23" s="10">
        <v>113.85</v>
      </c>
      <c r="PU23" s="10">
        <v>112.35</v>
      </c>
      <c r="PV23" s="10">
        <v>116.45</v>
      </c>
      <c r="PW23" s="10">
        <v>116.6</v>
      </c>
      <c r="PX23" s="10">
        <v>117</v>
      </c>
      <c r="PY23" s="10">
        <v>116.75</v>
      </c>
      <c r="PZ23" s="10">
        <v>116.35</v>
      </c>
      <c r="QA23" s="10">
        <v>115.85</v>
      </c>
      <c r="QB23" s="10">
        <v>115.4</v>
      </c>
      <c r="QC23" s="10">
        <v>114.2</v>
      </c>
      <c r="QD23" s="10">
        <v>114.45</v>
      </c>
      <c r="QE23" s="10">
        <v>114.55</v>
      </c>
      <c r="QF23" s="10">
        <v>113.45</v>
      </c>
      <c r="QG23" s="10">
        <v>115.05</v>
      </c>
      <c r="QH23" s="10">
        <v>115.5</v>
      </c>
      <c r="QI23" s="10">
        <v>115.9</v>
      </c>
      <c r="QJ23" s="10">
        <v>118.45</v>
      </c>
      <c r="QK23" s="10">
        <v>118.4</v>
      </c>
      <c r="QL23" s="10">
        <v>116.45</v>
      </c>
      <c r="QM23" s="10">
        <v>116.55</v>
      </c>
      <c r="QN23" s="10">
        <v>116.75</v>
      </c>
      <c r="QO23" s="10">
        <v>114.55</v>
      </c>
      <c r="QP23" s="10">
        <v>114.8</v>
      </c>
      <c r="QQ23" s="10">
        <v>115.25</v>
      </c>
      <c r="QR23" s="10">
        <v>114.75</v>
      </c>
      <c r="QS23" s="10">
        <v>113.6</v>
      </c>
      <c r="QT23" s="10">
        <v>112.4</v>
      </c>
      <c r="QU23" s="10">
        <v>111.5</v>
      </c>
      <c r="QV23" s="10">
        <v>113.2</v>
      </c>
      <c r="QW23" s="10">
        <v>111.8</v>
      </c>
      <c r="QX23" s="10">
        <v>110.55</v>
      </c>
      <c r="QY23" s="10">
        <v>110.35</v>
      </c>
      <c r="QZ23" s="10">
        <v>111.2</v>
      </c>
      <c r="RA23" s="10">
        <v>109.9</v>
      </c>
      <c r="RB23" s="10">
        <v>111.65</v>
      </c>
      <c r="RC23" s="10">
        <v>111.25</v>
      </c>
      <c r="RD23" s="10">
        <v>111.1</v>
      </c>
      <c r="RE23" s="10">
        <v>104.9</v>
      </c>
      <c r="RF23" s="10">
        <v>103.65</v>
      </c>
      <c r="RG23" s="10">
        <v>101.95</v>
      </c>
      <c r="RH23" s="10">
        <v>103.5</v>
      </c>
      <c r="RI23" s="10">
        <v>103.75</v>
      </c>
      <c r="RJ23" s="10">
        <v>103.05</v>
      </c>
      <c r="RK23" s="10">
        <v>102.4</v>
      </c>
      <c r="RL23" s="10">
        <v>102.35</v>
      </c>
      <c r="RM23" s="10">
        <v>101.6</v>
      </c>
      <c r="RN23" s="10">
        <v>101.6</v>
      </c>
      <c r="RO23" s="10">
        <v>101</v>
      </c>
      <c r="RP23" s="10">
        <v>102.85</v>
      </c>
      <c r="RQ23" s="10">
        <v>101.9</v>
      </c>
      <c r="RR23" s="10">
        <v>103.7</v>
      </c>
      <c r="RS23" s="10">
        <v>100.25</v>
      </c>
      <c r="RT23" s="10">
        <v>100.5</v>
      </c>
      <c r="RU23" s="10">
        <v>101.2</v>
      </c>
      <c r="RV23" s="10">
        <v>102.15</v>
      </c>
      <c r="RW23" s="10">
        <v>101.5</v>
      </c>
      <c r="RX23" s="10">
        <v>102.05</v>
      </c>
      <c r="RY23" s="10">
        <v>101.95</v>
      </c>
      <c r="RZ23" s="10">
        <v>101.8</v>
      </c>
      <c r="SA23" s="10">
        <v>95.63</v>
      </c>
      <c r="SB23" s="10">
        <v>96.27</v>
      </c>
      <c r="SC23" s="10">
        <v>98.54</v>
      </c>
      <c r="SD23" s="10">
        <v>99.01</v>
      </c>
      <c r="SE23" s="10">
        <v>98.64</v>
      </c>
      <c r="SF23" s="10">
        <v>100.05</v>
      </c>
      <c r="SG23" s="10">
        <v>100.1</v>
      </c>
      <c r="SH23" s="10">
        <v>98.98</v>
      </c>
      <c r="SI23" s="10">
        <v>97.97</v>
      </c>
      <c r="SJ23" s="10">
        <v>99</v>
      </c>
      <c r="SK23" s="10">
        <v>100.15</v>
      </c>
      <c r="SL23" s="10">
        <v>100.35</v>
      </c>
      <c r="SM23" s="10">
        <v>100.45</v>
      </c>
      <c r="SN23" s="10">
        <v>103.7</v>
      </c>
      <c r="SO23" s="10">
        <v>103.15</v>
      </c>
      <c r="SP23" s="10">
        <v>104.6</v>
      </c>
      <c r="SQ23" s="10">
        <v>103.5</v>
      </c>
      <c r="SR23" s="10">
        <v>103.55</v>
      </c>
      <c r="SS23" s="10">
        <v>105.25</v>
      </c>
      <c r="ST23" s="10">
        <v>105.05</v>
      </c>
      <c r="SU23" s="10">
        <v>105.65</v>
      </c>
      <c r="SV23" s="10">
        <v>105.35</v>
      </c>
      <c r="SW23" s="10">
        <v>105.1</v>
      </c>
      <c r="SX23" s="10">
        <v>105.45</v>
      </c>
      <c r="SY23" s="10">
        <v>105.45</v>
      </c>
      <c r="SZ23" s="10">
        <v>105.85</v>
      </c>
      <c r="TA23" s="10">
        <v>105.85</v>
      </c>
      <c r="TB23" s="10">
        <v>106.15</v>
      </c>
      <c r="TC23" s="10">
        <v>107.35</v>
      </c>
      <c r="TD23" s="10">
        <v>107.3</v>
      </c>
      <c r="TE23" s="10">
        <v>106.3</v>
      </c>
      <c r="TF23" s="10">
        <v>105.4</v>
      </c>
      <c r="TG23" s="10">
        <v>105.4</v>
      </c>
      <c r="TH23" s="10">
        <v>105.8</v>
      </c>
      <c r="TI23" s="10">
        <v>105.25</v>
      </c>
      <c r="TJ23" s="10">
        <v>105.05</v>
      </c>
      <c r="TK23" s="10">
        <v>104.5</v>
      </c>
      <c r="TL23" s="10">
        <v>101.8</v>
      </c>
      <c r="TM23" s="10">
        <v>102.1</v>
      </c>
      <c r="TN23" s="10">
        <v>114.2</v>
      </c>
      <c r="TO23" s="10">
        <v>114.85</v>
      </c>
      <c r="TP23" s="10">
        <v>113.5</v>
      </c>
      <c r="TQ23" s="10">
        <v>109.9</v>
      </c>
      <c r="TR23" s="10">
        <v>110.25</v>
      </c>
      <c r="TS23" s="10">
        <v>107.75</v>
      </c>
      <c r="TT23" s="10">
        <v>105.95</v>
      </c>
      <c r="TU23" s="10">
        <v>107.7</v>
      </c>
      <c r="TV23" s="10">
        <v>108.45</v>
      </c>
      <c r="TW23" s="10">
        <v>109.25</v>
      </c>
      <c r="TX23" s="10">
        <v>109.25</v>
      </c>
      <c r="TY23" s="10">
        <v>108.4</v>
      </c>
      <c r="TZ23" s="10">
        <v>106.4</v>
      </c>
      <c r="UA23" s="10">
        <v>108.05</v>
      </c>
      <c r="UB23" s="10">
        <v>108.55</v>
      </c>
      <c r="UC23" s="10">
        <v>107.15</v>
      </c>
      <c r="UD23" s="10">
        <v>107.85</v>
      </c>
      <c r="UE23" s="10">
        <v>107.65</v>
      </c>
      <c r="UF23" s="10">
        <v>109.2</v>
      </c>
      <c r="UG23" s="10">
        <v>108.55</v>
      </c>
      <c r="UH23" s="10">
        <v>109.45</v>
      </c>
      <c r="UI23" s="10">
        <v>110.25</v>
      </c>
      <c r="UJ23" s="10">
        <v>110</v>
      </c>
      <c r="UK23" s="10">
        <v>108.55</v>
      </c>
      <c r="UL23" s="10">
        <v>107.75</v>
      </c>
      <c r="UM23" s="10">
        <v>107.85</v>
      </c>
      <c r="UN23" s="10">
        <v>107.5</v>
      </c>
      <c r="UO23" s="10">
        <v>108.2</v>
      </c>
      <c r="UP23" s="10">
        <v>107.85</v>
      </c>
      <c r="UQ23" s="10">
        <v>108.75</v>
      </c>
      <c r="UR23" s="10">
        <v>108.25</v>
      </c>
      <c r="US23" s="10">
        <v>108.15</v>
      </c>
      <c r="UT23" s="10">
        <v>109.5</v>
      </c>
      <c r="UU23" s="10">
        <v>108.5</v>
      </c>
      <c r="UV23" s="10">
        <v>108.9</v>
      </c>
      <c r="UW23" s="10">
        <v>108.4</v>
      </c>
      <c r="UX23" s="10">
        <v>108</v>
      </c>
      <c r="UY23" s="10">
        <v>109.25</v>
      </c>
      <c r="UZ23" s="10">
        <v>111.8</v>
      </c>
      <c r="VA23" s="10">
        <v>111.85</v>
      </c>
      <c r="VB23" s="10">
        <v>111.45</v>
      </c>
      <c r="VC23" s="10">
        <v>110.8</v>
      </c>
      <c r="VD23" s="10">
        <v>110.35</v>
      </c>
      <c r="VE23" s="10">
        <v>110.5</v>
      </c>
      <c r="VF23" s="10">
        <v>112.45</v>
      </c>
      <c r="VG23" s="10">
        <v>112.55</v>
      </c>
      <c r="VH23" s="10">
        <v>112.5</v>
      </c>
      <c r="VI23" s="10">
        <v>111.75</v>
      </c>
      <c r="VJ23" s="10">
        <v>112.75</v>
      </c>
      <c r="VK23" s="10">
        <v>113.55</v>
      </c>
      <c r="VL23" s="10">
        <v>113.4</v>
      </c>
      <c r="VM23" s="10">
        <v>113.85</v>
      </c>
      <c r="VN23" s="10">
        <v>113</v>
      </c>
      <c r="VO23" s="10">
        <v>113</v>
      </c>
      <c r="VP23" s="10">
        <v>113.9</v>
      </c>
      <c r="VQ23" s="10">
        <v>112.8</v>
      </c>
      <c r="VR23" s="10">
        <v>113.2</v>
      </c>
      <c r="VS23" s="10">
        <v>111.9</v>
      </c>
      <c r="VT23" s="10">
        <v>113.1</v>
      </c>
      <c r="VU23" s="10">
        <v>112.45</v>
      </c>
      <c r="VV23" s="10">
        <v>112.4</v>
      </c>
      <c r="VW23" s="10">
        <v>113.05</v>
      </c>
      <c r="VX23" s="10">
        <v>115.75</v>
      </c>
      <c r="VY23" s="10">
        <v>114.85</v>
      </c>
      <c r="VZ23" s="10">
        <v>114.85</v>
      </c>
      <c r="WA23" s="10">
        <v>114.85</v>
      </c>
      <c r="WB23" s="10">
        <v>114.05</v>
      </c>
      <c r="WC23" s="10">
        <v>113.65</v>
      </c>
      <c r="WD23" s="10">
        <v>114.5</v>
      </c>
      <c r="WE23" s="10">
        <v>112.75</v>
      </c>
      <c r="WF23" s="10">
        <v>117.75</v>
      </c>
      <c r="WG23" s="10">
        <v>118.8</v>
      </c>
      <c r="WH23" s="10">
        <v>118.85</v>
      </c>
      <c r="WI23" s="10">
        <v>119.25</v>
      </c>
      <c r="WJ23" s="10">
        <v>118.95</v>
      </c>
      <c r="WK23" s="10">
        <v>118.95</v>
      </c>
      <c r="WL23" s="10">
        <v>118.3</v>
      </c>
      <c r="WM23" s="10">
        <v>118.7</v>
      </c>
      <c r="WN23" s="10">
        <v>119.75</v>
      </c>
      <c r="WO23" s="10">
        <v>120.25</v>
      </c>
      <c r="WP23" s="10">
        <v>119.85</v>
      </c>
      <c r="WQ23" s="10">
        <v>121.6</v>
      </c>
      <c r="WR23" s="10">
        <v>120.8</v>
      </c>
      <c r="WS23" s="10">
        <v>119.3</v>
      </c>
      <c r="WT23" s="10">
        <v>120.15</v>
      </c>
      <c r="WU23" s="10">
        <v>120.45</v>
      </c>
      <c r="WV23" s="10">
        <v>120.95</v>
      </c>
      <c r="WW23" s="10">
        <v>118.5</v>
      </c>
      <c r="WX23" s="10">
        <v>118.5</v>
      </c>
      <c r="WY23" s="10">
        <v>118.75</v>
      </c>
      <c r="WZ23" s="10">
        <v>119.1</v>
      </c>
      <c r="XA23" s="10">
        <v>119.3</v>
      </c>
      <c r="XB23" s="10">
        <v>119.2</v>
      </c>
      <c r="XC23" s="10">
        <v>119.65</v>
      </c>
      <c r="XD23" s="10">
        <v>120</v>
      </c>
      <c r="XE23" s="10">
        <v>119.3</v>
      </c>
      <c r="XF23" s="10">
        <v>118.75</v>
      </c>
      <c r="XG23" s="10">
        <v>118.35</v>
      </c>
      <c r="XH23" s="10">
        <v>118.7</v>
      </c>
      <c r="XI23" s="10">
        <v>119.2</v>
      </c>
      <c r="XJ23" s="10">
        <v>118.7</v>
      </c>
      <c r="XK23" s="10">
        <v>118.15</v>
      </c>
      <c r="XL23" s="10">
        <v>117.65</v>
      </c>
      <c r="XM23" s="10">
        <v>117.5</v>
      </c>
      <c r="XN23" s="10">
        <v>118.25</v>
      </c>
      <c r="XO23" s="10">
        <v>116.8</v>
      </c>
      <c r="XP23" s="10">
        <v>119.85</v>
      </c>
      <c r="XQ23" s="10">
        <v>120.05</v>
      </c>
      <c r="XR23" s="10">
        <v>119.65</v>
      </c>
      <c r="XS23" s="10">
        <v>120.75</v>
      </c>
      <c r="XT23" s="10">
        <v>120.7</v>
      </c>
      <c r="XU23" s="10">
        <v>120.05</v>
      </c>
      <c r="XV23" s="10">
        <v>118.6</v>
      </c>
      <c r="XW23" s="10">
        <v>118.95</v>
      </c>
      <c r="XX23" s="10">
        <v>118.25</v>
      </c>
      <c r="XY23" s="10">
        <v>118.45</v>
      </c>
      <c r="XZ23" s="10">
        <v>116.45</v>
      </c>
      <c r="YA23" s="10">
        <v>114.3</v>
      </c>
      <c r="YB23" s="10">
        <v>111.85</v>
      </c>
      <c r="YC23" s="10">
        <v>111.4</v>
      </c>
      <c r="YD23" s="10">
        <v>112.9</v>
      </c>
      <c r="YE23" s="10">
        <v>112.2</v>
      </c>
      <c r="YF23" s="10">
        <v>113.3</v>
      </c>
      <c r="YG23" s="10">
        <v>112.05</v>
      </c>
      <c r="YH23" s="10">
        <v>112.4</v>
      </c>
      <c r="YI23" s="10">
        <v>112</v>
      </c>
      <c r="YJ23" s="10">
        <v>111.4</v>
      </c>
      <c r="YK23" s="10">
        <v>113.45</v>
      </c>
      <c r="YL23" s="10">
        <v>113.8</v>
      </c>
      <c r="YM23" s="10">
        <v>114.7</v>
      </c>
      <c r="YN23" s="10">
        <v>114.1</v>
      </c>
      <c r="YO23" s="10">
        <v>112.9</v>
      </c>
      <c r="YP23" s="10">
        <v>114.2</v>
      </c>
      <c r="YQ23" s="10">
        <v>115</v>
      </c>
      <c r="YR23" s="10">
        <v>114.1</v>
      </c>
      <c r="YS23" s="10">
        <v>114.35</v>
      </c>
      <c r="YT23" s="10">
        <v>116.2</v>
      </c>
      <c r="YU23" s="10">
        <v>116.25</v>
      </c>
      <c r="YV23" s="10">
        <v>116.4</v>
      </c>
      <c r="YW23" s="10">
        <v>111.6</v>
      </c>
      <c r="YX23" s="10">
        <v>107.1</v>
      </c>
      <c r="YY23" s="10">
        <v>106.75</v>
      </c>
      <c r="YZ23" s="10">
        <v>106.2</v>
      </c>
      <c r="ZA23" s="10">
        <v>105.45</v>
      </c>
      <c r="ZB23" s="10">
        <v>107</v>
      </c>
      <c r="ZC23" s="10">
        <v>106.65</v>
      </c>
      <c r="ZD23" s="10">
        <v>106.65</v>
      </c>
      <c r="ZE23" s="10">
        <v>105.7</v>
      </c>
      <c r="ZF23" s="10">
        <v>105.25</v>
      </c>
      <c r="ZG23" s="10">
        <v>105</v>
      </c>
      <c r="ZH23" s="10">
        <v>106.05</v>
      </c>
      <c r="ZI23" s="10">
        <v>106.55</v>
      </c>
      <c r="ZJ23" s="10">
        <v>106</v>
      </c>
      <c r="ZK23" s="10">
        <v>105.6</v>
      </c>
      <c r="ZL23" s="10">
        <v>104.6</v>
      </c>
      <c r="ZM23" s="10">
        <v>104.25</v>
      </c>
      <c r="ZN23" s="10">
        <v>104.55</v>
      </c>
      <c r="ZO23" s="10">
        <v>105.05</v>
      </c>
      <c r="ZP23" s="10">
        <v>106.05</v>
      </c>
      <c r="ZQ23" s="10">
        <v>105.05</v>
      </c>
      <c r="ZR23" s="10">
        <v>104.7</v>
      </c>
      <c r="ZS23" s="10">
        <v>104.15</v>
      </c>
      <c r="ZT23" s="10">
        <v>104.2</v>
      </c>
      <c r="ZU23" s="10">
        <v>106.05</v>
      </c>
      <c r="ZV23" s="10">
        <v>106.5</v>
      </c>
      <c r="ZW23" s="10">
        <v>105.6</v>
      </c>
      <c r="ZX23" s="10">
        <v>105.25</v>
      </c>
      <c r="ZY23" s="10">
        <v>105.95</v>
      </c>
      <c r="ZZ23" s="10">
        <v>108</v>
      </c>
      <c r="AAA23" s="10">
        <v>109.6</v>
      </c>
      <c r="AAB23" s="10">
        <v>109.8</v>
      </c>
      <c r="AAC23" s="10">
        <v>109.3</v>
      </c>
      <c r="AAD23" s="10">
        <v>106.75</v>
      </c>
      <c r="AAE23" s="10">
        <v>106.6</v>
      </c>
      <c r="AAF23" s="10">
        <v>106.1</v>
      </c>
      <c r="AAG23" s="10">
        <v>106</v>
      </c>
      <c r="AAH23" s="10">
        <v>105.55</v>
      </c>
      <c r="AAI23" s="10">
        <v>105.25</v>
      </c>
      <c r="AAJ23" s="10">
        <v>103.35</v>
      </c>
      <c r="AAK23" s="10">
        <v>103.85</v>
      </c>
      <c r="AAL23" s="10">
        <v>104.9</v>
      </c>
      <c r="AAM23" s="10">
        <v>103.25</v>
      </c>
      <c r="AAN23" s="10">
        <v>102.8</v>
      </c>
      <c r="AAO23" s="10">
        <v>103.35</v>
      </c>
      <c r="AAP23" s="10">
        <v>104.75</v>
      </c>
      <c r="AAQ23" s="10">
        <v>105.5</v>
      </c>
      <c r="AAR23" s="10">
        <v>105.45</v>
      </c>
      <c r="AAS23" s="10">
        <v>106.7</v>
      </c>
      <c r="AAT23" s="10">
        <v>105.5</v>
      </c>
      <c r="AAU23" s="10">
        <v>105</v>
      </c>
      <c r="AAV23" s="10">
        <v>104.25</v>
      </c>
      <c r="AAW23" s="10">
        <v>104.7</v>
      </c>
      <c r="AAX23" s="10">
        <v>103.45</v>
      </c>
      <c r="AAY23" s="10">
        <v>101.5</v>
      </c>
      <c r="AAZ23" s="10">
        <v>101.9</v>
      </c>
      <c r="ABA23" s="10">
        <v>101.95</v>
      </c>
      <c r="ABB23" s="10">
        <v>101</v>
      </c>
      <c r="ABC23" s="10">
        <v>101.2</v>
      </c>
      <c r="ABD23" s="10">
        <v>101.5</v>
      </c>
      <c r="ABE23" s="10">
        <v>101.05</v>
      </c>
      <c r="ABF23" s="10">
        <v>101</v>
      </c>
      <c r="ABG23" s="10">
        <v>105</v>
      </c>
      <c r="ABH23" s="10">
        <v>103.5</v>
      </c>
      <c r="ABI23" s="10">
        <v>104.35</v>
      </c>
      <c r="ABJ23" s="10">
        <v>107.3</v>
      </c>
      <c r="ABK23" s="10">
        <v>108.8</v>
      </c>
      <c r="ABL23" s="10">
        <v>108.7</v>
      </c>
      <c r="ABM23" s="10">
        <v>107.65</v>
      </c>
      <c r="ABN23" s="10">
        <v>107.8</v>
      </c>
      <c r="ABO23" s="10">
        <v>108</v>
      </c>
      <c r="ABP23" s="10">
        <v>108.45</v>
      </c>
      <c r="ABQ23" s="10">
        <v>107.45</v>
      </c>
      <c r="ABR23" s="10">
        <v>107.4</v>
      </c>
      <c r="ABS23" s="10">
        <v>105.6</v>
      </c>
      <c r="ABT23" s="10">
        <v>105.4</v>
      </c>
      <c r="ABU23" s="10">
        <v>106.05</v>
      </c>
      <c r="ABV23" s="10">
        <v>106.2</v>
      </c>
      <c r="ABW23" s="10">
        <v>106</v>
      </c>
      <c r="ABX23" s="10">
        <v>107</v>
      </c>
      <c r="ABY23" s="10">
        <v>106.6</v>
      </c>
      <c r="ABZ23" s="10">
        <v>106.7</v>
      </c>
      <c r="ACA23" s="10">
        <v>106.75</v>
      </c>
      <c r="ACB23" s="10">
        <v>106.4</v>
      </c>
      <c r="ACC23" s="10">
        <v>107.9</v>
      </c>
      <c r="ACD23" s="10">
        <v>108.2</v>
      </c>
      <c r="ACE23" s="10">
        <v>107.1</v>
      </c>
      <c r="ACF23" s="10">
        <v>107.35</v>
      </c>
      <c r="ACG23" s="10">
        <v>106.7</v>
      </c>
      <c r="ACH23" s="10">
        <v>108.05</v>
      </c>
      <c r="ACI23" s="10">
        <v>107.7</v>
      </c>
      <c r="ACJ23" s="10">
        <v>112.8</v>
      </c>
      <c r="ACK23" s="10">
        <v>112.8</v>
      </c>
      <c r="ACL23" s="10">
        <v>113.25</v>
      </c>
      <c r="ACM23" s="10">
        <v>114.55</v>
      </c>
      <c r="ACN23" s="10">
        <v>114.35</v>
      </c>
      <c r="ACO23" s="10">
        <v>112.75</v>
      </c>
      <c r="ACP23" s="10">
        <v>112.3</v>
      </c>
      <c r="ACQ23" s="10">
        <v>112.15</v>
      </c>
      <c r="ACR23" s="10">
        <v>112.5</v>
      </c>
      <c r="ACS23" s="10">
        <v>112.45</v>
      </c>
      <c r="ACT23" s="10">
        <v>113.85</v>
      </c>
      <c r="ACU23" s="10">
        <v>114.1</v>
      </c>
      <c r="ACV23" s="10">
        <v>113.75</v>
      </c>
      <c r="ACW23" s="10">
        <v>114.45</v>
      </c>
      <c r="ACX23" s="10">
        <v>115.25</v>
      </c>
      <c r="ACY23" s="10">
        <v>115.25</v>
      </c>
      <c r="ACZ23" s="10">
        <v>115.25</v>
      </c>
      <c r="ADA23" s="10">
        <v>116.2</v>
      </c>
      <c r="ADB23" s="10">
        <v>115.05</v>
      </c>
      <c r="ADC23" s="10">
        <v>114.95</v>
      </c>
      <c r="ADD23" s="10">
        <v>114.95</v>
      </c>
      <c r="ADE23" s="10">
        <v>112.65</v>
      </c>
      <c r="ADF23" s="10">
        <v>113</v>
      </c>
      <c r="ADG23" s="10">
        <v>112.8</v>
      </c>
      <c r="ADH23" s="10">
        <v>114.35</v>
      </c>
      <c r="ADI23" s="10">
        <v>114.9</v>
      </c>
      <c r="ADJ23" s="10">
        <v>114.3</v>
      </c>
      <c r="ADK23" s="10">
        <v>111.75</v>
      </c>
      <c r="ADL23" s="10">
        <v>110.75</v>
      </c>
      <c r="ADM23" s="10">
        <v>112.2</v>
      </c>
      <c r="ADN23" s="10">
        <v>111.95</v>
      </c>
      <c r="ADO23" s="10">
        <v>112.1</v>
      </c>
      <c r="ADP23" s="10">
        <v>111.55</v>
      </c>
      <c r="ADQ23" s="10">
        <v>110.1</v>
      </c>
      <c r="ADR23" s="10">
        <v>112.05</v>
      </c>
      <c r="ADS23" s="10">
        <v>113.1</v>
      </c>
      <c r="ADT23" s="10">
        <v>113.35</v>
      </c>
      <c r="ADU23" s="10">
        <v>112.8</v>
      </c>
      <c r="ADV23" s="10">
        <v>113.5</v>
      </c>
      <c r="ADW23" s="10">
        <v>114</v>
      </c>
      <c r="ADX23" s="10">
        <v>113.15</v>
      </c>
      <c r="ADY23" s="10">
        <v>114.05</v>
      </c>
      <c r="ADZ23" s="10">
        <v>114.4</v>
      </c>
      <c r="AEA23" s="10">
        <v>112.35</v>
      </c>
      <c r="AEB23" s="10">
        <v>111.05</v>
      </c>
      <c r="AEC23" s="10">
        <v>108.3</v>
      </c>
      <c r="AED23" s="10">
        <v>106.4</v>
      </c>
      <c r="AEE23" s="10">
        <v>108.8</v>
      </c>
      <c r="AEF23" s="10">
        <v>106.45</v>
      </c>
      <c r="AEG23" s="10">
        <v>106.25</v>
      </c>
      <c r="AEH23" s="10">
        <v>107.05</v>
      </c>
      <c r="AEI23" s="10">
        <v>106.45</v>
      </c>
      <c r="AEJ23" s="10">
        <v>107.85</v>
      </c>
      <c r="AEK23" s="10">
        <v>108.75</v>
      </c>
      <c r="AEL23" s="10">
        <v>111</v>
      </c>
      <c r="AEM23" s="10">
        <v>109.4</v>
      </c>
      <c r="AEN23" s="10">
        <v>109.15</v>
      </c>
      <c r="AEO23" s="10">
        <v>109.9</v>
      </c>
      <c r="AEP23" s="10">
        <v>109.8</v>
      </c>
      <c r="AEQ23" s="10">
        <v>109.85</v>
      </c>
      <c r="AER23" s="10">
        <v>110.95</v>
      </c>
      <c r="AES23" s="10">
        <v>107.55</v>
      </c>
      <c r="AET23" s="10">
        <v>107.85</v>
      </c>
      <c r="AEU23" s="10">
        <v>113.1</v>
      </c>
      <c r="AEV23" s="10">
        <v>112.5</v>
      </c>
      <c r="AEW23" s="10">
        <v>113.15</v>
      </c>
      <c r="AEX23" s="10">
        <v>111.15</v>
      </c>
      <c r="AEY23" s="10">
        <v>110.75</v>
      </c>
    </row>
    <row r="24" spans="1:831" x14ac:dyDescent="0.25">
      <c r="A24" t="str">
        <f>SX5E!B23</f>
        <v>ENEL IM</v>
      </c>
      <c r="B24" s="16">
        <v>3.6959999999999997</v>
      </c>
      <c r="C24" s="16">
        <v>3.68</v>
      </c>
      <c r="D24" s="16">
        <v>3.4420000000000002</v>
      </c>
      <c r="E24" s="16">
        <v>3.492</v>
      </c>
      <c r="F24" s="16">
        <v>3.4859999999999998</v>
      </c>
      <c r="G24" s="16">
        <v>3.6440000000000001</v>
      </c>
      <c r="H24" s="16">
        <v>3.46</v>
      </c>
      <c r="I24" s="16">
        <v>3.4460000000000002</v>
      </c>
      <c r="J24" s="16">
        <v>3.544</v>
      </c>
      <c r="K24" s="16">
        <v>3.476</v>
      </c>
      <c r="L24" s="16">
        <v>3.6179999999999999</v>
      </c>
      <c r="M24" s="16">
        <v>3.7160000000000002</v>
      </c>
      <c r="N24" s="16">
        <v>3.702</v>
      </c>
      <c r="O24" s="16">
        <v>3.7640000000000002</v>
      </c>
      <c r="P24" s="16">
        <v>3.8260000000000001</v>
      </c>
      <c r="Q24" s="16">
        <v>3.9539999999999997</v>
      </c>
      <c r="R24" s="16">
        <v>3.9779999999999998</v>
      </c>
      <c r="S24" s="16">
        <v>4.0780000000000003</v>
      </c>
      <c r="T24" s="16">
        <v>4.0220000000000002</v>
      </c>
      <c r="U24" s="16">
        <v>4.0039999999999996</v>
      </c>
      <c r="V24" s="16">
        <v>4.0419999999999998</v>
      </c>
      <c r="W24" s="16">
        <v>4.0060000000000002</v>
      </c>
      <c r="X24" s="10">
        <v>3.9619999999999997</v>
      </c>
      <c r="Y24" s="10">
        <v>4.0679999999999996</v>
      </c>
      <c r="Z24" s="10">
        <v>4.0359999999999996</v>
      </c>
      <c r="AA24" s="10">
        <v>3.9159999999999999</v>
      </c>
      <c r="AB24" s="10">
        <v>3.9</v>
      </c>
      <c r="AC24" s="10">
        <v>3.802</v>
      </c>
      <c r="AD24" s="10">
        <v>3.8439999999999999</v>
      </c>
      <c r="AE24" s="10">
        <v>3.8580000000000001</v>
      </c>
      <c r="AF24" s="10">
        <v>3.8759999999999999</v>
      </c>
      <c r="AG24" s="10">
        <v>3.9039999999999999</v>
      </c>
      <c r="AH24" s="10">
        <v>3.8639999999999999</v>
      </c>
      <c r="AI24" s="10">
        <v>3.8679999999999999</v>
      </c>
      <c r="AJ24" s="10">
        <v>3.91</v>
      </c>
      <c r="AK24" s="10">
        <v>3.95</v>
      </c>
      <c r="AL24" s="10">
        <v>3.9539999999999997</v>
      </c>
      <c r="AM24" s="10">
        <v>3.968</v>
      </c>
      <c r="AN24" s="10">
        <v>4.0620000000000003</v>
      </c>
      <c r="AO24" s="10">
        <v>4.048</v>
      </c>
      <c r="AP24" s="10">
        <v>4.03</v>
      </c>
      <c r="AQ24" s="10">
        <v>4.1180000000000003</v>
      </c>
      <c r="AR24" s="10">
        <v>4.1580000000000004</v>
      </c>
      <c r="AS24" s="10">
        <v>4.0739999999999998</v>
      </c>
      <c r="AT24" s="10">
        <v>4.1139999999999999</v>
      </c>
      <c r="AU24" s="10">
        <v>4.1399999999999997</v>
      </c>
      <c r="AV24" s="10">
        <v>4.09</v>
      </c>
      <c r="AW24" s="10">
        <v>4.0780000000000003</v>
      </c>
      <c r="AX24" s="10">
        <v>4.0380000000000003</v>
      </c>
      <c r="AY24" s="10">
        <v>4.1660000000000004</v>
      </c>
      <c r="AZ24" s="10">
        <v>4.1239999999999997</v>
      </c>
      <c r="BA24" s="10">
        <v>4.1079999999999997</v>
      </c>
      <c r="BB24" s="10">
        <v>4.1440000000000001</v>
      </c>
      <c r="BC24" s="10">
        <v>4.13</v>
      </c>
      <c r="BD24" s="10">
        <v>4.1260000000000003</v>
      </c>
      <c r="BE24" s="10">
        <v>4.2640000000000002</v>
      </c>
      <c r="BF24" s="10">
        <v>4.3499999999999996</v>
      </c>
      <c r="BG24" s="10">
        <v>4.2839999999999998</v>
      </c>
      <c r="BH24" s="10">
        <v>4.3380000000000001</v>
      </c>
      <c r="BI24" s="10">
        <v>4.2919999999999998</v>
      </c>
      <c r="BJ24" s="10">
        <v>4.2160000000000002</v>
      </c>
      <c r="BK24" s="10">
        <v>4.2359999999999998</v>
      </c>
      <c r="BL24" s="10">
        <v>4.24</v>
      </c>
      <c r="BM24" s="10">
        <v>4.2119999999999997</v>
      </c>
      <c r="BN24" s="10">
        <v>4.3419999999999996</v>
      </c>
      <c r="BO24" s="10">
        <v>4.3099999999999996</v>
      </c>
      <c r="BP24" s="10">
        <v>4.3099999999999996</v>
      </c>
      <c r="BQ24" s="10">
        <v>4.3099999999999996</v>
      </c>
      <c r="BR24" s="10">
        <v>4.4000000000000004</v>
      </c>
      <c r="BS24" s="10">
        <v>4.33</v>
      </c>
      <c r="BT24" s="10">
        <v>4.3899999999999997</v>
      </c>
      <c r="BU24" s="10">
        <v>4.4000000000000004</v>
      </c>
      <c r="BV24" s="10">
        <v>4.4640000000000004</v>
      </c>
      <c r="BW24" s="10">
        <v>4.4000000000000004</v>
      </c>
      <c r="BX24" s="10">
        <v>4.4379999999999997</v>
      </c>
      <c r="BY24" s="10">
        <v>4.3520000000000003</v>
      </c>
      <c r="BZ24" s="10">
        <v>4.2640000000000002</v>
      </c>
      <c r="CA24" s="10">
        <v>4.298</v>
      </c>
      <c r="CB24" s="10">
        <v>4.26</v>
      </c>
      <c r="CC24" s="10">
        <v>4.2140000000000004</v>
      </c>
      <c r="CD24" s="10">
        <v>4.2300000000000004</v>
      </c>
      <c r="CE24" s="10">
        <v>4.3499999999999996</v>
      </c>
      <c r="CF24" s="10">
        <v>4.3419999999999996</v>
      </c>
      <c r="CG24" s="10">
        <v>4.3339999999999996</v>
      </c>
      <c r="CH24" s="10">
        <v>4.2359999999999998</v>
      </c>
      <c r="CI24" s="10">
        <v>4.2359999999999998</v>
      </c>
      <c r="CJ24" s="10">
        <v>4.2359999999999998</v>
      </c>
      <c r="CK24" s="10">
        <v>4.2359999999999998</v>
      </c>
      <c r="CL24" s="10">
        <v>4.0839999999999996</v>
      </c>
      <c r="CM24" s="10">
        <v>4.12</v>
      </c>
      <c r="CN24" s="10">
        <v>4.0599999999999996</v>
      </c>
      <c r="CO24" s="10">
        <v>4.226</v>
      </c>
      <c r="CP24" s="10">
        <v>4.2039999999999997</v>
      </c>
      <c r="CQ24" s="10">
        <v>4.1619999999999999</v>
      </c>
      <c r="CR24" s="10">
        <v>4.1900000000000004</v>
      </c>
      <c r="CS24" s="10">
        <v>4.2560000000000002</v>
      </c>
      <c r="CT24" s="10">
        <v>4.202</v>
      </c>
      <c r="CU24" s="10">
        <v>4.2060000000000004</v>
      </c>
      <c r="CV24" s="10">
        <v>4.3380000000000001</v>
      </c>
      <c r="CW24" s="10">
        <v>4.4000000000000004</v>
      </c>
      <c r="CX24" s="10">
        <v>4.4039999999999999</v>
      </c>
      <c r="CY24" s="10">
        <v>4.4059999999999997</v>
      </c>
      <c r="CZ24" s="10">
        <v>4.3239999999999998</v>
      </c>
      <c r="DA24" s="10">
        <v>4.3479999999999999</v>
      </c>
      <c r="DB24" s="10">
        <v>4.4459999999999997</v>
      </c>
      <c r="DC24" s="10">
        <v>4.4560000000000004</v>
      </c>
      <c r="DD24" s="10">
        <v>4.4180000000000001</v>
      </c>
      <c r="DE24" s="10">
        <v>4.41</v>
      </c>
      <c r="DF24" s="10">
        <v>4.3959999999999999</v>
      </c>
      <c r="DG24" s="10">
        <v>4.3719999999999999</v>
      </c>
      <c r="DH24" s="10">
        <v>4.266</v>
      </c>
      <c r="DI24" s="10">
        <v>4.2060000000000004</v>
      </c>
      <c r="DJ24" s="10">
        <v>4.194</v>
      </c>
      <c r="DK24" s="10">
        <v>4.16</v>
      </c>
      <c r="DL24" s="10">
        <v>4.2480000000000002</v>
      </c>
      <c r="DM24" s="10">
        <v>4.2699999999999996</v>
      </c>
      <c r="DN24" s="10">
        <v>4.2119999999999997</v>
      </c>
      <c r="DO24" s="10">
        <v>4.1239999999999997</v>
      </c>
      <c r="DP24" s="10">
        <v>4.1280000000000001</v>
      </c>
      <c r="DQ24" s="10">
        <v>4.1219999999999999</v>
      </c>
      <c r="DR24" s="10">
        <v>4.2060000000000004</v>
      </c>
      <c r="DS24" s="10">
        <v>4.2679999999999998</v>
      </c>
      <c r="DT24" s="10">
        <v>4.234</v>
      </c>
      <c r="DU24" s="10">
        <v>4.2240000000000002</v>
      </c>
      <c r="DV24" s="10">
        <v>4.194</v>
      </c>
      <c r="DW24" s="10">
        <v>4.24</v>
      </c>
      <c r="DX24" s="10">
        <v>4.3600000000000003</v>
      </c>
      <c r="DY24" s="10">
        <v>4.1239999999999997</v>
      </c>
      <c r="DZ24" s="10">
        <v>4.0640000000000001</v>
      </c>
      <c r="EA24" s="10">
        <v>4.1500000000000004</v>
      </c>
      <c r="EB24" s="10">
        <v>4.1340000000000003</v>
      </c>
      <c r="EC24" s="10">
        <v>4.1180000000000003</v>
      </c>
      <c r="ED24" s="10">
        <v>3.944</v>
      </c>
      <c r="EE24" s="10">
        <v>3.8660000000000001</v>
      </c>
      <c r="EF24" s="10">
        <v>3.96</v>
      </c>
      <c r="EG24" s="10">
        <v>4.1159999999999997</v>
      </c>
      <c r="EH24" s="10">
        <v>4.226</v>
      </c>
      <c r="EI24" s="10">
        <v>4.2759999999999998</v>
      </c>
      <c r="EJ24" s="10">
        <v>4.266</v>
      </c>
      <c r="EK24" s="10">
        <v>4.3380000000000001</v>
      </c>
      <c r="EL24" s="10">
        <v>4.3780000000000001</v>
      </c>
      <c r="EM24" s="10">
        <v>4.3520000000000003</v>
      </c>
      <c r="EN24" s="10">
        <v>4.4139999999999997</v>
      </c>
      <c r="EO24" s="10">
        <v>4.3540000000000001</v>
      </c>
      <c r="EP24" s="10">
        <v>4.3620000000000001</v>
      </c>
      <c r="EQ24" s="10">
        <v>4.2960000000000003</v>
      </c>
      <c r="ER24" s="10">
        <v>4.2839999999999998</v>
      </c>
      <c r="ES24" s="10">
        <v>4.202</v>
      </c>
      <c r="ET24" s="10">
        <v>4.2759999999999998</v>
      </c>
      <c r="EU24" s="10">
        <v>4.2519999999999998</v>
      </c>
      <c r="EV24" s="10">
        <v>4.2220000000000004</v>
      </c>
      <c r="EW24" s="10">
        <v>4.2859999999999996</v>
      </c>
      <c r="EX24" s="10">
        <v>4.34</v>
      </c>
      <c r="EY24" s="10">
        <v>4.306</v>
      </c>
      <c r="EZ24" s="10">
        <v>4.3860000000000001</v>
      </c>
      <c r="FA24" s="10">
        <v>4.3639999999999999</v>
      </c>
      <c r="FB24" s="10">
        <v>4.3760000000000003</v>
      </c>
      <c r="FC24" s="10">
        <v>4.3959999999999999</v>
      </c>
      <c r="FD24" s="10">
        <v>4.3579999999999997</v>
      </c>
      <c r="FE24" s="10">
        <v>4.21</v>
      </c>
      <c r="FF24" s="10">
        <v>4.282</v>
      </c>
      <c r="FG24" s="10">
        <v>4.2300000000000004</v>
      </c>
      <c r="FH24" s="10">
        <v>4.2859999999999996</v>
      </c>
      <c r="FI24" s="10">
        <v>4.2640000000000002</v>
      </c>
      <c r="FJ24" s="10">
        <v>4.16</v>
      </c>
      <c r="FK24" s="10">
        <v>4.0579999999999998</v>
      </c>
      <c r="FL24" s="10">
        <v>3.9740000000000002</v>
      </c>
      <c r="FM24" s="10">
        <v>3.734</v>
      </c>
      <c r="FN24" s="10">
        <v>3.956</v>
      </c>
      <c r="FO24" s="10">
        <v>3.8759999999999999</v>
      </c>
      <c r="FP24" s="10">
        <v>4.0720000000000001</v>
      </c>
      <c r="FQ24" s="10">
        <v>4.0460000000000003</v>
      </c>
      <c r="FR24" s="10">
        <v>4.016</v>
      </c>
      <c r="FS24" s="10">
        <v>3.9140000000000001</v>
      </c>
      <c r="FT24" s="10">
        <v>3.9060000000000001</v>
      </c>
      <c r="FU24" s="10">
        <v>4.0119999999999996</v>
      </c>
      <c r="FV24" s="10">
        <v>3.91</v>
      </c>
      <c r="FW24" s="10">
        <v>3.9779999999999998</v>
      </c>
      <c r="FX24" s="10">
        <v>4.0439999999999996</v>
      </c>
      <c r="FY24" s="10">
        <v>4.0659999999999998</v>
      </c>
      <c r="FZ24" s="10">
        <v>3.9859999999999998</v>
      </c>
      <c r="GA24" s="10">
        <v>3.9939999999999998</v>
      </c>
      <c r="GB24" s="10">
        <v>3.9859999999999998</v>
      </c>
      <c r="GC24" s="10">
        <v>4.0199999999999996</v>
      </c>
      <c r="GD24" s="10">
        <v>4.0519999999999996</v>
      </c>
      <c r="GE24" s="10">
        <v>4.024</v>
      </c>
      <c r="GF24" s="10">
        <v>3.8820000000000001</v>
      </c>
      <c r="GG24" s="10">
        <v>3.984</v>
      </c>
      <c r="GH24" s="10">
        <v>3.8140000000000001</v>
      </c>
      <c r="GI24" s="10">
        <v>3.87</v>
      </c>
      <c r="GJ24" s="10">
        <v>3.7759999999999998</v>
      </c>
      <c r="GK24" s="10">
        <v>3.9359999999999999</v>
      </c>
      <c r="GL24" s="10">
        <v>3.8460000000000001</v>
      </c>
      <c r="GM24" s="10">
        <v>3.8639999999999999</v>
      </c>
      <c r="GN24" s="10">
        <v>3.988</v>
      </c>
      <c r="GO24" s="10">
        <v>3.89</v>
      </c>
      <c r="GP24" s="10">
        <v>3.972</v>
      </c>
      <c r="GQ24" s="10">
        <v>4.0140000000000002</v>
      </c>
      <c r="GR24" s="10">
        <v>4.08</v>
      </c>
      <c r="GS24" s="10">
        <v>4.0339999999999998</v>
      </c>
      <c r="GT24" s="10">
        <v>4.0039999999999996</v>
      </c>
      <c r="GU24" s="10">
        <v>4.048</v>
      </c>
      <c r="GV24" s="10">
        <v>4.0119999999999996</v>
      </c>
      <c r="GW24" s="10">
        <v>4.0220000000000002</v>
      </c>
      <c r="GX24" s="10">
        <v>4.0359999999999996</v>
      </c>
      <c r="GY24" s="10">
        <v>4.0999999999999996</v>
      </c>
      <c r="GZ24" s="10">
        <v>4.12</v>
      </c>
      <c r="HA24" s="10">
        <v>4.1120000000000001</v>
      </c>
      <c r="HB24" s="10">
        <v>4.1020000000000003</v>
      </c>
      <c r="HC24" s="10">
        <v>4.0679999999999996</v>
      </c>
      <c r="HD24" s="10">
        <v>4.1779999999999999</v>
      </c>
      <c r="HE24" s="10">
        <v>4.226</v>
      </c>
      <c r="HF24" s="10">
        <v>4.2300000000000004</v>
      </c>
      <c r="HG24" s="10">
        <v>4.1539999999999999</v>
      </c>
      <c r="HH24" s="10">
        <v>4.234</v>
      </c>
      <c r="HI24" s="10">
        <v>4.1420000000000003</v>
      </c>
      <c r="HJ24" s="10">
        <v>4.1959999999999997</v>
      </c>
      <c r="HK24" s="10">
        <v>4.24</v>
      </c>
      <c r="HL24" s="10">
        <v>4.2140000000000004</v>
      </c>
      <c r="HM24" s="10">
        <v>4.2039999999999997</v>
      </c>
      <c r="HN24" s="10">
        <v>4.1399999999999997</v>
      </c>
      <c r="HO24" s="10">
        <v>4.1900000000000004</v>
      </c>
      <c r="HP24" s="10">
        <v>4.0759999999999996</v>
      </c>
      <c r="HQ24" s="10">
        <v>4.1479999999999997</v>
      </c>
      <c r="HR24" s="10">
        <v>4.1059999999999999</v>
      </c>
      <c r="HS24" s="10">
        <v>4.024</v>
      </c>
      <c r="HT24" s="10">
        <v>4.0759999999999996</v>
      </c>
      <c r="HU24" s="10">
        <v>4.1100000000000003</v>
      </c>
      <c r="HV24" s="10">
        <v>4.2119999999999997</v>
      </c>
      <c r="HW24" s="10">
        <v>4.0860000000000003</v>
      </c>
      <c r="HX24" s="10">
        <v>4.1020000000000003</v>
      </c>
      <c r="HY24" s="10">
        <v>4.1120000000000001</v>
      </c>
      <c r="HZ24" s="10">
        <v>4.12</v>
      </c>
      <c r="IA24" s="10">
        <v>4.05</v>
      </c>
      <c r="IB24" s="10">
        <v>4.1280000000000001</v>
      </c>
      <c r="IC24" s="10">
        <v>4.16</v>
      </c>
      <c r="ID24" s="10">
        <v>4.1539999999999999</v>
      </c>
      <c r="IE24" s="10">
        <v>4.1740000000000004</v>
      </c>
      <c r="IF24" s="10">
        <v>4.1559999999999997</v>
      </c>
      <c r="IG24" s="10">
        <v>4.1719999999999997</v>
      </c>
      <c r="IH24" s="10">
        <v>4.0860000000000003</v>
      </c>
      <c r="II24" s="10">
        <v>4.0679999999999996</v>
      </c>
      <c r="IJ24" s="10">
        <v>4.0819999999999999</v>
      </c>
      <c r="IK24" s="10">
        <v>3.988</v>
      </c>
      <c r="IL24" s="10">
        <v>4.0259999999999998</v>
      </c>
      <c r="IM24" s="10">
        <v>3.9740000000000002</v>
      </c>
      <c r="IN24" s="10">
        <v>3.8780000000000001</v>
      </c>
      <c r="IO24" s="10">
        <v>3.754</v>
      </c>
      <c r="IP24" s="10">
        <v>3.9020000000000001</v>
      </c>
      <c r="IQ24" s="10">
        <v>3.9</v>
      </c>
      <c r="IR24" s="10">
        <v>3.9859999999999998</v>
      </c>
      <c r="IS24" s="10">
        <v>3.9159999999999999</v>
      </c>
      <c r="IT24" s="10">
        <v>3.8519999999999999</v>
      </c>
      <c r="IU24" s="10">
        <v>3.8239999999999998</v>
      </c>
      <c r="IV24" s="10">
        <v>3.9</v>
      </c>
      <c r="IW24" s="10">
        <v>3.9</v>
      </c>
      <c r="IX24" s="10">
        <v>3.9</v>
      </c>
      <c r="IY24" s="10">
        <v>3.8839999999999999</v>
      </c>
      <c r="IZ24" s="10">
        <v>3.9239999999999999</v>
      </c>
      <c r="JA24" s="10">
        <v>3.8919999999999999</v>
      </c>
      <c r="JB24" s="10">
        <v>3.8919999999999999</v>
      </c>
      <c r="JC24" s="10">
        <v>3.8919999999999999</v>
      </c>
      <c r="JD24" s="10">
        <v>3.7800000000000002</v>
      </c>
      <c r="JE24" s="10">
        <v>3.8519999999999999</v>
      </c>
      <c r="JF24" s="10">
        <v>3.7560000000000002</v>
      </c>
      <c r="JG24" s="10">
        <v>3.7720000000000002</v>
      </c>
      <c r="JH24" s="10">
        <v>3.742</v>
      </c>
      <c r="JI24" s="10">
        <v>3.746</v>
      </c>
      <c r="JJ24" s="10">
        <v>3.7199999999999998</v>
      </c>
      <c r="JK24" s="10">
        <v>3.7759999999999998</v>
      </c>
      <c r="JL24" s="10">
        <v>3.738</v>
      </c>
      <c r="JM24" s="10">
        <v>3.67</v>
      </c>
      <c r="JN24" s="10">
        <v>3.6040000000000001</v>
      </c>
      <c r="JO24" s="10">
        <v>3.6459999999999999</v>
      </c>
      <c r="JP24" s="10">
        <v>3.536</v>
      </c>
      <c r="JQ24" s="10">
        <v>3.65</v>
      </c>
      <c r="JR24" s="10">
        <v>3.7279999999999998</v>
      </c>
      <c r="JS24" s="10">
        <v>3.7080000000000002</v>
      </c>
      <c r="JT24" s="10">
        <v>3.76</v>
      </c>
      <c r="JU24" s="10">
        <v>3.806</v>
      </c>
      <c r="JV24" s="10">
        <v>3.6720000000000002</v>
      </c>
      <c r="JW24" s="10">
        <v>3.7679999999999998</v>
      </c>
      <c r="JX24" s="10">
        <v>3.758</v>
      </c>
      <c r="JY24" s="10">
        <v>3.702</v>
      </c>
      <c r="JZ24" s="10">
        <v>3.6280000000000001</v>
      </c>
      <c r="KA24" s="10">
        <v>3.6459999999999999</v>
      </c>
      <c r="KB24" s="10">
        <v>3.5460000000000003</v>
      </c>
      <c r="KC24" s="10">
        <v>3.4980000000000002</v>
      </c>
      <c r="KD24" s="10">
        <v>3.4939999999999998</v>
      </c>
      <c r="KE24" s="10">
        <v>3.5259999999999998</v>
      </c>
      <c r="KF24" s="10">
        <v>3.3980000000000001</v>
      </c>
      <c r="KG24" s="10">
        <v>3.5380000000000003</v>
      </c>
      <c r="KH24" s="10">
        <v>3.6579999999999999</v>
      </c>
      <c r="KI24" s="10">
        <v>3.6339999999999999</v>
      </c>
      <c r="KJ24" s="10">
        <v>3.6440000000000001</v>
      </c>
      <c r="KK24" s="10">
        <v>3.6280000000000001</v>
      </c>
      <c r="KL24" s="10">
        <v>3.62</v>
      </c>
      <c r="KM24" s="10">
        <v>3.7279999999999998</v>
      </c>
      <c r="KN24" s="10">
        <v>3.6379999999999999</v>
      </c>
      <c r="KO24" s="10">
        <v>3.54</v>
      </c>
      <c r="KP24" s="10">
        <v>3.6379999999999999</v>
      </c>
      <c r="KQ24" s="10">
        <v>3.6840000000000002</v>
      </c>
      <c r="KR24" s="10">
        <v>3.7039999999999997</v>
      </c>
      <c r="KS24" s="10">
        <v>3.74</v>
      </c>
      <c r="KT24" s="10">
        <v>3.742</v>
      </c>
      <c r="KU24" s="10">
        <v>3.7080000000000002</v>
      </c>
      <c r="KV24" s="10">
        <v>3.714</v>
      </c>
      <c r="KW24" s="10">
        <v>3.6619999999999999</v>
      </c>
      <c r="KX24" s="10">
        <v>3.6760000000000002</v>
      </c>
      <c r="KY24" s="10">
        <v>3.7880000000000003</v>
      </c>
      <c r="KZ24" s="10">
        <v>3.8079999999999998</v>
      </c>
      <c r="LA24" s="10">
        <v>3.9119999999999999</v>
      </c>
      <c r="LB24" s="10">
        <v>3.9</v>
      </c>
      <c r="LC24" s="10">
        <v>3.89</v>
      </c>
      <c r="LD24" s="10">
        <v>3.8959999999999999</v>
      </c>
      <c r="LE24" s="10">
        <v>3.93</v>
      </c>
      <c r="LF24" s="10">
        <v>3.9159999999999999</v>
      </c>
      <c r="LG24" s="10">
        <v>3.92</v>
      </c>
      <c r="LH24" s="10">
        <v>3.9060000000000001</v>
      </c>
      <c r="LI24" s="10">
        <v>3.8879999999999999</v>
      </c>
      <c r="LJ24" s="10">
        <v>3.91</v>
      </c>
      <c r="LK24" s="10">
        <v>3.91</v>
      </c>
      <c r="LL24" s="10">
        <v>3.91</v>
      </c>
      <c r="LM24" s="10">
        <v>3.972</v>
      </c>
      <c r="LN24" s="10">
        <v>4</v>
      </c>
      <c r="LO24" s="10">
        <v>3.8980000000000001</v>
      </c>
      <c r="LP24" s="10">
        <v>3.8780000000000001</v>
      </c>
      <c r="LQ24" s="10">
        <v>3.8420000000000001</v>
      </c>
      <c r="LR24" s="10">
        <v>3.714</v>
      </c>
      <c r="LS24" s="10">
        <v>3.73</v>
      </c>
      <c r="LT24" s="10">
        <v>3.66</v>
      </c>
      <c r="LU24" s="10">
        <v>3.762</v>
      </c>
      <c r="LV24" s="10">
        <v>3.778</v>
      </c>
      <c r="LW24" s="10">
        <v>3.75</v>
      </c>
      <c r="LX24" s="10">
        <v>3.8220000000000001</v>
      </c>
      <c r="LY24" s="10">
        <v>3.8380000000000001</v>
      </c>
      <c r="LZ24" s="10">
        <v>3.8079999999999998</v>
      </c>
      <c r="MA24" s="10">
        <v>3.8780000000000001</v>
      </c>
      <c r="MB24" s="10">
        <v>3.9260000000000002</v>
      </c>
      <c r="MC24" s="10">
        <v>3.93</v>
      </c>
      <c r="MD24" s="10">
        <v>3.9</v>
      </c>
      <c r="ME24" s="10">
        <v>3.9</v>
      </c>
      <c r="MF24" s="10">
        <v>3.88</v>
      </c>
      <c r="MG24" s="10">
        <v>3.93</v>
      </c>
      <c r="MH24" s="10">
        <v>3.984</v>
      </c>
      <c r="MI24" s="10">
        <v>4.0540000000000003</v>
      </c>
      <c r="MJ24" s="10">
        <v>3.9580000000000002</v>
      </c>
      <c r="MK24" s="10">
        <v>3.956</v>
      </c>
      <c r="ML24" s="10">
        <v>3.89</v>
      </c>
      <c r="MM24" s="10">
        <v>3.8980000000000001</v>
      </c>
      <c r="MN24" s="10">
        <v>3.9359999999999999</v>
      </c>
      <c r="MO24" s="10">
        <v>3.9020000000000001</v>
      </c>
      <c r="MP24" s="10">
        <v>3.89</v>
      </c>
      <c r="MQ24" s="10">
        <v>3.984</v>
      </c>
      <c r="MR24" s="10">
        <v>3.9699999999999998</v>
      </c>
      <c r="MS24" s="10">
        <v>4.0060000000000002</v>
      </c>
      <c r="MT24" s="10">
        <v>4.0060000000000002</v>
      </c>
      <c r="MU24" s="10">
        <v>4.016</v>
      </c>
      <c r="MV24" s="10">
        <v>3.95</v>
      </c>
      <c r="MW24" s="10">
        <v>3.976</v>
      </c>
      <c r="MX24" s="10">
        <v>3.94</v>
      </c>
      <c r="MY24" s="10">
        <v>3.99</v>
      </c>
      <c r="MZ24" s="10">
        <v>3.9539999999999997</v>
      </c>
      <c r="NA24" s="10">
        <v>4.0620000000000003</v>
      </c>
      <c r="NB24" s="10">
        <v>4.0739999999999998</v>
      </c>
      <c r="NC24" s="10">
        <v>4.1059999999999999</v>
      </c>
      <c r="ND24" s="10">
        <v>4.0979999999999999</v>
      </c>
      <c r="NE24" s="10">
        <v>4.1180000000000003</v>
      </c>
      <c r="NF24" s="10">
        <v>4.0739999999999998</v>
      </c>
      <c r="NG24" s="10">
        <v>4.0380000000000003</v>
      </c>
      <c r="NH24" s="10">
        <v>4.0519999999999996</v>
      </c>
      <c r="NI24" s="10">
        <v>4.0179999999999998</v>
      </c>
      <c r="NJ24" s="10">
        <v>4.0519999999999996</v>
      </c>
      <c r="NK24" s="10">
        <v>4.1139999999999999</v>
      </c>
      <c r="NL24" s="10">
        <v>4.1260000000000003</v>
      </c>
      <c r="NM24" s="10">
        <v>4.1219999999999999</v>
      </c>
      <c r="NN24" s="10">
        <v>3.9820000000000002</v>
      </c>
      <c r="NO24" s="10">
        <v>3.9180000000000001</v>
      </c>
      <c r="NP24" s="10">
        <v>3.85</v>
      </c>
      <c r="NQ24" s="10">
        <v>3.91</v>
      </c>
      <c r="NR24" s="10">
        <v>3.93</v>
      </c>
      <c r="NS24" s="10">
        <v>4.0199999999999996</v>
      </c>
      <c r="NT24" s="10">
        <v>3.956</v>
      </c>
      <c r="NU24" s="10">
        <v>3.9660000000000002</v>
      </c>
      <c r="NV24" s="10">
        <v>3.9060000000000001</v>
      </c>
      <c r="NW24" s="10">
        <v>4.0019999999999998</v>
      </c>
      <c r="NX24" s="10">
        <v>3.6</v>
      </c>
      <c r="NY24" s="10">
        <v>3.5859999999999999</v>
      </c>
      <c r="NZ24" s="10">
        <v>3.742</v>
      </c>
      <c r="OA24" s="10">
        <v>3.9</v>
      </c>
      <c r="OB24" s="10">
        <v>3.98</v>
      </c>
      <c r="OC24" s="10">
        <v>3.976</v>
      </c>
      <c r="OD24" s="10">
        <v>3.9820000000000002</v>
      </c>
      <c r="OE24" s="10">
        <v>3.956</v>
      </c>
      <c r="OF24" s="10">
        <v>3.8820000000000001</v>
      </c>
      <c r="OG24" s="10">
        <v>3.8559999999999999</v>
      </c>
      <c r="OH24" s="10">
        <v>3.93</v>
      </c>
      <c r="OI24" s="10">
        <v>3.9580000000000002</v>
      </c>
      <c r="OJ24" s="10">
        <v>3.976</v>
      </c>
      <c r="OK24" s="10">
        <v>3.9820000000000002</v>
      </c>
      <c r="OL24" s="10">
        <v>3.99</v>
      </c>
      <c r="OM24" s="10">
        <v>3.992</v>
      </c>
      <c r="ON24" s="10">
        <v>3.996</v>
      </c>
      <c r="OO24" s="10">
        <v>3.9699999999999998</v>
      </c>
      <c r="OP24" s="10">
        <v>3.976</v>
      </c>
      <c r="OQ24" s="10">
        <v>4.024</v>
      </c>
      <c r="OR24" s="10">
        <v>4.0279999999999996</v>
      </c>
      <c r="OS24" s="10">
        <v>4.0279999999999996</v>
      </c>
      <c r="OT24" s="10">
        <v>4.0179999999999998</v>
      </c>
      <c r="OU24" s="10">
        <v>4.024</v>
      </c>
      <c r="OV24" s="10">
        <v>4.0119999999999996</v>
      </c>
      <c r="OW24" s="10">
        <v>4.1180000000000003</v>
      </c>
      <c r="OX24" s="10">
        <v>4.0979999999999999</v>
      </c>
      <c r="OY24" s="10">
        <v>4.0439999999999996</v>
      </c>
      <c r="OZ24" s="10">
        <v>4.0259999999999998</v>
      </c>
      <c r="PA24" s="10">
        <v>4.0419999999999998</v>
      </c>
      <c r="PB24" s="10">
        <v>4.0940000000000003</v>
      </c>
      <c r="PC24" s="10">
        <v>4.0739999999999998</v>
      </c>
      <c r="PD24" s="10">
        <v>4.0620000000000003</v>
      </c>
      <c r="PE24" s="10">
        <v>4.0540000000000003</v>
      </c>
      <c r="PF24" s="10">
        <v>4.1100000000000003</v>
      </c>
      <c r="PG24" s="10">
        <v>4.1040000000000001</v>
      </c>
      <c r="PH24" s="10">
        <v>4.1040000000000001</v>
      </c>
      <c r="PI24" s="10">
        <v>4.008</v>
      </c>
      <c r="PJ24" s="10">
        <v>3.9340000000000002</v>
      </c>
      <c r="PK24" s="10">
        <v>3.9379999999999997</v>
      </c>
      <c r="PL24" s="10">
        <v>3.89</v>
      </c>
      <c r="PM24" s="10">
        <v>3.8980000000000001</v>
      </c>
      <c r="PN24" s="10">
        <v>3.94</v>
      </c>
      <c r="PO24" s="10">
        <v>3.9420000000000002</v>
      </c>
      <c r="PP24" s="10">
        <v>3.952</v>
      </c>
      <c r="PQ24" s="10">
        <v>3.9779999999999998</v>
      </c>
      <c r="PR24" s="10">
        <v>3.9159999999999999</v>
      </c>
      <c r="PS24" s="10">
        <v>3.956</v>
      </c>
      <c r="PT24" s="10">
        <v>3.9580000000000002</v>
      </c>
      <c r="PU24" s="10">
        <v>3.9459999999999997</v>
      </c>
      <c r="PV24" s="10">
        <v>4.0359999999999996</v>
      </c>
      <c r="PW24" s="10">
        <v>4.04</v>
      </c>
      <c r="PX24" s="10">
        <v>4.0199999999999996</v>
      </c>
      <c r="PY24" s="10">
        <v>4.13</v>
      </c>
      <c r="PZ24" s="10">
        <v>4.1059999999999999</v>
      </c>
      <c r="QA24" s="10">
        <v>4.05</v>
      </c>
      <c r="QB24" s="10">
        <v>3.968</v>
      </c>
      <c r="QC24" s="10">
        <v>3.9119999999999999</v>
      </c>
      <c r="QD24" s="10">
        <v>3.9180000000000001</v>
      </c>
      <c r="QE24" s="10">
        <v>3.9420000000000002</v>
      </c>
      <c r="QF24" s="10">
        <v>3.88</v>
      </c>
      <c r="QG24" s="10">
        <v>3.9379999999999997</v>
      </c>
      <c r="QH24" s="10">
        <v>3.9260000000000002</v>
      </c>
      <c r="QI24" s="10">
        <v>3.91</v>
      </c>
      <c r="QJ24" s="10">
        <v>4.0359999999999996</v>
      </c>
      <c r="QK24" s="10">
        <v>3.972</v>
      </c>
      <c r="QL24" s="10">
        <v>3.9220000000000002</v>
      </c>
      <c r="QM24" s="10">
        <v>3.9279999999999999</v>
      </c>
      <c r="QN24" s="10">
        <v>3.956</v>
      </c>
      <c r="QO24" s="10">
        <v>3.9740000000000002</v>
      </c>
      <c r="QP24" s="10">
        <v>3.968</v>
      </c>
      <c r="QQ24" s="10">
        <v>3.91</v>
      </c>
      <c r="QR24" s="10">
        <v>3.9140000000000001</v>
      </c>
      <c r="QS24" s="10">
        <v>3.85</v>
      </c>
      <c r="QT24" s="10">
        <v>3.8279999999999998</v>
      </c>
      <c r="QU24" s="10">
        <v>3.7720000000000002</v>
      </c>
      <c r="QV24" s="10">
        <v>3.83</v>
      </c>
      <c r="QW24" s="10">
        <v>3.794</v>
      </c>
      <c r="QX24" s="10">
        <v>3.742</v>
      </c>
      <c r="QY24" s="10">
        <v>3.7640000000000002</v>
      </c>
      <c r="QZ24" s="10">
        <v>3.8359999999999999</v>
      </c>
      <c r="RA24" s="10">
        <v>3.82</v>
      </c>
      <c r="RB24" s="10">
        <v>3.91</v>
      </c>
      <c r="RC24" s="10">
        <v>3.9220000000000002</v>
      </c>
      <c r="RD24" s="10">
        <v>3.9539999999999997</v>
      </c>
      <c r="RE24" s="10">
        <v>3.94</v>
      </c>
      <c r="RF24" s="10">
        <v>3.9140000000000001</v>
      </c>
      <c r="RG24" s="10">
        <v>3.9079999999999999</v>
      </c>
      <c r="RH24" s="10">
        <v>3.9459999999999997</v>
      </c>
      <c r="RI24" s="10">
        <v>3.944</v>
      </c>
      <c r="RJ24" s="10">
        <v>3.9420000000000002</v>
      </c>
      <c r="RK24" s="10">
        <v>3.92</v>
      </c>
      <c r="RL24" s="10">
        <v>3.92</v>
      </c>
      <c r="RM24" s="10">
        <v>3.8460000000000001</v>
      </c>
      <c r="RN24" s="10">
        <v>3.8340000000000001</v>
      </c>
      <c r="RO24" s="10">
        <v>3.8180000000000001</v>
      </c>
      <c r="RP24" s="10">
        <v>3.84</v>
      </c>
      <c r="RQ24" s="10">
        <v>3.8679999999999999</v>
      </c>
      <c r="RR24" s="10">
        <v>3.7759999999999998</v>
      </c>
      <c r="RS24" s="10">
        <v>3.6459999999999999</v>
      </c>
      <c r="RT24" s="10">
        <v>3.64</v>
      </c>
      <c r="RU24" s="10">
        <v>3.6080000000000001</v>
      </c>
      <c r="RV24" s="10">
        <v>3.65</v>
      </c>
      <c r="RW24" s="10">
        <v>3.6520000000000001</v>
      </c>
      <c r="RX24" s="10">
        <v>3.7039999999999997</v>
      </c>
      <c r="RY24" s="10">
        <v>3.6160000000000001</v>
      </c>
      <c r="RZ24" s="10">
        <v>3.6480000000000001</v>
      </c>
      <c r="SA24" s="10">
        <v>3.762</v>
      </c>
      <c r="SB24" s="10">
        <v>3.7439999999999998</v>
      </c>
      <c r="SC24" s="10">
        <v>3.7279999999999998</v>
      </c>
      <c r="SD24" s="10">
        <v>3.7359999999999998</v>
      </c>
      <c r="SE24" s="10">
        <v>3.7039999999999997</v>
      </c>
      <c r="SF24" s="10">
        <v>3.79</v>
      </c>
      <c r="SG24" s="10">
        <v>3.8140000000000001</v>
      </c>
      <c r="SH24" s="10">
        <v>3.786</v>
      </c>
      <c r="SI24" s="10">
        <v>3.83</v>
      </c>
      <c r="SJ24" s="10">
        <v>3.7439999999999998</v>
      </c>
      <c r="SK24" s="10">
        <v>3.93</v>
      </c>
      <c r="SL24" s="10">
        <v>3.9459999999999997</v>
      </c>
      <c r="SM24" s="10">
        <v>3.9580000000000002</v>
      </c>
      <c r="SN24" s="10">
        <v>3.9660000000000002</v>
      </c>
      <c r="SO24" s="10">
        <v>4.0119999999999996</v>
      </c>
      <c r="SP24" s="10">
        <v>4.0880000000000001</v>
      </c>
      <c r="SQ24" s="10">
        <v>4.04</v>
      </c>
      <c r="SR24" s="10">
        <v>4.0780000000000003</v>
      </c>
      <c r="SS24" s="10">
        <v>4.0220000000000002</v>
      </c>
      <c r="ST24" s="10">
        <v>4.056</v>
      </c>
      <c r="SU24" s="10">
        <v>4.12</v>
      </c>
      <c r="SV24" s="10">
        <v>4.0880000000000001</v>
      </c>
      <c r="SW24" s="10">
        <v>4.0739999999999998</v>
      </c>
      <c r="SX24" s="10">
        <v>4.12</v>
      </c>
      <c r="SY24" s="10">
        <v>4.12</v>
      </c>
      <c r="SZ24" s="10">
        <v>4.1619999999999999</v>
      </c>
      <c r="TA24" s="10">
        <v>4.1360000000000001</v>
      </c>
      <c r="TB24" s="10">
        <v>4.1580000000000004</v>
      </c>
      <c r="TC24" s="10">
        <v>4.1879999999999997</v>
      </c>
      <c r="TD24" s="10">
        <v>4.2220000000000004</v>
      </c>
      <c r="TE24" s="10">
        <v>4.1680000000000001</v>
      </c>
      <c r="TF24" s="10">
        <v>4.1740000000000004</v>
      </c>
      <c r="TG24" s="10">
        <v>4.18</v>
      </c>
      <c r="TH24" s="10">
        <v>4.1619999999999999</v>
      </c>
      <c r="TI24" s="10">
        <v>4.1520000000000001</v>
      </c>
      <c r="TJ24" s="10">
        <v>4.1219999999999999</v>
      </c>
      <c r="TK24" s="10">
        <v>4.1360000000000001</v>
      </c>
      <c r="TL24" s="10">
        <v>4.1319999999999997</v>
      </c>
      <c r="TM24" s="10">
        <v>4.1639999999999997</v>
      </c>
      <c r="TN24" s="10">
        <v>4.0979999999999999</v>
      </c>
      <c r="TO24" s="10">
        <v>4.1440000000000001</v>
      </c>
      <c r="TP24" s="10">
        <v>4.1479999999999997</v>
      </c>
      <c r="TQ24" s="10">
        <v>4.13</v>
      </c>
      <c r="TR24" s="10">
        <v>4.1399999999999997</v>
      </c>
      <c r="TS24" s="10">
        <v>4.0839999999999996</v>
      </c>
      <c r="TT24" s="10">
        <v>4.0759999999999996</v>
      </c>
      <c r="TU24" s="10">
        <v>4.0119999999999996</v>
      </c>
      <c r="TV24" s="10">
        <v>3.9820000000000002</v>
      </c>
      <c r="TW24" s="10">
        <v>3.9340000000000002</v>
      </c>
      <c r="TX24" s="10">
        <v>3.85</v>
      </c>
      <c r="TY24" s="10">
        <v>3.8639999999999999</v>
      </c>
      <c r="TZ24" s="10">
        <v>3.8660000000000001</v>
      </c>
      <c r="UA24" s="10">
        <v>3.8860000000000001</v>
      </c>
      <c r="UB24" s="10">
        <v>3.9159999999999999</v>
      </c>
      <c r="UC24" s="10">
        <v>3.84</v>
      </c>
      <c r="UD24" s="10">
        <v>3.8740000000000001</v>
      </c>
      <c r="UE24" s="10">
        <v>3.9820000000000002</v>
      </c>
      <c r="UF24" s="10">
        <v>4.0380000000000003</v>
      </c>
      <c r="UG24" s="10">
        <v>4.048</v>
      </c>
      <c r="UH24" s="10">
        <v>4.032</v>
      </c>
      <c r="UI24" s="10">
        <v>4.0199999999999996</v>
      </c>
      <c r="UJ24" s="10">
        <v>3.9580000000000002</v>
      </c>
      <c r="UK24" s="10">
        <v>4.0179999999999998</v>
      </c>
      <c r="UL24" s="10">
        <v>4.04</v>
      </c>
      <c r="UM24" s="10">
        <v>4.0019999999999998</v>
      </c>
      <c r="UN24" s="10">
        <v>4.01</v>
      </c>
      <c r="UO24" s="10">
        <v>3.9580000000000002</v>
      </c>
      <c r="UP24" s="10">
        <v>3.9740000000000002</v>
      </c>
      <c r="UQ24" s="10">
        <v>4</v>
      </c>
      <c r="UR24" s="10">
        <v>4.0599999999999996</v>
      </c>
      <c r="US24" s="10">
        <v>4.0519999999999996</v>
      </c>
      <c r="UT24" s="10">
        <v>4.0919999999999996</v>
      </c>
      <c r="UU24" s="10">
        <v>4.1260000000000003</v>
      </c>
      <c r="UV24" s="10">
        <v>4.1319999999999997</v>
      </c>
      <c r="UW24" s="10">
        <v>4.1260000000000003</v>
      </c>
      <c r="UX24" s="10">
        <v>4.1399999999999997</v>
      </c>
      <c r="UY24" s="10">
        <v>4.17</v>
      </c>
      <c r="UZ24" s="10">
        <v>4.1879999999999997</v>
      </c>
      <c r="VA24" s="10">
        <v>4.18</v>
      </c>
      <c r="VB24" s="10">
        <v>4.1820000000000004</v>
      </c>
      <c r="VC24" s="10">
        <v>4.17</v>
      </c>
      <c r="VD24" s="10">
        <v>4.1580000000000004</v>
      </c>
      <c r="VE24" s="10">
        <v>4.25</v>
      </c>
      <c r="VF24" s="10">
        <v>4.21</v>
      </c>
      <c r="VG24" s="10">
        <v>4.1900000000000004</v>
      </c>
      <c r="VH24" s="10">
        <v>4.22</v>
      </c>
      <c r="VI24" s="10">
        <v>4.25</v>
      </c>
      <c r="VJ24" s="10">
        <v>4.3019999999999996</v>
      </c>
      <c r="VK24" s="10">
        <v>4.2880000000000003</v>
      </c>
      <c r="VL24" s="10">
        <v>4.3099999999999996</v>
      </c>
      <c r="VM24" s="10">
        <v>4.34</v>
      </c>
      <c r="VN24" s="10">
        <v>4.3520000000000003</v>
      </c>
      <c r="VO24" s="10">
        <v>4.3680000000000003</v>
      </c>
      <c r="VP24" s="10">
        <v>4.4139999999999997</v>
      </c>
      <c r="VQ24" s="10">
        <v>4.4119999999999999</v>
      </c>
      <c r="VR24" s="10">
        <v>4.4039999999999999</v>
      </c>
      <c r="VS24" s="10">
        <v>4.3840000000000003</v>
      </c>
      <c r="VT24" s="10">
        <v>4.4000000000000004</v>
      </c>
      <c r="VU24" s="10">
        <v>4.4000000000000004</v>
      </c>
      <c r="VV24" s="10">
        <v>4.3540000000000001</v>
      </c>
      <c r="VW24" s="10">
        <v>4.38</v>
      </c>
      <c r="VX24" s="10">
        <v>4.3780000000000001</v>
      </c>
      <c r="VY24" s="10">
        <v>4.3280000000000003</v>
      </c>
      <c r="VZ24" s="10">
        <v>4.3280000000000003</v>
      </c>
      <c r="WA24" s="10">
        <v>4.3280000000000003</v>
      </c>
      <c r="WB24" s="10">
        <v>4.242</v>
      </c>
      <c r="WC24" s="10">
        <v>4.3</v>
      </c>
      <c r="WD24" s="10">
        <v>4.242</v>
      </c>
      <c r="WE24" s="10">
        <v>4.1900000000000004</v>
      </c>
      <c r="WF24" s="10">
        <v>4.452</v>
      </c>
      <c r="WG24" s="10">
        <v>4.43</v>
      </c>
      <c r="WH24" s="10">
        <v>4.4080000000000004</v>
      </c>
      <c r="WI24" s="10">
        <v>4.3979999999999997</v>
      </c>
      <c r="WJ24" s="10">
        <v>4.3639999999999999</v>
      </c>
      <c r="WK24" s="10">
        <v>4.3639999999999999</v>
      </c>
      <c r="WL24" s="10">
        <v>4.4240000000000004</v>
      </c>
      <c r="WM24" s="10">
        <v>4.4340000000000002</v>
      </c>
      <c r="WN24" s="10">
        <v>4.5339999999999998</v>
      </c>
      <c r="WO24" s="10">
        <v>4.5780000000000003</v>
      </c>
      <c r="WP24" s="10">
        <v>4.5679999999999996</v>
      </c>
      <c r="WQ24" s="10">
        <v>4.55</v>
      </c>
      <c r="WR24" s="10">
        <v>4.57</v>
      </c>
      <c r="WS24" s="10">
        <v>4.5620000000000003</v>
      </c>
      <c r="WT24" s="10">
        <v>4.5659999999999998</v>
      </c>
      <c r="WU24" s="10">
        <v>4.5720000000000001</v>
      </c>
      <c r="WV24" s="10">
        <v>4.6820000000000004</v>
      </c>
      <c r="WW24" s="10">
        <v>4.6280000000000001</v>
      </c>
      <c r="WX24" s="10">
        <v>4.6379999999999999</v>
      </c>
      <c r="WY24" s="10">
        <v>4.6840000000000002</v>
      </c>
      <c r="WZ24" s="10">
        <v>4.7300000000000004</v>
      </c>
      <c r="XA24" s="10">
        <v>4.7859999999999996</v>
      </c>
      <c r="XB24" s="10">
        <v>4.74</v>
      </c>
      <c r="XC24" s="10">
        <v>4.7699999999999996</v>
      </c>
      <c r="XD24" s="10">
        <v>4.8079999999999998</v>
      </c>
      <c r="XE24" s="10">
        <v>4.7</v>
      </c>
      <c r="XF24" s="10">
        <v>4.7279999999999998</v>
      </c>
      <c r="XG24" s="10">
        <v>4.758</v>
      </c>
      <c r="XH24" s="10">
        <v>4.782</v>
      </c>
      <c r="XI24" s="10">
        <v>4.7300000000000004</v>
      </c>
      <c r="XJ24" s="10">
        <v>4.7140000000000004</v>
      </c>
      <c r="XK24" s="10">
        <v>4.78</v>
      </c>
      <c r="XL24" s="10">
        <v>4.7960000000000003</v>
      </c>
      <c r="XM24" s="10">
        <v>4.9420000000000002</v>
      </c>
      <c r="XN24" s="10">
        <v>4.8979999999999997</v>
      </c>
      <c r="XO24" s="10">
        <v>4.8440000000000003</v>
      </c>
      <c r="XP24" s="10">
        <v>4.8499999999999996</v>
      </c>
      <c r="XQ24" s="10">
        <v>4.8540000000000001</v>
      </c>
      <c r="XR24" s="10">
        <v>4.8639999999999999</v>
      </c>
      <c r="XS24" s="10">
        <v>4.92</v>
      </c>
      <c r="XT24" s="10">
        <v>4.9320000000000004</v>
      </c>
      <c r="XU24" s="10">
        <v>4.8920000000000003</v>
      </c>
      <c r="XV24" s="10">
        <v>4.9800000000000004</v>
      </c>
      <c r="XW24" s="10">
        <v>4.9260000000000002</v>
      </c>
      <c r="XX24" s="10">
        <v>4.8979999999999997</v>
      </c>
      <c r="XY24" s="10">
        <v>4.95</v>
      </c>
      <c r="XZ24" s="10">
        <v>4.8</v>
      </c>
      <c r="YA24" s="10">
        <v>4.84</v>
      </c>
      <c r="YB24" s="10">
        <v>4.742</v>
      </c>
      <c r="YC24" s="10">
        <v>4.694</v>
      </c>
      <c r="YD24" s="10">
        <v>4.76</v>
      </c>
      <c r="YE24" s="10">
        <v>4.7439999999999998</v>
      </c>
      <c r="YF24" s="10">
        <v>4.6899999999999995</v>
      </c>
      <c r="YG24" s="10">
        <v>4.7</v>
      </c>
      <c r="YH24" s="10">
        <v>4.72</v>
      </c>
      <c r="YI24" s="10">
        <v>4.798</v>
      </c>
      <c r="YJ24" s="10">
        <v>4.79</v>
      </c>
      <c r="YK24" s="10">
        <v>4.8719999999999999</v>
      </c>
      <c r="YL24" s="10">
        <v>4.9719999999999995</v>
      </c>
      <c r="YM24" s="10">
        <v>4.97</v>
      </c>
      <c r="YN24" s="10">
        <v>4.9219999999999997</v>
      </c>
      <c r="YO24" s="10">
        <v>4.96</v>
      </c>
      <c r="YP24" s="10">
        <v>4.9660000000000002</v>
      </c>
      <c r="YQ24" s="10">
        <v>4.92</v>
      </c>
      <c r="YR24" s="10">
        <v>4.91</v>
      </c>
      <c r="YS24" s="10">
        <v>4.8600000000000003</v>
      </c>
      <c r="YT24" s="10">
        <v>4.798</v>
      </c>
      <c r="YU24" s="10">
        <v>4.8579999999999997</v>
      </c>
      <c r="YV24" s="10">
        <v>4.8899999999999997</v>
      </c>
      <c r="YW24" s="10">
        <v>4.8140000000000001</v>
      </c>
      <c r="YX24" s="10">
        <v>4.8239999999999998</v>
      </c>
      <c r="YY24" s="10">
        <v>4.8879999999999999</v>
      </c>
      <c r="YZ24" s="10">
        <v>4.88</v>
      </c>
      <c r="ZA24" s="10">
        <v>4.9399999999999995</v>
      </c>
      <c r="ZB24" s="10">
        <v>4.984</v>
      </c>
      <c r="ZC24" s="10">
        <v>4.9820000000000002</v>
      </c>
      <c r="ZD24" s="10">
        <v>5.01</v>
      </c>
      <c r="ZE24" s="10">
        <v>4.9740000000000002</v>
      </c>
      <c r="ZF24" s="10">
        <v>4.9240000000000004</v>
      </c>
      <c r="ZG24" s="10">
        <v>4.8879999999999999</v>
      </c>
      <c r="ZH24" s="10">
        <v>5.03</v>
      </c>
      <c r="ZI24" s="10">
        <v>5.03</v>
      </c>
      <c r="ZJ24" s="10">
        <v>5.0650000000000004</v>
      </c>
      <c r="ZK24" s="10">
        <v>5.03</v>
      </c>
      <c r="ZL24" s="10">
        <v>5.0650000000000004</v>
      </c>
      <c r="ZM24" s="10">
        <v>5.07</v>
      </c>
      <c r="ZN24" s="10">
        <v>5.04</v>
      </c>
      <c r="ZO24" s="10">
        <v>4.9800000000000004</v>
      </c>
      <c r="ZP24" s="10">
        <v>5.08</v>
      </c>
      <c r="ZQ24" s="10">
        <v>5.0949999999999998</v>
      </c>
      <c r="ZR24" s="10">
        <v>5.08</v>
      </c>
      <c r="ZS24" s="10">
        <v>5.03</v>
      </c>
      <c r="ZT24" s="10">
        <v>5.085</v>
      </c>
      <c r="ZU24" s="10">
        <v>5.085</v>
      </c>
      <c r="ZV24" s="10">
        <v>5.14</v>
      </c>
      <c r="ZW24" s="10">
        <v>5.1100000000000003</v>
      </c>
      <c r="ZX24" s="10">
        <v>5.1150000000000002</v>
      </c>
      <c r="ZY24" s="10">
        <v>5.1449999999999996</v>
      </c>
      <c r="ZZ24" s="10">
        <v>5.19</v>
      </c>
      <c r="AAA24" s="10">
        <v>5.1749999999999998</v>
      </c>
      <c r="AAB24" s="10">
        <v>5.2450000000000001</v>
      </c>
      <c r="AAC24" s="10">
        <v>5.1950000000000003</v>
      </c>
      <c r="AAD24" s="10">
        <v>5.16</v>
      </c>
      <c r="AAE24" s="10">
        <v>5.14</v>
      </c>
      <c r="AAF24" s="10">
        <v>5.1050000000000004</v>
      </c>
      <c r="AAG24" s="10">
        <v>5.15</v>
      </c>
      <c r="AAH24" s="10">
        <v>5.14</v>
      </c>
      <c r="AAI24" s="10">
        <v>5.12</v>
      </c>
      <c r="AAJ24" s="10">
        <v>5.125</v>
      </c>
      <c r="AAK24" s="10">
        <v>5.0999999999999996</v>
      </c>
      <c r="AAL24" s="10">
        <v>5.0949999999999998</v>
      </c>
      <c r="AAM24" s="10">
        <v>5.0949999999999998</v>
      </c>
      <c r="AAN24" s="10">
        <v>5.1100000000000003</v>
      </c>
      <c r="AAO24" s="10">
        <v>5.04</v>
      </c>
      <c r="AAP24" s="10">
        <v>5.0949999999999998</v>
      </c>
      <c r="AAQ24" s="10">
        <v>5.1100000000000003</v>
      </c>
      <c r="AAR24" s="10">
        <v>5.05</v>
      </c>
      <c r="AAS24" s="10">
        <v>4.9660000000000002</v>
      </c>
      <c r="AAT24" s="10">
        <v>5.0449999999999999</v>
      </c>
      <c r="AAU24" s="10">
        <v>4.984</v>
      </c>
      <c r="AAV24" s="10">
        <v>5.0750000000000002</v>
      </c>
      <c r="AAW24" s="10">
        <v>5.1050000000000004</v>
      </c>
      <c r="AAX24" s="10">
        <v>5.1950000000000003</v>
      </c>
      <c r="AAY24" s="10">
        <v>5.165</v>
      </c>
      <c r="AAZ24" s="10">
        <v>5.17</v>
      </c>
      <c r="ABA24" s="10">
        <v>5.15</v>
      </c>
      <c r="ABB24" s="10">
        <v>5.1849999999999996</v>
      </c>
      <c r="ABC24" s="10">
        <v>5.17</v>
      </c>
      <c r="ABD24" s="10">
        <v>5.1550000000000002</v>
      </c>
      <c r="ABE24" s="10">
        <v>5.18</v>
      </c>
      <c r="ABF24" s="10">
        <v>5.22</v>
      </c>
      <c r="ABG24" s="10">
        <v>5.1950000000000003</v>
      </c>
      <c r="ABH24" s="10">
        <v>5.12</v>
      </c>
      <c r="ABI24" s="10">
        <v>5.29</v>
      </c>
      <c r="ABJ24" s="10">
        <v>5.2850000000000001</v>
      </c>
      <c r="ABK24" s="10">
        <v>5.32</v>
      </c>
      <c r="ABL24" s="10">
        <v>5.3250000000000002</v>
      </c>
      <c r="ABM24" s="10">
        <v>5.3849999999999998</v>
      </c>
      <c r="ABN24" s="10">
        <v>5.3650000000000002</v>
      </c>
      <c r="ABO24" s="10">
        <v>5.375</v>
      </c>
      <c r="ABP24" s="10">
        <v>5.39</v>
      </c>
      <c r="ABQ24" s="10">
        <v>5.3949999999999996</v>
      </c>
      <c r="ABR24" s="10">
        <v>5.36</v>
      </c>
      <c r="ABS24" s="10">
        <v>5.335</v>
      </c>
      <c r="ABT24" s="10">
        <v>5.2750000000000004</v>
      </c>
      <c r="ABU24" s="10">
        <v>5.2549999999999999</v>
      </c>
      <c r="ABV24" s="10">
        <v>5.2750000000000004</v>
      </c>
      <c r="ABW24" s="10">
        <v>5.2649999999999997</v>
      </c>
      <c r="ABX24" s="10">
        <v>5.2949999999999999</v>
      </c>
      <c r="ABY24" s="10">
        <v>5.2149999999999999</v>
      </c>
      <c r="ABZ24" s="10">
        <v>5.2249999999999996</v>
      </c>
      <c r="ACA24" s="10">
        <v>5.36</v>
      </c>
      <c r="ACB24" s="10">
        <v>5.31</v>
      </c>
      <c r="ACC24" s="10">
        <v>5.39</v>
      </c>
      <c r="ACD24" s="10">
        <v>5.3550000000000004</v>
      </c>
      <c r="ACE24" s="10">
        <v>5.3250000000000002</v>
      </c>
      <c r="ACF24" s="10">
        <v>5.4050000000000002</v>
      </c>
      <c r="ACG24" s="10">
        <v>5.4749999999999996</v>
      </c>
      <c r="ACH24" s="10">
        <v>5.4550000000000001</v>
      </c>
      <c r="ACI24" s="10">
        <v>5.37</v>
      </c>
      <c r="ACJ24" s="10">
        <v>5.47</v>
      </c>
      <c r="ACK24" s="10">
        <v>5.5250000000000004</v>
      </c>
      <c r="ACL24" s="10">
        <v>5.5250000000000004</v>
      </c>
      <c r="ACM24" s="10">
        <v>5.55</v>
      </c>
      <c r="ACN24" s="10">
        <v>5.58</v>
      </c>
      <c r="ACO24" s="10">
        <v>5.51</v>
      </c>
      <c r="ACP24" s="10">
        <v>5.51</v>
      </c>
      <c r="ACQ24" s="10">
        <v>5.4249999999999998</v>
      </c>
      <c r="ACR24" s="10">
        <v>5.335</v>
      </c>
      <c r="ACS24" s="10">
        <v>5.3550000000000004</v>
      </c>
      <c r="ACT24" s="10">
        <v>5.46</v>
      </c>
      <c r="ACU24" s="10">
        <v>5.3150000000000004</v>
      </c>
      <c r="ACV24" s="10">
        <v>5.2750000000000004</v>
      </c>
      <c r="ACW24" s="10">
        <v>5.29</v>
      </c>
      <c r="ACX24" s="10">
        <v>5.2850000000000001</v>
      </c>
      <c r="ACY24" s="10">
        <v>5.2850000000000001</v>
      </c>
      <c r="ACZ24" s="10">
        <v>5.2850000000000001</v>
      </c>
      <c r="ADA24" s="10">
        <v>5.24</v>
      </c>
      <c r="ADB24" s="10">
        <v>5.19</v>
      </c>
      <c r="ADC24" s="10">
        <v>5.13</v>
      </c>
      <c r="ADD24" s="10">
        <v>5.13</v>
      </c>
      <c r="ADE24" s="10">
        <v>5.1050000000000004</v>
      </c>
      <c r="ADF24" s="10">
        <v>5.08</v>
      </c>
      <c r="ADG24" s="10">
        <v>5.24</v>
      </c>
      <c r="ADH24" s="10">
        <v>5.34</v>
      </c>
      <c r="ADI24" s="10">
        <v>5.3250000000000002</v>
      </c>
      <c r="ADJ24" s="10">
        <v>5.3250000000000002</v>
      </c>
      <c r="ADK24" s="10">
        <v>5.2249999999999996</v>
      </c>
      <c r="ADL24" s="10">
        <v>5.22</v>
      </c>
      <c r="ADM24" s="10">
        <v>5.2450000000000001</v>
      </c>
      <c r="ADN24" s="10">
        <v>5.3</v>
      </c>
      <c r="ADO24" s="10">
        <v>5.37</v>
      </c>
      <c r="ADP24" s="10">
        <v>5.3849999999999998</v>
      </c>
      <c r="ADQ24" s="10">
        <v>5.3550000000000004</v>
      </c>
      <c r="ADR24" s="10">
        <v>5.39</v>
      </c>
      <c r="ADS24" s="10">
        <v>5.2649999999999997</v>
      </c>
      <c r="ADT24" s="10">
        <v>5.24</v>
      </c>
      <c r="ADU24" s="10">
        <v>5.18</v>
      </c>
      <c r="ADV24" s="10">
        <v>5.16</v>
      </c>
      <c r="ADW24" s="10">
        <v>5.18</v>
      </c>
      <c r="ADX24" s="10">
        <v>5.1239999999999997</v>
      </c>
      <c r="ADY24" s="10">
        <v>5.0679999999999996</v>
      </c>
      <c r="ADZ24" s="10">
        <v>5.1100000000000003</v>
      </c>
      <c r="AEA24" s="10">
        <v>5.0659999999999998</v>
      </c>
      <c r="AEB24" s="10">
        <v>4.97</v>
      </c>
      <c r="AEC24" s="10">
        <v>4.9089999999999998</v>
      </c>
      <c r="AED24" s="10">
        <v>4.7690000000000001</v>
      </c>
      <c r="AEE24" s="10">
        <v>4.8739999999999997</v>
      </c>
      <c r="AEF24" s="10">
        <v>4.7219999999999995</v>
      </c>
      <c r="AEG24" s="10">
        <v>4.6340000000000003</v>
      </c>
      <c r="AEH24" s="10">
        <v>4.6879999999999997</v>
      </c>
      <c r="AEI24" s="10">
        <v>4.6539999999999999</v>
      </c>
      <c r="AEJ24" s="10">
        <v>4.78</v>
      </c>
      <c r="AEK24" s="10">
        <v>4.7919999999999998</v>
      </c>
      <c r="AEL24" s="10">
        <v>4.8600000000000003</v>
      </c>
      <c r="AEM24" s="10">
        <v>4.7780000000000005</v>
      </c>
      <c r="AEN24" s="10">
        <v>4.7699999999999996</v>
      </c>
      <c r="AEO24" s="10">
        <v>4.7</v>
      </c>
      <c r="AEP24" s="10">
        <v>4.7219999999999995</v>
      </c>
      <c r="AEQ24" s="10">
        <v>4.835</v>
      </c>
      <c r="AER24" s="10">
        <v>4.8259999999999996</v>
      </c>
      <c r="AES24" s="10">
        <v>4.8369999999999997</v>
      </c>
      <c r="AET24" s="10">
        <v>4.7789999999999999</v>
      </c>
      <c r="AEU24" s="10">
        <v>4.7620000000000005</v>
      </c>
      <c r="AEV24" s="10">
        <v>4.657</v>
      </c>
      <c r="AEW24" s="10">
        <v>4.7009999999999996</v>
      </c>
      <c r="AEX24" s="10">
        <v>4.7290000000000001</v>
      </c>
      <c r="AEY24" s="10">
        <v>4.742</v>
      </c>
    </row>
    <row r="25" spans="1:831" x14ac:dyDescent="0.25">
      <c r="A25" t="str">
        <f>SX5E!B24</f>
        <v>ENGI FP</v>
      </c>
      <c r="B25" s="16">
        <v>19.43</v>
      </c>
      <c r="C25" s="16">
        <v>19.309999999999999</v>
      </c>
      <c r="D25" s="16">
        <v>18.489999999999998</v>
      </c>
      <c r="E25" s="16">
        <v>18.305</v>
      </c>
      <c r="F25" s="16">
        <v>18.135000000000002</v>
      </c>
      <c r="G25" s="16">
        <v>18.79</v>
      </c>
      <c r="H25" s="16">
        <v>18.22</v>
      </c>
      <c r="I25" s="16">
        <v>18.28</v>
      </c>
      <c r="J25" s="16">
        <v>18.63</v>
      </c>
      <c r="K25" s="16">
        <v>18.010000000000002</v>
      </c>
      <c r="L25" s="16">
        <v>18.260000000000002</v>
      </c>
      <c r="M25" s="16">
        <v>18.445</v>
      </c>
      <c r="N25" s="16">
        <v>18.63</v>
      </c>
      <c r="O25" s="16">
        <v>18.815000000000001</v>
      </c>
      <c r="P25" s="16">
        <v>18.704999999999998</v>
      </c>
      <c r="Q25" s="16">
        <v>19.28</v>
      </c>
      <c r="R25" s="16">
        <v>19.504999999999999</v>
      </c>
      <c r="S25" s="16">
        <v>19.68</v>
      </c>
      <c r="T25" s="16">
        <v>19.465</v>
      </c>
      <c r="U25" s="16">
        <v>19.765000000000001</v>
      </c>
      <c r="V25" s="16">
        <v>19.995000000000001</v>
      </c>
      <c r="W25" s="16">
        <v>19.725000000000001</v>
      </c>
      <c r="X25" s="10">
        <v>19.835000000000001</v>
      </c>
      <c r="Y25" s="10">
        <v>19.7</v>
      </c>
      <c r="Z25" s="10">
        <v>19.605</v>
      </c>
      <c r="AA25" s="10">
        <v>19.145</v>
      </c>
      <c r="AB25" s="10">
        <v>19.010000000000002</v>
      </c>
      <c r="AC25" s="10">
        <v>18.684999999999999</v>
      </c>
      <c r="AD25" s="10">
        <v>18.96</v>
      </c>
      <c r="AE25" s="10">
        <v>18.774999999999999</v>
      </c>
      <c r="AF25" s="10">
        <v>18.8</v>
      </c>
      <c r="AG25" s="10">
        <v>18.72</v>
      </c>
      <c r="AH25" s="10">
        <v>18.600000000000001</v>
      </c>
      <c r="AI25" s="10">
        <v>18.739999999999998</v>
      </c>
      <c r="AJ25" s="10">
        <v>18.68</v>
      </c>
      <c r="AK25" s="10">
        <v>18.68</v>
      </c>
      <c r="AL25" s="10">
        <v>18.59</v>
      </c>
      <c r="AM25" s="10">
        <v>18.805</v>
      </c>
      <c r="AN25" s="10">
        <v>19.239999999999998</v>
      </c>
      <c r="AO25" s="10">
        <v>19.29</v>
      </c>
      <c r="AP25" s="10">
        <v>19.475000000000001</v>
      </c>
      <c r="AQ25" s="10">
        <v>19.875</v>
      </c>
      <c r="AR25" s="10">
        <v>19.440000000000001</v>
      </c>
      <c r="AS25" s="10">
        <v>18.989999999999998</v>
      </c>
      <c r="AT25" s="10">
        <v>19</v>
      </c>
      <c r="AU25" s="10">
        <v>19.100000000000001</v>
      </c>
      <c r="AV25" s="10">
        <v>18.895</v>
      </c>
      <c r="AW25" s="10">
        <v>18.8</v>
      </c>
      <c r="AX25" s="10">
        <v>18.440000000000001</v>
      </c>
      <c r="AY25" s="10">
        <v>18.54</v>
      </c>
      <c r="AZ25" s="10">
        <v>18.23</v>
      </c>
      <c r="BA25" s="10">
        <v>18.23</v>
      </c>
      <c r="BB25" s="10">
        <v>18.484999999999999</v>
      </c>
      <c r="BC25" s="10">
        <v>18.690000000000001</v>
      </c>
      <c r="BD25" s="10">
        <v>18.850000000000001</v>
      </c>
      <c r="BE25" s="10">
        <v>18.829999999999998</v>
      </c>
      <c r="BF25" s="10">
        <v>19</v>
      </c>
      <c r="BG25" s="10">
        <v>18.895</v>
      </c>
      <c r="BH25" s="10">
        <v>18.97</v>
      </c>
      <c r="BI25" s="10">
        <v>18.87</v>
      </c>
      <c r="BJ25" s="10">
        <v>18.645</v>
      </c>
      <c r="BK25" s="10">
        <v>18.77</v>
      </c>
      <c r="BL25" s="10">
        <v>18.704999999999998</v>
      </c>
      <c r="BM25" s="10">
        <v>18.405000000000001</v>
      </c>
      <c r="BN25" s="10">
        <v>18.54</v>
      </c>
      <c r="BO25" s="10">
        <v>18.504999999999999</v>
      </c>
      <c r="BP25" s="10">
        <v>18.504999999999999</v>
      </c>
      <c r="BQ25" s="10">
        <v>18.504999999999999</v>
      </c>
      <c r="BR25" s="10">
        <v>19.399999999999999</v>
      </c>
      <c r="BS25" s="10">
        <v>19.245000000000001</v>
      </c>
      <c r="BT25" s="10">
        <v>19.274999999999999</v>
      </c>
      <c r="BU25" s="10">
        <v>19.265000000000001</v>
      </c>
      <c r="BV25" s="10">
        <v>19.245000000000001</v>
      </c>
      <c r="BW25" s="10">
        <v>19.145</v>
      </c>
      <c r="BX25" s="10">
        <v>19.364999999999998</v>
      </c>
      <c r="BY25" s="10">
        <v>19.47</v>
      </c>
      <c r="BZ25" s="10">
        <v>19.315000000000001</v>
      </c>
      <c r="CA25" s="10">
        <v>19.385000000000002</v>
      </c>
      <c r="CB25" s="10">
        <v>19.3</v>
      </c>
      <c r="CC25" s="10">
        <v>19.094999999999999</v>
      </c>
      <c r="CD25" s="10">
        <v>18.920000000000002</v>
      </c>
      <c r="CE25" s="10">
        <v>19.29</v>
      </c>
      <c r="CF25" s="10">
        <v>19.510000000000002</v>
      </c>
      <c r="CG25" s="10">
        <v>19.315000000000001</v>
      </c>
      <c r="CH25" s="10">
        <v>18.734999999999999</v>
      </c>
      <c r="CI25" s="10">
        <v>18.204999999999998</v>
      </c>
      <c r="CJ25" s="10">
        <v>18.204999999999998</v>
      </c>
      <c r="CK25" s="10">
        <v>18.035</v>
      </c>
      <c r="CL25" s="10">
        <v>17.774999999999999</v>
      </c>
      <c r="CM25" s="10">
        <v>17.984999999999999</v>
      </c>
      <c r="CN25" s="10">
        <v>17.945</v>
      </c>
      <c r="CO25" s="10">
        <v>18.524999999999999</v>
      </c>
      <c r="CP25" s="10">
        <v>18.399999999999999</v>
      </c>
      <c r="CQ25" s="10">
        <v>18.25</v>
      </c>
      <c r="CR25" s="10">
        <v>17.795000000000002</v>
      </c>
      <c r="CS25" s="10">
        <v>17.875</v>
      </c>
      <c r="CT25" s="10">
        <v>17.824999999999999</v>
      </c>
      <c r="CU25" s="10">
        <v>17.8</v>
      </c>
      <c r="CV25" s="10">
        <v>18.274999999999999</v>
      </c>
      <c r="CW25" s="10">
        <v>18.64</v>
      </c>
      <c r="CX25" s="10">
        <v>18.66</v>
      </c>
      <c r="CY25" s="10">
        <v>18.725000000000001</v>
      </c>
      <c r="CZ25" s="10">
        <v>18.5</v>
      </c>
      <c r="DA25" s="10">
        <v>18.420000000000002</v>
      </c>
      <c r="DB25" s="10">
        <v>18.875</v>
      </c>
      <c r="DC25" s="10">
        <v>18.829999999999998</v>
      </c>
      <c r="DD25" s="10">
        <v>18.375</v>
      </c>
      <c r="DE25" s="10">
        <v>18.239999999999998</v>
      </c>
      <c r="DF25" s="10">
        <v>18.085000000000001</v>
      </c>
      <c r="DG25" s="10">
        <v>18.11</v>
      </c>
      <c r="DH25" s="10">
        <v>17.835000000000001</v>
      </c>
      <c r="DI25" s="10">
        <v>17.635000000000002</v>
      </c>
      <c r="DJ25" s="10">
        <v>17.39</v>
      </c>
      <c r="DK25" s="10">
        <v>17.265000000000001</v>
      </c>
      <c r="DL25" s="10">
        <v>17.53</v>
      </c>
      <c r="DM25" s="10">
        <v>17.52</v>
      </c>
      <c r="DN25" s="10">
        <v>17.16</v>
      </c>
      <c r="DO25" s="10">
        <v>16.89</v>
      </c>
      <c r="DP25" s="10">
        <v>16.91</v>
      </c>
      <c r="DQ25" s="10">
        <v>16.914999999999999</v>
      </c>
      <c r="DR25" s="10">
        <v>17.059999999999999</v>
      </c>
      <c r="DS25" s="10">
        <v>17.07</v>
      </c>
      <c r="DT25" s="10">
        <v>17.655000000000001</v>
      </c>
      <c r="DU25" s="10">
        <v>17.785</v>
      </c>
      <c r="DV25" s="10">
        <v>17.73</v>
      </c>
      <c r="DW25" s="10">
        <v>17.605</v>
      </c>
      <c r="DX25" s="10">
        <v>17.489999999999998</v>
      </c>
      <c r="DY25" s="10">
        <v>16.850000000000001</v>
      </c>
      <c r="DZ25" s="10">
        <v>16.64</v>
      </c>
      <c r="EA25" s="10">
        <v>16.73</v>
      </c>
      <c r="EB25" s="10">
        <v>16.97</v>
      </c>
      <c r="EC25" s="10">
        <v>16.72</v>
      </c>
      <c r="ED25" s="10">
        <v>16.32</v>
      </c>
      <c r="EE25" s="10">
        <v>16.11</v>
      </c>
      <c r="EF25" s="10">
        <v>16.3</v>
      </c>
      <c r="EG25" s="10">
        <v>16.73</v>
      </c>
      <c r="EH25" s="10">
        <v>17.25</v>
      </c>
      <c r="EI25" s="10">
        <v>17.475000000000001</v>
      </c>
      <c r="EJ25" s="10">
        <v>17.574999999999999</v>
      </c>
      <c r="EK25" s="10">
        <v>17.625</v>
      </c>
      <c r="EL25" s="10">
        <v>17.835000000000001</v>
      </c>
      <c r="EM25" s="10">
        <v>17.66</v>
      </c>
      <c r="EN25" s="10">
        <v>17.704999999999998</v>
      </c>
      <c r="EO25" s="10">
        <v>17.574999999999999</v>
      </c>
      <c r="EP25" s="10">
        <v>17.48</v>
      </c>
      <c r="EQ25" s="10">
        <v>17.46</v>
      </c>
      <c r="ER25" s="10">
        <v>17.37</v>
      </c>
      <c r="ES25" s="10">
        <v>16.87</v>
      </c>
      <c r="ET25" s="10">
        <v>16.54</v>
      </c>
      <c r="EU25" s="10">
        <v>16.89</v>
      </c>
      <c r="EV25" s="10">
        <v>17.559999999999999</v>
      </c>
      <c r="EW25" s="10">
        <v>17.484999999999999</v>
      </c>
      <c r="EX25" s="10">
        <v>17.645</v>
      </c>
      <c r="EY25" s="10">
        <v>17.545000000000002</v>
      </c>
      <c r="EZ25" s="10">
        <v>17.82</v>
      </c>
      <c r="FA25" s="10">
        <v>17.75</v>
      </c>
      <c r="FB25" s="10">
        <v>17.91</v>
      </c>
      <c r="FC25" s="10">
        <v>17.940000000000001</v>
      </c>
      <c r="FD25" s="10">
        <v>17.675000000000001</v>
      </c>
      <c r="FE25" s="10">
        <v>17.29</v>
      </c>
      <c r="FF25" s="10">
        <v>17.43</v>
      </c>
      <c r="FG25" s="10">
        <v>17.22</v>
      </c>
      <c r="FH25" s="10">
        <v>17.36</v>
      </c>
      <c r="FI25" s="10">
        <v>17.170000000000002</v>
      </c>
      <c r="FJ25" s="10">
        <v>16.93</v>
      </c>
      <c r="FK25" s="10">
        <v>16.809999999999999</v>
      </c>
      <c r="FL25" s="10">
        <v>16.21</v>
      </c>
      <c r="FM25" s="10">
        <v>15.06</v>
      </c>
      <c r="FN25" s="10">
        <v>15.73</v>
      </c>
      <c r="FO25" s="10">
        <v>15.445</v>
      </c>
      <c r="FP25" s="10">
        <v>16.02</v>
      </c>
      <c r="FQ25" s="10">
        <v>16.21</v>
      </c>
      <c r="FR25" s="10">
        <v>15.984999999999999</v>
      </c>
      <c r="FS25" s="10">
        <v>15.55</v>
      </c>
      <c r="FT25" s="10">
        <v>15.555</v>
      </c>
      <c r="FU25" s="10">
        <v>15.484999999999999</v>
      </c>
      <c r="FV25" s="10">
        <v>15.035</v>
      </c>
      <c r="FW25" s="10">
        <v>15.22</v>
      </c>
      <c r="FX25" s="10">
        <v>15.42</v>
      </c>
      <c r="FY25" s="10">
        <v>15.72</v>
      </c>
      <c r="FZ25" s="10">
        <v>15.28</v>
      </c>
      <c r="GA25" s="10">
        <v>15.27</v>
      </c>
      <c r="GB25" s="10">
        <v>15.13</v>
      </c>
      <c r="GC25" s="10">
        <v>15.05</v>
      </c>
      <c r="GD25" s="10">
        <v>15.35</v>
      </c>
      <c r="GE25" s="10">
        <v>15.465</v>
      </c>
      <c r="GF25" s="10">
        <v>14.97</v>
      </c>
      <c r="GG25" s="10">
        <v>15.085000000000001</v>
      </c>
      <c r="GH25" s="10">
        <v>14.61</v>
      </c>
      <c r="GI25" s="10">
        <v>14.535</v>
      </c>
      <c r="GJ25" s="10">
        <v>14.275</v>
      </c>
      <c r="GK25" s="10">
        <v>14.58</v>
      </c>
      <c r="GL25" s="10">
        <v>14.15</v>
      </c>
      <c r="GM25" s="10">
        <v>14.17</v>
      </c>
      <c r="GN25" s="10">
        <v>14.44</v>
      </c>
      <c r="GO25" s="10">
        <v>13.95</v>
      </c>
      <c r="GP25" s="10">
        <v>14.03</v>
      </c>
      <c r="GQ25" s="10">
        <v>14.5</v>
      </c>
      <c r="GR25" s="10">
        <v>14.715</v>
      </c>
      <c r="GS25" s="10">
        <v>14.945</v>
      </c>
      <c r="GT25" s="10">
        <v>15.055</v>
      </c>
      <c r="GU25" s="10">
        <v>15.175000000000001</v>
      </c>
      <c r="GV25" s="10">
        <v>15.244999999999999</v>
      </c>
      <c r="GW25" s="10">
        <v>14.685</v>
      </c>
      <c r="GX25" s="10">
        <v>15.03</v>
      </c>
      <c r="GY25" s="10">
        <v>14.94</v>
      </c>
      <c r="GZ25" s="10">
        <v>15.145</v>
      </c>
      <c r="HA25" s="10">
        <v>15.11</v>
      </c>
      <c r="HB25" s="10">
        <v>15.26</v>
      </c>
      <c r="HC25" s="10">
        <v>15.465</v>
      </c>
      <c r="HD25" s="10">
        <v>15.81</v>
      </c>
      <c r="HE25" s="10">
        <v>16.239999999999998</v>
      </c>
      <c r="HF25" s="10">
        <v>16.100000000000001</v>
      </c>
      <c r="HG25" s="10">
        <v>15.815</v>
      </c>
      <c r="HH25" s="10">
        <v>16.09</v>
      </c>
      <c r="HI25" s="10">
        <v>15.87</v>
      </c>
      <c r="HJ25" s="10">
        <v>15.955</v>
      </c>
      <c r="HK25" s="10">
        <v>16.225000000000001</v>
      </c>
      <c r="HL25" s="10">
        <v>16.149999999999999</v>
      </c>
      <c r="HM25" s="10">
        <v>16.149999999999999</v>
      </c>
      <c r="HN25" s="10">
        <v>16.234999999999999</v>
      </c>
      <c r="HO25" s="10">
        <v>16.195</v>
      </c>
      <c r="HP25" s="10">
        <v>15.904999999999999</v>
      </c>
      <c r="HQ25" s="10">
        <v>15.875</v>
      </c>
      <c r="HR25" s="10">
        <v>15.875</v>
      </c>
      <c r="HS25" s="10">
        <v>16.114999999999998</v>
      </c>
      <c r="HT25" s="10">
        <v>16.05</v>
      </c>
      <c r="HU25" s="10">
        <v>16.065000000000001</v>
      </c>
      <c r="HV25" s="10">
        <v>16.47</v>
      </c>
      <c r="HW25" s="10">
        <v>16.445</v>
      </c>
      <c r="HX25" s="10">
        <v>16.579999999999998</v>
      </c>
      <c r="HY25" s="10">
        <v>16.62</v>
      </c>
      <c r="HZ25" s="10">
        <v>16.405000000000001</v>
      </c>
      <c r="IA25" s="10">
        <v>16.195</v>
      </c>
      <c r="IB25" s="10">
        <v>16.175000000000001</v>
      </c>
      <c r="IC25" s="10">
        <v>16.414999999999999</v>
      </c>
      <c r="ID25" s="10">
        <v>16.29</v>
      </c>
      <c r="IE25" s="10">
        <v>16.489999999999998</v>
      </c>
      <c r="IF25" s="10">
        <v>16.55</v>
      </c>
      <c r="IG25" s="10">
        <v>16.445</v>
      </c>
      <c r="IH25" s="10">
        <v>15.95</v>
      </c>
      <c r="II25" s="10">
        <v>15.97</v>
      </c>
      <c r="IJ25" s="10">
        <v>15.96</v>
      </c>
      <c r="IK25" s="10">
        <v>15.725</v>
      </c>
      <c r="IL25" s="10">
        <v>15.76</v>
      </c>
      <c r="IM25" s="10">
        <v>16.024999999999999</v>
      </c>
      <c r="IN25" s="10">
        <v>15.835000000000001</v>
      </c>
      <c r="IO25" s="10">
        <v>15.51</v>
      </c>
      <c r="IP25" s="10">
        <v>15.89</v>
      </c>
      <c r="IQ25" s="10">
        <v>16.02</v>
      </c>
      <c r="IR25" s="10">
        <v>16.28</v>
      </c>
      <c r="IS25" s="10">
        <v>15.99</v>
      </c>
      <c r="IT25" s="10">
        <v>15.96</v>
      </c>
      <c r="IU25" s="10">
        <v>15.925000000000001</v>
      </c>
      <c r="IV25" s="10">
        <v>16.504999999999999</v>
      </c>
      <c r="IW25" s="10">
        <v>16.475000000000001</v>
      </c>
      <c r="IX25" s="10">
        <v>16.475000000000001</v>
      </c>
      <c r="IY25" s="10">
        <v>16.3</v>
      </c>
      <c r="IZ25" s="10">
        <v>16.535</v>
      </c>
      <c r="JA25" s="10">
        <v>16.43</v>
      </c>
      <c r="JB25" s="10">
        <v>16.324999999999999</v>
      </c>
      <c r="JC25" s="10">
        <v>16.324999999999999</v>
      </c>
      <c r="JD25" s="10">
        <v>15.72</v>
      </c>
      <c r="JE25" s="10">
        <v>15.75</v>
      </c>
      <c r="JF25" s="10">
        <v>15.645</v>
      </c>
      <c r="JG25" s="10">
        <v>15.44</v>
      </c>
      <c r="JH25" s="10">
        <v>15.05</v>
      </c>
      <c r="JI25" s="10">
        <v>15.055</v>
      </c>
      <c r="JJ25" s="10">
        <v>15.12</v>
      </c>
      <c r="JK25" s="10">
        <v>15.27</v>
      </c>
      <c r="JL25" s="10">
        <v>14.91</v>
      </c>
      <c r="JM25" s="10">
        <v>14.295</v>
      </c>
      <c r="JN25" s="10">
        <v>13.955</v>
      </c>
      <c r="JO25" s="10">
        <v>14.265000000000001</v>
      </c>
      <c r="JP25" s="10">
        <v>13.765000000000001</v>
      </c>
      <c r="JQ25" s="10">
        <v>13.994999999999999</v>
      </c>
      <c r="JR25" s="10">
        <v>14.42</v>
      </c>
      <c r="JS25" s="10">
        <v>14.175000000000001</v>
      </c>
      <c r="JT25" s="10">
        <v>14.38</v>
      </c>
      <c r="JU25" s="10">
        <v>14.6</v>
      </c>
      <c r="JV25" s="10">
        <v>14.555</v>
      </c>
      <c r="JW25" s="10">
        <v>14.695</v>
      </c>
      <c r="JX25" s="10">
        <v>14.685</v>
      </c>
      <c r="JY25" s="10">
        <v>14.32</v>
      </c>
      <c r="JZ25" s="10">
        <v>14.074999999999999</v>
      </c>
      <c r="KA25" s="10">
        <v>14.154999999999999</v>
      </c>
      <c r="KB25" s="10">
        <v>14.035</v>
      </c>
      <c r="KC25" s="10">
        <v>13.904999999999999</v>
      </c>
      <c r="KD25" s="10">
        <v>13.875</v>
      </c>
      <c r="KE25" s="10">
        <v>13.96</v>
      </c>
      <c r="KF25" s="10">
        <v>13.145</v>
      </c>
      <c r="KG25" s="10">
        <v>13.35</v>
      </c>
      <c r="KH25" s="10">
        <v>13.76</v>
      </c>
      <c r="KI25" s="10">
        <v>13.91</v>
      </c>
      <c r="KJ25" s="10">
        <v>14.1</v>
      </c>
      <c r="KK25" s="10">
        <v>14.05</v>
      </c>
      <c r="KL25" s="10">
        <v>14.02</v>
      </c>
      <c r="KM25" s="10">
        <v>14.49</v>
      </c>
      <c r="KN25" s="10">
        <v>13.865</v>
      </c>
      <c r="KO25" s="10">
        <v>13.484999999999999</v>
      </c>
      <c r="KP25" s="10">
        <v>14.07</v>
      </c>
      <c r="KQ25" s="10">
        <v>14.305</v>
      </c>
      <c r="KR25" s="10">
        <v>14.285</v>
      </c>
      <c r="KS25" s="10">
        <v>14.295</v>
      </c>
      <c r="KT25" s="10">
        <v>14.2</v>
      </c>
      <c r="KU25" s="10">
        <v>14.185</v>
      </c>
      <c r="KV25" s="10">
        <v>14.21</v>
      </c>
      <c r="KW25" s="10">
        <v>14.01</v>
      </c>
      <c r="KX25" s="10">
        <v>13.78</v>
      </c>
      <c r="KY25" s="10">
        <v>13.59</v>
      </c>
      <c r="KZ25" s="10">
        <v>13.585000000000001</v>
      </c>
      <c r="LA25" s="10">
        <v>14.03</v>
      </c>
      <c r="LB25" s="10">
        <v>14.12</v>
      </c>
      <c r="LC25" s="10">
        <v>13.8</v>
      </c>
      <c r="LD25" s="10">
        <v>13.744999999999999</v>
      </c>
      <c r="LE25" s="10">
        <v>13.835000000000001</v>
      </c>
      <c r="LF25" s="10">
        <v>13.94</v>
      </c>
      <c r="LG25" s="10">
        <v>13.74</v>
      </c>
      <c r="LH25" s="10">
        <v>13.7</v>
      </c>
      <c r="LI25" s="10">
        <v>13.73</v>
      </c>
      <c r="LJ25" s="10">
        <v>13.43</v>
      </c>
      <c r="LK25" s="10">
        <v>13.43</v>
      </c>
      <c r="LL25" s="10">
        <v>13.43</v>
      </c>
      <c r="LM25" s="10">
        <v>13.5</v>
      </c>
      <c r="LN25" s="10">
        <v>13.835000000000001</v>
      </c>
      <c r="LO25" s="10">
        <v>13.64</v>
      </c>
      <c r="LP25" s="10">
        <v>13.425000000000001</v>
      </c>
      <c r="LQ25" s="10">
        <v>13.484999999999999</v>
      </c>
      <c r="LR25" s="10">
        <v>13.08</v>
      </c>
      <c r="LS25" s="10">
        <v>13.12</v>
      </c>
      <c r="LT25" s="10">
        <v>13.095000000000001</v>
      </c>
      <c r="LU25" s="10">
        <v>13.33</v>
      </c>
      <c r="LV25" s="10">
        <v>13.48</v>
      </c>
      <c r="LW25" s="10">
        <v>13.43</v>
      </c>
      <c r="LX25" s="10">
        <v>13.805</v>
      </c>
      <c r="LY25" s="10">
        <v>13.845000000000001</v>
      </c>
      <c r="LZ25" s="10">
        <v>13.875</v>
      </c>
      <c r="MA25" s="10">
        <v>13.97</v>
      </c>
      <c r="MB25" s="10">
        <v>14.25</v>
      </c>
      <c r="MC25" s="10">
        <v>14.385</v>
      </c>
      <c r="MD25" s="10">
        <v>14.315</v>
      </c>
      <c r="ME25" s="10">
        <v>14.255000000000001</v>
      </c>
      <c r="MF25" s="10">
        <v>14.035</v>
      </c>
      <c r="MG25" s="10">
        <v>14.3</v>
      </c>
      <c r="MH25" s="10">
        <v>14.59</v>
      </c>
      <c r="MI25" s="10">
        <v>14.414999999999999</v>
      </c>
      <c r="MJ25" s="10">
        <v>14.4</v>
      </c>
      <c r="MK25" s="10">
        <v>14.315</v>
      </c>
      <c r="ML25" s="10">
        <v>14.065</v>
      </c>
      <c r="MM25" s="10">
        <v>13.81</v>
      </c>
      <c r="MN25" s="10">
        <v>13.39</v>
      </c>
      <c r="MO25" s="10">
        <v>13.375</v>
      </c>
      <c r="MP25" s="10">
        <v>13.3</v>
      </c>
      <c r="MQ25" s="10">
        <v>13.275</v>
      </c>
      <c r="MR25" s="10">
        <v>13.135</v>
      </c>
      <c r="MS25" s="10">
        <v>13.22</v>
      </c>
      <c r="MT25" s="10">
        <v>13.35</v>
      </c>
      <c r="MU25" s="10">
        <v>13.365</v>
      </c>
      <c r="MV25" s="10">
        <v>13.385</v>
      </c>
      <c r="MW25" s="10">
        <v>13.42</v>
      </c>
      <c r="MX25" s="10">
        <v>13.19</v>
      </c>
      <c r="MY25" s="10">
        <v>13.3</v>
      </c>
      <c r="MZ25" s="10">
        <v>13.25</v>
      </c>
      <c r="NA25" s="10">
        <v>13.52</v>
      </c>
      <c r="NB25" s="10">
        <v>13.78</v>
      </c>
      <c r="NC25" s="10">
        <v>13.865</v>
      </c>
      <c r="ND25" s="10">
        <v>13.885</v>
      </c>
      <c r="NE25" s="10">
        <v>13.98</v>
      </c>
      <c r="NF25" s="10">
        <v>13.845000000000001</v>
      </c>
      <c r="NG25" s="10">
        <v>13.55</v>
      </c>
      <c r="NH25" s="10">
        <v>13.494999999999999</v>
      </c>
      <c r="NI25" s="10">
        <v>13.505000000000001</v>
      </c>
      <c r="NJ25" s="10">
        <v>13.65</v>
      </c>
      <c r="NK25" s="10">
        <v>13.95</v>
      </c>
      <c r="NL25" s="10">
        <v>14.31</v>
      </c>
      <c r="NM25" s="10">
        <v>14.31</v>
      </c>
      <c r="NN25" s="10">
        <v>14.115</v>
      </c>
      <c r="NO25" s="10">
        <v>13.855</v>
      </c>
      <c r="NP25" s="10">
        <v>13.61</v>
      </c>
      <c r="NQ25" s="10">
        <v>13.84</v>
      </c>
      <c r="NR25" s="10">
        <v>13.85</v>
      </c>
      <c r="NS25" s="10">
        <v>14.12</v>
      </c>
      <c r="NT25" s="10">
        <v>14.48</v>
      </c>
      <c r="NU25" s="10">
        <v>14.515000000000001</v>
      </c>
      <c r="NV25" s="10">
        <v>14.585000000000001</v>
      </c>
      <c r="NW25" s="10">
        <v>14.685</v>
      </c>
      <c r="NX25" s="10">
        <v>13.475</v>
      </c>
      <c r="NY25" s="10">
        <v>13.18</v>
      </c>
      <c r="NZ25" s="10">
        <v>13.515000000000001</v>
      </c>
      <c r="OA25" s="10">
        <v>14.035</v>
      </c>
      <c r="OB25" s="10">
        <v>14.51</v>
      </c>
      <c r="OC25" s="10">
        <v>14.42</v>
      </c>
      <c r="OD25" s="10">
        <v>14.545</v>
      </c>
      <c r="OE25" s="10">
        <v>14.27</v>
      </c>
      <c r="OF25" s="10">
        <v>14.095000000000001</v>
      </c>
      <c r="OG25" s="10">
        <v>14.225</v>
      </c>
      <c r="OH25" s="10">
        <v>14.54</v>
      </c>
      <c r="OI25" s="10">
        <v>14.715</v>
      </c>
      <c r="OJ25" s="10">
        <v>14.73</v>
      </c>
      <c r="OK25" s="10">
        <v>14.895</v>
      </c>
      <c r="OL25" s="10">
        <v>14.94</v>
      </c>
      <c r="OM25" s="10">
        <v>15.025</v>
      </c>
      <c r="ON25" s="10">
        <v>14.904999999999999</v>
      </c>
      <c r="OO25" s="10">
        <v>14.815</v>
      </c>
      <c r="OP25" s="10">
        <v>14.92</v>
      </c>
      <c r="OQ25" s="10">
        <v>15.08</v>
      </c>
      <c r="OR25" s="10">
        <v>15.06</v>
      </c>
      <c r="OS25" s="10">
        <v>15.015000000000001</v>
      </c>
      <c r="OT25" s="10">
        <v>15.04</v>
      </c>
      <c r="OU25" s="10">
        <v>15.015000000000001</v>
      </c>
      <c r="OV25" s="10">
        <v>14.855</v>
      </c>
      <c r="OW25" s="10">
        <v>14.725</v>
      </c>
      <c r="OX25" s="10">
        <v>14.4</v>
      </c>
      <c r="OY25" s="10">
        <v>14.25</v>
      </c>
      <c r="OZ25" s="10">
        <v>14.295</v>
      </c>
      <c r="PA25" s="10">
        <v>14.425000000000001</v>
      </c>
      <c r="PB25" s="10">
        <v>14.62</v>
      </c>
      <c r="PC25" s="10">
        <v>14.635</v>
      </c>
      <c r="PD25" s="10">
        <v>14.65</v>
      </c>
      <c r="PE25" s="10">
        <v>14.56</v>
      </c>
      <c r="PF25" s="10">
        <v>14.705</v>
      </c>
      <c r="PG25" s="10">
        <v>14.82</v>
      </c>
      <c r="PH25" s="10">
        <v>14.835000000000001</v>
      </c>
      <c r="PI25" s="10">
        <v>14.675000000000001</v>
      </c>
      <c r="PJ25" s="10">
        <v>14.36</v>
      </c>
      <c r="PK25" s="10">
        <v>14.47</v>
      </c>
      <c r="PL25" s="10">
        <v>14.32</v>
      </c>
      <c r="PM25" s="10">
        <v>14.244999999999999</v>
      </c>
      <c r="PN25" s="10">
        <v>14.37</v>
      </c>
      <c r="PO25" s="10">
        <v>14.295</v>
      </c>
      <c r="PP25" s="10">
        <v>14.25</v>
      </c>
      <c r="PQ25" s="10">
        <v>14.33</v>
      </c>
      <c r="PR25" s="10">
        <v>14.25</v>
      </c>
      <c r="PS25" s="10">
        <v>14.3</v>
      </c>
      <c r="PT25" s="10">
        <v>14.29</v>
      </c>
      <c r="PU25" s="10">
        <v>14.22</v>
      </c>
      <c r="PV25" s="10">
        <v>14.615</v>
      </c>
      <c r="PW25" s="10">
        <v>14.72</v>
      </c>
      <c r="PX25" s="10">
        <v>14.76</v>
      </c>
      <c r="PY25" s="10">
        <v>14.67</v>
      </c>
      <c r="PZ25" s="10">
        <v>14.68</v>
      </c>
      <c r="QA25" s="10">
        <v>14.595000000000001</v>
      </c>
      <c r="QB25" s="10">
        <v>14.355</v>
      </c>
      <c r="QC25" s="10">
        <v>14.05</v>
      </c>
      <c r="QD25" s="10">
        <v>13.88</v>
      </c>
      <c r="QE25" s="10">
        <v>13.734999999999999</v>
      </c>
      <c r="QF25" s="10">
        <v>13.58</v>
      </c>
      <c r="QG25" s="10">
        <v>13.75</v>
      </c>
      <c r="QH25" s="10">
        <v>13.66</v>
      </c>
      <c r="QI25" s="10">
        <v>13.55</v>
      </c>
      <c r="QJ25" s="10">
        <v>13.9</v>
      </c>
      <c r="QK25" s="10">
        <v>13.855</v>
      </c>
      <c r="QL25" s="10">
        <v>13.625</v>
      </c>
      <c r="QM25" s="10">
        <v>13.54</v>
      </c>
      <c r="QN25" s="10">
        <v>13.71</v>
      </c>
      <c r="QO25" s="10">
        <v>13.89</v>
      </c>
      <c r="QP25" s="10">
        <v>13.79</v>
      </c>
      <c r="QQ25" s="10">
        <v>13.68</v>
      </c>
      <c r="QR25" s="10">
        <v>13.595000000000001</v>
      </c>
      <c r="QS25" s="10">
        <v>13.37</v>
      </c>
      <c r="QT25" s="10">
        <v>13.34</v>
      </c>
      <c r="QU25" s="10">
        <v>13.074999999999999</v>
      </c>
      <c r="QV25" s="10">
        <v>13.234999999999999</v>
      </c>
      <c r="QW25" s="10">
        <v>13.255000000000001</v>
      </c>
      <c r="QX25" s="10">
        <v>12.925000000000001</v>
      </c>
      <c r="QY25" s="10">
        <v>12.914999999999999</v>
      </c>
      <c r="QZ25" s="10">
        <v>13.16</v>
      </c>
      <c r="RA25" s="10">
        <v>13.13</v>
      </c>
      <c r="RB25" s="10">
        <v>13.335000000000001</v>
      </c>
      <c r="RC25" s="10">
        <v>13.315</v>
      </c>
      <c r="RD25" s="10">
        <v>13.375</v>
      </c>
      <c r="RE25" s="10">
        <v>13.295</v>
      </c>
      <c r="RF25" s="10">
        <v>13.19</v>
      </c>
      <c r="RG25" s="10">
        <v>13.215</v>
      </c>
      <c r="RH25" s="10">
        <v>13.285</v>
      </c>
      <c r="RI25" s="10">
        <v>13.234999999999999</v>
      </c>
      <c r="RJ25" s="10">
        <v>13.32</v>
      </c>
      <c r="RK25" s="10">
        <v>13.135</v>
      </c>
      <c r="RL25" s="10">
        <v>12.935</v>
      </c>
      <c r="RM25" s="10">
        <v>12.7</v>
      </c>
      <c r="RN25" s="10">
        <v>12.65</v>
      </c>
      <c r="RO25" s="10">
        <v>12.744999999999999</v>
      </c>
      <c r="RP25" s="10">
        <v>12.97</v>
      </c>
      <c r="RQ25" s="10">
        <v>13.005000000000001</v>
      </c>
      <c r="RR25" s="10">
        <v>12.75</v>
      </c>
      <c r="RS25" s="10">
        <v>11.775</v>
      </c>
      <c r="RT25" s="10">
        <v>11.72</v>
      </c>
      <c r="RU25" s="10">
        <v>11.59</v>
      </c>
      <c r="RV25" s="10">
        <v>11.61</v>
      </c>
      <c r="RW25" s="10">
        <v>11.53</v>
      </c>
      <c r="RX25" s="10">
        <v>11.51</v>
      </c>
      <c r="RY25" s="10">
        <v>11.255000000000001</v>
      </c>
      <c r="RZ25" s="10">
        <v>11.52</v>
      </c>
      <c r="SA25" s="10">
        <v>11.62</v>
      </c>
      <c r="SB25" s="10">
        <v>11.49</v>
      </c>
      <c r="SC25" s="10">
        <v>11.42</v>
      </c>
      <c r="SD25" s="10">
        <v>11.545</v>
      </c>
      <c r="SE25" s="10">
        <v>11.56</v>
      </c>
      <c r="SF25" s="10">
        <v>11.63</v>
      </c>
      <c r="SG25" s="10">
        <v>11.65</v>
      </c>
      <c r="SH25" s="10">
        <v>11.585000000000001</v>
      </c>
      <c r="SI25" s="10">
        <v>11.535</v>
      </c>
      <c r="SJ25" s="10">
        <v>11.52</v>
      </c>
      <c r="SK25" s="10">
        <v>11.855</v>
      </c>
      <c r="SL25" s="10">
        <v>11.92</v>
      </c>
      <c r="SM25" s="10">
        <v>11.945</v>
      </c>
      <c r="SN25" s="10">
        <v>11.935</v>
      </c>
      <c r="SO25" s="10">
        <v>11.975</v>
      </c>
      <c r="SP25" s="10">
        <v>12.2</v>
      </c>
      <c r="SQ25" s="10">
        <v>12.03</v>
      </c>
      <c r="SR25" s="10">
        <v>11.99</v>
      </c>
      <c r="SS25" s="10">
        <v>12.125</v>
      </c>
      <c r="ST25" s="10">
        <v>12.244999999999999</v>
      </c>
      <c r="SU25" s="10">
        <v>12.335000000000001</v>
      </c>
      <c r="SV25" s="10">
        <v>12.26</v>
      </c>
      <c r="SW25" s="10">
        <v>12.135</v>
      </c>
      <c r="SX25" s="10">
        <v>12.045</v>
      </c>
      <c r="SY25" s="10">
        <v>12.045</v>
      </c>
      <c r="SZ25" s="10">
        <v>12.07</v>
      </c>
      <c r="TA25" s="10">
        <v>12.11</v>
      </c>
      <c r="TB25" s="10">
        <v>12.14</v>
      </c>
      <c r="TC25" s="10">
        <v>12.12</v>
      </c>
      <c r="TD25" s="10">
        <v>12.23</v>
      </c>
      <c r="TE25" s="10">
        <v>12.19</v>
      </c>
      <c r="TF25" s="10">
        <v>12.195</v>
      </c>
      <c r="TG25" s="10">
        <v>12.175000000000001</v>
      </c>
      <c r="TH25" s="10">
        <v>12.16</v>
      </c>
      <c r="TI25" s="10">
        <v>12.05</v>
      </c>
      <c r="TJ25" s="10">
        <v>11.93</v>
      </c>
      <c r="TK25" s="10">
        <v>11.574999999999999</v>
      </c>
      <c r="TL25" s="10">
        <v>11.74</v>
      </c>
      <c r="TM25" s="10">
        <v>11.67</v>
      </c>
      <c r="TN25" s="10">
        <v>11.66</v>
      </c>
      <c r="TO25" s="10">
        <v>11.79</v>
      </c>
      <c r="TP25" s="10">
        <v>11.79</v>
      </c>
      <c r="TQ25" s="10">
        <v>11.67</v>
      </c>
      <c r="TR25" s="10">
        <v>11.635</v>
      </c>
      <c r="TS25" s="10">
        <v>11.664999999999999</v>
      </c>
      <c r="TT25" s="10">
        <v>11.605</v>
      </c>
      <c r="TU25" s="10">
        <v>11.49</v>
      </c>
      <c r="TV25" s="10">
        <v>11.4</v>
      </c>
      <c r="TW25" s="10">
        <v>11.234999999999999</v>
      </c>
      <c r="TX25" s="10">
        <v>11.03</v>
      </c>
      <c r="TY25" s="10">
        <v>11.065</v>
      </c>
      <c r="TZ25" s="10">
        <v>10.885</v>
      </c>
      <c r="UA25" s="10">
        <v>11.01</v>
      </c>
      <c r="UB25" s="10">
        <v>11.08</v>
      </c>
      <c r="UC25" s="10">
        <v>10.99</v>
      </c>
      <c r="UD25" s="10">
        <v>11.025</v>
      </c>
      <c r="UE25" s="10">
        <v>11.24</v>
      </c>
      <c r="UF25" s="10">
        <v>11.31</v>
      </c>
      <c r="UG25" s="10">
        <v>11.17</v>
      </c>
      <c r="UH25" s="10">
        <v>11.31</v>
      </c>
      <c r="UI25" s="10">
        <v>11.234999999999999</v>
      </c>
      <c r="UJ25" s="10">
        <v>11.18</v>
      </c>
      <c r="UK25" s="10">
        <v>11.195</v>
      </c>
      <c r="UL25" s="10">
        <v>11.08</v>
      </c>
      <c r="UM25" s="10">
        <v>11.09</v>
      </c>
      <c r="UN25" s="10">
        <v>11.24</v>
      </c>
      <c r="UO25" s="10">
        <v>11.3</v>
      </c>
      <c r="UP25" s="10">
        <v>11.265000000000001</v>
      </c>
      <c r="UQ25" s="10">
        <v>11.225</v>
      </c>
      <c r="UR25" s="10">
        <v>11.505000000000001</v>
      </c>
      <c r="US25" s="10">
        <v>11.54</v>
      </c>
      <c r="UT25" s="10">
        <v>11.645</v>
      </c>
      <c r="UU25" s="10">
        <v>12.605</v>
      </c>
      <c r="UV25" s="10">
        <v>12.795</v>
      </c>
      <c r="UW25" s="10">
        <v>12.75</v>
      </c>
      <c r="UX25" s="10">
        <v>12.664999999999999</v>
      </c>
      <c r="UY25" s="10">
        <v>12.595000000000001</v>
      </c>
      <c r="UZ25" s="10">
        <v>12.72</v>
      </c>
      <c r="VA25" s="10">
        <v>12.56</v>
      </c>
      <c r="VB25" s="10">
        <v>12.625</v>
      </c>
      <c r="VC25" s="10">
        <v>12.455</v>
      </c>
      <c r="VD25" s="10">
        <v>12.505000000000001</v>
      </c>
      <c r="VE25" s="10">
        <v>12.5</v>
      </c>
      <c r="VF25" s="10">
        <v>12.48</v>
      </c>
      <c r="VG25" s="10">
        <v>12.48</v>
      </c>
      <c r="VH25" s="10">
        <v>12.48</v>
      </c>
      <c r="VI25" s="10">
        <v>12.47</v>
      </c>
      <c r="VJ25" s="10">
        <v>12.55</v>
      </c>
      <c r="VK25" s="10">
        <v>12.58</v>
      </c>
      <c r="VL25" s="10">
        <v>12.6</v>
      </c>
      <c r="VM25" s="10">
        <v>12.725</v>
      </c>
      <c r="VN25" s="10">
        <v>13.1</v>
      </c>
      <c r="VO25" s="10">
        <v>13</v>
      </c>
      <c r="VP25" s="10">
        <v>13.28</v>
      </c>
      <c r="VQ25" s="10">
        <v>13.17</v>
      </c>
      <c r="VR25" s="10">
        <v>13.145</v>
      </c>
      <c r="VS25" s="10">
        <v>13.29</v>
      </c>
      <c r="VT25" s="10">
        <v>13.404999999999999</v>
      </c>
      <c r="VU25" s="10">
        <v>13.45</v>
      </c>
      <c r="VV25" s="10">
        <v>13.315</v>
      </c>
      <c r="VW25" s="10">
        <v>13.27</v>
      </c>
      <c r="VX25" s="10">
        <v>13.315</v>
      </c>
      <c r="VY25" s="10">
        <v>13.164999999999999</v>
      </c>
      <c r="VZ25" s="10">
        <v>13.164999999999999</v>
      </c>
      <c r="WA25" s="10">
        <v>13.164999999999999</v>
      </c>
      <c r="WB25" s="10">
        <v>12.81</v>
      </c>
      <c r="WC25" s="10">
        <v>12.805</v>
      </c>
      <c r="WD25" s="10">
        <v>12.82</v>
      </c>
      <c r="WE25" s="10">
        <v>12.785</v>
      </c>
      <c r="WF25" s="10">
        <v>13.425000000000001</v>
      </c>
      <c r="WG25" s="10">
        <v>13.23</v>
      </c>
      <c r="WH25" s="10">
        <v>13.095000000000001</v>
      </c>
      <c r="WI25" s="10">
        <v>13</v>
      </c>
      <c r="WJ25" s="10">
        <v>12.95</v>
      </c>
      <c r="WK25" s="10">
        <v>12.95</v>
      </c>
      <c r="WL25" s="10">
        <v>13.18</v>
      </c>
      <c r="WM25" s="10">
        <v>13.324999999999999</v>
      </c>
      <c r="WN25" s="10">
        <v>13.86</v>
      </c>
      <c r="WO25" s="10">
        <v>13.83</v>
      </c>
      <c r="WP25" s="10">
        <v>13.815</v>
      </c>
      <c r="WQ25" s="10">
        <v>14</v>
      </c>
      <c r="WR25" s="10">
        <v>14.025</v>
      </c>
      <c r="WS25" s="10">
        <v>13.82</v>
      </c>
      <c r="WT25" s="10">
        <v>13.8</v>
      </c>
      <c r="WU25" s="10">
        <v>13.92</v>
      </c>
      <c r="WV25" s="10">
        <v>13.73</v>
      </c>
      <c r="WW25" s="10">
        <v>13.48</v>
      </c>
      <c r="WX25" s="10">
        <v>13.395</v>
      </c>
      <c r="WY25" s="10">
        <v>13.48</v>
      </c>
      <c r="WZ25" s="10">
        <v>13.465</v>
      </c>
      <c r="XA25" s="10">
        <v>13.5</v>
      </c>
      <c r="XB25" s="10">
        <v>13.3</v>
      </c>
      <c r="XC25" s="10">
        <v>13.22</v>
      </c>
      <c r="XD25" s="10">
        <v>13.24</v>
      </c>
      <c r="XE25" s="10">
        <v>13.255000000000001</v>
      </c>
      <c r="XF25" s="10">
        <v>13.37</v>
      </c>
      <c r="XG25" s="10">
        <v>13.585000000000001</v>
      </c>
      <c r="XH25" s="10">
        <v>13.525</v>
      </c>
      <c r="XI25" s="10">
        <v>13.5</v>
      </c>
      <c r="XJ25" s="10">
        <v>13.46</v>
      </c>
      <c r="XK25" s="10">
        <v>13.6</v>
      </c>
      <c r="XL25" s="10">
        <v>13.73</v>
      </c>
      <c r="XM25" s="10">
        <v>13.984999999999999</v>
      </c>
      <c r="XN25" s="10">
        <v>13.93</v>
      </c>
      <c r="XO25" s="10">
        <v>13.654999999999999</v>
      </c>
      <c r="XP25" s="10">
        <v>13.57</v>
      </c>
      <c r="XQ25" s="10">
        <v>13.84</v>
      </c>
      <c r="XR25" s="10">
        <v>13.93</v>
      </c>
      <c r="XS25" s="10">
        <v>14.015000000000001</v>
      </c>
      <c r="XT25" s="10">
        <v>14</v>
      </c>
      <c r="XU25" s="10">
        <v>13.92</v>
      </c>
      <c r="XV25" s="10">
        <v>13.82</v>
      </c>
      <c r="XW25" s="10">
        <v>13.785</v>
      </c>
      <c r="XX25" s="10">
        <v>13.914999999999999</v>
      </c>
      <c r="XY25" s="10">
        <v>13.984999999999999</v>
      </c>
      <c r="XZ25" s="10">
        <v>13.675000000000001</v>
      </c>
      <c r="YA25" s="10">
        <v>13.654999999999999</v>
      </c>
      <c r="YB25" s="10">
        <v>13.4</v>
      </c>
      <c r="YC25" s="10">
        <v>13.215</v>
      </c>
      <c r="YD25" s="10">
        <v>13.44</v>
      </c>
      <c r="YE25" s="10">
        <v>13.355</v>
      </c>
      <c r="YF25" s="10">
        <v>13.285</v>
      </c>
      <c r="YG25" s="10">
        <v>13.1</v>
      </c>
      <c r="YH25" s="10">
        <v>13.095000000000001</v>
      </c>
      <c r="YI25" s="10">
        <v>13.16</v>
      </c>
      <c r="YJ25" s="10">
        <v>13.045</v>
      </c>
      <c r="YK25" s="10">
        <v>13.324999999999999</v>
      </c>
      <c r="YL25" s="10">
        <v>13.33</v>
      </c>
      <c r="YM25" s="10">
        <v>13.315</v>
      </c>
      <c r="YN25" s="10">
        <v>13.285</v>
      </c>
      <c r="YO25" s="10">
        <v>13.29</v>
      </c>
      <c r="YP25" s="10">
        <v>13.6</v>
      </c>
      <c r="YQ25" s="10">
        <v>13.45</v>
      </c>
      <c r="YR25" s="10">
        <v>13.57</v>
      </c>
      <c r="YS25" s="10">
        <v>13.52</v>
      </c>
      <c r="YT25" s="10">
        <v>13.625</v>
      </c>
      <c r="YU25" s="10">
        <v>13.7</v>
      </c>
      <c r="YV25" s="10">
        <v>13.744999999999999</v>
      </c>
      <c r="YW25" s="10">
        <v>13.64</v>
      </c>
      <c r="YX25" s="10">
        <v>13.605</v>
      </c>
      <c r="YY25" s="10">
        <v>13.73</v>
      </c>
      <c r="YZ25" s="10">
        <v>13.645</v>
      </c>
      <c r="ZA25" s="10">
        <v>13.65</v>
      </c>
      <c r="ZB25" s="10">
        <v>13.845000000000001</v>
      </c>
      <c r="ZC25" s="10">
        <v>13.775</v>
      </c>
      <c r="ZD25" s="10">
        <v>13.835000000000001</v>
      </c>
      <c r="ZE25" s="10">
        <v>13.68</v>
      </c>
      <c r="ZF25" s="10">
        <v>13.74</v>
      </c>
      <c r="ZG25" s="10">
        <v>13.56</v>
      </c>
      <c r="ZH25" s="10">
        <v>13.81</v>
      </c>
      <c r="ZI25" s="10">
        <v>14.1</v>
      </c>
      <c r="ZJ25" s="10">
        <v>14.08</v>
      </c>
      <c r="ZK25" s="10">
        <v>14.2</v>
      </c>
      <c r="ZL25" s="10">
        <v>14.15</v>
      </c>
      <c r="ZM25" s="10">
        <v>14.06</v>
      </c>
      <c r="ZN25" s="10">
        <v>14.19</v>
      </c>
      <c r="ZO25" s="10">
        <v>14.315</v>
      </c>
      <c r="ZP25" s="10">
        <v>14.5</v>
      </c>
      <c r="ZQ25" s="10">
        <v>14.33</v>
      </c>
      <c r="ZR25" s="10">
        <v>14.275</v>
      </c>
      <c r="ZS25" s="10">
        <v>14.025</v>
      </c>
      <c r="ZT25" s="10">
        <v>13.965</v>
      </c>
      <c r="ZU25" s="10">
        <v>14.02</v>
      </c>
      <c r="ZV25" s="10">
        <v>14.1</v>
      </c>
      <c r="ZW25" s="10">
        <v>14.05</v>
      </c>
      <c r="ZX25" s="10">
        <v>13.975</v>
      </c>
      <c r="ZY25" s="10">
        <v>14.41</v>
      </c>
      <c r="ZZ25" s="10">
        <v>14.795</v>
      </c>
      <c r="AAA25" s="10">
        <v>14.75</v>
      </c>
      <c r="AAB25" s="10">
        <v>14.925000000000001</v>
      </c>
      <c r="AAC25" s="10">
        <v>14.824999999999999</v>
      </c>
      <c r="AAD25" s="10">
        <v>14.61</v>
      </c>
      <c r="AAE25" s="10">
        <v>14.48</v>
      </c>
      <c r="AAF25" s="10">
        <v>14.4</v>
      </c>
      <c r="AAG25" s="10">
        <v>14.275</v>
      </c>
      <c r="AAH25" s="10">
        <v>14.335000000000001</v>
      </c>
      <c r="AAI25" s="10">
        <v>14.44</v>
      </c>
      <c r="AAJ25" s="10">
        <v>14.285</v>
      </c>
      <c r="AAK25" s="10">
        <v>14.39</v>
      </c>
      <c r="AAL25" s="10">
        <v>14.4</v>
      </c>
      <c r="AAM25" s="10">
        <v>14.32</v>
      </c>
      <c r="AAN25" s="10">
        <v>14.25</v>
      </c>
      <c r="AAO25" s="10">
        <v>14.24</v>
      </c>
      <c r="AAP25" s="10">
        <v>14.37</v>
      </c>
      <c r="AAQ25" s="10">
        <v>14.44</v>
      </c>
      <c r="AAR25" s="10">
        <v>14.32</v>
      </c>
      <c r="AAS25" s="10">
        <v>14.25</v>
      </c>
      <c r="AAT25" s="10">
        <v>14.35</v>
      </c>
      <c r="AAU25" s="10">
        <v>14.31</v>
      </c>
      <c r="AAV25" s="10">
        <v>14.48</v>
      </c>
      <c r="AAW25" s="10">
        <v>14.404999999999999</v>
      </c>
      <c r="AAX25" s="10">
        <v>14.435</v>
      </c>
      <c r="AAY25" s="10">
        <v>14.48</v>
      </c>
      <c r="AAZ25" s="10">
        <v>14.43</v>
      </c>
      <c r="ABA25" s="10">
        <v>14.31</v>
      </c>
      <c r="ABB25" s="10">
        <v>14.29</v>
      </c>
      <c r="ABC25" s="10">
        <v>14.234999999999999</v>
      </c>
      <c r="ABD25" s="10">
        <v>14.43</v>
      </c>
      <c r="ABE25" s="10">
        <v>14.32</v>
      </c>
      <c r="ABF25" s="10">
        <v>14.62</v>
      </c>
      <c r="ABG25" s="10">
        <v>14.555</v>
      </c>
      <c r="ABH25" s="10">
        <v>14.24</v>
      </c>
      <c r="ABI25" s="10">
        <v>14.45</v>
      </c>
      <c r="ABJ25" s="10">
        <v>14.5</v>
      </c>
      <c r="ABK25" s="10">
        <v>14.355</v>
      </c>
      <c r="ABL25" s="10">
        <v>14.51</v>
      </c>
      <c r="ABM25" s="10">
        <v>14.505000000000001</v>
      </c>
      <c r="ABN25" s="10">
        <v>14.61</v>
      </c>
      <c r="ABO25" s="10">
        <v>14.635</v>
      </c>
      <c r="ABP25" s="10">
        <v>14.74</v>
      </c>
      <c r="ABQ25" s="10">
        <v>14.725</v>
      </c>
      <c r="ABR25" s="10">
        <v>14.785</v>
      </c>
      <c r="ABS25" s="10">
        <v>14.88</v>
      </c>
      <c r="ABT25" s="10">
        <v>14.734999999999999</v>
      </c>
      <c r="ABU25" s="10">
        <v>14.574999999999999</v>
      </c>
      <c r="ABV25" s="10">
        <v>14.505000000000001</v>
      </c>
      <c r="ABW25" s="10">
        <v>14.49</v>
      </c>
      <c r="ABX25" s="10">
        <v>14.49</v>
      </c>
      <c r="ABY25" s="10">
        <v>14.305</v>
      </c>
      <c r="ABZ25" s="10">
        <v>14.36</v>
      </c>
      <c r="ACA25" s="10">
        <v>14.38</v>
      </c>
      <c r="ACB25" s="10">
        <v>14.42</v>
      </c>
      <c r="ACC25" s="10">
        <v>14.51</v>
      </c>
      <c r="ACD25" s="10">
        <v>14.455</v>
      </c>
      <c r="ACE25" s="10">
        <v>14.43</v>
      </c>
      <c r="ACF25" s="10">
        <v>14.51</v>
      </c>
      <c r="ACG25" s="10">
        <v>14.8</v>
      </c>
      <c r="ACH25" s="10">
        <v>14.705</v>
      </c>
      <c r="ACI25" s="10">
        <v>14.69</v>
      </c>
      <c r="ACJ25" s="10">
        <v>14.775</v>
      </c>
      <c r="ACK25" s="10">
        <v>14.83</v>
      </c>
      <c r="ACL25" s="10">
        <v>14.89</v>
      </c>
      <c r="ACM25" s="10">
        <v>14.914999999999999</v>
      </c>
      <c r="ACN25" s="10">
        <v>14.815</v>
      </c>
      <c r="ACO25" s="10">
        <v>14.755000000000001</v>
      </c>
      <c r="ACP25" s="10">
        <v>14.855</v>
      </c>
      <c r="ACQ25" s="10">
        <v>14.7</v>
      </c>
      <c r="ACR25" s="10">
        <v>14.47</v>
      </c>
      <c r="ACS25" s="10">
        <v>14.54</v>
      </c>
      <c r="ACT25" s="10">
        <v>14.7</v>
      </c>
      <c r="ACU25" s="10">
        <v>14.515000000000001</v>
      </c>
      <c r="ACV25" s="10">
        <v>14.494999999999999</v>
      </c>
      <c r="ACW25" s="10">
        <v>14.53</v>
      </c>
      <c r="ACX25" s="10">
        <v>14.565</v>
      </c>
      <c r="ACY25" s="10">
        <v>14.565</v>
      </c>
      <c r="ACZ25" s="10">
        <v>14.565</v>
      </c>
      <c r="ADA25" s="10">
        <v>14.494999999999999</v>
      </c>
      <c r="ADB25" s="10">
        <v>14.395</v>
      </c>
      <c r="ADC25" s="10">
        <v>14.335000000000001</v>
      </c>
      <c r="ADD25" s="10">
        <v>14.335000000000001</v>
      </c>
      <c r="ADE25" s="10">
        <v>14.23</v>
      </c>
      <c r="ADF25" s="10">
        <v>14.29</v>
      </c>
      <c r="ADG25" s="10">
        <v>14.515000000000001</v>
      </c>
      <c r="ADH25" s="10">
        <v>14.595000000000001</v>
      </c>
      <c r="ADI25" s="10">
        <v>14.69</v>
      </c>
      <c r="ADJ25" s="10">
        <v>14.68</v>
      </c>
      <c r="ADK25" s="10">
        <v>14.65</v>
      </c>
      <c r="ADL25" s="10">
        <v>14.67</v>
      </c>
      <c r="ADM25" s="10">
        <v>14.56</v>
      </c>
      <c r="ADN25" s="10">
        <v>14.484999999999999</v>
      </c>
      <c r="ADO25" s="10">
        <v>14.66</v>
      </c>
      <c r="ADP25" s="10">
        <v>14.55</v>
      </c>
      <c r="ADQ25" s="10">
        <v>14.435</v>
      </c>
      <c r="ADR25" s="10">
        <v>14.42</v>
      </c>
      <c r="ADS25" s="10">
        <v>14.45</v>
      </c>
      <c r="ADT25" s="10">
        <v>14.41</v>
      </c>
      <c r="ADU25" s="10">
        <v>14.175000000000001</v>
      </c>
      <c r="ADV25" s="10">
        <v>14.07</v>
      </c>
      <c r="ADW25" s="10">
        <v>13.994999999999999</v>
      </c>
      <c r="ADX25" s="10">
        <v>14.03</v>
      </c>
      <c r="ADY25" s="10">
        <v>13.895</v>
      </c>
      <c r="ADZ25" s="10">
        <v>13.98</v>
      </c>
      <c r="AEA25" s="10">
        <v>13.84</v>
      </c>
      <c r="AEB25" s="10">
        <v>13.574999999999999</v>
      </c>
      <c r="AEC25" s="10">
        <v>13.37</v>
      </c>
      <c r="AED25" s="10">
        <v>13.03</v>
      </c>
      <c r="AEE25" s="10">
        <v>13.175000000000001</v>
      </c>
      <c r="AEF25" s="10">
        <v>12.845000000000001</v>
      </c>
      <c r="AEG25" s="10">
        <v>12.635</v>
      </c>
      <c r="AEH25" s="10">
        <v>12.654999999999999</v>
      </c>
      <c r="AEI25" s="10">
        <v>12.494999999999999</v>
      </c>
      <c r="AEJ25" s="10">
        <v>12.615</v>
      </c>
      <c r="AEK25" s="10">
        <v>12.525</v>
      </c>
      <c r="AEL25" s="10">
        <v>12.65</v>
      </c>
      <c r="AEM25" s="10">
        <v>12.585000000000001</v>
      </c>
      <c r="AEN25" s="10">
        <v>12.615</v>
      </c>
      <c r="AEO25" s="10">
        <v>12.7</v>
      </c>
      <c r="AEP25" s="10">
        <v>12.815</v>
      </c>
      <c r="AEQ25" s="10">
        <v>12.975</v>
      </c>
      <c r="AER25" s="10">
        <v>12.96</v>
      </c>
      <c r="AES25" s="10">
        <v>13.07</v>
      </c>
      <c r="AET25" s="10">
        <v>12.875</v>
      </c>
      <c r="AEU25" s="10">
        <v>12.74</v>
      </c>
      <c r="AEV25" s="10">
        <v>12.27</v>
      </c>
      <c r="AEW25" s="10">
        <v>12.6</v>
      </c>
      <c r="AEX25" s="10">
        <v>12.625</v>
      </c>
      <c r="AEY25" s="10">
        <v>12.525</v>
      </c>
    </row>
    <row r="26" spans="1:831" x14ac:dyDescent="0.25">
      <c r="A26" t="str">
        <f>SX5E!B25</f>
        <v>ENI IM</v>
      </c>
      <c r="B26" s="16">
        <v>14.51</v>
      </c>
      <c r="C26" s="16">
        <v>14.59</v>
      </c>
      <c r="D26" s="16">
        <v>13.37</v>
      </c>
      <c r="E26" s="16">
        <v>13.55</v>
      </c>
      <c r="F26" s="16">
        <v>13.62</v>
      </c>
      <c r="G26" s="16">
        <v>14.15</v>
      </c>
      <c r="H26" s="16">
        <v>13.62</v>
      </c>
      <c r="I26" s="16">
        <v>13.69</v>
      </c>
      <c r="J26" s="16">
        <v>13.91</v>
      </c>
      <c r="K26" s="16">
        <v>13.5</v>
      </c>
      <c r="L26" s="16">
        <v>14</v>
      </c>
      <c r="M26" s="16">
        <v>14.47</v>
      </c>
      <c r="N26" s="16">
        <v>14.35</v>
      </c>
      <c r="O26" s="16">
        <v>14.27</v>
      </c>
      <c r="P26" s="16">
        <v>14.77</v>
      </c>
      <c r="Q26" s="16">
        <v>15.1</v>
      </c>
      <c r="R26" s="16">
        <v>15.05</v>
      </c>
      <c r="S26" s="16">
        <v>15.19</v>
      </c>
      <c r="T26" s="16">
        <v>15.22</v>
      </c>
      <c r="U26" s="16">
        <v>15.2</v>
      </c>
      <c r="V26" s="16">
        <v>14.93</v>
      </c>
      <c r="W26" s="16">
        <v>14.9</v>
      </c>
      <c r="X26" s="10">
        <v>15.09</v>
      </c>
      <c r="Y26" s="10">
        <v>15.65</v>
      </c>
      <c r="Z26" s="10">
        <v>15.43</v>
      </c>
      <c r="AA26" s="10">
        <v>15.69</v>
      </c>
      <c r="AB26" s="10">
        <v>15.56</v>
      </c>
      <c r="AC26" s="10">
        <v>15.45</v>
      </c>
      <c r="AD26" s="10">
        <v>15.42</v>
      </c>
      <c r="AE26" s="10">
        <v>15.09</v>
      </c>
      <c r="AF26" s="10">
        <v>15.48</v>
      </c>
      <c r="AG26" s="10">
        <v>15.84</v>
      </c>
      <c r="AH26" s="10">
        <v>15.69</v>
      </c>
      <c r="AI26" s="10">
        <v>15.72</v>
      </c>
      <c r="AJ26" s="10">
        <v>16.25</v>
      </c>
      <c r="AK26" s="10">
        <v>16.25</v>
      </c>
      <c r="AL26" s="10">
        <v>16.37</v>
      </c>
      <c r="AM26" s="10">
        <v>16.440000000000001</v>
      </c>
      <c r="AN26" s="10">
        <v>16.649999999999999</v>
      </c>
      <c r="AO26" s="10">
        <v>16.48</v>
      </c>
      <c r="AP26" s="10">
        <v>16.54</v>
      </c>
      <c r="AQ26" s="10">
        <v>16.68</v>
      </c>
      <c r="AR26" s="10">
        <v>16.52</v>
      </c>
      <c r="AS26" s="10">
        <v>16.329999999999998</v>
      </c>
      <c r="AT26" s="10">
        <v>16.329999999999998</v>
      </c>
      <c r="AU26" s="10">
        <v>16.41</v>
      </c>
      <c r="AV26" s="10">
        <v>16.260000000000002</v>
      </c>
      <c r="AW26" s="10">
        <v>16.579999999999998</v>
      </c>
      <c r="AX26" s="10">
        <v>16.16</v>
      </c>
      <c r="AY26" s="10">
        <v>16.43</v>
      </c>
      <c r="AZ26" s="10">
        <v>16.329999999999998</v>
      </c>
      <c r="BA26" s="10">
        <v>15.58</v>
      </c>
      <c r="BB26" s="10">
        <v>15.24</v>
      </c>
      <c r="BC26" s="10">
        <v>15.31</v>
      </c>
      <c r="BD26" s="10">
        <v>15.54</v>
      </c>
      <c r="BE26" s="10">
        <v>15.71</v>
      </c>
      <c r="BF26" s="10">
        <v>16.25</v>
      </c>
      <c r="BG26" s="10">
        <v>16.11</v>
      </c>
      <c r="BH26" s="10">
        <v>16.14</v>
      </c>
      <c r="BI26" s="10">
        <v>15.99</v>
      </c>
      <c r="BJ26" s="10">
        <v>15.99</v>
      </c>
      <c r="BK26" s="10">
        <v>16.04</v>
      </c>
      <c r="BL26" s="10">
        <v>16.18</v>
      </c>
      <c r="BM26" s="10">
        <v>16.13</v>
      </c>
      <c r="BN26" s="10">
        <v>16.239999999999998</v>
      </c>
      <c r="BO26" s="10">
        <v>16.079999999999998</v>
      </c>
      <c r="BP26" s="10">
        <v>16.079999999999998</v>
      </c>
      <c r="BQ26" s="10">
        <v>16.079999999999998</v>
      </c>
      <c r="BR26" s="10">
        <v>16.7</v>
      </c>
      <c r="BS26" s="10">
        <v>16.75</v>
      </c>
      <c r="BT26" s="10">
        <v>16.899999999999999</v>
      </c>
      <c r="BU26" s="10">
        <v>17.02</v>
      </c>
      <c r="BV26" s="10">
        <v>17.11</v>
      </c>
      <c r="BW26" s="10">
        <v>17.13</v>
      </c>
      <c r="BX26" s="10">
        <v>17.43</v>
      </c>
      <c r="BY26" s="10">
        <v>17.239999999999998</v>
      </c>
      <c r="BZ26" s="10">
        <v>16.86</v>
      </c>
      <c r="CA26" s="10">
        <v>17.02</v>
      </c>
      <c r="CB26" s="10">
        <v>16.940000000000001</v>
      </c>
      <c r="CC26" s="10">
        <v>17.010000000000002</v>
      </c>
      <c r="CD26" s="10">
        <v>17.09</v>
      </c>
      <c r="CE26" s="10">
        <v>17.03</v>
      </c>
      <c r="CF26" s="10">
        <v>17.38</v>
      </c>
      <c r="CG26" s="10">
        <v>17.38</v>
      </c>
      <c r="CH26" s="10">
        <v>17.12</v>
      </c>
      <c r="CI26" s="10">
        <v>17.18</v>
      </c>
      <c r="CJ26" s="10">
        <v>17.18</v>
      </c>
      <c r="CK26" s="10">
        <v>17.34</v>
      </c>
      <c r="CL26" s="10">
        <v>17.04</v>
      </c>
      <c r="CM26" s="10">
        <v>17.03</v>
      </c>
      <c r="CN26" s="10">
        <v>16.77</v>
      </c>
      <c r="CO26" s="10">
        <v>17.23</v>
      </c>
      <c r="CP26" s="10">
        <v>17.079999999999998</v>
      </c>
      <c r="CQ26" s="10">
        <v>16.98</v>
      </c>
      <c r="CR26" s="10">
        <v>16.989999999999998</v>
      </c>
      <c r="CS26" s="10">
        <v>17.25</v>
      </c>
      <c r="CT26" s="10">
        <v>16.95</v>
      </c>
      <c r="CU26" s="10">
        <v>16.41</v>
      </c>
      <c r="CV26" s="10">
        <v>16.739999999999998</v>
      </c>
      <c r="CW26" s="10">
        <v>16.79</v>
      </c>
      <c r="CX26" s="10">
        <v>16.86</v>
      </c>
      <c r="CY26" s="10">
        <v>16.850000000000001</v>
      </c>
      <c r="CZ26" s="10">
        <v>16.5</v>
      </c>
      <c r="DA26" s="10">
        <v>16.45</v>
      </c>
      <c r="DB26" s="10">
        <v>16.68</v>
      </c>
      <c r="DC26" s="10">
        <v>16.57</v>
      </c>
      <c r="DD26" s="10">
        <v>16.39</v>
      </c>
      <c r="DE26" s="10">
        <v>16.28</v>
      </c>
      <c r="DF26" s="10">
        <v>16.329999999999998</v>
      </c>
      <c r="DG26" s="10">
        <v>16.3</v>
      </c>
      <c r="DH26" s="10">
        <v>15.98</v>
      </c>
      <c r="DI26" s="10">
        <v>15.83</v>
      </c>
      <c r="DJ26" s="10">
        <v>15.72</v>
      </c>
      <c r="DK26" s="10">
        <v>15.78</v>
      </c>
      <c r="DL26" s="10">
        <v>16.329999999999998</v>
      </c>
      <c r="DM26" s="10">
        <v>16.36</v>
      </c>
      <c r="DN26" s="10">
        <v>16.04</v>
      </c>
      <c r="DO26" s="10">
        <v>15.74</v>
      </c>
      <c r="DP26" s="10">
        <v>15.75</v>
      </c>
      <c r="DQ26" s="10">
        <v>15.74</v>
      </c>
      <c r="DR26" s="10">
        <v>15.84</v>
      </c>
      <c r="DS26" s="10">
        <v>16.04</v>
      </c>
      <c r="DT26" s="10">
        <v>16.809999999999999</v>
      </c>
      <c r="DU26" s="10">
        <v>16.82</v>
      </c>
      <c r="DV26" s="10">
        <v>16.86</v>
      </c>
      <c r="DW26" s="10">
        <v>16.84</v>
      </c>
      <c r="DX26" s="10">
        <v>16.829999999999998</v>
      </c>
      <c r="DY26" s="10">
        <v>16.100000000000001</v>
      </c>
      <c r="DZ26" s="10">
        <v>15.92</v>
      </c>
      <c r="EA26" s="10">
        <v>16.059999999999999</v>
      </c>
      <c r="EB26" s="10">
        <v>15.9</v>
      </c>
      <c r="EC26" s="10">
        <v>15.73</v>
      </c>
      <c r="ED26" s="10">
        <v>15.18</v>
      </c>
      <c r="EE26" s="10">
        <v>14.62</v>
      </c>
      <c r="EF26" s="10">
        <v>14.9</v>
      </c>
      <c r="EG26" s="10">
        <v>15.45</v>
      </c>
      <c r="EH26" s="10">
        <v>15.85</v>
      </c>
      <c r="EI26" s="10">
        <v>15.87</v>
      </c>
      <c r="EJ26" s="10">
        <v>15.84</v>
      </c>
      <c r="EK26" s="10">
        <v>16.03</v>
      </c>
      <c r="EL26" s="10">
        <v>16.059999999999999</v>
      </c>
      <c r="EM26" s="10">
        <v>15.95</v>
      </c>
      <c r="EN26" s="10">
        <v>16.03</v>
      </c>
      <c r="EO26" s="10">
        <v>16.03</v>
      </c>
      <c r="EP26" s="10">
        <v>15.85</v>
      </c>
      <c r="EQ26" s="10">
        <v>15.87</v>
      </c>
      <c r="ER26" s="10">
        <v>15.82</v>
      </c>
      <c r="ES26" s="10">
        <v>15.3</v>
      </c>
      <c r="ET26" s="10">
        <v>15.76</v>
      </c>
      <c r="EU26" s="10">
        <v>15.84</v>
      </c>
      <c r="EV26" s="10">
        <v>15.92</v>
      </c>
      <c r="EW26" s="10">
        <v>15.96</v>
      </c>
      <c r="EX26" s="10">
        <v>15.94</v>
      </c>
      <c r="EY26" s="10">
        <v>15.78</v>
      </c>
      <c r="EZ26" s="10">
        <v>16.149999999999999</v>
      </c>
      <c r="FA26" s="10">
        <v>16.010000000000002</v>
      </c>
      <c r="FB26" s="10">
        <v>16.13</v>
      </c>
      <c r="FC26" s="10">
        <v>16.21</v>
      </c>
      <c r="FD26" s="10">
        <v>15.93</v>
      </c>
      <c r="FE26" s="10">
        <v>15.57</v>
      </c>
      <c r="FF26" s="10">
        <v>15.73</v>
      </c>
      <c r="FG26" s="10">
        <v>15.55</v>
      </c>
      <c r="FH26" s="10">
        <v>15.54</v>
      </c>
      <c r="FI26" s="10">
        <v>15.39</v>
      </c>
      <c r="FJ26" s="10">
        <v>14.93</v>
      </c>
      <c r="FK26" s="10">
        <v>14.68</v>
      </c>
      <c r="FL26" s="10">
        <v>14.28</v>
      </c>
      <c r="FM26" s="10">
        <v>13.14</v>
      </c>
      <c r="FN26" s="10">
        <v>13.82</v>
      </c>
      <c r="FO26" s="10">
        <v>13.49</v>
      </c>
      <c r="FP26" s="10">
        <v>14.34</v>
      </c>
      <c r="FQ26" s="10">
        <v>14.41</v>
      </c>
      <c r="FR26" s="10">
        <v>14.63</v>
      </c>
      <c r="FS26" s="10">
        <v>14.38</v>
      </c>
      <c r="FT26" s="10">
        <v>14.45</v>
      </c>
      <c r="FU26" s="10">
        <v>14.8</v>
      </c>
      <c r="FV26" s="10">
        <v>14.45</v>
      </c>
      <c r="FW26" s="10">
        <v>14.55</v>
      </c>
      <c r="FX26" s="10">
        <v>14.66</v>
      </c>
      <c r="FY26" s="10">
        <v>14.86</v>
      </c>
      <c r="FZ26" s="10">
        <v>14.66</v>
      </c>
      <c r="GA26" s="10">
        <v>14.55</v>
      </c>
      <c r="GB26" s="10">
        <v>14.49</v>
      </c>
      <c r="GC26" s="10">
        <v>14.81</v>
      </c>
      <c r="GD26" s="10">
        <v>15.11</v>
      </c>
      <c r="GE26" s="10">
        <v>14.99</v>
      </c>
      <c r="GF26" s="10">
        <v>14.51</v>
      </c>
      <c r="GG26" s="10">
        <v>14.41</v>
      </c>
      <c r="GH26" s="10">
        <v>13.85</v>
      </c>
      <c r="GI26" s="10">
        <v>14.04</v>
      </c>
      <c r="GJ26" s="10">
        <v>13.57</v>
      </c>
      <c r="GK26" s="10">
        <v>13.99</v>
      </c>
      <c r="GL26" s="10">
        <v>13.57</v>
      </c>
      <c r="GM26" s="10">
        <v>13.69</v>
      </c>
      <c r="GN26" s="10">
        <v>14.05</v>
      </c>
      <c r="GO26" s="10">
        <v>14.03</v>
      </c>
      <c r="GP26" s="10">
        <v>14.33</v>
      </c>
      <c r="GQ26" s="10">
        <v>14.95</v>
      </c>
      <c r="GR26" s="10">
        <v>15.2</v>
      </c>
      <c r="GS26" s="10">
        <v>15.28</v>
      </c>
      <c r="GT26" s="10">
        <v>15.47</v>
      </c>
      <c r="GU26" s="10">
        <v>15.51</v>
      </c>
      <c r="GV26" s="10">
        <v>15.43</v>
      </c>
      <c r="GW26" s="10">
        <v>15.44</v>
      </c>
      <c r="GX26" s="10">
        <v>15.34</v>
      </c>
      <c r="GY26" s="10">
        <v>15.54</v>
      </c>
      <c r="GZ26" s="10">
        <v>15.73</v>
      </c>
      <c r="HA26" s="10">
        <v>15.59</v>
      </c>
      <c r="HB26" s="10">
        <v>15.44</v>
      </c>
      <c r="HC26" s="10">
        <v>15.45</v>
      </c>
      <c r="HD26" s="10">
        <v>15.71</v>
      </c>
      <c r="HE26" s="10">
        <v>15.53</v>
      </c>
      <c r="HF26" s="10">
        <v>15.3</v>
      </c>
      <c r="HG26" s="10">
        <v>14.89</v>
      </c>
      <c r="HH26" s="10">
        <v>15.21</v>
      </c>
      <c r="HI26" s="10">
        <v>15.03</v>
      </c>
      <c r="HJ26" s="10">
        <v>14.86</v>
      </c>
      <c r="HK26" s="10">
        <v>14.85</v>
      </c>
      <c r="HL26" s="10">
        <v>15.01</v>
      </c>
      <c r="HM26" s="10">
        <v>14.9</v>
      </c>
      <c r="HN26" s="10">
        <v>14.73</v>
      </c>
      <c r="HO26" s="10">
        <v>14.9</v>
      </c>
      <c r="HP26" s="10">
        <v>14.7</v>
      </c>
      <c r="HQ26" s="10">
        <v>14.94</v>
      </c>
      <c r="HR26" s="10">
        <v>14.85</v>
      </c>
      <c r="HS26" s="10">
        <v>14.44</v>
      </c>
      <c r="HT26" s="10">
        <v>14.37</v>
      </c>
      <c r="HU26" s="10">
        <v>14.36</v>
      </c>
      <c r="HV26" s="10">
        <v>14.86</v>
      </c>
      <c r="HW26" s="10">
        <v>14.85</v>
      </c>
      <c r="HX26" s="10">
        <v>14.93</v>
      </c>
      <c r="HY26" s="10">
        <v>14.82</v>
      </c>
      <c r="HZ26" s="10">
        <v>14.97</v>
      </c>
      <c r="IA26" s="10">
        <v>15.05</v>
      </c>
      <c r="IB26" s="10">
        <v>15.33</v>
      </c>
      <c r="IC26" s="10">
        <v>15.43</v>
      </c>
      <c r="ID26" s="10">
        <v>15.31</v>
      </c>
      <c r="IE26" s="10">
        <v>15.42</v>
      </c>
      <c r="IF26" s="10">
        <v>15.25</v>
      </c>
      <c r="IG26" s="10">
        <v>15.37</v>
      </c>
      <c r="IH26" s="10">
        <v>14.82</v>
      </c>
      <c r="II26" s="10">
        <v>14.61</v>
      </c>
      <c r="IJ26" s="10">
        <v>14.25</v>
      </c>
      <c r="IK26" s="10">
        <v>13.89</v>
      </c>
      <c r="IL26" s="10">
        <v>13.99</v>
      </c>
      <c r="IM26" s="10">
        <v>14</v>
      </c>
      <c r="IN26" s="10">
        <v>13.64</v>
      </c>
      <c r="IO26" s="10">
        <v>13.24</v>
      </c>
      <c r="IP26" s="10">
        <v>13.77</v>
      </c>
      <c r="IQ26" s="10">
        <v>13.76</v>
      </c>
      <c r="IR26" s="10">
        <v>13.76</v>
      </c>
      <c r="IS26" s="10">
        <v>13.5</v>
      </c>
      <c r="IT26" s="10">
        <v>13.35</v>
      </c>
      <c r="IU26" s="10">
        <v>13.5</v>
      </c>
      <c r="IV26" s="10">
        <v>13.96</v>
      </c>
      <c r="IW26" s="10">
        <v>13.96</v>
      </c>
      <c r="IX26" s="10">
        <v>13.96</v>
      </c>
      <c r="IY26" s="10">
        <v>13.87</v>
      </c>
      <c r="IZ26" s="10">
        <v>14.04</v>
      </c>
      <c r="JA26" s="10">
        <v>13.8</v>
      </c>
      <c r="JB26" s="10">
        <v>13.8</v>
      </c>
      <c r="JC26" s="10">
        <v>13.8</v>
      </c>
      <c r="JD26" s="10">
        <v>13.43</v>
      </c>
      <c r="JE26" s="10">
        <v>13.55</v>
      </c>
      <c r="JF26" s="10">
        <v>13.17</v>
      </c>
      <c r="JG26" s="10">
        <v>13.07</v>
      </c>
      <c r="JH26" s="10">
        <v>12.7</v>
      </c>
      <c r="JI26" s="10">
        <v>12.65</v>
      </c>
      <c r="JJ26" s="10">
        <v>12.68</v>
      </c>
      <c r="JK26" s="10">
        <v>12.83</v>
      </c>
      <c r="JL26" s="10">
        <v>13.01</v>
      </c>
      <c r="JM26" s="10">
        <v>12.55</v>
      </c>
      <c r="JN26" s="10">
        <v>12.41</v>
      </c>
      <c r="JO26" s="10">
        <v>12.58</v>
      </c>
      <c r="JP26" s="10">
        <v>12.16</v>
      </c>
      <c r="JQ26" s="10">
        <v>12.55</v>
      </c>
      <c r="JR26" s="10">
        <v>12.97</v>
      </c>
      <c r="JS26" s="10">
        <v>12.81</v>
      </c>
      <c r="JT26" s="10">
        <v>13.08</v>
      </c>
      <c r="JU26" s="10">
        <v>13.14</v>
      </c>
      <c r="JV26" s="10">
        <v>13.17</v>
      </c>
      <c r="JW26" s="10">
        <v>13.28</v>
      </c>
      <c r="JX26" s="10">
        <v>13.14</v>
      </c>
      <c r="JY26" s="10">
        <v>12.51</v>
      </c>
      <c r="JZ26" s="10">
        <v>12.46</v>
      </c>
      <c r="KA26" s="10">
        <v>12.74</v>
      </c>
      <c r="KB26" s="10">
        <v>12.53</v>
      </c>
      <c r="KC26" s="10">
        <v>12.08</v>
      </c>
      <c r="KD26" s="10">
        <v>11.6</v>
      </c>
      <c r="KE26" s="10">
        <v>11.63</v>
      </c>
      <c r="KF26" s="10">
        <v>10.93</v>
      </c>
      <c r="KG26" s="10">
        <v>11.66</v>
      </c>
      <c r="KH26" s="10">
        <v>11.94</v>
      </c>
      <c r="KI26" s="10">
        <v>11.85</v>
      </c>
      <c r="KJ26" s="10">
        <v>12.23</v>
      </c>
      <c r="KK26" s="10">
        <v>11.97</v>
      </c>
      <c r="KL26" s="10">
        <v>11.92</v>
      </c>
      <c r="KM26" s="10">
        <v>12.35</v>
      </c>
      <c r="KN26" s="10">
        <v>12.08</v>
      </c>
      <c r="KO26" s="10">
        <v>11.78</v>
      </c>
      <c r="KP26" s="10">
        <v>12.09</v>
      </c>
      <c r="KQ26" s="10">
        <v>12.71</v>
      </c>
      <c r="KR26" s="10">
        <v>12.95</v>
      </c>
      <c r="KS26" s="10">
        <v>13.35</v>
      </c>
      <c r="KT26" s="10">
        <v>13.45</v>
      </c>
      <c r="KU26" s="10">
        <v>13.63</v>
      </c>
      <c r="KV26" s="10">
        <v>13.54</v>
      </c>
      <c r="KW26" s="10">
        <v>13.59</v>
      </c>
      <c r="KX26" s="10">
        <v>13.25</v>
      </c>
      <c r="KY26" s="10">
        <v>13.4</v>
      </c>
      <c r="KZ26" s="10">
        <v>12.94</v>
      </c>
      <c r="LA26" s="10">
        <v>13.32</v>
      </c>
      <c r="LB26" s="10">
        <v>13.39</v>
      </c>
      <c r="LC26" s="10">
        <v>13.2</v>
      </c>
      <c r="LD26" s="10">
        <v>13.37</v>
      </c>
      <c r="LE26" s="10">
        <v>13.61</v>
      </c>
      <c r="LF26" s="10">
        <v>13.73</v>
      </c>
      <c r="LG26" s="10">
        <v>13.73</v>
      </c>
      <c r="LH26" s="10">
        <v>13.8</v>
      </c>
      <c r="LI26" s="10">
        <v>13.47</v>
      </c>
      <c r="LJ26" s="10">
        <v>13.15</v>
      </c>
      <c r="LK26" s="10">
        <v>13.15</v>
      </c>
      <c r="LL26" s="10">
        <v>13.15</v>
      </c>
      <c r="LM26" s="10">
        <v>13.15</v>
      </c>
      <c r="LN26" s="10">
        <v>13.52</v>
      </c>
      <c r="LO26" s="10">
        <v>13.3</v>
      </c>
      <c r="LP26" s="10">
        <v>12.79</v>
      </c>
      <c r="LQ26" s="10">
        <v>12.76</v>
      </c>
      <c r="LR26" s="10">
        <v>12.44</v>
      </c>
      <c r="LS26" s="10">
        <v>12.57</v>
      </c>
      <c r="LT26" s="10">
        <v>12.32</v>
      </c>
      <c r="LU26" s="10">
        <v>12.85</v>
      </c>
      <c r="LV26" s="10">
        <v>12.89</v>
      </c>
      <c r="LW26" s="10">
        <v>12.96</v>
      </c>
      <c r="LX26" s="10">
        <v>13.48</v>
      </c>
      <c r="LY26" s="10">
        <v>13.72</v>
      </c>
      <c r="LZ26" s="10">
        <v>13.54</v>
      </c>
      <c r="MA26" s="10">
        <v>13.5</v>
      </c>
      <c r="MB26" s="10">
        <v>13.67</v>
      </c>
      <c r="MC26" s="10">
        <v>13.89</v>
      </c>
      <c r="MD26" s="10">
        <v>14.07</v>
      </c>
      <c r="ME26" s="10">
        <v>14.15</v>
      </c>
      <c r="MF26" s="10">
        <v>14.08</v>
      </c>
      <c r="MG26" s="10">
        <v>14.14</v>
      </c>
      <c r="MH26" s="10">
        <v>14.27</v>
      </c>
      <c r="MI26" s="10">
        <v>14.4</v>
      </c>
      <c r="MJ26" s="10">
        <v>14.2</v>
      </c>
      <c r="MK26" s="10">
        <v>13.95</v>
      </c>
      <c r="ML26" s="10">
        <v>13.52</v>
      </c>
      <c r="MM26" s="10">
        <v>13.4</v>
      </c>
      <c r="MN26" s="10">
        <v>13.66</v>
      </c>
      <c r="MO26" s="10">
        <v>13.55</v>
      </c>
      <c r="MP26" s="10">
        <v>13.38</v>
      </c>
      <c r="MQ26" s="10">
        <v>13.57</v>
      </c>
      <c r="MR26" s="10">
        <v>13.43</v>
      </c>
      <c r="MS26" s="10">
        <v>13.52</v>
      </c>
      <c r="MT26" s="10">
        <v>13.57</v>
      </c>
      <c r="MU26" s="10">
        <v>13.69</v>
      </c>
      <c r="MV26" s="10">
        <v>13.57</v>
      </c>
      <c r="MW26" s="10">
        <v>13.61</v>
      </c>
      <c r="MX26" s="10">
        <v>13.19</v>
      </c>
      <c r="MY26" s="10">
        <v>13.4</v>
      </c>
      <c r="MZ26" s="10">
        <v>12.95</v>
      </c>
      <c r="NA26" s="10">
        <v>13.35</v>
      </c>
      <c r="NB26" s="10">
        <v>13.81</v>
      </c>
      <c r="NC26" s="10">
        <v>13.88</v>
      </c>
      <c r="ND26" s="10">
        <v>13.83</v>
      </c>
      <c r="NE26" s="10">
        <v>13.94</v>
      </c>
      <c r="NF26" s="10">
        <v>13.73</v>
      </c>
      <c r="NG26" s="10">
        <v>13.54</v>
      </c>
      <c r="NH26" s="10">
        <v>13.53</v>
      </c>
      <c r="NI26" s="10">
        <v>13.42</v>
      </c>
      <c r="NJ26" s="10">
        <v>13.77</v>
      </c>
      <c r="NK26" s="10">
        <v>14.09</v>
      </c>
      <c r="NL26" s="10">
        <v>14.13</v>
      </c>
      <c r="NM26" s="10">
        <v>14.06</v>
      </c>
      <c r="NN26" s="10">
        <v>13.77</v>
      </c>
      <c r="NO26" s="10">
        <v>13.45</v>
      </c>
      <c r="NP26" s="10">
        <v>13.2</v>
      </c>
      <c r="NQ26" s="10">
        <v>13.37</v>
      </c>
      <c r="NR26" s="10">
        <v>13.23</v>
      </c>
      <c r="NS26" s="10">
        <v>13.75</v>
      </c>
      <c r="NT26" s="10">
        <v>14.16</v>
      </c>
      <c r="NU26" s="10">
        <v>14.34</v>
      </c>
      <c r="NV26" s="10">
        <v>14.12</v>
      </c>
      <c r="NW26" s="10">
        <v>14.58</v>
      </c>
      <c r="NX26" s="10">
        <v>13.24</v>
      </c>
      <c r="NY26" s="10">
        <v>13.23</v>
      </c>
      <c r="NZ26" s="10">
        <v>13.66</v>
      </c>
      <c r="OA26" s="10">
        <v>14.3</v>
      </c>
      <c r="OB26" s="10">
        <v>14.52</v>
      </c>
      <c r="OC26" s="10">
        <v>14.82</v>
      </c>
      <c r="OD26" s="10">
        <v>14.52</v>
      </c>
      <c r="OE26" s="10">
        <v>14.41</v>
      </c>
      <c r="OF26" s="10">
        <v>14.14</v>
      </c>
      <c r="OG26" s="10">
        <v>14.22</v>
      </c>
      <c r="OH26" s="10">
        <v>14.5</v>
      </c>
      <c r="OI26" s="10">
        <v>14.67</v>
      </c>
      <c r="OJ26" s="10">
        <v>14.81</v>
      </c>
      <c r="OK26" s="10">
        <v>14.63</v>
      </c>
      <c r="OL26" s="10">
        <v>14.9</v>
      </c>
      <c r="OM26" s="10">
        <v>14.72</v>
      </c>
      <c r="ON26" s="10">
        <v>14.56</v>
      </c>
      <c r="OO26" s="10">
        <v>14.51</v>
      </c>
      <c r="OP26" s="10">
        <v>14.37</v>
      </c>
      <c r="OQ26" s="10">
        <v>14.29</v>
      </c>
      <c r="OR26" s="10">
        <v>14.23</v>
      </c>
      <c r="OS26" s="10">
        <v>14.03</v>
      </c>
      <c r="OT26" s="10">
        <v>14.04</v>
      </c>
      <c r="OU26" s="10">
        <v>14.03</v>
      </c>
      <c r="OV26" s="10">
        <v>13.67</v>
      </c>
      <c r="OW26" s="10">
        <v>13.68</v>
      </c>
      <c r="OX26" s="10">
        <v>13.41</v>
      </c>
      <c r="OY26" s="10">
        <v>13.13</v>
      </c>
      <c r="OZ26" s="10">
        <v>13.22</v>
      </c>
      <c r="PA26" s="10">
        <v>13.25</v>
      </c>
      <c r="PB26" s="10">
        <v>13.41</v>
      </c>
      <c r="PC26" s="10">
        <v>13.57</v>
      </c>
      <c r="PD26" s="10">
        <v>13.55</v>
      </c>
      <c r="PE26" s="10">
        <v>13.51</v>
      </c>
      <c r="PF26" s="10">
        <v>13.7</v>
      </c>
      <c r="PG26" s="10">
        <v>13.7</v>
      </c>
      <c r="PH26" s="10">
        <v>13.7</v>
      </c>
      <c r="PI26" s="10">
        <v>13.74</v>
      </c>
      <c r="PJ26" s="10">
        <v>13.57</v>
      </c>
      <c r="PK26" s="10">
        <v>13.74</v>
      </c>
      <c r="PL26" s="10">
        <v>13.47</v>
      </c>
      <c r="PM26" s="10">
        <v>13.44</v>
      </c>
      <c r="PN26" s="10">
        <v>13.62</v>
      </c>
      <c r="PO26" s="10">
        <v>13.51</v>
      </c>
      <c r="PP26" s="10">
        <v>13.35</v>
      </c>
      <c r="PQ26" s="10">
        <v>13.61</v>
      </c>
      <c r="PR26" s="10">
        <v>13.47</v>
      </c>
      <c r="PS26" s="10">
        <v>13.7</v>
      </c>
      <c r="PT26" s="10">
        <v>13.54</v>
      </c>
      <c r="PU26" s="10">
        <v>13.44</v>
      </c>
      <c r="PV26" s="10">
        <v>13.72</v>
      </c>
      <c r="PW26" s="10">
        <v>13.83</v>
      </c>
      <c r="PX26" s="10">
        <v>13.74</v>
      </c>
      <c r="PY26" s="10">
        <v>13.88</v>
      </c>
      <c r="PZ26" s="10">
        <v>14.03</v>
      </c>
      <c r="QA26" s="10">
        <v>13.77</v>
      </c>
      <c r="QB26" s="10">
        <v>13.56</v>
      </c>
      <c r="QC26" s="10">
        <v>13.11</v>
      </c>
      <c r="QD26" s="10">
        <v>13.15</v>
      </c>
      <c r="QE26" s="10">
        <v>13.21</v>
      </c>
      <c r="QF26" s="10">
        <v>12.91</v>
      </c>
      <c r="QG26" s="10">
        <v>12.7</v>
      </c>
      <c r="QH26" s="10">
        <v>12.47</v>
      </c>
      <c r="QI26" s="10">
        <v>12.51</v>
      </c>
      <c r="QJ26" s="10">
        <v>12.65</v>
      </c>
      <c r="QK26" s="10">
        <v>12.6</v>
      </c>
      <c r="QL26" s="10">
        <v>12.37</v>
      </c>
      <c r="QM26" s="10">
        <v>12.31</v>
      </c>
      <c r="QN26" s="10">
        <v>12.35</v>
      </c>
      <c r="QO26" s="10">
        <v>12.92</v>
      </c>
      <c r="QP26" s="10">
        <v>12.82</v>
      </c>
      <c r="QQ26" s="10">
        <v>12.89</v>
      </c>
      <c r="QR26" s="10">
        <v>12.97</v>
      </c>
      <c r="QS26" s="10">
        <v>13.27</v>
      </c>
      <c r="QT26" s="10">
        <v>13.27</v>
      </c>
      <c r="QU26" s="10">
        <v>13.29</v>
      </c>
      <c r="QV26" s="10">
        <v>13.6</v>
      </c>
      <c r="QW26" s="10">
        <v>13.34</v>
      </c>
      <c r="QX26" s="10">
        <v>13.25</v>
      </c>
      <c r="QY26" s="10">
        <v>13.16</v>
      </c>
      <c r="QZ26" s="10">
        <v>13.42</v>
      </c>
      <c r="RA26" s="10">
        <v>13.31</v>
      </c>
      <c r="RB26" s="10">
        <v>13.55</v>
      </c>
      <c r="RC26" s="10">
        <v>13.59</v>
      </c>
      <c r="RD26" s="10">
        <v>13.73</v>
      </c>
      <c r="RE26" s="10">
        <v>13.77</v>
      </c>
      <c r="RF26" s="10">
        <v>13.73</v>
      </c>
      <c r="RG26" s="10">
        <v>13.68</v>
      </c>
      <c r="RH26" s="10">
        <v>13.54</v>
      </c>
      <c r="RI26" s="10">
        <v>13.75</v>
      </c>
      <c r="RJ26" s="10">
        <v>13.51</v>
      </c>
      <c r="RK26" s="10">
        <v>13.21</v>
      </c>
      <c r="RL26" s="10">
        <v>13</v>
      </c>
      <c r="RM26" s="10">
        <v>12.81</v>
      </c>
      <c r="RN26" s="10">
        <v>12.71</v>
      </c>
      <c r="RO26" s="10">
        <v>12.59</v>
      </c>
      <c r="RP26" s="10">
        <v>12.77</v>
      </c>
      <c r="RQ26" s="10">
        <v>12.85</v>
      </c>
      <c r="RR26" s="10">
        <v>12.8</v>
      </c>
      <c r="RS26" s="10">
        <v>12.75</v>
      </c>
      <c r="RT26" s="10">
        <v>12.55</v>
      </c>
      <c r="RU26" s="10">
        <v>12.26</v>
      </c>
      <c r="RV26" s="10">
        <v>12.5</v>
      </c>
      <c r="RW26" s="10">
        <v>12.42</v>
      </c>
      <c r="RX26" s="10">
        <v>12.6</v>
      </c>
      <c r="RY26" s="10">
        <v>12.38</v>
      </c>
      <c r="RZ26" s="10">
        <v>12.57</v>
      </c>
      <c r="SA26" s="10">
        <v>12.7</v>
      </c>
      <c r="SB26" s="10">
        <v>12.7</v>
      </c>
      <c r="SC26" s="10">
        <v>12.75</v>
      </c>
      <c r="SD26" s="10">
        <v>12.77</v>
      </c>
      <c r="SE26" s="10">
        <v>12.58</v>
      </c>
      <c r="SF26" s="10">
        <v>12.66</v>
      </c>
      <c r="SG26" s="10">
        <v>13.14</v>
      </c>
      <c r="SH26" s="10">
        <v>13.61</v>
      </c>
      <c r="SI26" s="10">
        <v>13.54</v>
      </c>
      <c r="SJ26" s="10">
        <v>13.69</v>
      </c>
      <c r="SK26" s="10">
        <v>13.96</v>
      </c>
      <c r="SL26" s="10">
        <v>14.1</v>
      </c>
      <c r="SM26" s="10">
        <v>14.23</v>
      </c>
      <c r="SN26" s="10">
        <v>14.25</v>
      </c>
      <c r="SO26" s="10">
        <v>14.78</v>
      </c>
      <c r="SP26" s="10">
        <v>14.93</v>
      </c>
      <c r="SQ26" s="10">
        <v>14.88</v>
      </c>
      <c r="SR26" s="10">
        <v>14.97</v>
      </c>
      <c r="SS26" s="10">
        <v>15.05</v>
      </c>
      <c r="ST26" s="10">
        <v>14.96</v>
      </c>
      <c r="SU26" s="10">
        <v>15.15</v>
      </c>
      <c r="SV26" s="10">
        <v>15.17</v>
      </c>
      <c r="SW26" s="10">
        <v>15.17</v>
      </c>
      <c r="SX26" s="10">
        <v>15.34</v>
      </c>
      <c r="SY26" s="10">
        <v>15.34</v>
      </c>
      <c r="SZ26" s="10">
        <v>15.34</v>
      </c>
      <c r="TA26" s="10">
        <v>15.31</v>
      </c>
      <c r="TB26" s="10">
        <v>15.44</v>
      </c>
      <c r="TC26" s="10">
        <v>15.47</v>
      </c>
      <c r="TD26" s="10">
        <v>15.64</v>
      </c>
      <c r="TE26" s="10">
        <v>15.63</v>
      </c>
      <c r="TF26" s="10">
        <v>15.69</v>
      </c>
      <c r="TG26" s="10">
        <v>15.64</v>
      </c>
      <c r="TH26" s="10">
        <v>15.72</v>
      </c>
      <c r="TI26" s="10">
        <v>15.39</v>
      </c>
      <c r="TJ26" s="10">
        <v>15.55</v>
      </c>
      <c r="TK26" s="10">
        <v>15.54</v>
      </c>
      <c r="TL26" s="10">
        <v>15.46</v>
      </c>
      <c r="TM26" s="10">
        <v>15.67</v>
      </c>
      <c r="TN26" s="10">
        <v>15.4</v>
      </c>
      <c r="TO26" s="10">
        <v>15.47</v>
      </c>
      <c r="TP26" s="10">
        <v>15.57</v>
      </c>
      <c r="TQ26" s="10">
        <v>15.51</v>
      </c>
      <c r="TR26" s="10">
        <v>15.55</v>
      </c>
      <c r="TS26" s="10">
        <v>15.31</v>
      </c>
      <c r="TT26" s="10">
        <v>15.35</v>
      </c>
      <c r="TU26" s="10">
        <v>15.15</v>
      </c>
      <c r="TV26" s="10">
        <v>14.95</v>
      </c>
      <c r="TW26" s="10">
        <v>14.77</v>
      </c>
      <c r="TX26" s="10">
        <v>14.39</v>
      </c>
      <c r="TY26" s="10">
        <v>14.21</v>
      </c>
      <c r="TZ26" s="10">
        <v>14.13</v>
      </c>
      <c r="UA26" s="10">
        <v>14.16</v>
      </c>
      <c r="UB26" s="10">
        <v>14.53</v>
      </c>
      <c r="UC26" s="10">
        <v>14.23</v>
      </c>
      <c r="UD26" s="10">
        <v>14.2</v>
      </c>
      <c r="UE26" s="10">
        <v>14.14</v>
      </c>
      <c r="UF26" s="10">
        <v>14.36</v>
      </c>
      <c r="UG26" s="10">
        <v>14.4</v>
      </c>
      <c r="UH26" s="10">
        <v>14.54</v>
      </c>
      <c r="UI26" s="10">
        <v>14.54</v>
      </c>
      <c r="UJ26" s="10">
        <v>14.38</v>
      </c>
      <c r="UK26" s="10">
        <v>14.4</v>
      </c>
      <c r="UL26" s="10">
        <v>14.12</v>
      </c>
      <c r="UM26" s="10">
        <v>14.25</v>
      </c>
      <c r="UN26" s="10">
        <v>14.58</v>
      </c>
      <c r="UO26" s="10">
        <v>14.36</v>
      </c>
      <c r="UP26" s="10">
        <v>14.41</v>
      </c>
      <c r="UQ26" s="10">
        <v>14.3</v>
      </c>
      <c r="UR26" s="10">
        <v>14.36</v>
      </c>
      <c r="US26" s="10">
        <v>14.52</v>
      </c>
      <c r="UT26" s="10">
        <v>15</v>
      </c>
      <c r="UU26" s="10">
        <v>15.01</v>
      </c>
      <c r="UV26" s="10">
        <v>15.27</v>
      </c>
      <c r="UW26" s="10">
        <v>15.09</v>
      </c>
      <c r="UX26" s="10">
        <v>15.05</v>
      </c>
      <c r="UY26" s="10">
        <v>14.8</v>
      </c>
      <c r="UZ26" s="10">
        <v>14.7</v>
      </c>
      <c r="VA26" s="10">
        <v>14.63</v>
      </c>
      <c r="VB26" s="10">
        <v>14.65</v>
      </c>
      <c r="VC26" s="10">
        <v>14.47</v>
      </c>
      <c r="VD26" s="10">
        <v>14.67</v>
      </c>
      <c r="VE26" s="10">
        <v>15.01</v>
      </c>
      <c r="VF26" s="10">
        <v>14.92</v>
      </c>
      <c r="VG26" s="10">
        <v>14.85</v>
      </c>
      <c r="VH26" s="10">
        <v>14.92</v>
      </c>
      <c r="VI26" s="10">
        <v>14.89</v>
      </c>
      <c r="VJ26" s="10">
        <v>15.03</v>
      </c>
      <c r="VK26" s="10">
        <v>14.99</v>
      </c>
      <c r="VL26" s="10">
        <v>14.97</v>
      </c>
      <c r="VM26" s="10">
        <v>15.05</v>
      </c>
      <c r="VN26" s="10">
        <v>15.12</v>
      </c>
      <c r="VO26" s="10">
        <v>15.32</v>
      </c>
      <c r="VP26" s="10">
        <v>15.35</v>
      </c>
      <c r="VQ26" s="10">
        <v>15.12</v>
      </c>
      <c r="VR26" s="10">
        <v>15.23</v>
      </c>
      <c r="VS26" s="10">
        <v>15.15</v>
      </c>
      <c r="VT26" s="10">
        <v>15.17</v>
      </c>
      <c r="VU26" s="10">
        <v>15.23</v>
      </c>
      <c r="VV26" s="10">
        <v>15.22</v>
      </c>
      <c r="VW26" s="10">
        <v>15.24</v>
      </c>
      <c r="VX26" s="10">
        <v>15.24</v>
      </c>
      <c r="VY26" s="10">
        <v>14.99</v>
      </c>
      <c r="VZ26" s="10">
        <v>14.99</v>
      </c>
      <c r="WA26" s="10">
        <v>14.99</v>
      </c>
      <c r="WB26" s="10">
        <v>14.68</v>
      </c>
      <c r="WC26" s="10">
        <v>14.69</v>
      </c>
      <c r="WD26" s="10">
        <v>14.68</v>
      </c>
      <c r="WE26" s="10">
        <v>14.52</v>
      </c>
      <c r="WF26" s="10">
        <v>14.54</v>
      </c>
      <c r="WG26" s="10">
        <v>14.48</v>
      </c>
      <c r="WH26" s="10">
        <v>14.54</v>
      </c>
      <c r="WI26" s="10">
        <v>14.32</v>
      </c>
      <c r="WJ26" s="10">
        <v>14.27</v>
      </c>
      <c r="WK26" s="10">
        <v>14.27</v>
      </c>
      <c r="WL26" s="10">
        <v>14.3</v>
      </c>
      <c r="WM26" s="10">
        <v>14.24</v>
      </c>
      <c r="WN26" s="10">
        <v>14.23</v>
      </c>
      <c r="WO26" s="10">
        <v>14.59</v>
      </c>
      <c r="WP26" s="10">
        <v>14.59</v>
      </c>
      <c r="WQ26" s="10">
        <v>14.74</v>
      </c>
      <c r="WR26" s="10">
        <v>14.82</v>
      </c>
      <c r="WS26" s="10">
        <v>14.9</v>
      </c>
      <c r="WT26" s="10">
        <v>14.89</v>
      </c>
      <c r="WU26" s="10">
        <v>15</v>
      </c>
      <c r="WV26" s="10">
        <v>15.05</v>
      </c>
      <c r="WW26" s="10">
        <v>14.82</v>
      </c>
      <c r="WX26" s="10">
        <v>14.86</v>
      </c>
      <c r="WY26" s="10">
        <v>15.04</v>
      </c>
      <c r="WZ26" s="10">
        <v>15.02</v>
      </c>
      <c r="XA26" s="10">
        <v>14.99</v>
      </c>
      <c r="XB26" s="10">
        <v>14.93</v>
      </c>
      <c r="XC26" s="10">
        <v>14.65</v>
      </c>
      <c r="XD26" s="10">
        <v>14.31</v>
      </c>
      <c r="XE26" s="10">
        <v>14.28</v>
      </c>
      <c r="XF26" s="10">
        <v>14.32</v>
      </c>
      <c r="XG26" s="10">
        <v>14.09</v>
      </c>
      <c r="XH26" s="10">
        <v>14.26</v>
      </c>
      <c r="XI26" s="10">
        <v>14.05</v>
      </c>
      <c r="XJ26" s="10">
        <v>13.96</v>
      </c>
      <c r="XK26" s="10">
        <v>14.07</v>
      </c>
      <c r="XL26" s="10">
        <v>13.79</v>
      </c>
      <c r="XM26" s="10">
        <v>13.89</v>
      </c>
      <c r="XN26" s="10">
        <v>13.9</v>
      </c>
      <c r="XO26" s="10">
        <v>13.96</v>
      </c>
      <c r="XP26" s="10">
        <v>14</v>
      </c>
      <c r="XQ26" s="10">
        <v>13.85</v>
      </c>
      <c r="XR26" s="10">
        <v>13.77</v>
      </c>
      <c r="XS26" s="10">
        <v>13.85</v>
      </c>
      <c r="XT26" s="10">
        <v>13.91</v>
      </c>
      <c r="XU26" s="10">
        <v>13.63</v>
      </c>
      <c r="XV26" s="10">
        <v>13.7</v>
      </c>
      <c r="XW26" s="10">
        <v>13.66</v>
      </c>
      <c r="XX26" s="10">
        <v>13.58</v>
      </c>
      <c r="XY26" s="10">
        <v>13.6</v>
      </c>
      <c r="XZ26" s="10">
        <v>13.52</v>
      </c>
      <c r="YA26" s="10">
        <v>13.56</v>
      </c>
      <c r="YB26" s="10">
        <v>13.3</v>
      </c>
      <c r="YC26" s="10">
        <v>13.16</v>
      </c>
      <c r="YD26" s="10">
        <v>13.32</v>
      </c>
      <c r="YE26" s="10">
        <v>13.36</v>
      </c>
      <c r="YF26" s="10">
        <v>13.17</v>
      </c>
      <c r="YG26" s="10">
        <v>13.09</v>
      </c>
      <c r="YH26" s="10">
        <v>12.96</v>
      </c>
      <c r="YI26" s="10">
        <v>13</v>
      </c>
      <c r="YJ26" s="10">
        <v>12.97</v>
      </c>
      <c r="YK26" s="10">
        <v>13.19</v>
      </c>
      <c r="YL26" s="10">
        <v>13.21</v>
      </c>
      <c r="YM26" s="10">
        <v>13.24</v>
      </c>
      <c r="YN26" s="10">
        <v>13.21</v>
      </c>
      <c r="YO26" s="10">
        <v>13.14</v>
      </c>
      <c r="YP26" s="10">
        <v>13.13</v>
      </c>
      <c r="YQ26" s="10">
        <v>13.15</v>
      </c>
      <c r="YR26" s="10">
        <v>13.04</v>
      </c>
      <c r="YS26" s="10">
        <v>13.06</v>
      </c>
      <c r="YT26" s="10">
        <v>13.19</v>
      </c>
      <c r="YU26" s="10">
        <v>13.26</v>
      </c>
      <c r="YV26" s="10">
        <v>13.22</v>
      </c>
      <c r="YW26" s="10">
        <v>13.26</v>
      </c>
      <c r="YX26" s="10">
        <v>13.37</v>
      </c>
      <c r="YY26" s="10">
        <v>13.47</v>
      </c>
      <c r="YZ26" s="10">
        <v>13.53</v>
      </c>
      <c r="ZA26" s="10">
        <v>13.5</v>
      </c>
      <c r="ZB26" s="10">
        <v>13.55</v>
      </c>
      <c r="ZC26" s="10">
        <v>13.57</v>
      </c>
      <c r="ZD26" s="10">
        <v>13.54</v>
      </c>
      <c r="ZE26" s="10">
        <v>13.5</v>
      </c>
      <c r="ZF26" s="10">
        <v>13.49</v>
      </c>
      <c r="ZG26" s="10">
        <v>13.3</v>
      </c>
      <c r="ZH26" s="10">
        <v>13.35</v>
      </c>
      <c r="ZI26" s="10">
        <v>13.35</v>
      </c>
      <c r="ZJ26" s="10">
        <v>13.41</v>
      </c>
      <c r="ZK26" s="10">
        <v>13.24</v>
      </c>
      <c r="ZL26" s="10">
        <v>13.25</v>
      </c>
      <c r="ZM26" s="10">
        <v>13.19</v>
      </c>
      <c r="ZN26" s="10">
        <v>13.14</v>
      </c>
      <c r="ZO26" s="10">
        <v>13.15</v>
      </c>
      <c r="ZP26" s="10">
        <v>13.14</v>
      </c>
      <c r="ZQ26" s="10">
        <v>13.11</v>
      </c>
      <c r="ZR26" s="10">
        <v>13.13</v>
      </c>
      <c r="ZS26" s="10">
        <v>13.11</v>
      </c>
      <c r="ZT26" s="10">
        <v>13.14</v>
      </c>
      <c r="ZU26" s="10">
        <v>13.17</v>
      </c>
      <c r="ZV26" s="10">
        <v>13.31</v>
      </c>
      <c r="ZW26" s="10">
        <v>13.33</v>
      </c>
      <c r="ZX26" s="10">
        <v>13.39</v>
      </c>
      <c r="ZY26" s="10">
        <v>13.48</v>
      </c>
      <c r="ZZ26" s="10">
        <v>13.55</v>
      </c>
      <c r="AAA26" s="10">
        <v>13.46</v>
      </c>
      <c r="AAB26" s="10">
        <v>13.51</v>
      </c>
      <c r="AAC26" s="10">
        <v>13.55</v>
      </c>
      <c r="AAD26" s="10">
        <v>13.56</v>
      </c>
      <c r="AAE26" s="10">
        <v>13.64</v>
      </c>
      <c r="AAF26" s="10">
        <v>13.81</v>
      </c>
      <c r="AAG26" s="10">
        <v>13.46</v>
      </c>
      <c r="AAH26" s="10">
        <v>13.53</v>
      </c>
      <c r="AAI26" s="10">
        <v>13.64</v>
      </c>
      <c r="AAJ26" s="10">
        <v>13.74</v>
      </c>
      <c r="AAK26" s="10">
        <v>13.78</v>
      </c>
      <c r="AAL26" s="10">
        <v>13.94</v>
      </c>
      <c r="AAM26" s="10">
        <v>13.99</v>
      </c>
      <c r="AAN26" s="10">
        <v>13.93</v>
      </c>
      <c r="AAO26" s="10">
        <v>13.95</v>
      </c>
      <c r="AAP26" s="10">
        <v>14</v>
      </c>
      <c r="AAQ26" s="10">
        <v>13.97</v>
      </c>
      <c r="AAR26" s="10">
        <v>14.07</v>
      </c>
      <c r="AAS26" s="10">
        <v>13.9</v>
      </c>
      <c r="AAT26" s="10">
        <v>14.03</v>
      </c>
      <c r="AAU26" s="10">
        <v>13.85</v>
      </c>
      <c r="AAV26" s="10">
        <v>13.85</v>
      </c>
      <c r="AAW26" s="10">
        <v>13.85</v>
      </c>
      <c r="AAX26" s="10">
        <v>13.92</v>
      </c>
      <c r="AAY26" s="10">
        <v>13.86</v>
      </c>
      <c r="AAZ26" s="10">
        <v>13.97</v>
      </c>
      <c r="ABA26" s="10">
        <v>13.99</v>
      </c>
      <c r="ABB26" s="10">
        <v>13.89</v>
      </c>
      <c r="ABC26" s="10">
        <v>13.88</v>
      </c>
      <c r="ABD26" s="10">
        <v>13.77</v>
      </c>
      <c r="ABE26" s="10">
        <v>13.85</v>
      </c>
      <c r="ABF26" s="10">
        <v>13.83</v>
      </c>
      <c r="ABG26" s="10">
        <v>13.95</v>
      </c>
      <c r="ABH26" s="10">
        <v>13.8</v>
      </c>
      <c r="ABI26" s="10">
        <v>13.92</v>
      </c>
      <c r="ABJ26" s="10">
        <v>13.78</v>
      </c>
      <c r="ABK26" s="10">
        <v>13.84</v>
      </c>
      <c r="ABL26" s="10">
        <v>14.04</v>
      </c>
      <c r="ABM26" s="10">
        <v>14.22</v>
      </c>
      <c r="ABN26" s="10">
        <v>14.3</v>
      </c>
      <c r="ABO26" s="10">
        <v>14.38</v>
      </c>
      <c r="ABP26" s="10">
        <v>14.5</v>
      </c>
      <c r="ABQ26" s="10">
        <v>14.72</v>
      </c>
      <c r="ABR26" s="10">
        <v>14.62</v>
      </c>
      <c r="ABS26" s="10">
        <v>14.51</v>
      </c>
      <c r="ABT26" s="10">
        <v>14.41</v>
      </c>
      <c r="ABU26" s="10">
        <v>14.31</v>
      </c>
      <c r="ABV26" s="10">
        <v>14.14</v>
      </c>
      <c r="ABW26" s="10">
        <v>13.88</v>
      </c>
      <c r="ABX26" s="10">
        <v>13.74</v>
      </c>
      <c r="ABY26" s="10">
        <v>13.73</v>
      </c>
      <c r="ABZ26" s="10">
        <v>13.76</v>
      </c>
      <c r="ACA26" s="10">
        <v>13.87</v>
      </c>
      <c r="ACB26" s="10">
        <v>13.91</v>
      </c>
      <c r="ACC26" s="10">
        <v>13.86</v>
      </c>
      <c r="ACD26" s="10">
        <v>13.82</v>
      </c>
      <c r="ACE26" s="10">
        <v>13.69</v>
      </c>
      <c r="ACF26" s="10">
        <v>13.78</v>
      </c>
      <c r="ACG26" s="10">
        <v>13.76</v>
      </c>
      <c r="ACH26" s="10">
        <v>13.81</v>
      </c>
      <c r="ACI26" s="10">
        <v>13.82</v>
      </c>
      <c r="ACJ26" s="10">
        <v>13.89</v>
      </c>
      <c r="ACK26" s="10">
        <v>13.9</v>
      </c>
      <c r="ACL26" s="10">
        <v>13.82</v>
      </c>
      <c r="ACM26" s="10">
        <v>13.84</v>
      </c>
      <c r="ACN26" s="10">
        <v>13.9</v>
      </c>
      <c r="ACO26" s="10">
        <v>13.97</v>
      </c>
      <c r="ACP26" s="10">
        <v>14.14</v>
      </c>
      <c r="ACQ26" s="10">
        <v>14.02</v>
      </c>
      <c r="ACR26" s="10">
        <v>13.95</v>
      </c>
      <c r="ACS26" s="10">
        <v>13.94</v>
      </c>
      <c r="ACT26" s="10">
        <v>14.06</v>
      </c>
      <c r="ACU26" s="10">
        <v>13.98</v>
      </c>
      <c r="ACV26" s="10">
        <v>13.91</v>
      </c>
      <c r="ACW26" s="10">
        <v>14.02</v>
      </c>
      <c r="ACX26" s="10">
        <v>14.02</v>
      </c>
      <c r="ACY26" s="10">
        <v>14.02</v>
      </c>
      <c r="ACZ26" s="10">
        <v>14.02</v>
      </c>
      <c r="ADA26" s="10">
        <v>14.07</v>
      </c>
      <c r="ADB26" s="10">
        <v>13.96</v>
      </c>
      <c r="ADC26" s="10">
        <v>13.8</v>
      </c>
      <c r="ADD26" s="10">
        <v>13.8</v>
      </c>
      <c r="ADE26" s="10">
        <v>13.83</v>
      </c>
      <c r="ADF26" s="10">
        <v>13.92</v>
      </c>
      <c r="ADG26" s="10">
        <v>14.25</v>
      </c>
      <c r="ADH26" s="10">
        <v>14.43</v>
      </c>
      <c r="ADI26" s="10">
        <v>14.52</v>
      </c>
      <c r="ADJ26" s="10">
        <v>14.5</v>
      </c>
      <c r="ADK26" s="10">
        <v>14.52</v>
      </c>
      <c r="ADL26" s="10">
        <v>14.7</v>
      </c>
      <c r="ADM26" s="10">
        <v>14.72</v>
      </c>
      <c r="ADN26" s="10">
        <v>14.92</v>
      </c>
      <c r="ADO26" s="10">
        <v>14.91</v>
      </c>
      <c r="ADP26" s="10">
        <v>14.86</v>
      </c>
      <c r="ADQ26" s="10">
        <v>14.95</v>
      </c>
      <c r="ADR26" s="10">
        <v>14.83</v>
      </c>
      <c r="ADS26" s="10">
        <v>14.94</v>
      </c>
      <c r="ADT26" s="10">
        <v>14.96</v>
      </c>
      <c r="ADU26" s="10">
        <v>14.91</v>
      </c>
      <c r="ADV26" s="10">
        <v>14.93</v>
      </c>
      <c r="ADW26" s="10">
        <v>14.95</v>
      </c>
      <c r="ADX26" s="10">
        <v>14.79</v>
      </c>
      <c r="ADY26" s="10">
        <v>14.544</v>
      </c>
      <c r="ADZ26" s="10">
        <v>14.486000000000001</v>
      </c>
      <c r="AEA26" s="10">
        <v>14.59</v>
      </c>
      <c r="AEB26" s="10">
        <v>14.348000000000001</v>
      </c>
      <c r="AEC26" s="10">
        <v>14.154</v>
      </c>
      <c r="AED26" s="10">
        <v>13.754</v>
      </c>
      <c r="AEE26" s="10">
        <v>13.98</v>
      </c>
      <c r="AEF26" s="10">
        <v>13.672000000000001</v>
      </c>
      <c r="AEG26" s="10">
        <v>13.398</v>
      </c>
      <c r="AEH26" s="10">
        <v>13.481999999999999</v>
      </c>
      <c r="AEI26" s="10">
        <v>13.352</v>
      </c>
      <c r="AEJ26" s="10">
        <v>13.438000000000001</v>
      </c>
      <c r="AEK26" s="10">
        <v>13.504</v>
      </c>
      <c r="AEL26" s="10">
        <v>13.632</v>
      </c>
      <c r="AEM26" s="10">
        <v>13.632</v>
      </c>
      <c r="AEN26" s="10">
        <v>13.708</v>
      </c>
      <c r="AEO26" s="10">
        <v>13.712</v>
      </c>
      <c r="AEP26" s="10">
        <v>13.68</v>
      </c>
      <c r="AEQ26" s="10">
        <v>13.79</v>
      </c>
      <c r="AER26" s="10">
        <v>13.862</v>
      </c>
      <c r="AES26" s="10">
        <v>13.82</v>
      </c>
      <c r="AET26" s="10">
        <v>13.714</v>
      </c>
      <c r="AEU26" s="10">
        <v>13.571999999999999</v>
      </c>
      <c r="AEV26" s="10">
        <v>13.378</v>
      </c>
      <c r="AEW26" s="10">
        <v>13.398</v>
      </c>
      <c r="AEX26" s="10">
        <v>13.33</v>
      </c>
      <c r="AEY26" s="10">
        <v>13.362</v>
      </c>
    </row>
    <row r="27" spans="1:831" x14ac:dyDescent="0.25">
      <c r="A27" t="str">
        <f>SX5E!B26</f>
        <v>EOAN GY</v>
      </c>
      <c r="B27" s="16">
        <v>12.500999999999999</v>
      </c>
      <c r="C27" s="16">
        <v>12.350999999999999</v>
      </c>
      <c r="D27" s="16">
        <v>11.712999999999999</v>
      </c>
      <c r="E27" s="16">
        <v>11.682</v>
      </c>
      <c r="F27" s="16">
        <v>11.686</v>
      </c>
      <c r="G27" s="16">
        <v>11.923999999999999</v>
      </c>
      <c r="H27" s="16">
        <v>11.488</v>
      </c>
      <c r="I27" s="16">
        <v>11.506</v>
      </c>
      <c r="J27" s="16">
        <v>11.259</v>
      </c>
      <c r="K27" s="16">
        <v>11.083</v>
      </c>
      <c r="L27" s="16">
        <v>11.347</v>
      </c>
      <c r="M27" s="16">
        <v>11.545</v>
      </c>
      <c r="N27" s="16">
        <v>11.625</v>
      </c>
      <c r="O27" s="16">
        <v>11.695</v>
      </c>
      <c r="P27" s="16">
        <v>11.721</v>
      </c>
      <c r="Q27" s="16">
        <v>11.845000000000001</v>
      </c>
      <c r="R27" s="16">
        <v>11.977</v>
      </c>
      <c r="S27" s="16">
        <v>12.074</v>
      </c>
      <c r="T27" s="16">
        <v>11.986000000000001</v>
      </c>
      <c r="U27" s="16">
        <v>12.109</v>
      </c>
      <c r="V27" s="16">
        <v>12.263</v>
      </c>
      <c r="W27" s="16">
        <v>12.087</v>
      </c>
      <c r="X27" s="10">
        <v>12.259</v>
      </c>
      <c r="Y27" s="10">
        <v>11.779</v>
      </c>
      <c r="Z27" s="10">
        <v>11.695</v>
      </c>
      <c r="AA27" s="10">
        <v>11.581</v>
      </c>
      <c r="AB27" s="10">
        <v>11.567</v>
      </c>
      <c r="AC27" s="10">
        <v>11.324999999999999</v>
      </c>
      <c r="AD27" s="10">
        <v>11.444000000000001</v>
      </c>
      <c r="AE27" s="10">
        <v>11.506</v>
      </c>
      <c r="AF27" s="10">
        <v>11.669</v>
      </c>
      <c r="AG27" s="10">
        <v>11.766</v>
      </c>
      <c r="AH27" s="10">
        <v>11.836</v>
      </c>
      <c r="AI27" s="10">
        <v>11.955</v>
      </c>
      <c r="AJ27" s="10">
        <v>11.836</v>
      </c>
      <c r="AK27" s="10">
        <v>11.717000000000001</v>
      </c>
      <c r="AL27" s="10">
        <v>11.744</v>
      </c>
      <c r="AM27" s="10">
        <v>11.898</v>
      </c>
      <c r="AN27" s="10">
        <v>12.237</v>
      </c>
      <c r="AO27" s="10">
        <v>12.545</v>
      </c>
      <c r="AP27" s="10">
        <v>12.457000000000001</v>
      </c>
      <c r="AQ27" s="10">
        <v>12.721</v>
      </c>
      <c r="AR27" s="10">
        <v>12.496</v>
      </c>
      <c r="AS27" s="10">
        <v>12.36</v>
      </c>
      <c r="AT27" s="10">
        <v>12.395</v>
      </c>
      <c r="AU27" s="10">
        <v>12.585000000000001</v>
      </c>
      <c r="AV27" s="10">
        <v>12.329000000000001</v>
      </c>
      <c r="AW27" s="10">
        <v>12.36</v>
      </c>
      <c r="AX27" s="10">
        <v>12.215</v>
      </c>
      <c r="AY27" s="10">
        <v>12.372999999999999</v>
      </c>
      <c r="AZ27" s="10">
        <v>12.122</v>
      </c>
      <c r="BA27" s="10">
        <v>11.92</v>
      </c>
      <c r="BB27" s="10">
        <v>12.105</v>
      </c>
      <c r="BC27" s="10">
        <v>12.166</v>
      </c>
      <c r="BD27" s="10">
        <v>12.316000000000001</v>
      </c>
      <c r="BE27" s="10">
        <v>12.334</v>
      </c>
      <c r="BF27" s="10">
        <v>12.548999999999999</v>
      </c>
      <c r="BG27" s="10">
        <v>12.391</v>
      </c>
      <c r="BH27" s="10">
        <v>12.448</v>
      </c>
      <c r="BI27" s="10">
        <v>12.598000000000001</v>
      </c>
      <c r="BJ27" s="10">
        <v>12.426</v>
      </c>
      <c r="BK27" s="10">
        <v>12.356</v>
      </c>
      <c r="BL27" s="10">
        <v>12.324999999999999</v>
      </c>
      <c r="BM27" s="10">
        <v>12.228</v>
      </c>
      <c r="BN27" s="10">
        <v>12.272</v>
      </c>
      <c r="BO27" s="10">
        <v>12.105</v>
      </c>
      <c r="BP27" s="10">
        <v>12.105</v>
      </c>
      <c r="BQ27" s="10">
        <v>12.105</v>
      </c>
      <c r="BR27" s="10">
        <v>12.576000000000001</v>
      </c>
      <c r="BS27" s="10">
        <v>12.422000000000001</v>
      </c>
      <c r="BT27" s="10">
        <v>12.500999999999999</v>
      </c>
      <c r="BU27" s="10">
        <v>12.615</v>
      </c>
      <c r="BV27" s="10">
        <v>12.756</v>
      </c>
      <c r="BW27" s="10">
        <v>12.717000000000001</v>
      </c>
      <c r="BX27" s="10">
        <v>12.888</v>
      </c>
      <c r="BY27" s="10">
        <v>12.897</v>
      </c>
      <c r="BZ27" s="10">
        <v>12.73</v>
      </c>
      <c r="CA27" s="10">
        <v>12.814</v>
      </c>
      <c r="CB27" s="10">
        <v>12.69</v>
      </c>
      <c r="CC27" s="10">
        <v>12.526999999999999</v>
      </c>
      <c r="CD27" s="10">
        <v>12.47</v>
      </c>
      <c r="CE27" s="10">
        <v>12.853</v>
      </c>
      <c r="CF27" s="10">
        <v>12.975999999999999</v>
      </c>
      <c r="CG27" s="10">
        <v>12.84</v>
      </c>
      <c r="CH27" s="10">
        <v>12.505000000000001</v>
      </c>
      <c r="CI27" s="10">
        <v>12.294</v>
      </c>
      <c r="CJ27" s="10">
        <v>12.294</v>
      </c>
      <c r="CK27" s="10">
        <v>12.422000000000001</v>
      </c>
      <c r="CL27" s="10">
        <v>11.955</v>
      </c>
      <c r="CM27" s="10">
        <v>12.034000000000001</v>
      </c>
      <c r="CN27" s="10">
        <v>12.334</v>
      </c>
      <c r="CO27" s="10">
        <v>12.32</v>
      </c>
      <c r="CP27" s="10">
        <v>12.337999999999999</v>
      </c>
      <c r="CQ27" s="10">
        <v>12.206</v>
      </c>
      <c r="CR27" s="10">
        <v>12.127000000000001</v>
      </c>
      <c r="CS27" s="10">
        <v>12.223000000000001</v>
      </c>
      <c r="CT27" s="10">
        <v>12.090999999999999</v>
      </c>
      <c r="CU27" s="10">
        <v>12.090999999999999</v>
      </c>
      <c r="CV27" s="10">
        <v>12.342000000000001</v>
      </c>
      <c r="CW27" s="10">
        <v>12.513999999999999</v>
      </c>
      <c r="CX27" s="10">
        <v>12.444000000000001</v>
      </c>
      <c r="CY27" s="10">
        <v>12.372999999999999</v>
      </c>
      <c r="CZ27" s="10">
        <v>12.372999999999999</v>
      </c>
      <c r="DA27" s="10">
        <v>11.968</v>
      </c>
      <c r="DB27" s="10">
        <v>12.127000000000001</v>
      </c>
      <c r="DC27" s="10">
        <v>12.047000000000001</v>
      </c>
      <c r="DD27" s="10">
        <v>11.774000000000001</v>
      </c>
      <c r="DE27" s="10">
        <v>11.766</v>
      </c>
      <c r="DF27" s="10">
        <v>11.747999999999999</v>
      </c>
      <c r="DG27" s="10">
        <v>11.901999999999999</v>
      </c>
      <c r="DH27" s="10">
        <v>11.571999999999999</v>
      </c>
      <c r="DI27" s="10">
        <v>11.435</v>
      </c>
      <c r="DJ27" s="10">
        <v>11.255000000000001</v>
      </c>
      <c r="DK27" s="10">
        <v>11.167</v>
      </c>
      <c r="DL27" s="10">
        <v>11.413</v>
      </c>
      <c r="DM27" s="10">
        <v>11.22</v>
      </c>
      <c r="DN27" s="10">
        <v>11.175000000000001</v>
      </c>
      <c r="DO27" s="10">
        <v>10.955</v>
      </c>
      <c r="DP27" s="10">
        <v>10.911</v>
      </c>
      <c r="DQ27" s="10">
        <v>10.840999999999999</v>
      </c>
      <c r="DR27" s="10">
        <v>11.07</v>
      </c>
      <c r="DS27" s="10">
        <v>10.92</v>
      </c>
      <c r="DT27" s="10">
        <v>11.224</v>
      </c>
      <c r="DU27" s="10">
        <v>11.183999999999999</v>
      </c>
      <c r="DV27" s="10">
        <v>11.118</v>
      </c>
      <c r="DW27" s="10">
        <v>10.973000000000001</v>
      </c>
      <c r="DX27" s="10">
        <v>10.96</v>
      </c>
      <c r="DY27" s="10">
        <v>10.616</v>
      </c>
      <c r="DZ27" s="10">
        <v>10.524000000000001</v>
      </c>
      <c r="EA27" s="10">
        <v>10.563000000000001</v>
      </c>
      <c r="EB27" s="10">
        <v>10.725999999999999</v>
      </c>
      <c r="EC27" s="10">
        <v>10.634</v>
      </c>
      <c r="ED27" s="10">
        <v>10.391999999999999</v>
      </c>
      <c r="EE27" s="10">
        <v>10.220000000000001</v>
      </c>
      <c r="EF27" s="10">
        <v>10.326000000000001</v>
      </c>
      <c r="EG27" s="10">
        <v>10.558999999999999</v>
      </c>
      <c r="EH27" s="10">
        <v>10.818999999999999</v>
      </c>
      <c r="EI27" s="10">
        <v>10.907</v>
      </c>
      <c r="EJ27" s="10">
        <v>10.85</v>
      </c>
      <c r="EK27" s="10">
        <v>10.942</v>
      </c>
      <c r="EL27" s="10">
        <v>11.127000000000001</v>
      </c>
      <c r="EM27" s="10">
        <v>10.955</v>
      </c>
      <c r="EN27" s="10">
        <v>11.026</v>
      </c>
      <c r="EO27" s="10">
        <v>10.92</v>
      </c>
      <c r="EP27" s="10">
        <v>10.875999999999999</v>
      </c>
      <c r="EQ27" s="10">
        <v>10.916</v>
      </c>
      <c r="ER27" s="10">
        <v>10.744</v>
      </c>
      <c r="ES27" s="10">
        <v>10.545999999999999</v>
      </c>
      <c r="ET27" s="10">
        <v>10.528</v>
      </c>
      <c r="EU27" s="10">
        <v>10.519</v>
      </c>
      <c r="EV27" s="10">
        <v>10.571999999999999</v>
      </c>
      <c r="EW27" s="10">
        <v>10.577</v>
      </c>
      <c r="EX27" s="10">
        <v>10.621</v>
      </c>
      <c r="EY27" s="10">
        <v>10.634</v>
      </c>
      <c r="EZ27" s="10">
        <v>10.840999999999999</v>
      </c>
      <c r="FA27" s="10">
        <v>10.801</v>
      </c>
      <c r="FB27" s="10">
        <v>10.643000000000001</v>
      </c>
      <c r="FC27" s="10">
        <v>10.581</v>
      </c>
      <c r="FD27" s="10">
        <v>10.308</v>
      </c>
      <c r="FE27" s="10">
        <v>10.273</v>
      </c>
      <c r="FF27" s="10">
        <v>10.343</v>
      </c>
      <c r="FG27" s="10">
        <v>10.255000000000001</v>
      </c>
      <c r="FH27" s="10">
        <v>10.167</v>
      </c>
      <c r="FI27" s="10">
        <v>10.031000000000001</v>
      </c>
      <c r="FJ27" s="10">
        <v>9.7530000000000001</v>
      </c>
      <c r="FK27" s="10">
        <v>9.6389999999999993</v>
      </c>
      <c r="FL27" s="10">
        <v>9.2200000000000006</v>
      </c>
      <c r="FM27" s="10">
        <v>8.4280000000000008</v>
      </c>
      <c r="FN27" s="10">
        <v>8.89</v>
      </c>
      <c r="FO27" s="10">
        <v>8.7010000000000005</v>
      </c>
      <c r="FP27" s="10">
        <v>9.0310000000000006</v>
      </c>
      <c r="FQ27" s="10">
        <v>9.0579999999999998</v>
      </c>
      <c r="FR27" s="10">
        <v>8.8990000000000009</v>
      </c>
      <c r="FS27" s="10">
        <v>8.7040000000000006</v>
      </c>
      <c r="FT27" s="10">
        <v>8.5980000000000008</v>
      </c>
      <c r="FU27" s="10">
        <v>8.7750000000000004</v>
      </c>
      <c r="FV27" s="10">
        <v>8.3130000000000006</v>
      </c>
      <c r="FW27" s="10">
        <v>8.4079999999999995</v>
      </c>
      <c r="FX27" s="10">
        <v>8.5589999999999993</v>
      </c>
      <c r="FY27" s="10">
        <v>8.5139999999999993</v>
      </c>
      <c r="FZ27" s="10">
        <v>7.8659999999999997</v>
      </c>
      <c r="GA27" s="10">
        <v>7.5229999999999997</v>
      </c>
      <c r="GB27" s="10">
        <v>7.5449999999999999</v>
      </c>
      <c r="GC27" s="10">
        <v>7.0810000000000004</v>
      </c>
      <c r="GD27" s="10">
        <v>6.6289999999999996</v>
      </c>
      <c r="GE27" s="10">
        <v>7.1589999999999998</v>
      </c>
      <c r="GF27" s="10">
        <v>6.798</v>
      </c>
      <c r="GG27" s="10">
        <v>6.8209999999999997</v>
      </c>
      <c r="GH27" s="10">
        <v>6.5190000000000001</v>
      </c>
      <c r="GI27" s="10">
        <v>6.5709999999999997</v>
      </c>
      <c r="GJ27" s="10">
        <v>6.4340000000000002</v>
      </c>
      <c r="GK27" s="10">
        <v>6.5030000000000001</v>
      </c>
      <c r="GL27" s="10">
        <v>6.2809999999999997</v>
      </c>
      <c r="GM27" s="10">
        <v>6.4429999999999996</v>
      </c>
      <c r="GN27" s="10">
        <v>6.7610000000000001</v>
      </c>
      <c r="GO27" s="10">
        <v>6.5839999999999996</v>
      </c>
      <c r="GP27" s="10">
        <v>6.9989999999999997</v>
      </c>
      <c r="GQ27" s="10">
        <v>7.3380000000000001</v>
      </c>
      <c r="GR27" s="10">
        <v>7.47</v>
      </c>
      <c r="GS27" s="10">
        <v>7.7119999999999997</v>
      </c>
      <c r="GT27" s="10">
        <v>7.8049999999999997</v>
      </c>
      <c r="GU27" s="10">
        <v>8.0239999999999991</v>
      </c>
      <c r="GV27" s="10">
        <v>8.4209999999999994</v>
      </c>
      <c r="GW27" s="10">
        <v>8.0250000000000004</v>
      </c>
      <c r="GX27" s="10">
        <v>8.2919999999999998</v>
      </c>
      <c r="GY27" s="10">
        <v>8.2309999999999999</v>
      </c>
      <c r="GZ27" s="10">
        <v>8.3710000000000004</v>
      </c>
      <c r="HA27" s="10">
        <v>8.2479999999999993</v>
      </c>
      <c r="HB27" s="10">
        <v>8.4</v>
      </c>
      <c r="HC27" s="10">
        <v>8.3509999999999991</v>
      </c>
      <c r="HD27" s="10">
        <v>8.5540000000000003</v>
      </c>
      <c r="HE27" s="10">
        <v>8.7110000000000003</v>
      </c>
      <c r="HF27" s="10">
        <v>8.7110000000000003</v>
      </c>
      <c r="HG27" s="10">
        <v>8.3659999999999997</v>
      </c>
      <c r="HH27" s="10">
        <v>8.5150000000000006</v>
      </c>
      <c r="HI27" s="10">
        <v>8.3260000000000005</v>
      </c>
      <c r="HJ27" s="10">
        <v>8.452</v>
      </c>
      <c r="HK27" s="10">
        <v>8.5289999999999999</v>
      </c>
      <c r="HL27" s="10">
        <v>8.5689999999999991</v>
      </c>
      <c r="HM27" s="10">
        <v>8.6180000000000003</v>
      </c>
      <c r="HN27" s="10">
        <v>8.5210000000000008</v>
      </c>
      <c r="HO27" s="10">
        <v>8.5440000000000005</v>
      </c>
      <c r="HP27" s="10">
        <v>8.3309999999999995</v>
      </c>
      <c r="HQ27" s="10">
        <v>8.0790000000000006</v>
      </c>
      <c r="HR27" s="10">
        <v>8.077</v>
      </c>
      <c r="HS27" s="10">
        <v>7.8159999999999998</v>
      </c>
      <c r="HT27" s="10">
        <v>7.6769999999999996</v>
      </c>
      <c r="HU27" s="10">
        <v>7.6790000000000003</v>
      </c>
      <c r="HV27" s="10">
        <v>7.8250000000000002</v>
      </c>
      <c r="HW27" s="10">
        <v>7.827</v>
      </c>
      <c r="HX27" s="10">
        <v>8.032</v>
      </c>
      <c r="HY27" s="10">
        <v>7.9610000000000003</v>
      </c>
      <c r="HZ27" s="10">
        <v>7.8330000000000002</v>
      </c>
      <c r="IA27" s="10">
        <v>7.7489999999999997</v>
      </c>
      <c r="IB27" s="10">
        <v>7.9660000000000002</v>
      </c>
      <c r="IC27" s="10">
        <v>8.1329999999999991</v>
      </c>
      <c r="ID27" s="10">
        <v>7.9290000000000003</v>
      </c>
      <c r="IE27" s="10">
        <v>7.9219999999999997</v>
      </c>
      <c r="IF27" s="10">
        <v>7.9509999999999996</v>
      </c>
      <c r="IG27" s="10">
        <v>7.8879999999999999</v>
      </c>
      <c r="IH27" s="10">
        <v>7.8629999999999995</v>
      </c>
      <c r="II27" s="10">
        <v>7.7050000000000001</v>
      </c>
      <c r="IJ27" s="10">
        <v>7.7519999999999998</v>
      </c>
      <c r="IK27" s="10">
        <v>7.42</v>
      </c>
      <c r="IL27" s="10">
        <v>7.5430000000000001</v>
      </c>
      <c r="IM27" s="10">
        <v>7.476</v>
      </c>
      <c r="IN27" s="10">
        <v>7.1879999999999997</v>
      </c>
      <c r="IO27" s="10">
        <v>6.9020000000000001</v>
      </c>
      <c r="IP27" s="10">
        <v>7.22</v>
      </c>
      <c r="IQ27" s="10">
        <v>7.32</v>
      </c>
      <c r="IR27" s="10">
        <v>7.57</v>
      </c>
      <c r="IS27" s="10">
        <v>7.4020000000000001</v>
      </c>
      <c r="IT27" s="10">
        <v>7.5449999999999999</v>
      </c>
      <c r="IU27" s="10">
        <v>7.4719999999999995</v>
      </c>
      <c r="IV27" s="10">
        <v>7.883</v>
      </c>
      <c r="IW27" s="10">
        <v>7.883</v>
      </c>
      <c r="IX27" s="10">
        <v>7.883</v>
      </c>
      <c r="IY27" s="10">
        <v>7.7910000000000004</v>
      </c>
      <c r="IZ27" s="10">
        <v>7.859</v>
      </c>
      <c r="JA27" s="10">
        <v>7.8650000000000002</v>
      </c>
      <c r="JB27" s="10">
        <v>7.8650000000000002</v>
      </c>
      <c r="JC27" s="10">
        <v>7.8650000000000002</v>
      </c>
      <c r="JD27" s="10">
        <v>7.3840000000000003</v>
      </c>
      <c r="JE27" s="10">
        <v>7.4640000000000004</v>
      </c>
      <c r="JF27" s="10">
        <v>7.4340000000000002</v>
      </c>
      <c r="JG27" s="10">
        <v>7.2249999999999996</v>
      </c>
      <c r="JH27" s="10">
        <v>7.0880000000000001</v>
      </c>
      <c r="JI27" s="10">
        <v>7.1980000000000004</v>
      </c>
      <c r="JJ27" s="10">
        <v>7.3090000000000002</v>
      </c>
      <c r="JK27" s="10">
        <v>7.6040000000000001</v>
      </c>
      <c r="JL27" s="10">
        <v>7.52</v>
      </c>
      <c r="JM27" s="10">
        <v>7.2119999999999997</v>
      </c>
      <c r="JN27" s="10">
        <v>7.2229999999999999</v>
      </c>
      <c r="JO27" s="10">
        <v>7.7750000000000004</v>
      </c>
      <c r="JP27" s="10">
        <v>7.3710000000000004</v>
      </c>
      <c r="JQ27" s="10">
        <v>7.6929999999999996</v>
      </c>
      <c r="JR27" s="10">
        <v>7.82</v>
      </c>
      <c r="JS27" s="10">
        <v>7.9290000000000003</v>
      </c>
      <c r="JT27" s="10">
        <v>8.2509999999999994</v>
      </c>
      <c r="JU27" s="10">
        <v>8.4870000000000001</v>
      </c>
      <c r="JV27" s="10">
        <v>8.4730000000000008</v>
      </c>
      <c r="JW27" s="10">
        <v>8.3000000000000007</v>
      </c>
      <c r="JX27" s="10">
        <v>8.4429999999999996</v>
      </c>
      <c r="JY27" s="10">
        <v>8.1549999999999994</v>
      </c>
      <c r="JZ27" s="10">
        <v>8.0380000000000003</v>
      </c>
      <c r="KA27" s="10">
        <v>8.2309999999999999</v>
      </c>
      <c r="KB27" s="10">
        <v>8.3710000000000004</v>
      </c>
      <c r="KC27" s="10">
        <v>7.9820000000000002</v>
      </c>
      <c r="KD27" s="10">
        <v>7.6859999999999999</v>
      </c>
      <c r="KE27" s="10">
        <v>7.383</v>
      </c>
      <c r="KF27" s="10">
        <v>7.0259999999999998</v>
      </c>
      <c r="KG27" s="10">
        <v>7.4420000000000002</v>
      </c>
      <c r="KH27" s="10">
        <v>8.0670000000000002</v>
      </c>
      <c r="KI27" s="10">
        <v>7.7759999999999998</v>
      </c>
      <c r="KJ27" s="10">
        <v>7.67</v>
      </c>
      <c r="KK27" s="10">
        <v>7.83</v>
      </c>
      <c r="KL27" s="10">
        <v>7.4779999999999998</v>
      </c>
      <c r="KM27" s="10">
        <v>7.8739999999999997</v>
      </c>
      <c r="KN27" s="10">
        <v>7.524</v>
      </c>
      <c r="KO27" s="10">
        <v>7.2569999999999997</v>
      </c>
      <c r="KP27" s="10">
        <v>7.4489999999999998</v>
      </c>
      <c r="KQ27" s="10">
        <v>7.4980000000000002</v>
      </c>
      <c r="KR27" s="10">
        <v>7.3840000000000003</v>
      </c>
      <c r="KS27" s="10">
        <v>7.6820000000000004</v>
      </c>
      <c r="KT27" s="10">
        <v>7.5969999999999995</v>
      </c>
      <c r="KU27" s="10">
        <v>7.5549999999999997</v>
      </c>
      <c r="KV27" s="10">
        <v>7.6020000000000003</v>
      </c>
      <c r="KW27" s="10">
        <v>7.5380000000000003</v>
      </c>
      <c r="KX27" s="10">
        <v>7.3360000000000003</v>
      </c>
      <c r="KY27" s="10">
        <v>7.11</v>
      </c>
      <c r="KZ27" s="10">
        <v>7.0019999999999998</v>
      </c>
      <c r="LA27" s="10">
        <v>7.3310000000000004</v>
      </c>
      <c r="LB27" s="10">
        <v>7.5620000000000003</v>
      </c>
      <c r="LC27" s="10">
        <v>7.4050000000000002</v>
      </c>
      <c r="LD27" s="10">
        <v>7.4059999999999997</v>
      </c>
      <c r="LE27" s="10">
        <v>7.4779999999999998</v>
      </c>
      <c r="LF27" s="10">
        <v>7.5720000000000001</v>
      </c>
      <c r="LG27" s="10">
        <v>7.319</v>
      </c>
      <c r="LH27" s="10">
        <v>7.2549999999999999</v>
      </c>
      <c r="LI27" s="10">
        <v>7.2690000000000001</v>
      </c>
      <c r="LJ27" s="10">
        <v>7.1509999999999998</v>
      </c>
      <c r="LK27" s="10">
        <v>7.1509999999999998</v>
      </c>
      <c r="LL27" s="10">
        <v>7.1509999999999998</v>
      </c>
      <c r="LM27" s="10">
        <v>7.1760000000000002</v>
      </c>
      <c r="LN27" s="10">
        <v>7.6360000000000001</v>
      </c>
      <c r="LO27" s="10">
        <v>7.431</v>
      </c>
      <c r="LP27" s="10">
        <v>7.3380000000000001</v>
      </c>
      <c r="LQ27" s="10">
        <v>7.3650000000000002</v>
      </c>
      <c r="LR27" s="10">
        <v>7.15</v>
      </c>
      <c r="LS27" s="10">
        <v>7.1959999999999997</v>
      </c>
      <c r="LT27" s="10">
        <v>7.13</v>
      </c>
      <c r="LU27" s="10">
        <v>7.2839999999999998</v>
      </c>
      <c r="LV27" s="10">
        <v>7.4509999999999996</v>
      </c>
      <c r="LW27" s="10">
        <v>7.4859999999999998</v>
      </c>
      <c r="LX27" s="10">
        <v>7.5979999999999999</v>
      </c>
      <c r="LY27" s="10">
        <v>7.6440000000000001</v>
      </c>
      <c r="LZ27" s="10">
        <v>7.8129999999999997</v>
      </c>
      <c r="MA27" s="10">
        <v>7.8179999999999996</v>
      </c>
      <c r="MB27" s="10">
        <v>8.0440000000000005</v>
      </c>
      <c r="MC27" s="10">
        <v>8.0570000000000004</v>
      </c>
      <c r="MD27" s="10">
        <v>8.2129999999999992</v>
      </c>
      <c r="ME27" s="10">
        <v>8.1980000000000004</v>
      </c>
      <c r="MF27" s="10">
        <v>7.9660000000000002</v>
      </c>
      <c r="MG27" s="10">
        <v>7.9809999999999999</v>
      </c>
      <c r="MH27" s="10">
        <v>8.2379999999999995</v>
      </c>
      <c r="MI27" s="10">
        <v>8.0980000000000008</v>
      </c>
      <c r="MJ27" s="10">
        <v>7.9340000000000002</v>
      </c>
      <c r="MK27" s="10">
        <v>7.8940000000000001</v>
      </c>
      <c r="ML27" s="10">
        <v>7.6390000000000002</v>
      </c>
      <c r="MM27" s="10">
        <v>7.4119999999999999</v>
      </c>
      <c r="MN27" s="10">
        <v>7.4249999999999998</v>
      </c>
      <c r="MO27" s="10">
        <v>7.4059999999999997</v>
      </c>
      <c r="MP27" s="10">
        <v>7.3970000000000002</v>
      </c>
      <c r="MQ27" s="10">
        <v>7.4820000000000002</v>
      </c>
      <c r="MR27" s="10">
        <v>7.0650000000000004</v>
      </c>
      <c r="MS27" s="10">
        <v>7.1689999999999996</v>
      </c>
      <c r="MT27" s="10">
        <v>7.3780000000000001</v>
      </c>
      <c r="MU27" s="10">
        <v>7.3780000000000001</v>
      </c>
      <c r="MV27" s="10">
        <v>7.3369999999999997</v>
      </c>
      <c r="MW27" s="10">
        <v>7.2960000000000003</v>
      </c>
      <c r="MX27" s="10">
        <v>7.1980000000000004</v>
      </c>
      <c r="MY27" s="10">
        <v>7.3239999999999998</v>
      </c>
      <c r="MZ27" s="10">
        <v>7.3179999999999996</v>
      </c>
      <c r="NA27" s="10">
        <v>7.4619999999999997</v>
      </c>
      <c r="NB27" s="10">
        <v>7.7370000000000001</v>
      </c>
      <c r="NC27" s="10">
        <v>7.8239999999999998</v>
      </c>
      <c r="ND27" s="10">
        <v>7.84</v>
      </c>
      <c r="NE27" s="10">
        <v>7.8629999999999995</v>
      </c>
      <c r="NF27" s="10">
        <v>7.7809999999999997</v>
      </c>
      <c r="NG27" s="10">
        <v>7.5380000000000003</v>
      </c>
      <c r="NH27" s="10">
        <v>7.5880000000000001</v>
      </c>
      <c r="NI27" s="10">
        <v>7.649</v>
      </c>
      <c r="NJ27" s="10">
        <v>7.8179999999999996</v>
      </c>
      <c r="NK27" s="10">
        <v>7.9790000000000001</v>
      </c>
      <c r="NL27" s="10">
        <v>8.2609999999999992</v>
      </c>
      <c r="NM27" s="10">
        <v>7.6680000000000001</v>
      </c>
      <c r="NN27" s="10">
        <v>7.4359999999999999</v>
      </c>
      <c r="NO27" s="10">
        <v>7.3280000000000003</v>
      </c>
      <c r="NP27" s="10">
        <v>7.1689999999999996</v>
      </c>
      <c r="NQ27" s="10">
        <v>7.3559999999999999</v>
      </c>
      <c r="NR27" s="10">
        <v>7.2709999999999999</v>
      </c>
      <c r="NS27" s="10">
        <v>7.48</v>
      </c>
      <c r="NT27" s="10">
        <v>7.8230000000000004</v>
      </c>
      <c r="NU27" s="10">
        <v>7.9580000000000002</v>
      </c>
      <c r="NV27" s="10">
        <v>8.0139999999999993</v>
      </c>
      <c r="NW27" s="10">
        <v>8.1959999999999997</v>
      </c>
      <c r="NX27" s="10">
        <v>7.4640000000000004</v>
      </c>
      <c r="NY27" s="10">
        <v>7.25</v>
      </c>
      <c r="NZ27" s="10">
        <v>7.3659999999999997</v>
      </c>
      <c r="OA27" s="10">
        <v>7.73</v>
      </c>
      <c r="OB27" s="10">
        <v>7.9489999999999998</v>
      </c>
      <c r="OC27" s="10">
        <v>8.0530000000000008</v>
      </c>
      <c r="OD27" s="10">
        <v>8.2200000000000006</v>
      </c>
      <c r="OE27" s="10">
        <v>8.0139999999999993</v>
      </c>
      <c r="OF27" s="10">
        <v>7.7670000000000003</v>
      </c>
      <c r="OG27" s="10">
        <v>7.9790000000000001</v>
      </c>
      <c r="OH27" s="10">
        <v>8.0890000000000004</v>
      </c>
      <c r="OI27" s="10">
        <v>8.1940000000000008</v>
      </c>
      <c r="OJ27" s="10">
        <v>8.1809999999999992</v>
      </c>
      <c r="OK27" s="10">
        <v>8.3859999999999992</v>
      </c>
      <c r="OL27" s="10">
        <v>8.3130000000000006</v>
      </c>
      <c r="OM27" s="10">
        <v>8.3620000000000001</v>
      </c>
      <c r="ON27" s="10">
        <v>8.3569999999999993</v>
      </c>
      <c r="OO27" s="10">
        <v>8.2200000000000006</v>
      </c>
      <c r="OP27" s="10">
        <v>8.3520000000000003</v>
      </c>
      <c r="OQ27" s="10">
        <v>8.343</v>
      </c>
      <c r="OR27" s="10">
        <v>8.3710000000000004</v>
      </c>
      <c r="OS27" s="10">
        <v>8.3409999999999993</v>
      </c>
      <c r="OT27" s="10">
        <v>8.4499999999999993</v>
      </c>
      <c r="OU27" s="10">
        <v>8.4120000000000008</v>
      </c>
      <c r="OV27" s="10">
        <v>8.4130000000000003</v>
      </c>
      <c r="OW27" s="10">
        <v>8.4469999999999992</v>
      </c>
      <c r="OX27" s="10">
        <v>8.26</v>
      </c>
      <c r="OY27" s="10">
        <v>8.1280000000000001</v>
      </c>
      <c r="OZ27" s="10">
        <v>8.1059999999999999</v>
      </c>
      <c r="PA27" s="10">
        <v>8.0909999999999993</v>
      </c>
      <c r="PB27" s="10">
        <v>8.0839999999999996</v>
      </c>
      <c r="PC27" s="10">
        <v>8.1940000000000008</v>
      </c>
      <c r="PD27" s="10">
        <v>8.3059999999999992</v>
      </c>
      <c r="PE27" s="10">
        <v>7.6589999999999998</v>
      </c>
      <c r="PF27" s="10">
        <v>7.7519999999999998</v>
      </c>
      <c r="PG27" s="10">
        <v>7.6959999999999997</v>
      </c>
      <c r="PH27" s="10">
        <v>7.68</v>
      </c>
      <c r="PI27" s="10">
        <v>7.4939999999999998</v>
      </c>
      <c r="PJ27" s="10">
        <v>7.2210000000000001</v>
      </c>
      <c r="PK27" s="10">
        <v>7.3170000000000002</v>
      </c>
      <c r="PL27" s="10">
        <v>7.1769999999999996</v>
      </c>
      <c r="PM27" s="10">
        <v>7.226</v>
      </c>
      <c r="PN27" s="10">
        <v>7.2569999999999997</v>
      </c>
      <c r="PO27" s="10">
        <v>7.2309999999999999</v>
      </c>
      <c r="PP27" s="10">
        <v>7.2590000000000003</v>
      </c>
      <c r="PQ27" s="10">
        <v>7.2969999999999997</v>
      </c>
      <c r="PR27" s="10">
        <v>7.2149999999999999</v>
      </c>
      <c r="PS27" s="10">
        <v>7.3209999999999997</v>
      </c>
      <c r="PT27" s="10">
        <v>7.2720000000000002</v>
      </c>
      <c r="PU27" s="10">
        <v>7.0510000000000002</v>
      </c>
      <c r="PV27" s="10">
        <v>7.3170000000000002</v>
      </c>
      <c r="PW27" s="10">
        <v>7.3410000000000002</v>
      </c>
      <c r="PX27" s="10">
        <v>7.4050000000000002</v>
      </c>
      <c r="PY27" s="10">
        <v>7.2379999999999995</v>
      </c>
      <c r="PZ27" s="10">
        <v>7.194</v>
      </c>
      <c r="QA27" s="10">
        <v>7.181</v>
      </c>
      <c r="QB27" s="10">
        <v>6.95</v>
      </c>
      <c r="QC27" s="10">
        <v>6.7489999999999997</v>
      </c>
      <c r="QD27" s="10">
        <v>6.6520000000000001</v>
      </c>
      <c r="QE27" s="10">
        <v>6.6</v>
      </c>
      <c r="QF27" s="10">
        <v>6.35</v>
      </c>
      <c r="QG27" s="10">
        <v>6.4379999999999997</v>
      </c>
      <c r="QH27" s="10">
        <v>6.31</v>
      </c>
      <c r="QI27" s="10">
        <v>6.2729999999999997</v>
      </c>
      <c r="QJ27" s="10">
        <v>6.4939999999999998</v>
      </c>
      <c r="QK27" s="10">
        <v>6.4240000000000004</v>
      </c>
      <c r="QL27" s="10">
        <v>6.36</v>
      </c>
      <c r="QM27" s="10">
        <v>6.2960000000000003</v>
      </c>
      <c r="QN27" s="10">
        <v>6.2750000000000004</v>
      </c>
      <c r="QO27" s="10">
        <v>6.3369999999999997</v>
      </c>
      <c r="QP27" s="10">
        <v>6.3140000000000001</v>
      </c>
      <c r="QQ27" s="10">
        <v>6.3140000000000001</v>
      </c>
      <c r="QR27" s="10">
        <v>6.2629999999999999</v>
      </c>
      <c r="QS27" s="10">
        <v>6.1440000000000001</v>
      </c>
      <c r="QT27" s="10">
        <v>6.08</v>
      </c>
      <c r="QU27" s="10">
        <v>6.3090000000000002</v>
      </c>
      <c r="QV27" s="10">
        <v>6.4719999999999995</v>
      </c>
      <c r="QW27" s="10">
        <v>6.5830000000000002</v>
      </c>
      <c r="QX27" s="10">
        <v>6.5540000000000003</v>
      </c>
      <c r="QY27" s="10">
        <v>6.6050000000000004</v>
      </c>
      <c r="QZ27" s="10">
        <v>6.8259999999999996</v>
      </c>
      <c r="RA27" s="10">
        <v>6.6740000000000004</v>
      </c>
      <c r="RB27" s="10">
        <v>6.78</v>
      </c>
      <c r="RC27" s="10">
        <v>6.8010000000000002</v>
      </c>
      <c r="RD27" s="10">
        <v>6.8129999999999997</v>
      </c>
      <c r="RE27" s="10">
        <v>6.7830000000000004</v>
      </c>
      <c r="RF27" s="10">
        <v>6.7</v>
      </c>
      <c r="RG27" s="10">
        <v>6.6769999999999996</v>
      </c>
      <c r="RH27" s="10">
        <v>6.6970000000000001</v>
      </c>
      <c r="RI27" s="10">
        <v>6.6760000000000002</v>
      </c>
      <c r="RJ27" s="10">
        <v>6.7119999999999997</v>
      </c>
      <c r="RK27" s="10">
        <v>6.6719999999999997</v>
      </c>
      <c r="RL27" s="10">
        <v>6.5510000000000002</v>
      </c>
      <c r="RM27" s="10">
        <v>6.3609999999999998</v>
      </c>
      <c r="RN27" s="10">
        <v>6.4240000000000004</v>
      </c>
      <c r="RO27" s="10">
        <v>6.3440000000000003</v>
      </c>
      <c r="RP27" s="10">
        <v>6.4749999999999996</v>
      </c>
      <c r="RQ27" s="10">
        <v>6.415</v>
      </c>
      <c r="RR27" s="10">
        <v>6.4009999999999998</v>
      </c>
      <c r="RS27" s="10">
        <v>6.157</v>
      </c>
      <c r="RT27" s="10">
        <v>6.2679999999999998</v>
      </c>
      <c r="RU27" s="10">
        <v>6.25</v>
      </c>
      <c r="RV27" s="10">
        <v>6.3860000000000001</v>
      </c>
      <c r="RW27" s="10">
        <v>6.28</v>
      </c>
      <c r="RX27" s="10">
        <v>6.13</v>
      </c>
      <c r="RY27" s="10">
        <v>6.0549999999999997</v>
      </c>
      <c r="RZ27" s="10">
        <v>6.0730000000000004</v>
      </c>
      <c r="SA27" s="10">
        <v>6.1219999999999999</v>
      </c>
      <c r="SB27" s="10">
        <v>6.0439999999999996</v>
      </c>
      <c r="SC27" s="10">
        <v>6.0350000000000001</v>
      </c>
      <c r="SD27" s="10">
        <v>6.1340000000000003</v>
      </c>
      <c r="SE27" s="10">
        <v>6.1479999999999997</v>
      </c>
      <c r="SF27" s="10">
        <v>6.22</v>
      </c>
      <c r="SG27" s="10">
        <v>6.2270000000000003</v>
      </c>
      <c r="SH27" s="10">
        <v>6.0860000000000003</v>
      </c>
      <c r="SI27" s="10">
        <v>6.07</v>
      </c>
      <c r="SJ27" s="10">
        <v>6.1370000000000005</v>
      </c>
      <c r="SK27" s="10">
        <v>6.4409999999999998</v>
      </c>
      <c r="SL27" s="10">
        <v>6.4820000000000002</v>
      </c>
      <c r="SM27" s="10">
        <v>6.3650000000000002</v>
      </c>
      <c r="SN27" s="10">
        <v>6.4260000000000002</v>
      </c>
      <c r="SO27" s="10">
        <v>6.4530000000000003</v>
      </c>
      <c r="SP27" s="10">
        <v>6.4850000000000003</v>
      </c>
      <c r="SQ27" s="10">
        <v>6.4589999999999996</v>
      </c>
      <c r="SR27" s="10">
        <v>6.5449999999999999</v>
      </c>
      <c r="SS27" s="10">
        <v>6.52</v>
      </c>
      <c r="ST27" s="10">
        <v>6.5649999999999995</v>
      </c>
      <c r="SU27" s="10">
        <v>6.7</v>
      </c>
      <c r="SV27" s="10">
        <v>6.6980000000000004</v>
      </c>
      <c r="SW27" s="10">
        <v>6.63</v>
      </c>
      <c r="SX27" s="10">
        <v>6.65</v>
      </c>
      <c r="SY27" s="10">
        <v>6.65</v>
      </c>
      <c r="SZ27" s="10">
        <v>6.6459999999999999</v>
      </c>
      <c r="TA27" s="10">
        <v>6.6239999999999997</v>
      </c>
      <c r="TB27" s="10">
        <v>6.6790000000000003</v>
      </c>
      <c r="TC27" s="10">
        <v>6.7</v>
      </c>
      <c r="TD27" s="10">
        <v>6.82</v>
      </c>
      <c r="TE27" s="10">
        <v>6.7270000000000003</v>
      </c>
      <c r="TF27" s="10">
        <v>6.681</v>
      </c>
      <c r="TG27" s="10">
        <v>6.7059999999999995</v>
      </c>
      <c r="TH27" s="10">
        <v>6.6530000000000005</v>
      </c>
      <c r="TI27" s="10">
        <v>6.6420000000000003</v>
      </c>
      <c r="TJ27" s="10">
        <v>6.6790000000000003</v>
      </c>
      <c r="TK27" s="10">
        <v>7.0030000000000001</v>
      </c>
      <c r="TL27" s="10">
        <v>7.1689999999999996</v>
      </c>
      <c r="TM27" s="10">
        <v>7.1689999999999996</v>
      </c>
      <c r="TN27" s="10">
        <v>7.2210000000000001</v>
      </c>
      <c r="TO27" s="10">
        <v>7.242</v>
      </c>
      <c r="TP27" s="10">
        <v>7.351</v>
      </c>
      <c r="TQ27" s="10">
        <v>7.3140000000000001</v>
      </c>
      <c r="TR27" s="10">
        <v>7.3570000000000002</v>
      </c>
      <c r="TS27" s="10">
        <v>7.319</v>
      </c>
      <c r="TT27" s="10">
        <v>7.274</v>
      </c>
      <c r="TU27" s="10">
        <v>7.3540000000000001</v>
      </c>
      <c r="TV27" s="10">
        <v>7.3449999999999998</v>
      </c>
      <c r="TW27" s="10">
        <v>7.2830000000000004</v>
      </c>
      <c r="TX27" s="10">
        <v>7.11</v>
      </c>
      <c r="TY27" s="10">
        <v>7.1029999999999998</v>
      </c>
      <c r="TZ27" s="10">
        <v>7.0519999999999996</v>
      </c>
      <c r="UA27" s="10">
        <v>7.0350000000000001</v>
      </c>
      <c r="UB27" s="10">
        <v>6.9729999999999999</v>
      </c>
      <c r="UC27" s="10">
        <v>6.9020000000000001</v>
      </c>
      <c r="UD27" s="10">
        <v>6.9359999999999999</v>
      </c>
      <c r="UE27" s="10">
        <v>6.9770000000000003</v>
      </c>
      <c r="UF27" s="10">
        <v>7.0759999999999996</v>
      </c>
      <c r="UG27" s="10">
        <v>7.077</v>
      </c>
      <c r="UH27" s="10">
        <v>7.2080000000000002</v>
      </c>
      <c r="UI27" s="10">
        <v>7.1589999999999998</v>
      </c>
      <c r="UJ27" s="10">
        <v>7.1349999999999998</v>
      </c>
      <c r="UK27" s="10">
        <v>7.1319999999999997</v>
      </c>
      <c r="UL27" s="10">
        <v>7.0629999999999997</v>
      </c>
      <c r="UM27" s="10">
        <v>7.1429999999999998</v>
      </c>
      <c r="UN27" s="10">
        <v>7.2190000000000003</v>
      </c>
      <c r="UO27" s="10">
        <v>7.2039999999999997</v>
      </c>
      <c r="UP27" s="10">
        <v>7.2379999999999995</v>
      </c>
      <c r="UQ27" s="10">
        <v>7.1429999999999998</v>
      </c>
      <c r="UR27" s="10">
        <v>7.32</v>
      </c>
      <c r="US27" s="10">
        <v>7.3259999999999996</v>
      </c>
      <c r="UT27" s="10">
        <v>7.4939999999999998</v>
      </c>
      <c r="UU27" s="10">
        <v>7.4630000000000001</v>
      </c>
      <c r="UV27" s="10">
        <v>7.4790000000000001</v>
      </c>
      <c r="UW27" s="10">
        <v>7.5460000000000003</v>
      </c>
      <c r="UX27" s="10">
        <v>7.3760000000000003</v>
      </c>
      <c r="UY27" s="10">
        <v>7.1079999999999997</v>
      </c>
      <c r="UZ27" s="10">
        <v>7.0460000000000003</v>
      </c>
      <c r="VA27" s="10">
        <v>7.0309999999999997</v>
      </c>
      <c r="VB27" s="10">
        <v>6.9870000000000001</v>
      </c>
      <c r="VC27" s="10">
        <v>7.0170000000000003</v>
      </c>
      <c r="VD27" s="10">
        <v>6.77</v>
      </c>
      <c r="VE27" s="10">
        <v>6.8309999999999995</v>
      </c>
      <c r="VF27" s="10">
        <v>7.0780000000000003</v>
      </c>
      <c r="VG27" s="10">
        <v>7.1449999999999996</v>
      </c>
      <c r="VH27" s="10">
        <v>7.1</v>
      </c>
      <c r="VI27" s="10">
        <v>7.1020000000000003</v>
      </c>
      <c r="VJ27" s="10">
        <v>7.16</v>
      </c>
      <c r="VK27" s="10">
        <v>7.2620000000000005</v>
      </c>
      <c r="VL27" s="10">
        <v>7.2539999999999996</v>
      </c>
      <c r="VM27" s="10">
        <v>7.3079999999999998</v>
      </c>
      <c r="VN27" s="10">
        <v>7.3339999999999996</v>
      </c>
      <c r="VO27" s="10">
        <v>7.3019999999999996</v>
      </c>
      <c r="VP27" s="10">
        <v>7.4509999999999996</v>
      </c>
      <c r="VQ27" s="10">
        <v>7.399</v>
      </c>
      <c r="VR27" s="10">
        <v>7.3049999999999997</v>
      </c>
      <c r="VS27" s="10">
        <v>7.3</v>
      </c>
      <c r="VT27" s="10">
        <v>7.3520000000000003</v>
      </c>
      <c r="VU27" s="10">
        <v>7.39</v>
      </c>
      <c r="VV27" s="10">
        <v>7.3639999999999999</v>
      </c>
      <c r="VW27" s="10">
        <v>7.375</v>
      </c>
      <c r="VX27" s="10">
        <v>7.3719999999999999</v>
      </c>
      <c r="VY27" s="10">
        <v>7.282</v>
      </c>
      <c r="VZ27" s="10">
        <v>7.282</v>
      </c>
      <c r="WA27" s="10">
        <v>7.282</v>
      </c>
      <c r="WB27" s="10">
        <v>7.1989999999999998</v>
      </c>
      <c r="WC27" s="10">
        <v>7.1230000000000002</v>
      </c>
      <c r="WD27" s="10">
        <v>7.1059999999999999</v>
      </c>
      <c r="WE27" s="10">
        <v>7.1740000000000004</v>
      </c>
      <c r="WF27" s="10">
        <v>7.2590000000000003</v>
      </c>
      <c r="WG27" s="10">
        <v>7.23</v>
      </c>
      <c r="WH27" s="10">
        <v>7.1539999999999999</v>
      </c>
      <c r="WI27" s="10">
        <v>7.1180000000000003</v>
      </c>
      <c r="WJ27" s="10">
        <v>7.157</v>
      </c>
      <c r="WK27" s="10">
        <v>7.157</v>
      </c>
      <c r="WL27" s="10">
        <v>7.2489999999999997</v>
      </c>
      <c r="WM27" s="10">
        <v>7.1550000000000002</v>
      </c>
      <c r="WN27" s="10">
        <v>7.1449999999999996</v>
      </c>
      <c r="WO27" s="10">
        <v>7.0659999999999998</v>
      </c>
      <c r="WP27" s="10">
        <v>7.0919999999999996</v>
      </c>
      <c r="WQ27" s="10">
        <v>7.3979999999999997</v>
      </c>
      <c r="WR27" s="10">
        <v>7.4</v>
      </c>
      <c r="WS27" s="10">
        <v>7.21</v>
      </c>
      <c r="WT27" s="10">
        <v>7.21</v>
      </c>
      <c r="WU27" s="10">
        <v>7.2949999999999999</v>
      </c>
      <c r="WV27" s="10">
        <v>7.2770000000000001</v>
      </c>
      <c r="WW27" s="10">
        <v>7.2009999999999996</v>
      </c>
      <c r="WX27" s="10">
        <v>7.165</v>
      </c>
      <c r="WY27" s="10">
        <v>7.3949999999999996</v>
      </c>
      <c r="WZ27" s="10">
        <v>7.3879999999999999</v>
      </c>
      <c r="XA27" s="10">
        <v>7.6749999999999998</v>
      </c>
      <c r="XB27" s="10">
        <v>7.6509999999999998</v>
      </c>
      <c r="XC27" s="10">
        <v>7.6210000000000004</v>
      </c>
      <c r="XD27" s="10">
        <v>7.5380000000000003</v>
      </c>
      <c r="XE27" s="10">
        <v>7.5549999999999997</v>
      </c>
      <c r="XF27" s="10">
        <v>7.5709999999999997</v>
      </c>
      <c r="XG27" s="10">
        <v>7.7880000000000003</v>
      </c>
      <c r="XH27" s="10">
        <v>7.74</v>
      </c>
      <c r="XI27" s="10">
        <v>7.8330000000000002</v>
      </c>
      <c r="XJ27" s="10">
        <v>7.8330000000000002</v>
      </c>
      <c r="XK27" s="10">
        <v>8.0489999999999995</v>
      </c>
      <c r="XL27" s="10">
        <v>8.4700000000000006</v>
      </c>
      <c r="XM27" s="10">
        <v>8.8260000000000005</v>
      </c>
      <c r="XN27" s="10">
        <v>8.7970000000000006</v>
      </c>
      <c r="XO27" s="10">
        <v>8.6620000000000008</v>
      </c>
      <c r="XP27" s="10">
        <v>8.64</v>
      </c>
      <c r="XQ27" s="10">
        <v>8.8170000000000002</v>
      </c>
      <c r="XR27" s="10">
        <v>8.7850000000000001</v>
      </c>
      <c r="XS27" s="10">
        <v>8.84</v>
      </c>
      <c r="XT27" s="10">
        <v>8.9719999999999995</v>
      </c>
      <c r="XU27" s="10">
        <v>9.0619999999999994</v>
      </c>
      <c r="XV27" s="10">
        <v>9.0489999999999995</v>
      </c>
      <c r="XW27" s="10">
        <v>9.0269999999999992</v>
      </c>
      <c r="XX27" s="10">
        <v>8.9049999999999994</v>
      </c>
      <c r="XY27" s="10">
        <v>8.9570000000000007</v>
      </c>
      <c r="XZ27" s="10">
        <v>8.6850000000000005</v>
      </c>
      <c r="YA27" s="10">
        <v>8.5739999999999998</v>
      </c>
      <c r="YB27" s="10">
        <v>8.3629999999999995</v>
      </c>
      <c r="YC27" s="10">
        <v>8.2479999999999993</v>
      </c>
      <c r="YD27" s="10">
        <v>8.3089999999999993</v>
      </c>
      <c r="YE27" s="10">
        <v>8.2710000000000008</v>
      </c>
      <c r="YF27" s="10">
        <v>8.2279999999999998</v>
      </c>
      <c r="YG27" s="10">
        <v>8.0790000000000006</v>
      </c>
      <c r="YH27" s="10">
        <v>8.2430000000000003</v>
      </c>
      <c r="YI27" s="10">
        <v>8.4260000000000002</v>
      </c>
      <c r="YJ27" s="10">
        <v>8.3610000000000007</v>
      </c>
      <c r="YK27" s="10">
        <v>8.5890000000000004</v>
      </c>
      <c r="YL27" s="10">
        <v>8.5920000000000005</v>
      </c>
      <c r="YM27" s="10">
        <v>8.5719999999999992</v>
      </c>
      <c r="YN27" s="10">
        <v>8.5579999999999998</v>
      </c>
      <c r="YO27" s="10">
        <v>8.4909999999999997</v>
      </c>
      <c r="YP27" s="10">
        <v>8.5540000000000003</v>
      </c>
      <c r="YQ27" s="10">
        <v>8.4600000000000009</v>
      </c>
      <c r="YR27" s="10">
        <v>8.3610000000000007</v>
      </c>
      <c r="YS27" s="10">
        <v>8.34</v>
      </c>
      <c r="YT27" s="10">
        <v>8.3040000000000003</v>
      </c>
      <c r="YU27" s="10">
        <v>8.3819999999999997</v>
      </c>
      <c r="YV27" s="10">
        <v>8.4260000000000002</v>
      </c>
      <c r="YW27" s="10">
        <v>8.2620000000000005</v>
      </c>
      <c r="YX27" s="10">
        <v>8.3629999999999995</v>
      </c>
      <c r="YY27" s="10">
        <v>8.5489999999999995</v>
      </c>
      <c r="YZ27" s="10">
        <v>8.5299999999999994</v>
      </c>
      <c r="ZA27" s="10">
        <v>8.5229999999999997</v>
      </c>
      <c r="ZB27" s="10">
        <v>8.81</v>
      </c>
      <c r="ZC27" s="10">
        <v>8.7539999999999996</v>
      </c>
      <c r="ZD27" s="10">
        <v>8.9019999999999992</v>
      </c>
      <c r="ZE27" s="10">
        <v>9.23</v>
      </c>
      <c r="ZF27" s="10">
        <v>9.1189999999999998</v>
      </c>
      <c r="ZG27" s="10">
        <v>9.2579999999999991</v>
      </c>
      <c r="ZH27" s="10">
        <v>9.4499999999999993</v>
      </c>
      <c r="ZI27" s="10">
        <v>9.5329999999999995</v>
      </c>
      <c r="ZJ27" s="10">
        <v>9.5950000000000006</v>
      </c>
      <c r="ZK27" s="10">
        <v>9.6</v>
      </c>
      <c r="ZL27" s="10">
        <v>9.6210000000000004</v>
      </c>
      <c r="ZM27" s="10">
        <v>9.4019999999999992</v>
      </c>
      <c r="ZN27" s="10">
        <v>9.4380000000000006</v>
      </c>
      <c r="ZO27" s="10">
        <v>9.3719999999999999</v>
      </c>
      <c r="ZP27" s="10">
        <v>9.4339999999999993</v>
      </c>
      <c r="ZQ27" s="10">
        <v>9.4559999999999995</v>
      </c>
      <c r="ZR27" s="10">
        <v>9.4830000000000005</v>
      </c>
      <c r="ZS27" s="10">
        <v>9.407</v>
      </c>
      <c r="ZT27" s="10">
        <v>9.4860000000000007</v>
      </c>
      <c r="ZU27" s="10">
        <v>9.4949999999999992</v>
      </c>
      <c r="ZV27" s="10">
        <v>9.6289999999999996</v>
      </c>
      <c r="ZW27" s="10">
        <v>9.57</v>
      </c>
      <c r="ZX27" s="10">
        <v>9.5380000000000003</v>
      </c>
      <c r="ZY27" s="10">
        <v>9.3979999999999997</v>
      </c>
      <c r="ZZ27" s="10">
        <v>9.5730000000000004</v>
      </c>
      <c r="AAA27" s="10">
        <v>9.5809999999999995</v>
      </c>
      <c r="AAB27" s="10">
        <v>9.6440000000000001</v>
      </c>
      <c r="AAC27" s="10">
        <v>9.4450000000000003</v>
      </c>
      <c r="AAD27" s="10">
        <v>9.3000000000000007</v>
      </c>
      <c r="AAE27" s="10">
        <v>9.2050000000000001</v>
      </c>
      <c r="AAF27" s="10">
        <v>9.1590000000000007</v>
      </c>
      <c r="AAG27" s="10">
        <v>9.2100000000000009</v>
      </c>
      <c r="AAH27" s="10">
        <v>9.2070000000000007</v>
      </c>
      <c r="AAI27" s="10">
        <v>9.4619999999999997</v>
      </c>
      <c r="AAJ27" s="10">
        <v>9.1989999999999998</v>
      </c>
      <c r="AAK27" s="10">
        <v>9.3130000000000006</v>
      </c>
      <c r="AAL27" s="10">
        <v>9.2509999999999994</v>
      </c>
      <c r="AAM27" s="10">
        <v>9.3170000000000002</v>
      </c>
      <c r="AAN27" s="10">
        <v>9.3670000000000009</v>
      </c>
      <c r="AAO27" s="10">
        <v>9.36</v>
      </c>
      <c r="AAP27" s="10">
        <v>9.5760000000000005</v>
      </c>
      <c r="AAQ27" s="10">
        <v>9.6859999999999999</v>
      </c>
      <c r="AAR27" s="10">
        <v>9.6859999999999999</v>
      </c>
      <c r="AAS27" s="10">
        <v>9.4190000000000005</v>
      </c>
      <c r="AAT27" s="10">
        <v>9.5120000000000005</v>
      </c>
      <c r="AAU27" s="10">
        <v>9.4</v>
      </c>
      <c r="AAV27" s="10">
        <v>9.6880000000000006</v>
      </c>
      <c r="AAW27" s="10">
        <v>9.5869999999999997</v>
      </c>
      <c r="AAX27" s="10">
        <v>9.8620000000000001</v>
      </c>
      <c r="AAY27" s="10">
        <v>9.9640000000000004</v>
      </c>
      <c r="AAZ27" s="10">
        <v>9.99</v>
      </c>
      <c r="ABA27" s="10">
        <v>9.9410000000000007</v>
      </c>
      <c r="ABB27" s="10">
        <v>10.039999999999999</v>
      </c>
      <c r="ABC27" s="10">
        <v>9.9610000000000003</v>
      </c>
      <c r="ABD27" s="10">
        <v>9.9969999999999999</v>
      </c>
      <c r="ABE27" s="10">
        <v>10.039999999999999</v>
      </c>
      <c r="ABF27" s="10">
        <v>10.025</v>
      </c>
      <c r="ABG27" s="10">
        <v>10.025</v>
      </c>
      <c r="ABH27" s="10">
        <v>9.7949999999999999</v>
      </c>
      <c r="ABI27" s="10">
        <v>9.9779999999999998</v>
      </c>
      <c r="ABJ27" s="10">
        <v>10.074999999999999</v>
      </c>
      <c r="ABK27" s="10">
        <v>10.130000000000001</v>
      </c>
      <c r="ABL27" s="10">
        <v>10.130000000000001</v>
      </c>
      <c r="ABM27" s="10">
        <v>10.39</v>
      </c>
      <c r="ABN27" s="10">
        <v>10.404999999999999</v>
      </c>
      <c r="ABO27" s="10">
        <v>10.365</v>
      </c>
      <c r="ABP27" s="10">
        <v>10.475</v>
      </c>
      <c r="ABQ27" s="10">
        <v>10.545</v>
      </c>
      <c r="ABR27" s="10">
        <v>10.685</v>
      </c>
      <c r="ABS27" s="10">
        <v>10.41</v>
      </c>
      <c r="ABT27" s="10">
        <v>10.255000000000001</v>
      </c>
      <c r="ABU27" s="10">
        <v>10.095000000000001</v>
      </c>
      <c r="ABV27" s="10">
        <v>9.99</v>
      </c>
      <c r="ABW27" s="10">
        <v>9.9060000000000006</v>
      </c>
      <c r="ABX27" s="10">
        <v>10.02</v>
      </c>
      <c r="ABY27" s="10">
        <v>9.7780000000000005</v>
      </c>
      <c r="ABZ27" s="10">
        <v>9.7680000000000007</v>
      </c>
      <c r="ACA27" s="10">
        <v>9.8149999999999995</v>
      </c>
      <c r="ACB27" s="10">
        <v>9.75</v>
      </c>
      <c r="ACC27" s="10">
        <v>9.7420000000000009</v>
      </c>
      <c r="ACD27" s="10">
        <v>9.7219999999999995</v>
      </c>
      <c r="ACE27" s="10">
        <v>9.7029999999999994</v>
      </c>
      <c r="ACF27" s="10">
        <v>9.7590000000000003</v>
      </c>
      <c r="ACG27" s="10">
        <v>9.8490000000000002</v>
      </c>
      <c r="ACH27" s="10">
        <v>9.7170000000000005</v>
      </c>
      <c r="ACI27" s="10">
        <v>9.6140000000000008</v>
      </c>
      <c r="ACJ27" s="10">
        <v>9.6620000000000008</v>
      </c>
      <c r="ACK27" s="10">
        <v>9.7609999999999992</v>
      </c>
      <c r="ACL27" s="10">
        <v>9.6769999999999996</v>
      </c>
      <c r="ACM27" s="10">
        <v>9.7569999999999997</v>
      </c>
      <c r="ACN27" s="10">
        <v>9.7899999999999991</v>
      </c>
      <c r="ACO27" s="10">
        <v>9.64</v>
      </c>
      <c r="ACP27" s="10">
        <v>9.6980000000000004</v>
      </c>
      <c r="ACQ27" s="10">
        <v>9.2210000000000001</v>
      </c>
      <c r="ACR27" s="10">
        <v>9.1829999999999998</v>
      </c>
      <c r="ACS27" s="10">
        <v>9.3870000000000005</v>
      </c>
      <c r="ACT27" s="10">
        <v>9.4559999999999995</v>
      </c>
      <c r="ACU27" s="10">
        <v>9.3970000000000002</v>
      </c>
      <c r="ACV27" s="10">
        <v>9.2370000000000001</v>
      </c>
      <c r="ACW27" s="10">
        <v>9.1639999999999997</v>
      </c>
      <c r="ACX27" s="10">
        <v>9.2129999999999992</v>
      </c>
      <c r="ACY27" s="10">
        <v>9.2129999999999992</v>
      </c>
      <c r="ACZ27" s="10">
        <v>9.2129999999999992</v>
      </c>
      <c r="ADA27" s="10">
        <v>9.1539999999999999</v>
      </c>
      <c r="ADB27" s="10">
        <v>9.0809999999999995</v>
      </c>
      <c r="ADC27" s="10">
        <v>9.0609999999999999</v>
      </c>
      <c r="ADD27" s="10">
        <v>9.0609999999999999</v>
      </c>
      <c r="ADE27" s="10">
        <v>9.0779999999999994</v>
      </c>
      <c r="ADF27" s="10">
        <v>9.0860000000000003</v>
      </c>
      <c r="ADG27" s="10">
        <v>9.109</v>
      </c>
      <c r="ADH27" s="10">
        <v>9.2370000000000001</v>
      </c>
      <c r="ADI27" s="10">
        <v>9.2080000000000002</v>
      </c>
      <c r="ADJ27" s="10">
        <v>9.016</v>
      </c>
      <c r="ADK27" s="10">
        <v>8.9310000000000009</v>
      </c>
      <c r="ADL27" s="10">
        <v>8.9</v>
      </c>
      <c r="ADM27" s="10">
        <v>8.9049999999999994</v>
      </c>
      <c r="ADN27" s="10">
        <v>8.9269999999999996</v>
      </c>
      <c r="ADO27" s="10">
        <v>9.048</v>
      </c>
      <c r="ADP27" s="10">
        <v>8.9269999999999996</v>
      </c>
      <c r="ADQ27" s="10">
        <v>8.8829999999999991</v>
      </c>
      <c r="ADR27" s="10">
        <v>8.92</v>
      </c>
      <c r="ADS27" s="10">
        <v>9.0079999999999991</v>
      </c>
      <c r="ADT27" s="10">
        <v>9.077</v>
      </c>
      <c r="ADU27" s="10">
        <v>8.8040000000000003</v>
      </c>
      <c r="ADV27" s="10">
        <v>8.6620000000000008</v>
      </c>
      <c r="ADW27" s="10">
        <v>8.6180000000000003</v>
      </c>
      <c r="ADX27" s="10">
        <v>8.5939999999999994</v>
      </c>
      <c r="ADY27" s="10">
        <v>8.5060000000000002</v>
      </c>
      <c r="ADZ27" s="10">
        <v>8.4589999999999996</v>
      </c>
      <c r="AEA27" s="10">
        <v>8.3719999999999999</v>
      </c>
      <c r="AEB27" s="10">
        <v>8.2349999999999994</v>
      </c>
      <c r="AEC27" s="10">
        <v>8.2880000000000003</v>
      </c>
      <c r="AED27" s="10">
        <v>8.1</v>
      </c>
      <c r="AEE27" s="10">
        <v>8.2330000000000005</v>
      </c>
      <c r="AEF27" s="10">
        <v>8.0760000000000005</v>
      </c>
      <c r="AEG27" s="10">
        <v>7.992</v>
      </c>
      <c r="AEH27" s="10">
        <v>8.0180000000000007</v>
      </c>
      <c r="AEI27" s="10">
        <v>7.8849999999999998</v>
      </c>
      <c r="AEJ27" s="10">
        <v>8.1</v>
      </c>
      <c r="AEK27" s="10">
        <v>8.0039999999999996</v>
      </c>
      <c r="AEL27" s="10">
        <v>8.14</v>
      </c>
      <c r="AEM27" s="10">
        <v>8.1389999999999993</v>
      </c>
      <c r="AEN27" s="10">
        <v>8.2530000000000001</v>
      </c>
      <c r="AEO27" s="10">
        <v>8.2029999999999994</v>
      </c>
      <c r="AEP27" s="10">
        <v>8.3680000000000003</v>
      </c>
      <c r="AEQ27" s="10">
        <v>8.6839999999999993</v>
      </c>
      <c r="AER27" s="10">
        <v>8.6530000000000005</v>
      </c>
      <c r="AES27" s="10">
        <v>8.5619999999999994</v>
      </c>
      <c r="AET27" s="10">
        <v>8.36</v>
      </c>
      <c r="AEU27" s="10">
        <v>8.2309999999999999</v>
      </c>
      <c r="AEV27" s="10">
        <v>8.0269999999999992</v>
      </c>
      <c r="AEW27" s="10">
        <v>8.3770000000000007</v>
      </c>
      <c r="AEX27" s="10">
        <v>8.3870000000000005</v>
      </c>
      <c r="AEY27" s="10">
        <v>8.3330000000000002</v>
      </c>
    </row>
    <row r="28" spans="1:831" x14ac:dyDescent="0.25">
      <c r="A28" t="str">
        <f>SX5E!B27</f>
        <v>FP FP</v>
      </c>
      <c r="B28" s="16">
        <v>42.52</v>
      </c>
      <c r="C28" s="16">
        <v>42.524999999999999</v>
      </c>
      <c r="D28" s="16">
        <v>39.979999999999997</v>
      </c>
      <c r="E28" s="16">
        <v>39.92</v>
      </c>
      <c r="F28" s="16">
        <v>40.825000000000003</v>
      </c>
      <c r="G28" s="16">
        <v>42.4</v>
      </c>
      <c r="H28" s="16">
        <v>41.064999999999998</v>
      </c>
      <c r="I28" s="16">
        <v>41.28</v>
      </c>
      <c r="J28" s="16">
        <v>41.7</v>
      </c>
      <c r="K28" s="16">
        <v>40.814999999999998</v>
      </c>
      <c r="L28" s="16">
        <v>41.95</v>
      </c>
      <c r="M28" s="16">
        <v>43.3</v>
      </c>
      <c r="N28" s="16">
        <v>43.055</v>
      </c>
      <c r="O28" s="16">
        <v>43.57</v>
      </c>
      <c r="P28" s="16">
        <v>44.45</v>
      </c>
      <c r="Q28" s="16">
        <v>45.064999999999998</v>
      </c>
      <c r="R28" s="16">
        <v>45.945</v>
      </c>
      <c r="S28" s="16">
        <v>46.685000000000002</v>
      </c>
      <c r="T28" s="16">
        <v>46.39</v>
      </c>
      <c r="U28" s="16">
        <v>45.564999999999998</v>
      </c>
      <c r="V28" s="16">
        <v>44.91</v>
      </c>
      <c r="W28" s="16">
        <v>45.5</v>
      </c>
      <c r="X28" s="10">
        <v>47</v>
      </c>
      <c r="Y28" s="10">
        <v>48.28</v>
      </c>
      <c r="Z28" s="10">
        <v>47.75</v>
      </c>
      <c r="AA28" s="10">
        <v>48.08</v>
      </c>
      <c r="AB28" s="10">
        <v>47.68</v>
      </c>
      <c r="AC28" s="10">
        <v>47.95</v>
      </c>
      <c r="AD28" s="10">
        <v>47.35</v>
      </c>
      <c r="AE28" s="10">
        <v>46.95</v>
      </c>
      <c r="AF28" s="10">
        <v>47.35</v>
      </c>
      <c r="AG28" s="10">
        <v>47.375</v>
      </c>
      <c r="AH28" s="10">
        <v>47.115000000000002</v>
      </c>
      <c r="AI28" s="10">
        <v>47.28</v>
      </c>
      <c r="AJ28" s="10">
        <v>47.265000000000001</v>
      </c>
      <c r="AK28" s="10">
        <v>45.98</v>
      </c>
      <c r="AL28" s="10">
        <v>46.034999999999997</v>
      </c>
      <c r="AM28" s="10">
        <v>46.29</v>
      </c>
      <c r="AN28" s="10">
        <v>47.185000000000002</v>
      </c>
      <c r="AO28" s="10">
        <v>47.35</v>
      </c>
      <c r="AP28" s="10">
        <v>47.25</v>
      </c>
      <c r="AQ28" s="10">
        <v>48.234999999999999</v>
      </c>
      <c r="AR28" s="10">
        <v>47.19</v>
      </c>
      <c r="AS28" s="10">
        <v>47.125</v>
      </c>
      <c r="AT28" s="10">
        <v>47.435000000000002</v>
      </c>
      <c r="AU28" s="10">
        <v>47.47</v>
      </c>
      <c r="AV28" s="10">
        <v>47.005000000000003</v>
      </c>
      <c r="AW28" s="10">
        <v>46.685000000000002</v>
      </c>
      <c r="AX28" s="10">
        <v>45.18</v>
      </c>
      <c r="AY28" s="10">
        <v>45.465000000000003</v>
      </c>
      <c r="AZ28" s="10">
        <v>45.44</v>
      </c>
      <c r="BA28" s="10">
        <v>44.645000000000003</v>
      </c>
      <c r="BB28" s="10">
        <v>44.57</v>
      </c>
      <c r="BC28" s="10">
        <v>45.21</v>
      </c>
      <c r="BD28" s="10">
        <v>46</v>
      </c>
      <c r="BE28" s="10">
        <v>46.475000000000001</v>
      </c>
      <c r="BF28" s="10">
        <v>47.634999999999998</v>
      </c>
      <c r="BG28" s="10">
        <v>46.95</v>
      </c>
      <c r="BH28" s="10">
        <v>46.884999999999998</v>
      </c>
      <c r="BI28" s="10">
        <v>46.505000000000003</v>
      </c>
      <c r="BJ28" s="10">
        <v>46.59</v>
      </c>
      <c r="BK28" s="10">
        <v>46.594999999999999</v>
      </c>
      <c r="BL28" s="10">
        <v>47</v>
      </c>
      <c r="BM28" s="10">
        <v>46.274999999999999</v>
      </c>
      <c r="BN28" s="10">
        <v>46.37</v>
      </c>
      <c r="BO28" s="10">
        <v>45.844999999999999</v>
      </c>
      <c r="BP28" s="10">
        <v>45.844999999999999</v>
      </c>
      <c r="BQ28" s="10">
        <v>45.844999999999999</v>
      </c>
      <c r="BR28" s="10">
        <v>47.594999999999999</v>
      </c>
      <c r="BS28" s="10">
        <v>47.05</v>
      </c>
      <c r="BT28" s="10">
        <v>47.965000000000003</v>
      </c>
      <c r="BU28" s="10">
        <v>48.52</v>
      </c>
      <c r="BV28" s="10">
        <v>48.76</v>
      </c>
      <c r="BW28" s="10">
        <v>48.73</v>
      </c>
      <c r="BX28" s="10">
        <v>49.74</v>
      </c>
      <c r="BY28" s="10">
        <v>49.31</v>
      </c>
      <c r="BZ28" s="10">
        <v>48.87</v>
      </c>
      <c r="CA28" s="10">
        <v>49.38</v>
      </c>
      <c r="CB28" s="10">
        <v>48.695</v>
      </c>
      <c r="CC28" s="10">
        <v>48.424999999999997</v>
      </c>
      <c r="CD28" s="10">
        <v>48.414999999999999</v>
      </c>
      <c r="CE28" s="10">
        <v>48.005000000000003</v>
      </c>
      <c r="CF28" s="10">
        <v>49.17</v>
      </c>
      <c r="CG28" s="10">
        <v>49.68</v>
      </c>
      <c r="CH28" s="10">
        <v>48.435000000000002</v>
      </c>
      <c r="CI28" s="10">
        <v>48.484999999999999</v>
      </c>
      <c r="CJ28" s="10">
        <v>48.484999999999999</v>
      </c>
      <c r="CK28" s="10">
        <v>48.13</v>
      </c>
      <c r="CL28" s="10">
        <v>47.674999999999997</v>
      </c>
      <c r="CM28" s="10">
        <v>47.844999999999999</v>
      </c>
      <c r="CN28" s="10">
        <v>46.765000000000001</v>
      </c>
      <c r="CO28" s="10">
        <v>48</v>
      </c>
      <c r="CP28" s="10">
        <v>47.515000000000001</v>
      </c>
      <c r="CQ28" s="10">
        <v>46.98</v>
      </c>
      <c r="CR28" s="10">
        <v>47.03</v>
      </c>
      <c r="CS28" s="10">
        <v>47.335000000000001</v>
      </c>
      <c r="CT28" s="10">
        <v>46.47</v>
      </c>
      <c r="CU28" s="10">
        <v>46.67</v>
      </c>
      <c r="CV28" s="10">
        <v>47.305</v>
      </c>
      <c r="CW28" s="10">
        <v>47.4</v>
      </c>
      <c r="CX28" s="10">
        <v>47.82</v>
      </c>
      <c r="CY28" s="10">
        <v>47.73</v>
      </c>
      <c r="CZ28" s="10">
        <v>47.545000000000002</v>
      </c>
      <c r="DA28" s="10">
        <v>46.825000000000003</v>
      </c>
      <c r="DB28" s="10">
        <v>47.4</v>
      </c>
      <c r="DC28" s="10">
        <v>46.924999999999997</v>
      </c>
      <c r="DD28" s="10">
        <v>45.975000000000001</v>
      </c>
      <c r="DE28" s="10">
        <v>46</v>
      </c>
      <c r="DF28" s="10">
        <v>46.155000000000001</v>
      </c>
      <c r="DG28" s="10">
        <v>46.375</v>
      </c>
      <c r="DH28" s="10">
        <v>45.5</v>
      </c>
      <c r="DI28" s="10">
        <v>45.555</v>
      </c>
      <c r="DJ28" s="10">
        <v>44.185000000000002</v>
      </c>
      <c r="DK28" s="10">
        <v>44.08</v>
      </c>
      <c r="DL28" s="10">
        <v>45.024999999999999</v>
      </c>
      <c r="DM28" s="10">
        <v>45.4</v>
      </c>
      <c r="DN28" s="10">
        <v>44.56</v>
      </c>
      <c r="DO28" s="10">
        <v>43.884999999999998</v>
      </c>
      <c r="DP28" s="10">
        <v>43.905000000000001</v>
      </c>
      <c r="DQ28" s="10">
        <v>44.39</v>
      </c>
      <c r="DR28" s="10">
        <v>44.3</v>
      </c>
      <c r="DS28" s="10">
        <v>44.125</v>
      </c>
      <c r="DT28" s="10">
        <v>45.42</v>
      </c>
      <c r="DU28" s="10">
        <v>46.045000000000002</v>
      </c>
      <c r="DV28" s="10">
        <v>46.51</v>
      </c>
      <c r="DW28" s="10">
        <v>46.445</v>
      </c>
      <c r="DX28" s="10">
        <v>46.42</v>
      </c>
      <c r="DY28" s="10">
        <v>44.64</v>
      </c>
      <c r="DZ28" s="10">
        <v>43.57</v>
      </c>
      <c r="EA28" s="10">
        <v>43.89</v>
      </c>
      <c r="EB28" s="10">
        <v>43.905000000000001</v>
      </c>
      <c r="EC28" s="10">
        <v>43.784999999999997</v>
      </c>
      <c r="ED28" s="10">
        <v>42.9</v>
      </c>
      <c r="EE28" s="10">
        <v>42.005000000000003</v>
      </c>
      <c r="EF28" s="10">
        <v>42.244999999999997</v>
      </c>
      <c r="EG28" s="10">
        <v>43.305</v>
      </c>
      <c r="EH28" s="10">
        <v>44.344999999999999</v>
      </c>
      <c r="EI28" s="10">
        <v>44.674999999999997</v>
      </c>
      <c r="EJ28" s="10">
        <v>45.1</v>
      </c>
      <c r="EK28" s="10">
        <v>45.25</v>
      </c>
      <c r="EL28" s="10">
        <v>45.74</v>
      </c>
      <c r="EM28" s="10">
        <v>45.64</v>
      </c>
      <c r="EN28" s="10">
        <v>45.664999999999999</v>
      </c>
      <c r="EO28" s="10">
        <v>45.435000000000002</v>
      </c>
      <c r="EP28" s="10">
        <v>44.63</v>
      </c>
      <c r="EQ28" s="10">
        <v>44.63</v>
      </c>
      <c r="ER28" s="10">
        <v>44.244999999999997</v>
      </c>
      <c r="ES28" s="10">
        <v>42.98</v>
      </c>
      <c r="ET28" s="10">
        <v>43.215000000000003</v>
      </c>
      <c r="EU28" s="10">
        <v>44.314999999999998</v>
      </c>
      <c r="EV28" s="10">
        <v>44.96</v>
      </c>
      <c r="EW28" s="10">
        <v>45.075000000000003</v>
      </c>
      <c r="EX28" s="10">
        <v>44.95</v>
      </c>
      <c r="EY28" s="10">
        <v>44.65</v>
      </c>
      <c r="EZ28" s="10">
        <v>45.465000000000003</v>
      </c>
      <c r="FA28" s="10">
        <v>45.295000000000002</v>
      </c>
      <c r="FB28" s="10">
        <v>45.795000000000002</v>
      </c>
      <c r="FC28" s="10">
        <v>45.89</v>
      </c>
      <c r="FD28" s="10">
        <v>45.505000000000003</v>
      </c>
      <c r="FE28" s="10">
        <v>44.534999999999997</v>
      </c>
      <c r="FF28" s="10">
        <v>44.38</v>
      </c>
      <c r="FG28" s="10">
        <v>44</v>
      </c>
      <c r="FH28" s="10">
        <v>44.484999999999999</v>
      </c>
      <c r="FI28" s="10">
        <v>43.75</v>
      </c>
      <c r="FJ28" s="10">
        <v>42.965000000000003</v>
      </c>
      <c r="FK28" s="10">
        <v>42.55</v>
      </c>
      <c r="FL28" s="10">
        <v>41.08</v>
      </c>
      <c r="FM28" s="10">
        <v>37.835000000000001</v>
      </c>
      <c r="FN28" s="10">
        <v>39.094999999999999</v>
      </c>
      <c r="FO28" s="10">
        <v>37.704999999999998</v>
      </c>
      <c r="FP28" s="10">
        <v>40.18</v>
      </c>
      <c r="FQ28" s="10">
        <v>41.18</v>
      </c>
      <c r="FR28" s="10">
        <v>40.805</v>
      </c>
      <c r="FS28" s="10">
        <v>40.409999999999997</v>
      </c>
      <c r="FT28" s="10">
        <v>40.06</v>
      </c>
      <c r="FU28" s="10">
        <v>41.44</v>
      </c>
      <c r="FV28" s="10">
        <v>39.96</v>
      </c>
      <c r="FW28" s="10">
        <v>39.97</v>
      </c>
      <c r="FX28" s="10">
        <v>40.365000000000002</v>
      </c>
      <c r="FY28" s="10">
        <v>40.71</v>
      </c>
      <c r="FZ28" s="10">
        <v>39.945</v>
      </c>
      <c r="GA28" s="10">
        <v>39.69</v>
      </c>
      <c r="GB28" s="10">
        <v>39.765000000000001</v>
      </c>
      <c r="GC28" s="10">
        <v>40.984999999999999</v>
      </c>
      <c r="GD28" s="10">
        <v>42.13</v>
      </c>
      <c r="GE28" s="10">
        <v>41.99</v>
      </c>
      <c r="GF28" s="10">
        <v>40.774999999999999</v>
      </c>
      <c r="GG28" s="10">
        <v>40.82</v>
      </c>
      <c r="GH28" s="10">
        <v>39.76</v>
      </c>
      <c r="GI28" s="10">
        <v>40.625</v>
      </c>
      <c r="GJ28" s="10">
        <v>39.604999999999997</v>
      </c>
      <c r="GK28" s="10">
        <v>40.384999999999998</v>
      </c>
      <c r="GL28" s="10">
        <v>38.765000000000001</v>
      </c>
      <c r="GM28" s="10">
        <v>39.185000000000002</v>
      </c>
      <c r="GN28" s="10">
        <v>40.200000000000003</v>
      </c>
      <c r="GO28" s="10">
        <v>40.375</v>
      </c>
      <c r="GP28" s="10">
        <v>41.25</v>
      </c>
      <c r="GQ28" s="10">
        <v>42.975000000000001</v>
      </c>
      <c r="GR28" s="10">
        <v>44.405000000000001</v>
      </c>
      <c r="GS28" s="10">
        <v>45.4</v>
      </c>
      <c r="GT28" s="10">
        <v>45.34</v>
      </c>
      <c r="GU28" s="10">
        <v>45.25</v>
      </c>
      <c r="GV28" s="10">
        <v>45.15</v>
      </c>
      <c r="GW28" s="10">
        <v>44.91</v>
      </c>
      <c r="GX28" s="10">
        <v>44.634999999999998</v>
      </c>
      <c r="GY28" s="10">
        <v>45.115000000000002</v>
      </c>
      <c r="GZ28" s="10">
        <v>45.6</v>
      </c>
      <c r="HA28" s="10">
        <v>44.965000000000003</v>
      </c>
      <c r="HB28" s="10">
        <v>44.55</v>
      </c>
      <c r="HC28" s="10">
        <v>44.91</v>
      </c>
      <c r="HD28" s="10">
        <v>45.365000000000002</v>
      </c>
      <c r="HE28" s="10">
        <v>45.5</v>
      </c>
      <c r="HF28" s="10">
        <v>44.615000000000002</v>
      </c>
      <c r="HG28" s="10">
        <v>43.64</v>
      </c>
      <c r="HH28" s="10">
        <v>44.01</v>
      </c>
      <c r="HI28" s="10">
        <v>44.33</v>
      </c>
      <c r="HJ28" s="10">
        <v>44.145000000000003</v>
      </c>
      <c r="HK28" s="10">
        <v>44.62</v>
      </c>
      <c r="HL28" s="10">
        <v>46.24</v>
      </c>
      <c r="HM28" s="10">
        <v>46.295000000000002</v>
      </c>
      <c r="HN28" s="10">
        <v>46.13</v>
      </c>
      <c r="HO28" s="10">
        <v>46.234999999999999</v>
      </c>
      <c r="HP28" s="10">
        <v>45.92</v>
      </c>
      <c r="HQ28" s="10">
        <v>46.015000000000001</v>
      </c>
      <c r="HR28" s="10">
        <v>46.04</v>
      </c>
      <c r="HS28" s="10">
        <v>44.935000000000002</v>
      </c>
      <c r="HT28" s="10">
        <v>44.435000000000002</v>
      </c>
      <c r="HU28" s="10">
        <v>44.774999999999999</v>
      </c>
      <c r="HV28" s="10">
        <v>46.454999999999998</v>
      </c>
      <c r="HW28" s="10">
        <v>46.66</v>
      </c>
      <c r="HX28" s="10">
        <v>46.6</v>
      </c>
      <c r="HY28" s="10">
        <v>46.255000000000003</v>
      </c>
      <c r="HZ28" s="10">
        <v>45.765000000000001</v>
      </c>
      <c r="IA28" s="10">
        <v>46.085000000000001</v>
      </c>
      <c r="IB28" s="10">
        <v>46.35</v>
      </c>
      <c r="IC28" s="10">
        <v>47.03</v>
      </c>
      <c r="ID28" s="10">
        <v>46.62</v>
      </c>
      <c r="IE28" s="10">
        <v>47</v>
      </c>
      <c r="IF28" s="10">
        <v>46.79</v>
      </c>
      <c r="IG28" s="10">
        <v>46.65</v>
      </c>
      <c r="IH28" s="10">
        <v>44.465000000000003</v>
      </c>
      <c r="II28" s="10">
        <v>43.454999999999998</v>
      </c>
      <c r="IJ28" s="10">
        <v>42.84</v>
      </c>
      <c r="IK28" s="10">
        <v>42.43</v>
      </c>
      <c r="IL28" s="10">
        <v>42.825000000000003</v>
      </c>
      <c r="IM28" s="10">
        <v>43.08</v>
      </c>
      <c r="IN28" s="10">
        <v>41.8</v>
      </c>
      <c r="IO28" s="10">
        <v>40.58</v>
      </c>
      <c r="IP28" s="10">
        <v>42.284999999999997</v>
      </c>
      <c r="IQ28" s="10">
        <v>42.075000000000003</v>
      </c>
      <c r="IR28" s="10">
        <v>41.9</v>
      </c>
      <c r="IS28" s="10">
        <v>42.01</v>
      </c>
      <c r="IT28" s="10">
        <v>40.725000000000001</v>
      </c>
      <c r="IU28" s="10">
        <v>40.814999999999998</v>
      </c>
      <c r="IV28" s="10">
        <v>42.115000000000002</v>
      </c>
      <c r="IW28" s="10">
        <v>42.104999999999997</v>
      </c>
      <c r="IX28" s="10">
        <v>42.104999999999997</v>
      </c>
      <c r="IY28" s="10">
        <v>41.38</v>
      </c>
      <c r="IZ28" s="10">
        <v>42.14</v>
      </c>
      <c r="JA28" s="10">
        <v>41.564999999999998</v>
      </c>
      <c r="JB28" s="10">
        <v>41.265000000000001</v>
      </c>
      <c r="JC28" s="10">
        <v>41.265000000000001</v>
      </c>
      <c r="JD28" s="10">
        <v>40.524999999999999</v>
      </c>
      <c r="JE28" s="10">
        <v>40.155000000000001</v>
      </c>
      <c r="JF28" s="10">
        <v>39.770000000000003</v>
      </c>
      <c r="JG28" s="10">
        <v>38.805</v>
      </c>
      <c r="JH28" s="10">
        <v>37.35</v>
      </c>
      <c r="JI28" s="10">
        <v>37.35</v>
      </c>
      <c r="JJ28" s="10">
        <v>37.25</v>
      </c>
      <c r="JK28" s="10">
        <v>37.85</v>
      </c>
      <c r="JL28" s="10">
        <v>38.83</v>
      </c>
      <c r="JM28" s="10">
        <v>37.655000000000001</v>
      </c>
      <c r="JN28" s="10">
        <v>38.08</v>
      </c>
      <c r="JO28" s="10">
        <v>38.619999999999997</v>
      </c>
      <c r="JP28" s="10">
        <v>36.520000000000003</v>
      </c>
      <c r="JQ28" s="10">
        <v>37.61</v>
      </c>
      <c r="JR28" s="10">
        <v>39.26</v>
      </c>
      <c r="JS28" s="10">
        <v>38.524999999999999</v>
      </c>
      <c r="JT28" s="10">
        <v>39.65</v>
      </c>
      <c r="JU28" s="10">
        <v>40.15</v>
      </c>
      <c r="JV28" s="10">
        <v>40.215000000000003</v>
      </c>
      <c r="JW28" s="10">
        <v>40.92</v>
      </c>
      <c r="JX28" s="10">
        <v>40</v>
      </c>
      <c r="JY28" s="10">
        <v>38.204999999999998</v>
      </c>
      <c r="JZ28" s="10">
        <v>38.42</v>
      </c>
      <c r="KA28" s="10">
        <v>39.234999999999999</v>
      </c>
      <c r="KB28" s="10">
        <v>38.905000000000001</v>
      </c>
      <c r="KC28" s="10">
        <v>38.17</v>
      </c>
      <c r="KD28" s="10">
        <v>36.805</v>
      </c>
      <c r="KE28" s="10">
        <v>36.520000000000003</v>
      </c>
      <c r="KF28" s="10">
        <v>35.325000000000003</v>
      </c>
      <c r="KG28" s="10">
        <v>38</v>
      </c>
      <c r="KH28" s="10">
        <v>38.625</v>
      </c>
      <c r="KI28" s="10">
        <v>38.774999999999999</v>
      </c>
      <c r="KJ28" s="10">
        <v>39.344999999999999</v>
      </c>
      <c r="KK28" s="10">
        <v>39.549999999999997</v>
      </c>
      <c r="KL28" s="10">
        <v>39.74</v>
      </c>
      <c r="KM28" s="10">
        <v>40.83</v>
      </c>
      <c r="KN28" s="10">
        <v>39.82</v>
      </c>
      <c r="KO28" s="10">
        <v>39.134999999999998</v>
      </c>
      <c r="KP28" s="10">
        <v>39.869999999999997</v>
      </c>
      <c r="KQ28" s="10">
        <v>40.835000000000001</v>
      </c>
      <c r="KR28" s="10">
        <v>41.375</v>
      </c>
      <c r="KS28" s="10">
        <v>41.55</v>
      </c>
      <c r="KT28" s="10">
        <v>42.21</v>
      </c>
      <c r="KU28" s="10">
        <v>42.2</v>
      </c>
      <c r="KV28" s="10">
        <v>42.674999999999997</v>
      </c>
      <c r="KW28" s="10">
        <v>42.81</v>
      </c>
      <c r="KX28" s="10">
        <v>42.04</v>
      </c>
      <c r="KY28" s="10">
        <v>42.104999999999997</v>
      </c>
      <c r="KZ28" s="10">
        <v>40.805</v>
      </c>
      <c r="LA28" s="10">
        <v>42.35</v>
      </c>
      <c r="LB28" s="10">
        <v>42.08</v>
      </c>
      <c r="LC28" s="10">
        <v>41.494999999999997</v>
      </c>
      <c r="LD28" s="10">
        <v>41.875</v>
      </c>
      <c r="LE28" s="10">
        <v>42.854999999999997</v>
      </c>
      <c r="LF28" s="10">
        <v>42.89</v>
      </c>
      <c r="LG28" s="10">
        <v>41.33</v>
      </c>
      <c r="LH28" s="10">
        <v>41.38</v>
      </c>
      <c r="LI28" s="10">
        <v>40.854999999999997</v>
      </c>
      <c r="LJ28" s="10">
        <v>40.159999999999997</v>
      </c>
      <c r="LK28" s="10">
        <v>40.159999999999997</v>
      </c>
      <c r="LL28" s="10">
        <v>40.159999999999997</v>
      </c>
      <c r="LM28" s="10">
        <v>40.045000000000002</v>
      </c>
      <c r="LN28" s="10">
        <v>40.98</v>
      </c>
      <c r="LO28" s="10">
        <v>40.06</v>
      </c>
      <c r="LP28" s="10">
        <v>38.784999999999997</v>
      </c>
      <c r="LQ28" s="10">
        <v>39.174999999999997</v>
      </c>
      <c r="LR28" s="10">
        <v>38.344999999999999</v>
      </c>
      <c r="LS28" s="10">
        <v>38.880000000000003</v>
      </c>
      <c r="LT28" s="10">
        <v>38.58</v>
      </c>
      <c r="LU28" s="10">
        <v>40.01</v>
      </c>
      <c r="LV28" s="10">
        <v>40.19</v>
      </c>
      <c r="LW28" s="10">
        <v>40.93</v>
      </c>
      <c r="LX28" s="10">
        <v>42.564999999999998</v>
      </c>
      <c r="LY28" s="10">
        <v>42.814999999999998</v>
      </c>
      <c r="LZ28" s="10">
        <v>42.545000000000002</v>
      </c>
      <c r="MA28" s="10">
        <v>42.244999999999997</v>
      </c>
      <c r="MB28" s="10">
        <v>42.884999999999998</v>
      </c>
      <c r="MC28" s="10">
        <v>43.344999999999999</v>
      </c>
      <c r="MD28" s="10">
        <v>43.65</v>
      </c>
      <c r="ME28" s="10">
        <v>43.825000000000003</v>
      </c>
      <c r="MF28" s="10">
        <v>43.62</v>
      </c>
      <c r="MG28" s="10">
        <v>43.734999999999999</v>
      </c>
      <c r="MH28" s="10">
        <v>44.965000000000003</v>
      </c>
      <c r="MI28" s="10">
        <v>45.12</v>
      </c>
      <c r="MJ28" s="10">
        <v>43.93</v>
      </c>
      <c r="MK28" s="10">
        <v>43.93</v>
      </c>
      <c r="ML28" s="10">
        <v>42.725000000000001</v>
      </c>
      <c r="MM28" s="10">
        <v>42.15</v>
      </c>
      <c r="MN28" s="10">
        <v>42.545000000000002</v>
      </c>
      <c r="MO28" s="10">
        <v>42.94</v>
      </c>
      <c r="MP28" s="10">
        <v>42.08</v>
      </c>
      <c r="MQ28" s="10">
        <v>42.664999999999999</v>
      </c>
      <c r="MR28" s="10">
        <v>42.884999999999998</v>
      </c>
      <c r="MS28" s="10">
        <v>42.765000000000001</v>
      </c>
      <c r="MT28" s="10">
        <v>42.82</v>
      </c>
      <c r="MU28" s="10">
        <v>43.15</v>
      </c>
      <c r="MV28" s="10">
        <v>43.07</v>
      </c>
      <c r="MW28" s="10">
        <v>43.16</v>
      </c>
      <c r="MX28" s="10">
        <v>42.13</v>
      </c>
      <c r="MY28" s="10">
        <v>43.005000000000003</v>
      </c>
      <c r="MZ28" s="10">
        <v>42.39</v>
      </c>
      <c r="NA28" s="10">
        <v>43.115000000000002</v>
      </c>
      <c r="NB28" s="10">
        <v>44.07</v>
      </c>
      <c r="NC28" s="10">
        <v>44.03</v>
      </c>
      <c r="ND28" s="10">
        <v>43.9</v>
      </c>
      <c r="NE28" s="10">
        <v>43.765000000000001</v>
      </c>
      <c r="NF28" s="10">
        <v>43.674999999999997</v>
      </c>
      <c r="NG28" s="10">
        <v>43.03</v>
      </c>
      <c r="NH28" s="10">
        <v>42.34</v>
      </c>
      <c r="NI28" s="10">
        <v>42.295000000000002</v>
      </c>
      <c r="NJ28" s="10">
        <v>42.465000000000003</v>
      </c>
      <c r="NK28" s="10">
        <v>43.765000000000001</v>
      </c>
      <c r="NL28" s="10">
        <v>43.37</v>
      </c>
      <c r="NM28" s="10">
        <v>42.844999999999999</v>
      </c>
      <c r="NN28" s="10">
        <v>42.05</v>
      </c>
      <c r="NO28" s="10">
        <v>41.48</v>
      </c>
      <c r="NP28" s="10">
        <v>40.055</v>
      </c>
      <c r="NQ28" s="10">
        <v>40.414999999999999</v>
      </c>
      <c r="NR28" s="10">
        <v>40.479999999999997</v>
      </c>
      <c r="NS28" s="10">
        <v>41.26</v>
      </c>
      <c r="NT28" s="10">
        <v>42.72</v>
      </c>
      <c r="NU28" s="10">
        <v>43.02</v>
      </c>
      <c r="NV28" s="10">
        <v>43.03</v>
      </c>
      <c r="NW28" s="10">
        <v>43.69</v>
      </c>
      <c r="NX28" s="10">
        <v>40.619999999999997</v>
      </c>
      <c r="NY28" s="10">
        <v>40.325000000000003</v>
      </c>
      <c r="NZ28" s="10">
        <v>41.39</v>
      </c>
      <c r="OA28" s="10">
        <v>42.95</v>
      </c>
      <c r="OB28" s="10">
        <v>43.38</v>
      </c>
      <c r="OC28" s="10">
        <v>43.755000000000003</v>
      </c>
      <c r="OD28" s="10">
        <v>43.38</v>
      </c>
      <c r="OE28" s="10">
        <v>42.685000000000002</v>
      </c>
      <c r="OF28" s="10">
        <v>41.765000000000001</v>
      </c>
      <c r="OG28" s="10">
        <v>42.05</v>
      </c>
      <c r="OH28" s="10">
        <v>42.65</v>
      </c>
      <c r="OI28" s="10">
        <v>43.35</v>
      </c>
      <c r="OJ28" s="10">
        <v>43.935000000000002</v>
      </c>
      <c r="OK28" s="10">
        <v>43.5</v>
      </c>
      <c r="OL28" s="10">
        <v>44.2</v>
      </c>
      <c r="OM28" s="10">
        <v>43.93</v>
      </c>
      <c r="ON28" s="10">
        <v>43.484999999999999</v>
      </c>
      <c r="OO28" s="10">
        <v>43.54</v>
      </c>
      <c r="OP28" s="10">
        <v>43.575000000000003</v>
      </c>
      <c r="OQ28" s="10">
        <v>43.4</v>
      </c>
      <c r="OR28" s="10">
        <v>43.085000000000001</v>
      </c>
      <c r="OS28" s="10">
        <v>42.25</v>
      </c>
      <c r="OT28" s="10">
        <v>42.44</v>
      </c>
      <c r="OU28" s="10">
        <v>42.685000000000002</v>
      </c>
      <c r="OV28" s="10">
        <v>42.484999999999999</v>
      </c>
      <c r="OW28" s="10">
        <v>42.76</v>
      </c>
      <c r="OX28" s="10">
        <v>42.094999999999999</v>
      </c>
      <c r="OY28" s="10">
        <v>41.465000000000003</v>
      </c>
      <c r="OZ28" s="10">
        <v>41.6</v>
      </c>
      <c r="PA28" s="10">
        <v>42.225000000000001</v>
      </c>
      <c r="PB28" s="10">
        <v>42.945</v>
      </c>
      <c r="PC28" s="10">
        <v>42.994999999999997</v>
      </c>
      <c r="PD28" s="10">
        <v>43.395000000000003</v>
      </c>
      <c r="PE28" s="10">
        <v>43.05</v>
      </c>
      <c r="PF28" s="10">
        <v>43.52</v>
      </c>
      <c r="PG28" s="10">
        <v>43.35</v>
      </c>
      <c r="PH28" s="10">
        <v>43.414999999999999</v>
      </c>
      <c r="PI28" s="10">
        <v>43.51</v>
      </c>
      <c r="PJ28" s="10">
        <v>43.344999999999999</v>
      </c>
      <c r="PK28" s="10">
        <v>43.65</v>
      </c>
      <c r="PL28" s="10">
        <v>43.064999999999998</v>
      </c>
      <c r="PM28" s="10">
        <v>42.454999999999998</v>
      </c>
      <c r="PN28" s="10">
        <v>42.774999999999999</v>
      </c>
      <c r="PO28" s="10">
        <v>42.734999999999999</v>
      </c>
      <c r="PP28" s="10">
        <v>42.58</v>
      </c>
      <c r="PQ28" s="10">
        <v>43.42</v>
      </c>
      <c r="PR28" s="10">
        <v>43.015000000000001</v>
      </c>
      <c r="PS28" s="10">
        <v>43.494999999999997</v>
      </c>
      <c r="PT28" s="10">
        <v>42.75</v>
      </c>
      <c r="PU28" s="10">
        <v>42.55</v>
      </c>
      <c r="PV28" s="10">
        <v>43.984999999999999</v>
      </c>
      <c r="PW28" s="10">
        <v>44.27</v>
      </c>
      <c r="PX28" s="10">
        <v>44.094999999999999</v>
      </c>
      <c r="PY28" s="10">
        <v>44.604999999999997</v>
      </c>
      <c r="PZ28" s="10">
        <v>44.445</v>
      </c>
      <c r="QA28" s="10">
        <v>43.854999999999997</v>
      </c>
      <c r="QB28" s="10">
        <v>43.435000000000002</v>
      </c>
      <c r="QC28" s="10">
        <v>42</v>
      </c>
      <c r="QD28" s="10">
        <v>41.49</v>
      </c>
      <c r="QE28" s="10">
        <v>41.51</v>
      </c>
      <c r="QF28" s="10">
        <v>40.604999999999997</v>
      </c>
      <c r="QG28" s="10">
        <v>41.685000000000002</v>
      </c>
      <c r="QH28" s="10">
        <v>41.46</v>
      </c>
      <c r="QI28" s="10">
        <v>41.524999999999999</v>
      </c>
      <c r="QJ28" s="10">
        <v>43.055</v>
      </c>
      <c r="QK28" s="10">
        <v>42.534999999999997</v>
      </c>
      <c r="QL28" s="10">
        <v>41.73</v>
      </c>
      <c r="QM28" s="10">
        <v>40.770000000000003</v>
      </c>
      <c r="QN28" s="10">
        <v>40.97</v>
      </c>
      <c r="QO28" s="10">
        <v>42.67</v>
      </c>
      <c r="QP28" s="10">
        <v>42.17</v>
      </c>
      <c r="QQ28" s="10">
        <v>42.325000000000003</v>
      </c>
      <c r="QR28" s="10">
        <v>43.11</v>
      </c>
      <c r="QS28" s="10">
        <v>43.07</v>
      </c>
      <c r="QT28" s="10">
        <v>43.055</v>
      </c>
      <c r="QU28" s="10">
        <v>42.93</v>
      </c>
      <c r="QV28" s="10">
        <v>43.774999999999999</v>
      </c>
      <c r="QW28" s="10">
        <v>43.34</v>
      </c>
      <c r="QX28" s="10">
        <v>43.7</v>
      </c>
      <c r="QY28" s="10">
        <v>43.4</v>
      </c>
      <c r="QZ28" s="10">
        <v>44.13</v>
      </c>
      <c r="RA28" s="10">
        <v>43.6</v>
      </c>
      <c r="RB28" s="10">
        <v>44.03</v>
      </c>
      <c r="RC28" s="10">
        <v>44.155000000000001</v>
      </c>
      <c r="RD28" s="10">
        <v>44.46</v>
      </c>
      <c r="RE28" s="10">
        <v>44.32</v>
      </c>
      <c r="RF28" s="10">
        <v>44.35</v>
      </c>
      <c r="RG28" s="10">
        <v>44.46</v>
      </c>
      <c r="RH28" s="10">
        <v>44.015000000000001</v>
      </c>
      <c r="RI28" s="10">
        <v>44.564999999999998</v>
      </c>
      <c r="RJ28" s="10">
        <v>44.4</v>
      </c>
      <c r="RK28" s="10">
        <v>43.72</v>
      </c>
      <c r="RL28" s="10">
        <v>43.274999999999999</v>
      </c>
      <c r="RM28" s="10">
        <v>42.4</v>
      </c>
      <c r="RN28" s="10">
        <v>42.32</v>
      </c>
      <c r="RO28" s="10">
        <v>42.125</v>
      </c>
      <c r="RP28" s="10">
        <v>42.884999999999998</v>
      </c>
      <c r="RQ28" s="10">
        <v>43.204999999999998</v>
      </c>
      <c r="RR28" s="10">
        <v>43.494999999999997</v>
      </c>
      <c r="RS28" s="10">
        <v>43.59</v>
      </c>
      <c r="RT28" s="10">
        <v>42.45</v>
      </c>
      <c r="RU28" s="10">
        <v>42.16</v>
      </c>
      <c r="RV28" s="10">
        <v>43.515000000000001</v>
      </c>
      <c r="RW28" s="10">
        <v>43.37</v>
      </c>
      <c r="RX28" s="10">
        <v>43.68</v>
      </c>
      <c r="RY28" s="10">
        <v>43.12</v>
      </c>
      <c r="RZ28" s="10">
        <v>44</v>
      </c>
      <c r="SA28" s="10">
        <v>44.16</v>
      </c>
      <c r="SB28" s="10">
        <v>44.055</v>
      </c>
      <c r="SC28" s="10">
        <v>44.094999999999999</v>
      </c>
      <c r="SD28" s="10">
        <v>44.1</v>
      </c>
      <c r="SE28" s="10">
        <v>44.034999999999997</v>
      </c>
      <c r="SF28" s="10">
        <v>43.92</v>
      </c>
      <c r="SG28" s="10">
        <v>44.954999999999998</v>
      </c>
      <c r="SH28" s="10">
        <v>45.06</v>
      </c>
      <c r="SI28" s="10">
        <v>44.905000000000001</v>
      </c>
      <c r="SJ28" s="10">
        <v>44.95</v>
      </c>
      <c r="SK28" s="10">
        <v>45.085000000000001</v>
      </c>
      <c r="SL28" s="10">
        <v>45.75</v>
      </c>
      <c r="SM28" s="10">
        <v>45.914999999999999</v>
      </c>
      <c r="SN28" s="10">
        <v>46.424999999999997</v>
      </c>
      <c r="SO28" s="10">
        <v>46.99</v>
      </c>
      <c r="SP28" s="10">
        <v>47.43</v>
      </c>
      <c r="SQ28" s="10">
        <v>47.11</v>
      </c>
      <c r="SR28" s="10">
        <v>47.494999999999997</v>
      </c>
      <c r="SS28" s="10">
        <v>48.21</v>
      </c>
      <c r="ST28" s="10">
        <v>47.895000000000003</v>
      </c>
      <c r="SU28" s="10">
        <v>48.27</v>
      </c>
      <c r="SV28" s="10">
        <v>47.594999999999999</v>
      </c>
      <c r="SW28" s="10">
        <v>48.19</v>
      </c>
      <c r="SX28" s="10">
        <v>48.36</v>
      </c>
      <c r="SY28" s="10">
        <v>48.36</v>
      </c>
      <c r="SZ28" s="10">
        <v>48.375</v>
      </c>
      <c r="TA28" s="10">
        <v>48.72</v>
      </c>
      <c r="TB28" s="10">
        <v>48.634999999999998</v>
      </c>
      <c r="TC28" s="10">
        <v>48.72</v>
      </c>
      <c r="TD28" s="10">
        <v>48.8</v>
      </c>
      <c r="TE28" s="10">
        <v>48.93</v>
      </c>
      <c r="TF28" s="10">
        <v>48.905000000000001</v>
      </c>
      <c r="TG28" s="10">
        <v>48.93</v>
      </c>
      <c r="TH28" s="10">
        <v>48.77</v>
      </c>
      <c r="TI28" s="10">
        <v>48.085000000000001</v>
      </c>
      <c r="TJ28" s="10">
        <v>48.23</v>
      </c>
      <c r="TK28" s="10">
        <v>48.5</v>
      </c>
      <c r="TL28" s="10">
        <v>48.695</v>
      </c>
      <c r="TM28" s="10">
        <v>48.844999999999999</v>
      </c>
      <c r="TN28" s="10">
        <v>48.46</v>
      </c>
      <c r="TO28" s="10">
        <v>48.195</v>
      </c>
      <c r="TP28" s="10">
        <v>48.255000000000003</v>
      </c>
      <c r="TQ28" s="10">
        <v>47.615000000000002</v>
      </c>
      <c r="TR28" s="10">
        <v>48.115000000000002</v>
      </c>
      <c r="TS28" s="10">
        <v>47.484999999999999</v>
      </c>
      <c r="TT28" s="10">
        <v>47.64</v>
      </c>
      <c r="TU28" s="10">
        <v>48.015000000000001</v>
      </c>
      <c r="TV28" s="10">
        <v>47.8</v>
      </c>
      <c r="TW28" s="10">
        <v>47.225000000000001</v>
      </c>
      <c r="TX28" s="10">
        <v>46.704999999999998</v>
      </c>
      <c r="TY28" s="10">
        <v>46.66</v>
      </c>
      <c r="TZ28" s="10">
        <v>46.72</v>
      </c>
      <c r="UA28" s="10">
        <v>46.494999999999997</v>
      </c>
      <c r="UB28" s="10">
        <v>47.15</v>
      </c>
      <c r="UC28" s="10">
        <v>47.104999999999997</v>
      </c>
      <c r="UD28" s="10">
        <v>46.625</v>
      </c>
      <c r="UE28" s="10">
        <v>46.83</v>
      </c>
      <c r="UF28" s="10">
        <v>47.424999999999997</v>
      </c>
      <c r="UG28" s="10">
        <v>47.924999999999997</v>
      </c>
      <c r="UH28" s="10">
        <v>48.075000000000003</v>
      </c>
      <c r="UI28" s="10">
        <v>47.945</v>
      </c>
      <c r="UJ28" s="10">
        <v>47.954999999999998</v>
      </c>
      <c r="UK28" s="10">
        <v>47.82</v>
      </c>
      <c r="UL28" s="10">
        <v>47.44</v>
      </c>
      <c r="UM28" s="10">
        <v>47.575000000000003</v>
      </c>
      <c r="UN28" s="10">
        <v>48.4</v>
      </c>
      <c r="UO28" s="10">
        <v>48.305</v>
      </c>
      <c r="UP28" s="10">
        <v>48.29</v>
      </c>
      <c r="UQ28" s="10">
        <v>47.734999999999999</v>
      </c>
      <c r="UR28" s="10">
        <v>47.24</v>
      </c>
      <c r="US28" s="10">
        <v>47.05</v>
      </c>
      <c r="UT28" s="10">
        <v>47.75</v>
      </c>
      <c r="UU28" s="10">
        <v>47.795000000000002</v>
      </c>
      <c r="UV28" s="10">
        <v>48.075000000000003</v>
      </c>
      <c r="UW28" s="10">
        <v>48.03</v>
      </c>
      <c r="UX28" s="10">
        <v>47.704999999999998</v>
      </c>
      <c r="UY28" s="10">
        <v>47.164999999999999</v>
      </c>
      <c r="UZ28" s="10">
        <v>46.79</v>
      </c>
      <c r="VA28" s="10">
        <v>47.265000000000001</v>
      </c>
      <c r="VB28" s="10">
        <v>47.1</v>
      </c>
      <c r="VC28" s="10">
        <v>46.3</v>
      </c>
      <c r="VD28" s="10">
        <v>46.98</v>
      </c>
      <c r="VE28" s="10">
        <v>47.13</v>
      </c>
      <c r="VF28" s="10">
        <v>47.36</v>
      </c>
      <c r="VG28" s="10">
        <v>46.05</v>
      </c>
      <c r="VH28" s="10">
        <v>46.32</v>
      </c>
      <c r="VI28" s="10">
        <v>46.24</v>
      </c>
      <c r="VJ28" s="10">
        <v>46.5</v>
      </c>
      <c r="VK28" s="10">
        <v>46.21</v>
      </c>
      <c r="VL28" s="10">
        <v>46.125</v>
      </c>
      <c r="VM28" s="10">
        <v>46.414999999999999</v>
      </c>
      <c r="VN28" s="10">
        <v>46.615000000000002</v>
      </c>
      <c r="VO28" s="10">
        <v>47.075000000000003</v>
      </c>
      <c r="VP28" s="10">
        <v>47.414999999999999</v>
      </c>
      <c r="VQ28" s="10">
        <v>46.965000000000003</v>
      </c>
      <c r="VR28" s="10">
        <v>47.75</v>
      </c>
      <c r="VS28" s="10">
        <v>48</v>
      </c>
      <c r="VT28" s="10">
        <v>48.53</v>
      </c>
      <c r="VU28" s="10">
        <v>49</v>
      </c>
      <c r="VV28" s="10">
        <v>48.63</v>
      </c>
      <c r="VW28" s="10">
        <v>48.73</v>
      </c>
      <c r="VX28" s="10">
        <v>48.64</v>
      </c>
      <c r="VY28" s="10">
        <v>48.03</v>
      </c>
      <c r="VZ28" s="10">
        <v>48.03</v>
      </c>
      <c r="WA28" s="10">
        <v>48.03</v>
      </c>
      <c r="WB28" s="10">
        <v>47.115000000000002</v>
      </c>
      <c r="WC28" s="10">
        <v>46.854999999999997</v>
      </c>
      <c r="WD28" s="10">
        <v>47.07</v>
      </c>
      <c r="WE28" s="10">
        <v>46.48</v>
      </c>
      <c r="WF28" s="10">
        <v>47.825000000000003</v>
      </c>
      <c r="WG28" s="10">
        <v>47.825000000000003</v>
      </c>
      <c r="WH28" s="10">
        <v>47.844999999999999</v>
      </c>
      <c r="WI28" s="10">
        <v>47.284999999999997</v>
      </c>
      <c r="WJ28" s="10">
        <v>47.17</v>
      </c>
      <c r="WK28" s="10">
        <v>47.17</v>
      </c>
      <c r="WL28" s="10">
        <v>46.844999999999999</v>
      </c>
      <c r="WM28" s="10">
        <v>46.765000000000001</v>
      </c>
      <c r="WN28" s="10">
        <v>47.045000000000002</v>
      </c>
      <c r="WO28" s="10">
        <v>48</v>
      </c>
      <c r="WP28" s="10">
        <v>47.81</v>
      </c>
      <c r="WQ28" s="10">
        <v>47.825000000000003</v>
      </c>
      <c r="WR28" s="10">
        <v>48.164999999999999</v>
      </c>
      <c r="WS28" s="10">
        <v>47.89</v>
      </c>
      <c r="WT28" s="10">
        <v>47.98</v>
      </c>
      <c r="WU28" s="10">
        <v>48.35</v>
      </c>
      <c r="WV28" s="10">
        <v>48.7</v>
      </c>
      <c r="WW28" s="10">
        <v>48.45</v>
      </c>
      <c r="WX28" s="10">
        <v>48.25</v>
      </c>
      <c r="WY28" s="10">
        <v>48.4</v>
      </c>
      <c r="WZ28" s="10">
        <v>48.384999999999998</v>
      </c>
      <c r="XA28" s="10">
        <v>48.2</v>
      </c>
      <c r="XB28" s="10">
        <v>48.145000000000003</v>
      </c>
      <c r="XC28" s="10">
        <v>47.73</v>
      </c>
      <c r="XD28" s="10">
        <v>47.435000000000002</v>
      </c>
      <c r="XE28" s="10">
        <v>47.54</v>
      </c>
      <c r="XF28" s="10">
        <v>47.555</v>
      </c>
      <c r="XG28" s="10">
        <v>47.27</v>
      </c>
      <c r="XH28" s="10">
        <v>47.174999999999997</v>
      </c>
      <c r="XI28" s="10">
        <v>46.8</v>
      </c>
      <c r="XJ28" s="10">
        <v>45.814999999999998</v>
      </c>
      <c r="XK28" s="10">
        <v>45.744999999999997</v>
      </c>
      <c r="XL28" s="10">
        <v>45.325000000000003</v>
      </c>
      <c r="XM28" s="10">
        <v>45.534999999999997</v>
      </c>
      <c r="XN28" s="10">
        <v>45.695</v>
      </c>
      <c r="XO28" s="10">
        <v>45.484999999999999</v>
      </c>
      <c r="XP28" s="10">
        <v>45.47</v>
      </c>
      <c r="XQ28" s="10">
        <v>44.755000000000003</v>
      </c>
      <c r="XR28" s="10">
        <v>44.49</v>
      </c>
      <c r="XS28" s="10">
        <v>44.81</v>
      </c>
      <c r="XT28" s="10">
        <v>45.15</v>
      </c>
      <c r="XU28" s="10">
        <v>44.555</v>
      </c>
      <c r="XV28" s="10">
        <v>44.4</v>
      </c>
      <c r="XW28" s="10">
        <v>44.35</v>
      </c>
      <c r="XX28" s="10">
        <v>44.11</v>
      </c>
      <c r="XY28" s="10">
        <v>44.104999999999997</v>
      </c>
      <c r="XZ28" s="10">
        <v>44.4</v>
      </c>
      <c r="YA28" s="10">
        <v>44.435000000000002</v>
      </c>
      <c r="YB28" s="10">
        <v>43.9</v>
      </c>
      <c r="YC28" s="10">
        <v>43.284999999999997</v>
      </c>
      <c r="YD28" s="10">
        <v>44.155000000000001</v>
      </c>
      <c r="YE28" s="10">
        <v>43.98</v>
      </c>
      <c r="YF28" s="10">
        <v>43.325000000000003</v>
      </c>
      <c r="YG28" s="10">
        <v>43.1</v>
      </c>
      <c r="YH28" s="10">
        <v>42.46</v>
      </c>
      <c r="YI28" s="10">
        <v>42.765000000000001</v>
      </c>
      <c r="YJ28" s="10">
        <v>42.67</v>
      </c>
      <c r="YK28" s="10">
        <v>43.075000000000003</v>
      </c>
      <c r="YL28" s="10">
        <v>43.11</v>
      </c>
      <c r="YM28" s="10">
        <v>43.335000000000001</v>
      </c>
      <c r="YN28" s="10">
        <v>43.27</v>
      </c>
      <c r="YO28" s="10">
        <v>42.914999999999999</v>
      </c>
      <c r="YP28" s="10">
        <v>43.384999999999998</v>
      </c>
      <c r="YQ28" s="10">
        <v>43.344999999999999</v>
      </c>
      <c r="YR28" s="10">
        <v>42.715000000000003</v>
      </c>
      <c r="YS28" s="10">
        <v>42.655000000000001</v>
      </c>
      <c r="YT28" s="10">
        <v>42.97</v>
      </c>
      <c r="YU28" s="10">
        <v>43.22</v>
      </c>
      <c r="YV28" s="10">
        <v>43</v>
      </c>
      <c r="YW28" s="10">
        <v>42.99</v>
      </c>
      <c r="YX28" s="10">
        <v>42.96</v>
      </c>
      <c r="YY28" s="10">
        <v>43.445</v>
      </c>
      <c r="YZ28" s="10">
        <v>43.64</v>
      </c>
      <c r="ZA28" s="10">
        <v>43.57</v>
      </c>
      <c r="ZB28" s="10">
        <v>43.92</v>
      </c>
      <c r="ZC28" s="10">
        <v>43.84</v>
      </c>
      <c r="ZD28" s="10">
        <v>43.914999999999999</v>
      </c>
      <c r="ZE28" s="10">
        <v>43.45</v>
      </c>
      <c r="ZF28" s="10">
        <v>43.54</v>
      </c>
      <c r="ZG28" s="10">
        <v>42.75</v>
      </c>
      <c r="ZH28" s="10">
        <v>42.86</v>
      </c>
      <c r="ZI28" s="10">
        <v>42.744999999999997</v>
      </c>
      <c r="ZJ28" s="10">
        <v>43.045000000000002</v>
      </c>
      <c r="ZK28" s="10">
        <v>42.76</v>
      </c>
      <c r="ZL28" s="10">
        <v>42.65</v>
      </c>
      <c r="ZM28" s="10">
        <v>42.78</v>
      </c>
      <c r="ZN28" s="10">
        <v>43.42</v>
      </c>
      <c r="ZO28" s="10">
        <v>43.674999999999997</v>
      </c>
      <c r="ZP28" s="10">
        <v>43.445</v>
      </c>
      <c r="ZQ28" s="10">
        <v>43.325000000000003</v>
      </c>
      <c r="ZR28" s="10">
        <v>43.134999999999998</v>
      </c>
      <c r="ZS28" s="10">
        <v>42.954999999999998</v>
      </c>
      <c r="ZT28" s="10">
        <v>43.234999999999999</v>
      </c>
      <c r="ZU28" s="10">
        <v>43.445</v>
      </c>
      <c r="ZV28" s="10">
        <v>43.805</v>
      </c>
      <c r="ZW28" s="10">
        <v>43.72</v>
      </c>
      <c r="ZX28" s="10">
        <v>43.89</v>
      </c>
      <c r="ZY28" s="10">
        <v>44.03</v>
      </c>
      <c r="ZZ28" s="10">
        <v>44.335000000000001</v>
      </c>
      <c r="AAA28" s="10">
        <v>43.99</v>
      </c>
      <c r="AAB28" s="10">
        <v>44.37</v>
      </c>
      <c r="AAC28" s="10">
        <v>44.51</v>
      </c>
      <c r="AAD28" s="10">
        <v>44.74</v>
      </c>
      <c r="AAE28" s="10">
        <v>44.96</v>
      </c>
      <c r="AAF28" s="10">
        <v>44.924999999999997</v>
      </c>
      <c r="AAG28" s="10">
        <v>44.945</v>
      </c>
      <c r="AAH28" s="10">
        <v>45.18</v>
      </c>
      <c r="AAI28" s="10">
        <v>45.674999999999997</v>
      </c>
      <c r="AAJ28" s="10">
        <v>45.884999999999998</v>
      </c>
      <c r="AAK28" s="10">
        <v>45.935000000000002</v>
      </c>
      <c r="AAL28" s="10">
        <v>45.63</v>
      </c>
      <c r="AAM28" s="10">
        <v>45.255000000000003</v>
      </c>
      <c r="AAN28" s="10">
        <v>45.11</v>
      </c>
      <c r="AAO28" s="10">
        <v>45.215000000000003</v>
      </c>
      <c r="AAP28" s="10">
        <v>45.445</v>
      </c>
      <c r="AAQ28" s="10">
        <v>45.234999999999999</v>
      </c>
      <c r="AAR28" s="10">
        <v>45.62</v>
      </c>
      <c r="AAS28" s="10">
        <v>45.37</v>
      </c>
      <c r="AAT28" s="10">
        <v>45.734999999999999</v>
      </c>
      <c r="AAU28" s="10">
        <v>45.555</v>
      </c>
      <c r="AAV28" s="10">
        <v>45.545000000000002</v>
      </c>
      <c r="AAW28" s="10">
        <v>45.55</v>
      </c>
      <c r="AAX28" s="10">
        <v>45.85</v>
      </c>
      <c r="AAY28" s="10">
        <v>45.664999999999999</v>
      </c>
      <c r="AAZ28" s="10">
        <v>45.78</v>
      </c>
      <c r="ABA28" s="10">
        <v>46.094999999999999</v>
      </c>
      <c r="ABB28" s="10">
        <v>45.9</v>
      </c>
      <c r="ABC28" s="10">
        <v>45.805</v>
      </c>
      <c r="ABD28" s="10">
        <v>45.844999999999999</v>
      </c>
      <c r="ABE28" s="10">
        <v>45.96</v>
      </c>
      <c r="ABF28" s="10">
        <v>46.1</v>
      </c>
      <c r="ABG28" s="10">
        <v>46.354999999999997</v>
      </c>
      <c r="ABH28" s="10">
        <v>45.9</v>
      </c>
      <c r="ABI28" s="10">
        <v>46.575000000000003</v>
      </c>
      <c r="ABJ28" s="10">
        <v>47.27</v>
      </c>
      <c r="ABK28" s="10">
        <v>47.77</v>
      </c>
      <c r="ABL28" s="10">
        <v>47.87</v>
      </c>
      <c r="ABM28" s="10">
        <v>48.28</v>
      </c>
      <c r="ABN28" s="10">
        <v>48.46</v>
      </c>
      <c r="ABO28" s="10">
        <v>48.475000000000001</v>
      </c>
      <c r="ABP28" s="10">
        <v>48.615000000000002</v>
      </c>
      <c r="ABQ28" s="10">
        <v>48.89</v>
      </c>
      <c r="ABR28" s="10">
        <v>48.924999999999997</v>
      </c>
      <c r="ABS28" s="10">
        <v>48.564999999999998</v>
      </c>
      <c r="ABT28" s="10">
        <v>48.05</v>
      </c>
      <c r="ABU28" s="10">
        <v>47.58</v>
      </c>
      <c r="ABV28" s="10">
        <v>46.935000000000002</v>
      </c>
      <c r="ABW28" s="10">
        <v>46.305</v>
      </c>
      <c r="ABX28" s="10">
        <v>46.3</v>
      </c>
      <c r="ABY28" s="10">
        <v>46.284999999999997</v>
      </c>
      <c r="ABZ28" s="10">
        <v>46.48</v>
      </c>
      <c r="ACA28" s="10">
        <v>46.924999999999997</v>
      </c>
      <c r="ACB28" s="10">
        <v>47.27</v>
      </c>
      <c r="ACC28" s="10">
        <v>47.4</v>
      </c>
      <c r="ACD28" s="10">
        <v>47.35</v>
      </c>
      <c r="ACE28" s="10">
        <v>47.265000000000001</v>
      </c>
      <c r="ACF28" s="10">
        <v>47.51</v>
      </c>
      <c r="ACG28" s="10">
        <v>47.704999999999998</v>
      </c>
      <c r="ACH28" s="10">
        <v>47.405000000000001</v>
      </c>
      <c r="ACI28" s="10">
        <v>47.395000000000003</v>
      </c>
      <c r="ACJ28" s="10">
        <v>47.82</v>
      </c>
      <c r="ACK28" s="10">
        <v>47.435000000000002</v>
      </c>
      <c r="ACL28" s="10">
        <v>47.365000000000002</v>
      </c>
      <c r="ACM28" s="10">
        <v>47.46</v>
      </c>
      <c r="ACN28" s="10">
        <v>47.024999999999999</v>
      </c>
      <c r="ACO28" s="10">
        <v>47.09</v>
      </c>
      <c r="ACP28" s="10">
        <v>47.774999999999999</v>
      </c>
      <c r="ACQ28" s="10">
        <v>47.37</v>
      </c>
      <c r="ACR28" s="10">
        <v>47.204999999999998</v>
      </c>
      <c r="ACS28" s="10">
        <v>46.51</v>
      </c>
      <c r="ACT28" s="10">
        <v>47.354999999999997</v>
      </c>
      <c r="ACU28" s="10">
        <v>46.15</v>
      </c>
      <c r="ACV28" s="10">
        <v>46.22</v>
      </c>
      <c r="ACW28" s="10">
        <v>46.615000000000002</v>
      </c>
      <c r="ACX28" s="10">
        <v>46.47</v>
      </c>
      <c r="ACY28" s="10">
        <v>46.47</v>
      </c>
      <c r="ACZ28" s="10">
        <v>46.47</v>
      </c>
      <c r="ADA28" s="10">
        <v>46.534999999999997</v>
      </c>
      <c r="ADB28" s="10">
        <v>46.335000000000001</v>
      </c>
      <c r="ADC28" s="10">
        <v>46.045000000000002</v>
      </c>
      <c r="ADD28" s="10">
        <v>46.045000000000002</v>
      </c>
      <c r="ADE28" s="10">
        <v>46.06</v>
      </c>
      <c r="ADF28" s="10">
        <v>46.56</v>
      </c>
      <c r="ADG28" s="10">
        <v>47.48</v>
      </c>
      <c r="ADH28" s="10">
        <v>47.825000000000003</v>
      </c>
      <c r="ADI28" s="10">
        <v>48.034999999999997</v>
      </c>
      <c r="ADJ28" s="10">
        <v>48.3</v>
      </c>
      <c r="ADK28" s="10">
        <v>48.15</v>
      </c>
      <c r="ADL28" s="10">
        <v>48.145000000000003</v>
      </c>
      <c r="ADM28" s="10">
        <v>48.61</v>
      </c>
      <c r="ADN28" s="10">
        <v>48.575000000000003</v>
      </c>
      <c r="ADO28" s="10">
        <v>48.14</v>
      </c>
      <c r="ADP28" s="10">
        <v>47.88</v>
      </c>
      <c r="ADQ28" s="10">
        <v>47.585000000000001</v>
      </c>
      <c r="ADR28" s="10">
        <v>47.29</v>
      </c>
      <c r="ADS28" s="10">
        <v>47.905000000000001</v>
      </c>
      <c r="ADT28" s="10">
        <v>47.45</v>
      </c>
      <c r="ADU28" s="10">
        <v>47.55</v>
      </c>
      <c r="ADV28" s="10">
        <v>47.54</v>
      </c>
      <c r="ADW28" s="10">
        <v>47.52</v>
      </c>
      <c r="ADX28" s="10">
        <v>47.295000000000002</v>
      </c>
      <c r="ADY28" s="10">
        <v>46.5</v>
      </c>
      <c r="ADZ28" s="10">
        <v>46.634999999999998</v>
      </c>
      <c r="AEA28" s="10">
        <v>47.06</v>
      </c>
      <c r="AEB28" s="10">
        <v>46.134999999999998</v>
      </c>
      <c r="AEC28" s="10">
        <v>45.36</v>
      </c>
      <c r="AED28" s="10">
        <v>43.87</v>
      </c>
      <c r="AEE28" s="10">
        <v>44.76</v>
      </c>
      <c r="AEF28" s="10">
        <v>45.075000000000003</v>
      </c>
      <c r="AEG28" s="10">
        <v>44.704999999999998</v>
      </c>
      <c r="AEH28" s="10">
        <v>45.244999999999997</v>
      </c>
      <c r="AEI28" s="10">
        <v>45.34</v>
      </c>
      <c r="AEJ28" s="10">
        <v>45.33</v>
      </c>
      <c r="AEK28" s="10">
        <v>45.164999999999999</v>
      </c>
      <c r="AEL28" s="10">
        <v>45.9</v>
      </c>
      <c r="AEM28" s="10">
        <v>45.89</v>
      </c>
      <c r="AEN28" s="10">
        <v>46.6</v>
      </c>
      <c r="AEO28" s="10">
        <v>46.82</v>
      </c>
      <c r="AEP28" s="10">
        <v>46.875</v>
      </c>
      <c r="AEQ28" s="10">
        <v>47.07</v>
      </c>
      <c r="AER28" s="10">
        <v>47.37</v>
      </c>
      <c r="AES28" s="10">
        <v>47.3</v>
      </c>
      <c r="AET28" s="10">
        <v>46.97</v>
      </c>
      <c r="AEU28" s="10">
        <v>46.41</v>
      </c>
      <c r="AEV28" s="10">
        <v>45.5</v>
      </c>
      <c r="AEW28" s="10">
        <v>45.95</v>
      </c>
      <c r="AEX28" s="10">
        <v>46.045000000000002</v>
      </c>
      <c r="AEY28" s="10">
        <v>46.064999999999998</v>
      </c>
    </row>
    <row r="29" spans="1:831" x14ac:dyDescent="0.25">
      <c r="A29" t="str">
        <f>SX5E!B28</f>
        <v>FRE GY</v>
      </c>
      <c r="B29" s="16">
        <v>43.16</v>
      </c>
      <c r="C29" s="16">
        <v>42.534999999999997</v>
      </c>
      <c r="D29" s="16">
        <v>42.41</v>
      </c>
      <c r="E29" s="16">
        <v>42.84</v>
      </c>
      <c r="F29" s="16">
        <v>42.545000000000002</v>
      </c>
      <c r="G29" s="16">
        <v>43.81</v>
      </c>
      <c r="H29" s="16">
        <v>43.555</v>
      </c>
      <c r="I29" s="16">
        <v>44.994999999999997</v>
      </c>
      <c r="J29" s="16">
        <v>45.89</v>
      </c>
      <c r="K29" s="16">
        <v>46.16</v>
      </c>
      <c r="L29" s="16">
        <v>47.2</v>
      </c>
      <c r="M29" s="16">
        <v>48.314999999999998</v>
      </c>
      <c r="N29" s="16">
        <v>48.104999999999997</v>
      </c>
      <c r="O29" s="16">
        <v>48.52</v>
      </c>
      <c r="P29" s="16">
        <v>48.534999999999997</v>
      </c>
      <c r="Q29" s="16">
        <v>48.034999999999997</v>
      </c>
      <c r="R29" s="16">
        <v>49.26</v>
      </c>
      <c r="S29" s="16">
        <v>50.28</v>
      </c>
      <c r="T29" s="16">
        <v>50.79</v>
      </c>
      <c r="U29" s="16">
        <v>51.4</v>
      </c>
      <c r="V29" s="16">
        <v>50.52</v>
      </c>
      <c r="W29" s="16">
        <v>50.76</v>
      </c>
      <c r="X29" s="10">
        <v>50.43</v>
      </c>
      <c r="Y29" s="10">
        <v>49.825000000000003</v>
      </c>
      <c r="Z29" s="10">
        <v>49.634999999999998</v>
      </c>
      <c r="AA29" s="10">
        <v>49.204999999999998</v>
      </c>
      <c r="AB29" s="10">
        <v>48.08</v>
      </c>
      <c r="AC29" s="10">
        <v>48.14</v>
      </c>
      <c r="AD29" s="10">
        <v>48.34</v>
      </c>
      <c r="AE29" s="10">
        <v>48.48</v>
      </c>
      <c r="AF29" s="10">
        <v>48.33</v>
      </c>
      <c r="AG29" s="10">
        <v>47.59</v>
      </c>
      <c r="AH29" s="10">
        <v>47.44</v>
      </c>
      <c r="AI29" s="10">
        <v>47.744999999999997</v>
      </c>
      <c r="AJ29" s="10">
        <v>47.43</v>
      </c>
      <c r="AK29" s="10">
        <v>47.774999999999999</v>
      </c>
      <c r="AL29" s="10">
        <v>47.68</v>
      </c>
      <c r="AM29" s="10">
        <v>48.31</v>
      </c>
      <c r="AN29" s="10">
        <v>48.234999999999999</v>
      </c>
      <c r="AO29" s="10">
        <v>49.395000000000003</v>
      </c>
      <c r="AP29" s="10">
        <v>49.49</v>
      </c>
      <c r="AQ29" s="10">
        <v>51.18</v>
      </c>
      <c r="AR29" s="10">
        <v>51.6</v>
      </c>
      <c r="AS29" s="10">
        <v>51.08</v>
      </c>
      <c r="AT29" s="10">
        <v>51.27</v>
      </c>
      <c r="AU29" s="10">
        <v>51.81</v>
      </c>
      <c r="AV29" s="10">
        <v>51.8</v>
      </c>
      <c r="AW29" s="10">
        <v>52.2</v>
      </c>
      <c r="AX29" s="10">
        <v>52.44</v>
      </c>
      <c r="AY29" s="10">
        <v>53.24</v>
      </c>
      <c r="AZ29" s="10">
        <v>54</v>
      </c>
      <c r="BA29" s="10">
        <v>54.6</v>
      </c>
      <c r="BB29" s="10">
        <v>56.15</v>
      </c>
      <c r="BC29" s="10">
        <v>55.09</v>
      </c>
      <c r="BD29" s="10">
        <v>55.27</v>
      </c>
      <c r="BE29" s="10">
        <v>55</v>
      </c>
      <c r="BF29" s="10">
        <v>55.51</v>
      </c>
      <c r="BG29" s="10">
        <v>54.99</v>
      </c>
      <c r="BH29" s="10">
        <v>55.6</v>
      </c>
      <c r="BI29" s="10">
        <v>54.85</v>
      </c>
      <c r="BJ29" s="10">
        <v>55.05</v>
      </c>
      <c r="BK29" s="10">
        <v>55.43</v>
      </c>
      <c r="BL29" s="10">
        <v>56.02</v>
      </c>
      <c r="BM29" s="10">
        <v>55.59</v>
      </c>
      <c r="BN29" s="10">
        <v>55.31</v>
      </c>
      <c r="BO29" s="10">
        <v>55</v>
      </c>
      <c r="BP29" s="10">
        <v>55</v>
      </c>
      <c r="BQ29" s="10">
        <v>55</v>
      </c>
      <c r="BR29" s="10">
        <v>55.32</v>
      </c>
      <c r="BS29" s="10">
        <v>55</v>
      </c>
      <c r="BT29" s="10">
        <v>55.57</v>
      </c>
      <c r="BU29" s="10">
        <v>57.47</v>
      </c>
      <c r="BV29" s="10">
        <v>57.02</v>
      </c>
      <c r="BW29" s="10">
        <v>56.52</v>
      </c>
      <c r="BX29" s="10">
        <v>56.25</v>
      </c>
      <c r="BY29" s="10">
        <v>55.67</v>
      </c>
      <c r="BZ29" s="10">
        <v>54.04</v>
      </c>
      <c r="CA29" s="10">
        <v>55.31</v>
      </c>
      <c r="CB29" s="10">
        <v>55.63</v>
      </c>
      <c r="CC29" s="10">
        <v>54.86</v>
      </c>
      <c r="CD29" s="10">
        <v>53.54</v>
      </c>
      <c r="CE29" s="10">
        <v>53.96</v>
      </c>
      <c r="CF29" s="10">
        <v>55.1</v>
      </c>
      <c r="CG29" s="10">
        <v>53.5</v>
      </c>
      <c r="CH29" s="10">
        <v>51.34</v>
      </c>
      <c r="CI29" s="10">
        <v>53.43</v>
      </c>
      <c r="CJ29" s="10">
        <v>53.43</v>
      </c>
      <c r="CK29" s="10">
        <v>55.42</v>
      </c>
      <c r="CL29" s="10">
        <v>53.2</v>
      </c>
      <c r="CM29" s="10">
        <v>53.08</v>
      </c>
      <c r="CN29" s="10">
        <v>53.86</v>
      </c>
      <c r="CO29" s="10">
        <v>55.09</v>
      </c>
      <c r="CP29" s="10">
        <v>55.08</v>
      </c>
      <c r="CQ29" s="10">
        <v>54.13</v>
      </c>
      <c r="CR29" s="10">
        <v>53.58</v>
      </c>
      <c r="CS29" s="10">
        <v>54.78</v>
      </c>
      <c r="CT29" s="10">
        <v>54.58</v>
      </c>
      <c r="CU29" s="10">
        <v>56.4</v>
      </c>
      <c r="CV29" s="10">
        <v>57.19</v>
      </c>
      <c r="CW29" s="10">
        <v>57.5</v>
      </c>
      <c r="CX29" s="10">
        <v>57.58</v>
      </c>
      <c r="CY29" s="10">
        <v>57.47</v>
      </c>
      <c r="CZ29" s="10">
        <v>57.47</v>
      </c>
      <c r="DA29" s="10">
        <v>56.73</v>
      </c>
      <c r="DB29" s="10">
        <v>57.19</v>
      </c>
      <c r="DC29" s="10">
        <v>57.94</v>
      </c>
      <c r="DD29" s="10">
        <v>57.93</v>
      </c>
      <c r="DE29" s="10">
        <v>58.24</v>
      </c>
      <c r="DF29" s="10">
        <v>56.93</v>
      </c>
      <c r="DG29" s="10">
        <v>57.11</v>
      </c>
      <c r="DH29" s="10">
        <v>57.05</v>
      </c>
      <c r="DI29" s="10">
        <v>55.95</v>
      </c>
      <c r="DJ29" s="10">
        <v>55.61</v>
      </c>
      <c r="DK29" s="10">
        <v>54.58</v>
      </c>
      <c r="DL29" s="10">
        <v>55.59</v>
      </c>
      <c r="DM29" s="10">
        <v>55.94</v>
      </c>
      <c r="DN29" s="10">
        <v>55.67</v>
      </c>
      <c r="DO29" s="10">
        <v>54.62</v>
      </c>
      <c r="DP29" s="10">
        <v>55.69</v>
      </c>
      <c r="DQ29" s="10">
        <v>55.3</v>
      </c>
      <c r="DR29" s="10">
        <v>56.79</v>
      </c>
      <c r="DS29" s="10">
        <v>56.36</v>
      </c>
      <c r="DT29" s="10">
        <v>57.95</v>
      </c>
      <c r="DU29" s="10">
        <v>58.1</v>
      </c>
      <c r="DV29" s="10">
        <v>58.52</v>
      </c>
      <c r="DW29" s="10">
        <v>59.2</v>
      </c>
      <c r="DX29" s="10">
        <v>59.31</v>
      </c>
      <c r="DY29" s="10">
        <v>57.82</v>
      </c>
      <c r="DZ29" s="10">
        <v>57.55</v>
      </c>
      <c r="EA29" s="10">
        <v>58.44</v>
      </c>
      <c r="EB29" s="10">
        <v>57.72</v>
      </c>
      <c r="EC29" s="10">
        <v>57.86</v>
      </c>
      <c r="ED29" s="10">
        <v>57.35</v>
      </c>
      <c r="EE29" s="10">
        <v>57.78</v>
      </c>
      <c r="EF29" s="10">
        <v>58.2</v>
      </c>
      <c r="EG29" s="10">
        <v>59.44</v>
      </c>
      <c r="EH29" s="10">
        <v>60.85</v>
      </c>
      <c r="EI29" s="10">
        <v>61.26</v>
      </c>
      <c r="EJ29" s="10">
        <v>62.17</v>
      </c>
      <c r="EK29" s="10">
        <v>63.28</v>
      </c>
      <c r="EL29" s="10">
        <v>63.95</v>
      </c>
      <c r="EM29" s="10">
        <v>63.59</v>
      </c>
      <c r="EN29" s="10">
        <v>64.430000000000007</v>
      </c>
      <c r="EO29" s="10">
        <v>63.35</v>
      </c>
      <c r="EP29" s="10">
        <v>62.92</v>
      </c>
      <c r="EQ29" s="10">
        <v>62.55</v>
      </c>
      <c r="ER29" s="10">
        <v>62.54</v>
      </c>
      <c r="ES29" s="10">
        <v>61.2</v>
      </c>
      <c r="ET29" s="10">
        <v>61.86</v>
      </c>
      <c r="EU29" s="10">
        <v>62.41</v>
      </c>
      <c r="EV29" s="10">
        <v>62.05</v>
      </c>
      <c r="EW29" s="10">
        <v>62.83</v>
      </c>
      <c r="EX29" s="10">
        <v>65.28</v>
      </c>
      <c r="EY29" s="10">
        <v>65.08</v>
      </c>
      <c r="EZ29" s="10">
        <v>64.97</v>
      </c>
      <c r="FA29" s="10">
        <v>64.31</v>
      </c>
      <c r="FB29" s="10">
        <v>63.46</v>
      </c>
      <c r="FC29" s="10">
        <v>64.349999999999994</v>
      </c>
      <c r="FD29" s="10">
        <v>63.18</v>
      </c>
      <c r="FE29" s="10">
        <v>62.67</v>
      </c>
      <c r="FF29" s="10">
        <v>64.52</v>
      </c>
      <c r="FG29" s="10">
        <v>65.39</v>
      </c>
      <c r="FH29" s="10">
        <v>65.540000000000006</v>
      </c>
      <c r="FI29" s="10">
        <v>66.48</v>
      </c>
      <c r="FJ29" s="10">
        <v>65.77</v>
      </c>
      <c r="FK29" s="10">
        <v>64</v>
      </c>
      <c r="FL29" s="10">
        <v>60.6</v>
      </c>
      <c r="FM29" s="10">
        <v>57.33</v>
      </c>
      <c r="FN29" s="10">
        <v>59.59</v>
      </c>
      <c r="FO29" s="10">
        <v>59.58</v>
      </c>
      <c r="FP29" s="10">
        <v>63.26</v>
      </c>
      <c r="FQ29" s="10">
        <v>62.59</v>
      </c>
      <c r="FR29" s="10">
        <v>63.05</v>
      </c>
      <c r="FS29" s="10">
        <v>61.76</v>
      </c>
      <c r="FT29" s="10">
        <v>61.78</v>
      </c>
      <c r="FU29" s="10">
        <v>63.59</v>
      </c>
      <c r="FV29" s="10">
        <v>62.61</v>
      </c>
      <c r="FW29" s="10">
        <v>63.03</v>
      </c>
      <c r="FX29" s="10">
        <v>63.73</v>
      </c>
      <c r="FY29" s="10">
        <v>63.37</v>
      </c>
      <c r="FZ29" s="10">
        <v>63.56</v>
      </c>
      <c r="GA29" s="10">
        <v>63.2</v>
      </c>
      <c r="GB29" s="10">
        <v>63.52</v>
      </c>
      <c r="GC29" s="10">
        <v>63.74</v>
      </c>
      <c r="GD29" s="10">
        <v>63.56</v>
      </c>
      <c r="GE29" s="10">
        <v>63.54</v>
      </c>
      <c r="GF29" s="10">
        <v>64.260000000000005</v>
      </c>
      <c r="GG29" s="10">
        <v>65.09</v>
      </c>
      <c r="GH29" s="10">
        <v>63.72</v>
      </c>
      <c r="GI29" s="10">
        <v>63.99</v>
      </c>
      <c r="GJ29" s="10">
        <v>61.5</v>
      </c>
      <c r="GK29" s="10">
        <v>63.6</v>
      </c>
      <c r="GL29" s="10">
        <v>62.96</v>
      </c>
      <c r="GM29" s="10">
        <v>59.5</v>
      </c>
      <c r="GN29" s="10">
        <v>60</v>
      </c>
      <c r="GO29" s="10">
        <v>58.66</v>
      </c>
      <c r="GP29" s="10">
        <v>58.27</v>
      </c>
      <c r="GQ29" s="10">
        <v>59.82</v>
      </c>
      <c r="GR29" s="10">
        <v>59.4</v>
      </c>
      <c r="GS29" s="10">
        <v>57.89</v>
      </c>
      <c r="GT29" s="10">
        <v>58.14</v>
      </c>
      <c r="GU29" s="10">
        <v>57.67</v>
      </c>
      <c r="GV29" s="10">
        <v>57.63</v>
      </c>
      <c r="GW29" s="10">
        <v>57.23</v>
      </c>
      <c r="GX29" s="10">
        <v>56.76</v>
      </c>
      <c r="GY29" s="10">
        <v>58.99</v>
      </c>
      <c r="GZ29" s="10">
        <v>59.27</v>
      </c>
      <c r="HA29" s="10">
        <v>60.31</v>
      </c>
      <c r="HB29" s="10">
        <v>60.29</v>
      </c>
      <c r="HC29" s="10">
        <v>60.05</v>
      </c>
      <c r="HD29" s="10">
        <v>60.99</v>
      </c>
      <c r="HE29" s="10">
        <v>63.29</v>
      </c>
      <c r="HF29" s="10">
        <v>64.150000000000006</v>
      </c>
      <c r="HG29" s="10">
        <v>64</v>
      </c>
      <c r="HH29" s="10">
        <v>64.989999999999995</v>
      </c>
      <c r="HI29" s="10">
        <v>65.61</v>
      </c>
      <c r="HJ29" s="10">
        <v>66.75</v>
      </c>
      <c r="HK29" s="10">
        <v>67.63</v>
      </c>
      <c r="HL29" s="10">
        <v>67.02</v>
      </c>
      <c r="HM29" s="10">
        <v>65.430000000000007</v>
      </c>
      <c r="HN29" s="10">
        <v>66.55</v>
      </c>
      <c r="HO29" s="10">
        <v>67.94</v>
      </c>
      <c r="HP29" s="10">
        <v>66.73</v>
      </c>
      <c r="HQ29" s="10">
        <v>67.459999999999994</v>
      </c>
      <c r="HR29" s="10">
        <v>68.430000000000007</v>
      </c>
      <c r="HS29" s="10">
        <v>67.319999999999993</v>
      </c>
      <c r="HT29" s="10">
        <v>67.42</v>
      </c>
      <c r="HU29" s="10">
        <v>66.91</v>
      </c>
      <c r="HV29" s="10">
        <v>68.48</v>
      </c>
      <c r="HW29" s="10">
        <v>67.83</v>
      </c>
      <c r="HX29" s="10">
        <v>67.849999999999994</v>
      </c>
      <c r="HY29" s="10">
        <v>68.540000000000006</v>
      </c>
      <c r="HZ29" s="10">
        <v>68.58</v>
      </c>
      <c r="IA29" s="10">
        <v>67.209999999999994</v>
      </c>
      <c r="IB29" s="10">
        <v>69.150000000000006</v>
      </c>
      <c r="IC29" s="10">
        <v>69.75</v>
      </c>
      <c r="ID29" s="10">
        <v>69.59</v>
      </c>
      <c r="IE29" s="10">
        <v>69.489999999999995</v>
      </c>
      <c r="IF29" s="10">
        <v>68.77</v>
      </c>
      <c r="IG29" s="10">
        <v>68.569999999999993</v>
      </c>
      <c r="IH29" s="10">
        <v>65.7</v>
      </c>
      <c r="II29" s="10">
        <v>64.69</v>
      </c>
      <c r="IJ29" s="10">
        <v>66</v>
      </c>
      <c r="IK29" s="10">
        <v>65.150000000000006</v>
      </c>
      <c r="IL29" s="10">
        <v>64.2</v>
      </c>
      <c r="IM29" s="10">
        <v>64.319999999999993</v>
      </c>
      <c r="IN29" s="10">
        <v>63.26</v>
      </c>
      <c r="IO29" s="10">
        <v>61.95</v>
      </c>
      <c r="IP29" s="10">
        <v>63.17</v>
      </c>
      <c r="IQ29" s="10">
        <v>63.66</v>
      </c>
      <c r="IR29" s="10">
        <v>65.63</v>
      </c>
      <c r="IS29" s="10">
        <v>64.86</v>
      </c>
      <c r="IT29" s="10">
        <v>63.43</v>
      </c>
      <c r="IU29" s="10">
        <v>62.97</v>
      </c>
      <c r="IV29" s="10">
        <v>64.790000000000006</v>
      </c>
      <c r="IW29" s="10">
        <v>64.790000000000006</v>
      </c>
      <c r="IX29" s="10">
        <v>64.790000000000006</v>
      </c>
      <c r="IY29" s="10">
        <v>64.989999999999995</v>
      </c>
      <c r="IZ29" s="10">
        <v>66.48</v>
      </c>
      <c r="JA29" s="10">
        <v>65.97</v>
      </c>
      <c r="JB29" s="10">
        <v>65.97</v>
      </c>
      <c r="JC29" s="10">
        <v>65.97</v>
      </c>
      <c r="JD29" s="10">
        <v>62.57</v>
      </c>
      <c r="JE29" s="10">
        <v>63.22</v>
      </c>
      <c r="JF29" s="10">
        <v>62.97</v>
      </c>
      <c r="JG29" s="10">
        <v>61.17</v>
      </c>
      <c r="JH29" s="10">
        <v>60.87</v>
      </c>
      <c r="JI29" s="10">
        <v>59.42</v>
      </c>
      <c r="JJ29" s="10">
        <v>61.08</v>
      </c>
      <c r="JK29" s="10">
        <v>61.06</v>
      </c>
      <c r="JL29" s="10">
        <v>60.05</v>
      </c>
      <c r="JM29" s="10">
        <v>58.36</v>
      </c>
      <c r="JN29" s="10">
        <v>58.14</v>
      </c>
      <c r="JO29" s="10">
        <v>59.3</v>
      </c>
      <c r="JP29" s="10">
        <v>57.32</v>
      </c>
      <c r="JQ29" s="10">
        <v>58.53</v>
      </c>
      <c r="JR29" s="10">
        <v>59.66</v>
      </c>
      <c r="JS29" s="10">
        <v>60.96</v>
      </c>
      <c r="JT29" s="10">
        <v>60.64</v>
      </c>
      <c r="JU29" s="10">
        <v>61.31</v>
      </c>
      <c r="JV29" s="10">
        <v>58.83</v>
      </c>
      <c r="JW29" s="10">
        <v>60.94</v>
      </c>
      <c r="JX29" s="10">
        <v>60.72</v>
      </c>
      <c r="JY29" s="10">
        <v>60.3</v>
      </c>
      <c r="JZ29" s="10">
        <v>58.16</v>
      </c>
      <c r="KA29" s="10">
        <v>56.74</v>
      </c>
      <c r="KB29" s="10">
        <v>54.83</v>
      </c>
      <c r="KC29" s="10">
        <v>53.4</v>
      </c>
      <c r="KD29" s="10">
        <v>53.05</v>
      </c>
      <c r="KE29" s="10">
        <v>54.85</v>
      </c>
      <c r="KF29" s="10">
        <v>53.3</v>
      </c>
      <c r="KG29" s="10">
        <v>53.82</v>
      </c>
      <c r="KH29" s="10">
        <v>55.36</v>
      </c>
      <c r="KI29" s="10">
        <v>55.09</v>
      </c>
      <c r="KJ29" s="10">
        <v>55.85</v>
      </c>
      <c r="KK29" s="10">
        <v>57.25</v>
      </c>
      <c r="KL29" s="10">
        <v>56.75</v>
      </c>
      <c r="KM29" s="10">
        <v>57.68</v>
      </c>
      <c r="KN29" s="10">
        <v>57.73</v>
      </c>
      <c r="KO29" s="10">
        <v>59.71</v>
      </c>
      <c r="KP29" s="10">
        <v>60.54</v>
      </c>
      <c r="KQ29" s="10">
        <v>61.56</v>
      </c>
      <c r="KR29" s="10">
        <v>60.88</v>
      </c>
      <c r="KS29" s="10">
        <v>62.54</v>
      </c>
      <c r="KT29" s="10">
        <v>62.14</v>
      </c>
      <c r="KU29" s="10">
        <v>61.49</v>
      </c>
      <c r="KV29" s="10">
        <v>60.35</v>
      </c>
      <c r="KW29" s="10">
        <v>59.56</v>
      </c>
      <c r="KX29" s="10">
        <v>60.11</v>
      </c>
      <c r="KY29" s="10">
        <v>60.88</v>
      </c>
      <c r="KZ29" s="10">
        <v>59.93</v>
      </c>
      <c r="LA29" s="10">
        <v>62.15</v>
      </c>
      <c r="LB29" s="10">
        <v>62.87</v>
      </c>
      <c r="LC29" s="10">
        <v>62.78</v>
      </c>
      <c r="LD29" s="10">
        <v>63.64</v>
      </c>
      <c r="LE29" s="10">
        <v>62.32</v>
      </c>
      <c r="LF29" s="10">
        <v>61.83</v>
      </c>
      <c r="LG29" s="10">
        <v>61.69</v>
      </c>
      <c r="LH29" s="10">
        <v>61.96</v>
      </c>
      <c r="LI29" s="10">
        <v>62.87</v>
      </c>
      <c r="LJ29" s="10">
        <v>61.77</v>
      </c>
      <c r="LK29" s="10">
        <v>61.77</v>
      </c>
      <c r="LL29" s="10">
        <v>61.77</v>
      </c>
      <c r="LM29" s="10">
        <v>62.79</v>
      </c>
      <c r="LN29" s="10">
        <v>63.95</v>
      </c>
      <c r="LO29" s="10">
        <v>64.209999999999994</v>
      </c>
      <c r="LP29" s="10">
        <v>62.87</v>
      </c>
      <c r="LQ29" s="10">
        <v>64.680000000000007</v>
      </c>
      <c r="LR29" s="10">
        <v>63.21</v>
      </c>
      <c r="LS29" s="10">
        <v>63.78</v>
      </c>
      <c r="LT29" s="10">
        <v>63.35</v>
      </c>
      <c r="LU29" s="10">
        <v>63.36</v>
      </c>
      <c r="LV29" s="10">
        <v>63.51</v>
      </c>
      <c r="LW29" s="10">
        <v>64.11</v>
      </c>
      <c r="LX29" s="10">
        <v>64.540000000000006</v>
      </c>
      <c r="LY29" s="10">
        <v>65.34</v>
      </c>
      <c r="LZ29" s="10">
        <v>64.41</v>
      </c>
      <c r="MA29" s="10">
        <v>65.19</v>
      </c>
      <c r="MB29" s="10">
        <v>66.42</v>
      </c>
      <c r="MC29" s="10">
        <v>65.81</v>
      </c>
      <c r="MD29" s="10">
        <v>65.53</v>
      </c>
      <c r="ME29" s="10">
        <v>65.260000000000005</v>
      </c>
      <c r="MF29" s="10">
        <v>65.709999999999994</v>
      </c>
      <c r="MG29" s="10">
        <v>64.89</v>
      </c>
      <c r="MH29" s="10">
        <v>64.97</v>
      </c>
      <c r="MI29" s="10">
        <v>65.36</v>
      </c>
      <c r="MJ29" s="10">
        <v>63.52</v>
      </c>
      <c r="MK29" s="10">
        <v>64.59</v>
      </c>
      <c r="ML29" s="10">
        <v>64.47</v>
      </c>
      <c r="MM29" s="10">
        <v>62.77</v>
      </c>
      <c r="MN29" s="10">
        <v>63.27</v>
      </c>
      <c r="MO29" s="10">
        <v>63.12</v>
      </c>
      <c r="MP29" s="10">
        <v>64.77</v>
      </c>
      <c r="MQ29" s="10">
        <v>64.47</v>
      </c>
      <c r="MR29" s="10">
        <v>64.77</v>
      </c>
      <c r="MS29" s="10">
        <v>63.77</v>
      </c>
      <c r="MT29" s="10">
        <v>64.150000000000006</v>
      </c>
      <c r="MU29" s="10">
        <v>64.150000000000006</v>
      </c>
      <c r="MV29" s="10">
        <v>63.68</v>
      </c>
      <c r="MW29" s="10">
        <v>64.28</v>
      </c>
      <c r="MX29" s="10">
        <v>63.58</v>
      </c>
      <c r="MY29" s="10">
        <v>64.989999999999995</v>
      </c>
      <c r="MZ29" s="10">
        <v>64.97</v>
      </c>
      <c r="NA29" s="10">
        <v>66.790000000000006</v>
      </c>
      <c r="NB29" s="10">
        <v>67.319999999999993</v>
      </c>
      <c r="NC29" s="10">
        <v>67.44</v>
      </c>
      <c r="ND29" s="10">
        <v>68.03</v>
      </c>
      <c r="NE29" s="10">
        <v>68.3</v>
      </c>
      <c r="NF29" s="10">
        <v>67.83</v>
      </c>
      <c r="NG29" s="10">
        <v>67.5</v>
      </c>
      <c r="NH29" s="10">
        <v>67.02</v>
      </c>
      <c r="NI29" s="10">
        <v>66.319999999999993</v>
      </c>
      <c r="NJ29" s="10">
        <v>66.400000000000006</v>
      </c>
      <c r="NK29" s="10">
        <v>66.84</v>
      </c>
      <c r="NL29" s="10">
        <v>66.31</v>
      </c>
      <c r="NM29" s="10">
        <v>65.69</v>
      </c>
      <c r="NN29" s="10">
        <v>64</v>
      </c>
      <c r="NO29" s="10">
        <v>62.45</v>
      </c>
      <c r="NP29" s="10">
        <v>62.36</v>
      </c>
      <c r="NQ29" s="10">
        <v>62.57</v>
      </c>
      <c r="NR29" s="10">
        <v>62.05</v>
      </c>
      <c r="NS29" s="10">
        <v>62.03</v>
      </c>
      <c r="NT29" s="10">
        <v>64.06</v>
      </c>
      <c r="NU29" s="10">
        <v>64.62</v>
      </c>
      <c r="NV29" s="10">
        <v>65.55</v>
      </c>
      <c r="NW29" s="10">
        <v>65.819999999999993</v>
      </c>
      <c r="NX29" s="10">
        <v>63.64</v>
      </c>
      <c r="NY29" s="10">
        <v>61.94</v>
      </c>
      <c r="NZ29" s="10">
        <v>63.64</v>
      </c>
      <c r="OA29" s="10">
        <v>65.239999999999995</v>
      </c>
      <c r="OB29" s="10">
        <v>65.819999999999993</v>
      </c>
      <c r="OC29" s="10">
        <v>66.23</v>
      </c>
      <c r="OD29" s="10">
        <v>66.2</v>
      </c>
      <c r="OE29" s="10">
        <v>65.56</v>
      </c>
      <c r="OF29" s="10">
        <v>65.069999999999993</v>
      </c>
      <c r="OG29" s="10">
        <v>65.41</v>
      </c>
      <c r="OH29" s="10">
        <v>66.41</v>
      </c>
      <c r="OI29" s="10">
        <v>67.42</v>
      </c>
      <c r="OJ29" s="10">
        <v>67.569999999999993</v>
      </c>
      <c r="OK29" s="10">
        <v>67.150000000000006</v>
      </c>
      <c r="OL29" s="10">
        <v>66.83</v>
      </c>
      <c r="OM29" s="10">
        <v>66.92</v>
      </c>
      <c r="ON29" s="10">
        <v>66.75</v>
      </c>
      <c r="OO29" s="10">
        <v>66.349999999999994</v>
      </c>
      <c r="OP29" s="10">
        <v>67.209999999999994</v>
      </c>
      <c r="OQ29" s="10">
        <v>66.89</v>
      </c>
      <c r="OR29" s="10">
        <v>67.150000000000006</v>
      </c>
      <c r="OS29" s="10">
        <v>67.11</v>
      </c>
      <c r="OT29" s="10">
        <v>67.989999999999995</v>
      </c>
      <c r="OU29" s="10">
        <v>67.75</v>
      </c>
      <c r="OV29" s="10">
        <v>67.53</v>
      </c>
      <c r="OW29" s="10">
        <v>66.790000000000006</v>
      </c>
      <c r="OX29" s="10">
        <v>67.05</v>
      </c>
      <c r="OY29" s="10">
        <v>66.290000000000006</v>
      </c>
      <c r="OZ29" s="10">
        <v>65.95</v>
      </c>
      <c r="PA29" s="10">
        <v>66.33</v>
      </c>
      <c r="PB29" s="10">
        <v>67.209999999999994</v>
      </c>
      <c r="PC29" s="10">
        <v>66.8</v>
      </c>
      <c r="PD29" s="10">
        <v>69.099999999999994</v>
      </c>
      <c r="PE29" s="10">
        <v>68.53</v>
      </c>
      <c r="PF29" s="10">
        <v>68.930000000000007</v>
      </c>
      <c r="PG29" s="10">
        <v>68.67</v>
      </c>
      <c r="PH29" s="10">
        <v>68.87</v>
      </c>
      <c r="PI29" s="10">
        <v>67.75</v>
      </c>
      <c r="PJ29" s="10">
        <v>66.52</v>
      </c>
      <c r="PK29" s="10">
        <v>66.28</v>
      </c>
      <c r="PL29" s="10">
        <v>66.05</v>
      </c>
      <c r="PM29" s="10">
        <v>66.3</v>
      </c>
      <c r="PN29" s="10">
        <v>66.61</v>
      </c>
      <c r="PO29" s="10">
        <v>66.81</v>
      </c>
      <c r="PP29" s="10">
        <v>65.61</v>
      </c>
      <c r="PQ29" s="10">
        <v>65.45</v>
      </c>
      <c r="PR29" s="10">
        <v>65.569999999999993</v>
      </c>
      <c r="PS29" s="10">
        <v>66.209999999999994</v>
      </c>
      <c r="PT29" s="10">
        <v>65.42</v>
      </c>
      <c r="PU29" s="10">
        <v>64.33</v>
      </c>
      <c r="PV29" s="10">
        <v>65.900000000000006</v>
      </c>
      <c r="PW29" s="10">
        <v>66.17</v>
      </c>
      <c r="PX29" s="10">
        <v>70.430000000000007</v>
      </c>
      <c r="PY29" s="10">
        <v>70.53</v>
      </c>
      <c r="PZ29" s="10">
        <v>70.52</v>
      </c>
      <c r="QA29" s="10">
        <v>69.31</v>
      </c>
      <c r="QB29" s="10">
        <v>69.17</v>
      </c>
      <c r="QC29" s="10">
        <v>69.349999999999994</v>
      </c>
      <c r="QD29" s="10">
        <v>69.64</v>
      </c>
      <c r="QE29" s="10">
        <v>70.17</v>
      </c>
      <c r="QF29" s="10">
        <v>69.16</v>
      </c>
      <c r="QG29" s="10">
        <v>69.989999999999995</v>
      </c>
      <c r="QH29" s="10">
        <v>70.7</v>
      </c>
      <c r="QI29" s="10">
        <v>70.88</v>
      </c>
      <c r="QJ29" s="10">
        <v>72.87</v>
      </c>
      <c r="QK29" s="10">
        <v>72.77</v>
      </c>
      <c r="QL29" s="10">
        <v>70.78</v>
      </c>
      <c r="QM29" s="10">
        <v>70.89</v>
      </c>
      <c r="QN29" s="10">
        <v>71.349999999999994</v>
      </c>
      <c r="QO29" s="10">
        <v>70.11</v>
      </c>
      <c r="QP29" s="10">
        <v>71.010000000000005</v>
      </c>
      <c r="QQ29" s="10">
        <v>71.010000000000005</v>
      </c>
      <c r="QR29" s="10">
        <v>71.42</v>
      </c>
      <c r="QS29" s="10">
        <v>70.33</v>
      </c>
      <c r="QT29" s="10">
        <v>70.31</v>
      </c>
      <c r="QU29" s="10">
        <v>69.53</v>
      </c>
      <c r="QV29" s="10">
        <v>71.36</v>
      </c>
      <c r="QW29" s="10">
        <v>70.349999999999994</v>
      </c>
      <c r="QX29" s="10">
        <v>69.11</v>
      </c>
      <c r="QY29" s="10">
        <v>68.89</v>
      </c>
      <c r="QZ29" s="10">
        <v>69.86</v>
      </c>
      <c r="RA29" s="10">
        <v>68.81</v>
      </c>
      <c r="RB29" s="10">
        <v>70.400000000000006</v>
      </c>
      <c r="RC29" s="10">
        <v>70.819999999999993</v>
      </c>
      <c r="RD29" s="10">
        <v>70.7</v>
      </c>
      <c r="RE29" s="10">
        <v>69.97</v>
      </c>
      <c r="RF29" s="10">
        <v>70.45</v>
      </c>
      <c r="RG29" s="10">
        <v>68.44</v>
      </c>
      <c r="RH29" s="10">
        <v>68.37</v>
      </c>
      <c r="RI29" s="10">
        <v>69.81</v>
      </c>
      <c r="RJ29" s="10">
        <v>67.48</v>
      </c>
      <c r="RK29" s="10">
        <v>67.239999999999995</v>
      </c>
      <c r="RL29" s="10">
        <v>65.59</v>
      </c>
      <c r="RM29" s="10">
        <v>66.099999999999994</v>
      </c>
      <c r="RN29" s="10">
        <v>66.12</v>
      </c>
      <c r="RO29" s="10">
        <v>64.900000000000006</v>
      </c>
      <c r="RP29" s="10">
        <v>66.09</v>
      </c>
      <c r="RQ29" s="10">
        <v>66.05</v>
      </c>
      <c r="RR29" s="10">
        <v>70.739999999999995</v>
      </c>
      <c r="RS29" s="10">
        <v>68.3</v>
      </c>
      <c r="RT29" s="10">
        <v>68.02</v>
      </c>
      <c r="RU29" s="10">
        <v>67.17</v>
      </c>
      <c r="RV29" s="10">
        <v>67.3</v>
      </c>
      <c r="RW29" s="10">
        <v>67.150000000000006</v>
      </c>
      <c r="RX29" s="10">
        <v>67.13</v>
      </c>
      <c r="RY29" s="10">
        <v>66.92</v>
      </c>
      <c r="RZ29" s="10">
        <v>67.09</v>
      </c>
      <c r="SA29" s="10">
        <v>66.05</v>
      </c>
      <c r="SB29" s="10">
        <v>65.599999999999994</v>
      </c>
      <c r="SC29" s="10">
        <v>66.8</v>
      </c>
      <c r="SD29" s="10">
        <v>67.12</v>
      </c>
      <c r="SE29" s="10">
        <v>67.06</v>
      </c>
      <c r="SF29" s="10">
        <v>68.319999999999993</v>
      </c>
      <c r="SG29" s="10">
        <v>67.75</v>
      </c>
      <c r="SH29" s="10">
        <v>66.88</v>
      </c>
      <c r="SI29" s="10">
        <v>66.98</v>
      </c>
      <c r="SJ29" s="10">
        <v>67.91</v>
      </c>
      <c r="SK29" s="10">
        <v>68.37</v>
      </c>
      <c r="SL29" s="10">
        <v>67.900000000000006</v>
      </c>
      <c r="SM29" s="10">
        <v>68.56</v>
      </c>
      <c r="SN29" s="10">
        <v>70.38</v>
      </c>
      <c r="SO29" s="10">
        <v>70.400000000000006</v>
      </c>
      <c r="SP29" s="10">
        <v>71.44</v>
      </c>
      <c r="SQ29" s="10">
        <v>70.17</v>
      </c>
      <c r="SR29" s="10">
        <v>71.290000000000006</v>
      </c>
      <c r="SS29" s="10">
        <v>72.069999999999993</v>
      </c>
      <c r="ST29" s="10">
        <v>72.39</v>
      </c>
      <c r="SU29" s="10">
        <v>72.819999999999993</v>
      </c>
      <c r="SV29" s="10">
        <v>73</v>
      </c>
      <c r="SW29" s="10">
        <v>73.52</v>
      </c>
      <c r="SX29" s="10">
        <v>73.540000000000006</v>
      </c>
      <c r="SY29" s="10">
        <v>73.540000000000006</v>
      </c>
      <c r="SZ29" s="10">
        <v>73.7</v>
      </c>
      <c r="TA29" s="10">
        <v>73.900000000000006</v>
      </c>
      <c r="TB29" s="10">
        <v>73.88</v>
      </c>
      <c r="TC29" s="10">
        <v>74.260000000000005</v>
      </c>
      <c r="TD29" s="10">
        <v>74.77</v>
      </c>
      <c r="TE29" s="10">
        <v>73.88</v>
      </c>
      <c r="TF29" s="10">
        <v>74.569999999999993</v>
      </c>
      <c r="TG29" s="10">
        <v>74.56</v>
      </c>
      <c r="TH29" s="10">
        <v>74.88</v>
      </c>
      <c r="TI29" s="10">
        <v>72.430000000000007</v>
      </c>
      <c r="TJ29" s="10">
        <v>73.12</v>
      </c>
      <c r="TK29" s="10">
        <v>73.14</v>
      </c>
      <c r="TL29" s="10">
        <v>72.63</v>
      </c>
      <c r="TM29" s="10">
        <v>73.33</v>
      </c>
      <c r="TN29" s="10">
        <v>74.05</v>
      </c>
      <c r="TO29" s="10">
        <v>73.819999999999993</v>
      </c>
      <c r="TP29" s="10">
        <v>74.42</v>
      </c>
      <c r="TQ29" s="10">
        <v>73.87</v>
      </c>
      <c r="TR29" s="10">
        <v>74.239999999999995</v>
      </c>
      <c r="TS29" s="10">
        <v>73.75</v>
      </c>
      <c r="TT29" s="10">
        <v>73.19</v>
      </c>
      <c r="TU29" s="10">
        <v>73.72</v>
      </c>
      <c r="TV29" s="10">
        <v>74.680000000000007</v>
      </c>
      <c r="TW29" s="10">
        <v>74.7</v>
      </c>
      <c r="TX29" s="10">
        <v>73.959999999999994</v>
      </c>
      <c r="TY29" s="10">
        <v>72.930000000000007</v>
      </c>
      <c r="TZ29" s="10">
        <v>73.59</v>
      </c>
      <c r="UA29" s="10">
        <v>74.08</v>
      </c>
      <c r="UB29" s="10">
        <v>73.81</v>
      </c>
      <c r="UC29" s="10">
        <v>72.83</v>
      </c>
      <c r="UD29" s="10">
        <v>73.11</v>
      </c>
      <c r="UE29" s="10">
        <v>73.459999999999994</v>
      </c>
      <c r="UF29" s="10">
        <v>74.55</v>
      </c>
      <c r="UG29" s="10">
        <v>74.64</v>
      </c>
      <c r="UH29" s="10">
        <v>74.989999999999995</v>
      </c>
      <c r="UI29" s="10">
        <v>74.88</v>
      </c>
      <c r="UJ29" s="10">
        <v>74.98</v>
      </c>
      <c r="UK29" s="10">
        <v>75.27</v>
      </c>
      <c r="UL29" s="10">
        <v>75.239999999999995</v>
      </c>
      <c r="UM29" s="10">
        <v>75.64</v>
      </c>
      <c r="UN29" s="10">
        <v>75.790000000000006</v>
      </c>
      <c r="UO29" s="10">
        <v>76.98</v>
      </c>
      <c r="UP29" s="10">
        <v>76.62</v>
      </c>
      <c r="UQ29" s="10">
        <v>75.67</v>
      </c>
      <c r="UR29" s="10">
        <v>75.430000000000007</v>
      </c>
      <c r="US29" s="10">
        <v>75.02</v>
      </c>
      <c r="UT29" s="10">
        <v>76.16</v>
      </c>
      <c r="UU29" s="10">
        <v>76.010000000000005</v>
      </c>
      <c r="UV29" s="10">
        <v>75.959999999999994</v>
      </c>
      <c r="UW29" s="10">
        <v>75.38</v>
      </c>
      <c r="UX29" s="10">
        <v>74.61</v>
      </c>
      <c r="UY29" s="10">
        <v>74.53</v>
      </c>
      <c r="UZ29" s="10">
        <v>74.5</v>
      </c>
      <c r="VA29" s="10">
        <v>74.13</v>
      </c>
      <c r="VB29" s="10">
        <v>74.7</v>
      </c>
      <c r="VC29" s="10">
        <v>74.45</v>
      </c>
      <c r="VD29" s="10">
        <v>74.72</v>
      </c>
      <c r="VE29" s="10">
        <v>74.56</v>
      </c>
      <c r="VF29" s="10">
        <v>75.400000000000006</v>
      </c>
      <c r="VG29" s="10">
        <v>75.52</v>
      </c>
      <c r="VH29" s="10">
        <v>72.95</v>
      </c>
      <c r="VI29" s="10">
        <v>72.930000000000007</v>
      </c>
      <c r="VJ29" s="10">
        <v>73.77</v>
      </c>
      <c r="VK29" s="10">
        <v>73.81</v>
      </c>
      <c r="VL29" s="10">
        <v>73.19</v>
      </c>
      <c r="VM29" s="10">
        <v>73.900000000000006</v>
      </c>
      <c r="VN29" s="10">
        <v>74.59</v>
      </c>
      <c r="VO29" s="10">
        <v>74.599999999999994</v>
      </c>
      <c r="VP29" s="10">
        <v>75.33</v>
      </c>
      <c r="VQ29" s="10">
        <v>74.84</v>
      </c>
      <c r="VR29" s="10">
        <v>75.069999999999993</v>
      </c>
      <c r="VS29" s="10">
        <v>74.430000000000007</v>
      </c>
      <c r="VT29" s="10">
        <v>74.489999999999995</v>
      </c>
      <c r="VU29" s="10">
        <v>74.680000000000007</v>
      </c>
      <c r="VV29" s="10">
        <v>75.3</v>
      </c>
      <c r="VW29" s="10">
        <v>74.98</v>
      </c>
      <c r="VX29" s="10">
        <v>75.16</v>
      </c>
      <c r="VY29" s="10">
        <v>74.92</v>
      </c>
      <c r="VZ29" s="10">
        <v>74.92</v>
      </c>
      <c r="WA29" s="10">
        <v>74.92</v>
      </c>
      <c r="WB29" s="10">
        <v>74.73</v>
      </c>
      <c r="WC29" s="10">
        <v>74.31</v>
      </c>
      <c r="WD29" s="10">
        <v>73.98</v>
      </c>
      <c r="WE29" s="10">
        <v>73.55</v>
      </c>
      <c r="WF29" s="10">
        <v>75.55</v>
      </c>
      <c r="WG29" s="10">
        <v>74.39</v>
      </c>
      <c r="WH29" s="10">
        <v>74.33</v>
      </c>
      <c r="WI29" s="10">
        <v>75.27</v>
      </c>
      <c r="WJ29" s="10">
        <v>74.41</v>
      </c>
      <c r="WK29" s="10">
        <v>74.41</v>
      </c>
      <c r="WL29" s="10">
        <v>75.53</v>
      </c>
      <c r="WM29" s="10">
        <v>77.489999999999995</v>
      </c>
      <c r="WN29" s="10">
        <v>78.83</v>
      </c>
      <c r="WO29" s="10">
        <v>78.89</v>
      </c>
      <c r="WP29" s="10">
        <v>78.42</v>
      </c>
      <c r="WQ29" s="10">
        <v>79.02</v>
      </c>
      <c r="WR29" s="10">
        <v>78.52</v>
      </c>
      <c r="WS29" s="10">
        <v>78.33</v>
      </c>
      <c r="WT29" s="10">
        <v>79.489999999999995</v>
      </c>
      <c r="WU29" s="10">
        <v>78.27</v>
      </c>
      <c r="WV29" s="10">
        <v>78.08</v>
      </c>
      <c r="WW29" s="10">
        <v>76.569999999999993</v>
      </c>
      <c r="WX29" s="10">
        <v>76.28</v>
      </c>
      <c r="WY29" s="10">
        <v>76.040000000000006</v>
      </c>
      <c r="WZ29" s="10">
        <v>75.98</v>
      </c>
      <c r="XA29" s="10">
        <v>75.81</v>
      </c>
      <c r="XB29" s="10">
        <v>76.13</v>
      </c>
      <c r="XC29" s="10">
        <v>75.86</v>
      </c>
      <c r="XD29" s="10">
        <v>76.34</v>
      </c>
      <c r="XE29" s="10">
        <v>76.290000000000006</v>
      </c>
      <c r="XF29" s="10">
        <v>75.5</v>
      </c>
      <c r="XG29" s="10">
        <v>76.209999999999994</v>
      </c>
      <c r="XH29" s="10">
        <v>76.39</v>
      </c>
      <c r="XI29" s="10">
        <v>76.81</v>
      </c>
      <c r="XJ29" s="10">
        <v>76.81</v>
      </c>
      <c r="XK29" s="10">
        <v>76.180000000000007</v>
      </c>
      <c r="XL29" s="10">
        <v>76.069999999999993</v>
      </c>
      <c r="XM29" s="10">
        <v>76.760000000000005</v>
      </c>
      <c r="XN29" s="10">
        <v>77.760000000000005</v>
      </c>
      <c r="XO29" s="10">
        <v>76.86</v>
      </c>
      <c r="XP29" s="10">
        <v>77.790000000000006</v>
      </c>
      <c r="XQ29" s="10">
        <v>78.680000000000007</v>
      </c>
      <c r="XR29" s="10">
        <v>78.33</v>
      </c>
      <c r="XS29" s="10">
        <v>79.34</v>
      </c>
      <c r="XT29" s="10">
        <v>79.650000000000006</v>
      </c>
      <c r="XU29" s="10">
        <v>79.069999999999993</v>
      </c>
      <c r="XV29" s="10">
        <v>78.33</v>
      </c>
      <c r="XW29" s="10">
        <v>78.94</v>
      </c>
      <c r="XX29" s="10">
        <v>78.239999999999995</v>
      </c>
      <c r="XY29" s="10">
        <v>78.13</v>
      </c>
      <c r="XZ29" s="10">
        <v>77.2</v>
      </c>
      <c r="YA29" s="10">
        <v>76.599999999999994</v>
      </c>
      <c r="YB29" s="10">
        <v>75.2</v>
      </c>
      <c r="YC29" s="10">
        <v>75.06</v>
      </c>
      <c r="YD29" s="10">
        <v>75.44</v>
      </c>
      <c r="YE29" s="10">
        <v>75.2</v>
      </c>
      <c r="YF29" s="10">
        <v>75.97</v>
      </c>
      <c r="YG29" s="10">
        <v>74.900000000000006</v>
      </c>
      <c r="YH29" s="10">
        <v>74.72</v>
      </c>
      <c r="YI29" s="10">
        <v>74.84</v>
      </c>
      <c r="YJ29" s="10">
        <v>74.900000000000006</v>
      </c>
      <c r="YK29" s="10">
        <v>76.44</v>
      </c>
      <c r="YL29" s="10">
        <v>75.989999999999995</v>
      </c>
      <c r="YM29" s="10">
        <v>76.23</v>
      </c>
      <c r="YN29" s="10">
        <v>75.86</v>
      </c>
      <c r="YO29" s="10">
        <v>75.040000000000006</v>
      </c>
      <c r="YP29" s="10">
        <v>75.23</v>
      </c>
      <c r="YQ29" s="10">
        <v>74.83</v>
      </c>
      <c r="YR29" s="10">
        <v>73.459999999999994</v>
      </c>
      <c r="YS29" s="10">
        <v>73.459999999999994</v>
      </c>
      <c r="YT29" s="10">
        <v>73.61</v>
      </c>
      <c r="YU29" s="10">
        <v>73.040000000000006</v>
      </c>
      <c r="YV29" s="10">
        <v>73.260000000000005</v>
      </c>
      <c r="YW29" s="10">
        <v>72.25</v>
      </c>
      <c r="YX29" s="10">
        <v>71.430000000000007</v>
      </c>
      <c r="YY29" s="10">
        <v>72.87</v>
      </c>
      <c r="YZ29" s="10">
        <v>70.319999999999993</v>
      </c>
      <c r="ZA29" s="10">
        <v>69.5</v>
      </c>
      <c r="ZB29" s="10">
        <v>69.95</v>
      </c>
      <c r="ZC29" s="10">
        <v>68.64</v>
      </c>
      <c r="ZD29" s="10">
        <v>69.16</v>
      </c>
      <c r="ZE29" s="10">
        <v>68.11</v>
      </c>
      <c r="ZF29" s="10">
        <v>67.23</v>
      </c>
      <c r="ZG29" s="10">
        <v>68.349999999999994</v>
      </c>
      <c r="ZH29" s="10">
        <v>69.02</v>
      </c>
      <c r="ZI29" s="10">
        <v>69.239999999999995</v>
      </c>
      <c r="ZJ29" s="10">
        <v>69.59</v>
      </c>
      <c r="ZK29" s="10">
        <v>69.7</v>
      </c>
      <c r="ZL29" s="10">
        <v>68.7</v>
      </c>
      <c r="ZM29" s="10">
        <v>68.290000000000006</v>
      </c>
      <c r="ZN29" s="10">
        <v>70.41</v>
      </c>
      <c r="ZO29" s="10">
        <v>70.650000000000006</v>
      </c>
      <c r="ZP29" s="10">
        <v>71.44</v>
      </c>
      <c r="ZQ29" s="10">
        <v>71.09</v>
      </c>
      <c r="ZR29" s="10">
        <v>71.099999999999994</v>
      </c>
      <c r="ZS29" s="10">
        <v>70.989999999999995</v>
      </c>
      <c r="ZT29" s="10">
        <v>70.39</v>
      </c>
      <c r="ZU29" s="10">
        <v>71.09</v>
      </c>
      <c r="ZV29" s="10">
        <v>71.3</v>
      </c>
      <c r="ZW29" s="10">
        <v>70.55</v>
      </c>
      <c r="ZX29" s="10">
        <v>70.7</v>
      </c>
      <c r="ZY29" s="10">
        <v>71.239999999999995</v>
      </c>
      <c r="ZZ29" s="10">
        <v>70.569999999999993</v>
      </c>
      <c r="AAA29" s="10">
        <v>70.25</v>
      </c>
      <c r="AAB29" s="10">
        <v>70.489999999999995</v>
      </c>
      <c r="AAC29" s="10">
        <v>70.3</v>
      </c>
      <c r="AAD29" s="10">
        <v>70.45</v>
      </c>
      <c r="AAE29" s="10">
        <v>70.17</v>
      </c>
      <c r="AAF29" s="10">
        <v>69.91</v>
      </c>
      <c r="AAG29" s="10">
        <v>69.81</v>
      </c>
      <c r="AAH29" s="10">
        <v>69.680000000000007</v>
      </c>
      <c r="AAI29" s="10">
        <v>68.75</v>
      </c>
      <c r="AAJ29" s="10">
        <v>68.08</v>
      </c>
      <c r="AAK29" s="10">
        <v>67.72</v>
      </c>
      <c r="AAL29" s="10">
        <v>68.11</v>
      </c>
      <c r="AAM29" s="10">
        <v>67.930000000000007</v>
      </c>
      <c r="AAN29" s="10">
        <v>67.5</v>
      </c>
      <c r="AAO29" s="10">
        <v>68.09</v>
      </c>
      <c r="AAP29" s="10">
        <v>68.25</v>
      </c>
      <c r="AAQ29" s="10">
        <v>68.77</v>
      </c>
      <c r="AAR29" s="10">
        <v>68.77</v>
      </c>
      <c r="AAS29" s="10">
        <v>71.31</v>
      </c>
      <c r="AAT29" s="10">
        <v>70.650000000000006</v>
      </c>
      <c r="AAU29" s="10">
        <v>70.38</v>
      </c>
      <c r="AAV29" s="10">
        <v>69.86</v>
      </c>
      <c r="AAW29" s="10">
        <v>69</v>
      </c>
      <c r="AAX29" s="10">
        <v>69.55</v>
      </c>
      <c r="AAY29" s="10">
        <v>69.55</v>
      </c>
      <c r="AAZ29" s="10">
        <v>69.45</v>
      </c>
      <c r="ABA29" s="10">
        <v>70.099999999999994</v>
      </c>
      <c r="ABB29" s="10">
        <v>70.13</v>
      </c>
      <c r="ABC29" s="10">
        <v>70.53</v>
      </c>
      <c r="ABD29" s="10">
        <v>70.58</v>
      </c>
      <c r="ABE29" s="10">
        <v>71.17</v>
      </c>
      <c r="ABF29" s="10">
        <v>71.5</v>
      </c>
      <c r="ABG29" s="10">
        <v>71.42</v>
      </c>
      <c r="ABH29" s="10">
        <v>70.650000000000006</v>
      </c>
      <c r="ABI29" s="10">
        <v>72.28</v>
      </c>
      <c r="ABJ29" s="10">
        <v>72.08</v>
      </c>
      <c r="ABK29" s="10">
        <v>71.709999999999994</v>
      </c>
      <c r="ABL29" s="10">
        <v>71.709999999999994</v>
      </c>
      <c r="ABM29" s="10">
        <v>70.67</v>
      </c>
      <c r="ABN29" s="10">
        <v>69.31</v>
      </c>
      <c r="ABO29" s="10">
        <v>69.77</v>
      </c>
      <c r="ABP29" s="10">
        <v>69.44</v>
      </c>
      <c r="ABQ29" s="10">
        <v>69.58</v>
      </c>
      <c r="ABR29" s="10">
        <v>69.7</v>
      </c>
      <c r="ABS29" s="10">
        <v>69.27</v>
      </c>
      <c r="ABT29" s="10">
        <v>68.39</v>
      </c>
      <c r="ABU29" s="10">
        <v>67.59</v>
      </c>
      <c r="ABV29" s="10">
        <v>67.209999999999994</v>
      </c>
      <c r="ABW29" s="10">
        <v>66.209999999999994</v>
      </c>
      <c r="ABX29" s="10">
        <v>67.010000000000005</v>
      </c>
      <c r="ABY29" s="10">
        <v>63.37</v>
      </c>
      <c r="ABZ29" s="10">
        <v>62.85</v>
      </c>
      <c r="ACA29" s="10">
        <v>62.35</v>
      </c>
      <c r="ACB29" s="10">
        <v>62.1</v>
      </c>
      <c r="ACC29" s="10">
        <v>61.44</v>
      </c>
      <c r="ACD29" s="10">
        <v>60.76</v>
      </c>
      <c r="ACE29" s="10">
        <v>61.42</v>
      </c>
      <c r="ACF29" s="10">
        <v>61.08</v>
      </c>
      <c r="ACG29" s="10">
        <v>60.58</v>
      </c>
      <c r="ACH29" s="10">
        <v>60.61</v>
      </c>
      <c r="ACI29" s="10">
        <v>60.6</v>
      </c>
      <c r="ACJ29" s="10">
        <v>62.5</v>
      </c>
      <c r="ACK29" s="10">
        <v>63.61</v>
      </c>
      <c r="ACL29" s="10">
        <v>64.17</v>
      </c>
      <c r="ACM29" s="10">
        <v>65.599999999999994</v>
      </c>
      <c r="ACN29" s="10">
        <v>66.22</v>
      </c>
      <c r="ACO29" s="10">
        <v>66.36</v>
      </c>
      <c r="ACP29" s="10">
        <v>67.06</v>
      </c>
      <c r="ACQ29" s="10">
        <v>66.53</v>
      </c>
      <c r="ACR29" s="10">
        <v>64.58</v>
      </c>
      <c r="ACS29" s="10">
        <v>64.180000000000007</v>
      </c>
      <c r="ACT29" s="10">
        <v>65.930000000000007</v>
      </c>
      <c r="ACU29" s="10">
        <v>65.22</v>
      </c>
      <c r="ACV29" s="10">
        <v>64.56</v>
      </c>
      <c r="ACW29" s="10">
        <v>65.59</v>
      </c>
      <c r="ACX29" s="10">
        <v>65.36</v>
      </c>
      <c r="ACY29" s="10">
        <v>65.36</v>
      </c>
      <c r="ACZ29" s="10">
        <v>65.36</v>
      </c>
      <c r="ADA29" s="10">
        <v>65.290000000000006</v>
      </c>
      <c r="ADB29" s="10">
        <v>65</v>
      </c>
      <c r="ADC29" s="10">
        <v>65.069999999999993</v>
      </c>
      <c r="ADD29" s="10">
        <v>65.069999999999993</v>
      </c>
      <c r="ADE29" s="10">
        <v>64.36</v>
      </c>
      <c r="ADF29" s="10">
        <v>63.84</v>
      </c>
      <c r="ADG29" s="10">
        <v>65.42</v>
      </c>
      <c r="ADH29" s="10">
        <v>67.06</v>
      </c>
      <c r="ADI29" s="10">
        <v>67.22</v>
      </c>
      <c r="ADJ29" s="10">
        <v>67.28</v>
      </c>
      <c r="ADK29" s="10">
        <v>65.819999999999993</v>
      </c>
      <c r="ADL29" s="10">
        <v>65.02</v>
      </c>
      <c r="ADM29" s="10">
        <v>65.42</v>
      </c>
      <c r="ADN29" s="10">
        <v>65.36</v>
      </c>
      <c r="ADO29" s="10">
        <v>65.28</v>
      </c>
      <c r="ADP29" s="10">
        <v>65.5</v>
      </c>
      <c r="ADQ29" s="10">
        <v>65.12</v>
      </c>
      <c r="ADR29" s="10">
        <v>67.14</v>
      </c>
      <c r="ADS29" s="10">
        <v>67.2</v>
      </c>
      <c r="ADT29" s="10">
        <v>69.099999999999994</v>
      </c>
      <c r="ADU29" s="10">
        <v>68.400000000000006</v>
      </c>
      <c r="ADV29" s="10">
        <v>69</v>
      </c>
      <c r="ADW29" s="10">
        <v>69.66</v>
      </c>
      <c r="ADX29" s="10">
        <v>69.959999999999994</v>
      </c>
      <c r="ADY29" s="10">
        <v>70.08</v>
      </c>
      <c r="ADZ29" s="10">
        <v>70.48</v>
      </c>
      <c r="AEA29" s="10">
        <v>67.099999999999994</v>
      </c>
      <c r="AEB29" s="10">
        <v>66.680000000000007</v>
      </c>
      <c r="AEC29" s="10">
        <v>65.58</v>
      </c>
      <c r="AED29" s="10">
        <v>63.54</v>
      </c>
      <c r="AEE29" s="10">
        <v>65</v>
      </c>
      <c r="AEF29" s="10">
        <v>62.66</v>
      </c>
      <c r="AEG29" s="10">
        <v>61.62</v>
      </c>
      <c r="AEH29" s="10">
        <v>62.94</v>
      </c>
      <c r="AEI29" s="10">
        <v>62.28</v>
      </c>
      <c r="AEJ29" s="10">
        <v>63.24</v>
      </c>
      <c r="AEK29" s="10">
        <v>63.08</v>
      </c>
      <c r="AEL29" s="10">
        <v>63.94</v>
      </c>
      <c r="AEM29" s="10">
        <v>63.18</v>
      </c>
      <c r="AEN29" s="10">
        <v>63.52</v>
      </c>
      <c r="AEO29" s="10">
        <v>63.36</v>
      </c>
      <c r="AEP29" s="10">
        <v>63.66</v>
      </c>
      <c r="AEQ29" s="10">
        <v>63.48</v>
      </c>
      <c r="AER29" s="10">
        <v>65.06</v>
      </c>
      <c r="AES29" s="10">
        <v>67.94</v>
      </c>
      <c r="AET29" s="10">
        <v>67.099999999999994</v>
      </c>
      <c r="AEU29" s="10">
        <v>64.7</v>
      </c>
      <c r="AEV29" s="10">
        <v>62.9</v>
      </c>
      <c r="AEW29" s="10">
        <v>62.94</v>
      </c>
      <c r="AEX29" s="10">
        <v>62.98</v>
      </c>
      <c r="AEY29" s="10">
        <v>63.86</v>
      </c>
    </row>
    <row r="30" spans="1:831" x14ac:dyDescent="0.25">
      <c r="A30" s="7" t="str">
        <f>SX5E!B29</f>
        <v>GLE FP</v>
      </c>
      <c r="B30" s="16">
        <v>34.99</v>
      </c>
      <c r="C30" s="16">
        <v>35.36</v>
      </c>
      <c r="D30" s="16">
        <v>33.78</v>
      </c>
      <c r="E30" s="16">
        <v>33.18</v>
      </c>
      <c r="F30" s="16">
        <v>32.825000000000003</v>
      </c>
      <c r="G30" s="16">
        <v>33.78</v>
      </c>
      <c r="H30" s="16">
        <v>33.4</v>
      </c>
      <c r="I30" s="16">
        <v>33.445</v>
      </c>
      <c r="J30" s="16">
        <v>33.865000000000002</v>
      </c>
      <c r="K30" s="16">
        <v>33.484999999999999</v>
      </c>
      <c r="L30" s="16">
        <v>33.984999999999999</v>
      </c>
      <c r="M30" s="16">
        <v>34.11</v>
      </c>
      <c r="N30" s="16">
        <v>34.865000000000002</v>
      </c>
      <c r="O30" s="16">
        <v>36.35</v>
      </c>
      <c r="P30" s="16">
        <v>36.71</v>
      </c>
      <c r="Q30" s="16">
        <v>38.075000000000003</v>
      </c>
      <c r="R30" s="16">
        <v>37.81</v>
      </c>
      <c r="S30" s="16">
        <v>38.1</v>
      </c>
      <c r="T30" s="16">
        <v>37.225000000000001</v>
      </c>
      <c r="U30" s="16">
        <v>36.200000000000003</v>
      </c>
      <c r="V30" s="16">
        <v>36.26</v>
      </c>
      <c r="W30" s="16">
        <v>35.835000000000001</v>
      </c>
      <c r="X30" s="13">
        <v>36</v>
      </c>
      <c r="Y30" s="13">
        <v>37.655000000000001</v>
      </c>
      <c r="Z30" s="13">
        <v>37.159999999999997</v>
      </c>
      <c r="AA30" s="13">
        <v>36.82</v>
      </c>
      <c r="AB30" s="13">
        <v>37.22</v>
      </c>
      <c r="AC30" s="13">
        <v>36.435000000000002</v>
      </c>
      <c r="AD30" s="13">
        <v>36.549999999999997</v>
      </c>
      <c r="AE30" s="13">
        <v>36.31</v>
      </c>
      <c r="AF30" s="13">
        <v>36.905000000000001</v>
      </c>
      <c r="AG30" s="13">
        <v>38.4</v>
      </c>
      <c r="AH30" s="13">
        <v>38.619999999999997</v>
      </c>
      <c r="AI30" s="13">
        <v>38.5</v>
      </c>
      <c r="AJ30" s="13">
        <v>40.045000000000002</v>
      </c>
      <c r="AK30" s="13">
        <v>40.18</v>
      </c>
      <c r="AL30" s="13">
        <v>40.454999999999998</v>
      </c>
      <c r="AM30" s="13">
        <v>40.450000000000003</v>
      </c>
      <c r="AN30" s="13">
        <v>40.81</v>
      </c>
      <c r="AO30" s="13">
        <v>40.195</v>
      </c>
      <c r="AP30" s="13">
        <v>40.97</v>
      </c>
      <c r="AQ30" s="13">
        <v>41.314999999999998</v>
      </c>
      <c r="AR30" s="13">
        <v>41.484999999999999</v>
      </c>
      <c r="AS30" s="13">
        <v>40.549999999999997</v>
      </c>
      <c r="AT30" s="13">
        <v>41.005000000000003</v>
      </c>
      <c r="AU30" s="13">
        <v>41.34</v>
      </c>
      <c r="AV30" s="13">
        <v>41.805</v>
      </c>
      <c r="AW30" s="13">
        <v>41.575000000000003</v>
      </c>
      <c r="AX30" s="13">
        <v>40.950000000000003</v>
      </c>
      <c r="AY30" s="13">
        <v>42.15</v>
      </c>
      <c r="AZ30" s="13">
        <v>42.18</v>
      </c>
      <c r="BA30" s="13">
        <v>42.29</v>
      </c>
      <c r="BB30" s="13">
        <v>42.79</v>
      </c>
      <c r="BC30" s="13">
        <v>42.445</v>
      </c>
      <c r="BD30" s="13">
        <v>42.01</v>
      </c>
      <c r="BE30" s="13">
        <v>42.57</v>
      </c>
      <c r="BF30" s="13">
        <v>43.155000000000001</v>
      </c>
      <c r="BG30" s="13">
        <v>43.734999999999999</v>
      </c>
      <c r="BH30" s="13">
        <v>44.83</v>
      </c>
      <c r="BI30" s="13">
        <v>44.835000000000001</v>
      </c>
      <c r="BJ30" s="13">
        <v>44.29</v>
      </c>
      <c r="BK30" s="13">
        <v>44.655000000000001</v>
      </c>
      <c r="BL30" s="13">
        <v>45.63</v>
      </c>
      <c r="BM30" s="13">
        <v>44.97</v>
      </c>
      <c r="BN30" s="13">
        <v>45.655000000000001</v>
      </c>
      <c r="BO30" s="13">
        <v>45.92</v>
      </c>
      <c r="BP30" s="13">
        <v>45.92</v>
      </c>
      <c r="BQ30" s="13">
        <v>45.92</v>
      </c>
      <c r="BR30" s="13">
        <v>46.445</v>
      </c>
      <c r="BS30" s="13">
        <v>46.49</v>
      </c>
      <c r="BT30" s="13">
        <v>46.564999999999998</v>
      </c>
      <c r="BU30" s="13">
        <v>46.185000000000002</v>
      </c>
      <c r="BV30" s="13">
        <v>46.625</v>
      </c>
      <c r="BW30" s="13">
        <v>45.73</v>
      </c>
      <c r="BX30" s="13">
        <v>46.045000000000002</v>
      </c>
      <c r="BY30" s="10">
        <v>45.6</v>
      </c>
      <c r="BZ30" s="10">
        <v>44.83</v>
      </c>
      <c r="CA30" s="10">
        <v>45.93</v>
      </c>
      <c r="CB30" s="10">
        <v>45.24</v>
      </c>
      <c r="CC30" s="10">
        <v>45.75</v>
      </c>
      <c r="CD30" s="10">
        <v>45.104999999999997</v>
      </c>
      <c r="CE30" s="10">
        <v>45.835000000000001</v>
      </c>
      <c r="CF30" s="10">
        <v>46.755000000000003</v>
      </c>
      <c r="CG30" s="10">
        <v>46.215000000000003</v>
      </c>
      <c r="CH30" s="10">
        <v>45.21</v>
      </c>
      <c r="CI30" s="10">
        <v>44.704999999999998</v>
      </c>
      <c r="CJ30" s="10">
        <v>44.704999999999998</v>
      </c>
      <c r="CK30" s="10">
        <v>45.325000000000003</v>
      </c>
      <c r="CL30" s="10">
        <v>44.765000000000001</v>
      </c>
      <c r="CM30" s="10">
        <v>43.75</v>
      </c>
      <c r="CN30" s="10">
        <v>43.3</v>
      </c>
      <c r="CO30" s="10">
        <v>44.075000000000003</v>
      </c>
      <c r="CP30" s="10">
        <v>44.145000000000003</v>
      </c>
      <c r="CQ30" s="10">
        <v>43.805</v>
      </c>
      <c r="CR30" s="10">
        <v>44.134999999999998</v>
      </c>
      <c r="CS30" s="10">
        <v>44.93</v>
      </c>
      <c r="CT30" s="10">
        <v>44.65</v>
      </c>
      <c r="CU30" s="10">
        <v>44.024999999999999</v>
      </c>
      <c r="CV30" s="10">
        <v>44.65</v>
      </c>
      <c r="CW30" s="10">
        <v>45.03</v>
      </c>
      <c r="CX30" s="10">
        <v>44.975000000000001</v>
      </c>
      <c r="CY30" s="10">
        <v>44.75</v>
      </c>
      <c r="CZ30" s="10">
        <v>44.534999999999997</v>
      </c>
      <c r="DA30" s="10">
        <v>43.29</v>
      </c>
      <c r="DB30" s="10">
        <v>44.195</v>
      </c>
      <c r="DC30" s="10">
        <v>43.545000000000002</v>
      </c>
      <c r="DD30" s="10">
        <v>42.524999999999999</v>
      </c>
      <c r="DE30" s="10">
        <v>42.204999999999998</v>
      </c>
      <c r="DF30" s="10">
        <v>42.755000000000003</v>
      </c>
      <c r="DG30" s="10">
        <v>43.31</v>
      </c>
      <c r="DH30" s="10">
        <v>43.02</v>
      </c>
      <c r="DI30" s="10">
        <v>42.3</v>
      </c>
      <c r="DJ30" s="10">
        <v>42.015000000000001</v>
      </c>
      <c r="DK30" s="10">
        <v>42.195</v>
      </c>
      <c r="DL30" s="10">
        <v>42.984999999999999</v>
      </c>
      <c r="DM30" s="10">
        <v>43.424999999999997</v>
      </c>
      <c r="DN30" s="10">
        <v>42.895000000000003</v>
      </c>
      <c r="DO30" s="10">
        <v>41.91</v>
      </c>
      <c r="DP30" s="10">
        <v>41.924999999999997</v>
      </c>
      <c r="DQ30" s="10">
        <v>41.645000000000003</v>
      </c>
      <c r="DR30" s="10">
        <v>42.055</v>
      </c>
      <c r="DS30" s="10">
        <v>42.405000000000001</v>
      </c>
      <c r="DT30" s="10">
        <v>43.75</v>
      </c>
      <c r="DU30" s="10">
        <v>44.335000000000001</v>
      </c>
      <c r="DV30" s="10">
        <v>44.03</v>
      </c>
      <c r="DW30" s="10">
        <v>44.134999999999998</v>
      </c>
      <c r="DX30" s="10">
        <v>44.454999999999998</v>
      </c>
      <c r="DY30" s="10">
        <v>42.09</v>
      </c>
      <c r="DZ30" s="10">
        <v>41.87</v>
      </c>
      <c r="EA30" s="10">
        <v>42.97</v>
      </c>
      <c r="EB30" s="10">
        <v>42.314999999999998</v>
      </c>
      <c r="EC30" s="10">
        <v>41.98</v>
      </c>
      <c r="ED30" s="10">
        <v>40.395000000000003</v>
      </c>
      <c r="EE30" s="10">
        <v>39.274999999999999</v>
      </c>
      <c r="EF30" s="10">
        <v>39.5</v>
      </c>
      <c r="EG30" s="10">
        <v>40.954999999999998</v>
      </c>
      <c r="EH30" s="10">
        <v>42.45</v>
      </c>
      <c r="EI30" s="10">
        <v>43.555</v>
      </c>
      <c r="EJ30" s="10">
        <v>43.78</v>
      </c>
      <c r="EK30" s="10">
        <v>44.195</v>
      </c>
      <c r="EL30" s="10">
        <v>44.875</v>
      </c>
      <c r="EM30" s="10">
        <v>44.844999999999999</v>
      </c>
      <c r="EN30" s="10">
        <v>45.314999999999998</v>
      </c>
      <c r="EO30" s="10">
        <v>45.125</v>
      </c>
      <c r="EP30" s="10">
        <v>45.33</v>
      </c>
      <c r="EQ30" s="10">
        <v>45.65</v>
      </c>
      <c r="ER30" s="10">
        <v>45.265000000000001</v>
      </c>
      <c r="ES30" s="10">
        <v>43.884999999999998</v>
      </c>
      <c r="ET30" s="10">
        <v>44.475000000000001</v>
      </c>
      <c r="EU30" s="10">
        <v>44.12</v>
      </c>
      <c r="EV30" s="10">
        <v>44.58</v>
      </c>
      <c r="EW30" s="10">
        <v>44.8</v>
      </c>
      <c r="EX30" s="10">
        <v>45</v>
      </c>
      <c r="EY30" s="10">
        <v>44.645000000000003</v>
      </c>
      <c r="EZ30" s="10">
        <v>48.17</v>
      </c>
      <c r="FA30" s="10">
        <v>48.094999999999999</v>
      </c>
      <c r="FB30" s="10">
        <v>47.875</v>
      </c>
      <c r="FC30" s="10">
        <v>48.33</v>
      </c>
      <c r="FD30" s="10">
        <v>47.91</v>
      </c>
      <c r="FE30" s="10">
        <v>46.23</v>
      </c>
      <c r="FF30" s="10">
        <v>46.984999999999999</v>
      </c>
      <c r="FG30" s="10">
        <v>46.7</v>
      </c>
      <c r="FH30" s="10">
        <v>47.3</v>
      </c>
      <c r="FI30" s="10">
        <v>47.215000000000003</v>
      </c>
      <c r="FJ30" s="10">
        <v>46.795000000000002</v>
      </c>
      <c r="FK30" s="10">
        <v>45.475000000000001</v>
      </c>
      <c r="FL30" s="10">
        <v>43.54</v>
      </c>
      <c r="FM30" s="10">
        <v>40.634999999999998</v>
      </c>
      <c r="FN30" s="10">
        <v>42.99</v>
      </c>
      <c r="FO30" s="10">
        <v>42.36</v>
      </c>
      <c r="FP30" s="10">
        <v>43.78</v>
      </c>
      <c r="FQ30" s="10">
        <v>43.674999999999997</v>
      </c>
      <c r="FR30" s="10">
        <v>43.454999999999998</v>
      </c>
      <c r="FS30" s="10">
        <v>41.975000000000001</v>
      </c>
      <c r="FT30" s="10">
        <v>42.094999999999999</v>
      </c>
      <c r="FU30" s="10">
        <v>43.27</v>
      </c>
      <c r="FV30" s="10">
        <v>41.62</v>
      </c>
      <c r="FW30" s="10">
        <v>41.81</v>
      </c>
      <c r="FX30" s="10">
        <v>42.67</v>
      </c>
      <c r="FY30" s="10">
        <v>43.2</v>
      </c>
      <c r="FZ30" s="10">
        <v>42.72</v>
      </c>
      <c r="GA30" s="10">
        <v>42.36</v>
      </c>
      <c r="GB30" s="10">
        <v>41.64</v>
      </c>
      <c r="GC30" s="10">
        <v>42.03</v>
      </c>
      <c r="GD30" s="10">
        <v>42.195</v>
      </c>
      <c r="GE30" s="10">
        <v>42.19</v>
      </c>
      <c r="GF30" s="10">
        <v>40.435000000000002</v>
      </c>
      <c r="GG30" s="10">
        <v>41.024999999999999</v>
      </c>
      <c r="GH30" s="10">
        <v>39.380000000000003</v>
      </c>
      <c r="GI30" s="10">
        <v>38.65</v>
      </c>
      <c r="GJ30" s="10">
        <v>38.65</v>
      </c>
      <c r="GK30" s="10">
        <v>39.704999999999998</v>
      </c>
      <c r="GL30" s="10">
        <v>38.094999999999999</v>
      </c>
      <c r="GM30" s="10">
        <v>38.734999999999999</v>
      </c>
      <c r="GN30" s="10">
        <v>39.85</v>
      </c>
      <c r="GO30" s="10">
        <v>39.634999999999998</v>
      </c>
      <c r="GP30" s="10">
        <v>39.625</v>
      </c>
      <c r="GQ30" s="10">
        <v>41.094999999999999</v>
      </c>
      <c r="GR30" s="10">
        <v>41.31</v>
      </c>
      <c r="GS30" s="10">
        <v>41.87</v>
      </c>
      <c r="GT30" s="10">
        <v>41.325000000000003</v>
      </c>
      <c r="GU30" s="10">
        <v>41.895000000000003</v>
      </c>
      <c r="GV30" s="10">
        <v>41.5</v>
      </c>
      <c r="GW30" s="10">
        <v>41.034999999999997</v>
      </c>
      <c r="GX30" s="10">
        <v>40.86</v>
      </c>
      <c r="GY30" s="10">
        <v>41.255000000000003</v>
      </c>
      <c r="GZ30" s="10">
        <v>42.055</v>
      </c>
      <c r="HA30" s="10">
        <v>41.844999999999999</v>
      </c>
      <c r="HB30" s="10">
        <v>41.435000000000002</v>
      </c>
      <c r="HC30" s="10">
        <v>41.38</v>
      </c>
      <c r="HD30" s="10">
        <v>42.414999999999999</v>
      </c>
      <c r="HE30" s="10">
        <v>43.3</v>
      </c>
      <c r="HF30" s="10">
        <v>43.325000000000003</v>
      </c>
      <c r="HG30" s="10">
        <v>43.05</v>
      </c>
      <c r="HH30" s="10">
        <v>43.575000000000003</v>
      </c>
      <c r="HI30" s="10">
        <v>41.984999999999999</v>
      </c>
      <c r="HJ30" s="10">
        <v>42.31</v>
      </c>
      <c r="HK30" s="10">
        <v>42.725000000000001</v>
      </c>
      <c r="HL30" s="10">
        <v>42.51</v>
      </c>
      <c r="HM30" s="10">
        <v>42.46</v>
      </c>
      <c r="HN30" s="10">
        <v>44.145000000000003</v>
      </c>
      <c r="HO30" s="10">
        <v>45.405000000000001</v>
      </c>
      <c r="HP30" s="10">
        <v>44.95</v>
      </c>
      <c r="HQ30" s="10">
        <v>44.82</v>
      </c>
      <c r="HR30" s="10">
        <v>44.95</v>
      </c>
      <c r="HS30" s="10">
        <v>44.05</v>
      </c>
      <c r="HT30" s="10">
        <v>43.86</v>
      </c>
      <c r="HU30" s="10">
        <v>43.41</v>
      </c>
      <c r="HV30" s="10">
        <v>44.23</v>
      </c>
      <c r="HW30" s="10">
        <v>44.344999999999999</v>
      </c>
      <c r="HX30" s="10">
        <v>44.784999999999997</v>
      </c>
      <c r="HY30" s="10">
        <v>44.024999999999999</v>
      </c>
      <c r="HZ30" s="10">
        <v>43.99</v>
      </c>
      <c r="IA30" s="10">
        <v>43.494999999999997</v>
      </c>
      <c r="IB30" s="10">
        <v>43.56</v>
      </c>
      <c r="IC30" s="10">
        <v>44.53</v>
      </c>
      <c r="ID30" s="10">
        <v>44.81</v>
      </c>
      <c r="IE30" s="10">
        <v>45.18</v>
      </c>
      <c r="IF30" s="10">
        <v>45.305</v>
      </c>
      <c r="IG30" s="10">
        <v>45.125</v>
      </c>
      <c r="IH30" s="10">
        <v>43.94</v>
      </c>
      <c r="II30" s="10">
        <v>43.71</v>
      </c>
      <c r="IJ30" s="10">
        <v>43.39</v>
      </c>
      <c r="IK30" s="10">
        <v>42.034999999999997</v>
      </c>
      <c r="IL30" s="10">
        <v>41.8</v>
      </c>
      <c r="IM30" s="10">
        <v>41.69</v>
      </c>
      <c r="IN30" s="10">
        <v>40.685000000000002</v>
      </c>
      <c r="IO30" s="10">
        <v>40.145000000000003</v>
      </c>
      <c r="IP30" s="10">
        <v>41.555</v>
      </c>
      <c r="IQ30" s="10">
        <v>42.19</v>
      </c>
      <c r="IR30" s="10">
        <v>43.19</v>
      </c>
      <c r="IS30" s="10">
        <v>42.914999999999999</v>
      </c>
      <c r="IT30" s="10">
        <v>42.67</v>
      </c>
      <c r="IU30" s="10">
        <v>42.585000000000001</v>
      </c>
      <c r="IV30" s="10">
        <v>43.35</v>
      </c>
      <c r="IW30" s="10">
        <v>43.265000000000001</v>
      </c>
      <c r="IX30" s="10">
        <v>43.265000000000001</v>
      </c>
      <c r="IY30" s="10">
        <v>42.744999999999997</v>
      </c>
      <c r="IZ30" s="10">
        <v>43.375</v>
      </c>
      <c r="JA30" s="10">
        <v>42.784999999999997</v>
      </c>
      <c r="JB30" s="10">
        <v>42.57</v>
      </c>
      <c r="JC30" s="10">
        <v>42.57</v>
      </c>
      <c r="JD30" s="10">
        <v>41.395000000000003</v>
      </c>
      <c r="JE30" s="10">
        <v>41.73</v>
      </c>
      <c r="JF30" s="10">
        <v>40.924999999999997</v>
      </c>
      <c r="JG30" s="10">
        <v>39.935000000000002</v>
      </c>
      <c r="JH30" s="10">
        <v>38.905000000000001</v>
      </c>
      <c r="JI30" s="10">
        <v>38.865000000000002</v>
      </c>
      <c r="JJ30" s="10">
        <v>39.244999999999997</v>
      </c>
      <c r="JK30" s="10">
        <v>39.564999999999998</v>
      </c>
      <c r="JL30" s="10">
        <v>38.200000000000003</v>
      </c>
      <c r="JM30" s="10">
        <v>35.979999999999997</v>
      </c>
      <c r="JN30" s="10">
        <v>34.905000000000001</v>
      </c>
      <c r="JO30" s="10">
        <v>35.840000000000003</v>
      </c>
      <c r="JP30" s="10">
        <v>34.26</v>
      </c>
      <c r="JQ30" s="10">
        <v>34.25</v>
      </c>
      <c r="JR30" s="10">
        <v>35.884999999999998</v>
      </c>
      <c r="JS30" s="10">
        <v>34.909999999999997</v>
      </c>
      <c r="JT30" s="10">
        <v>35.75</v>
      </c>
      <c r="JU30" s="10">
        <v>35.365000000000002</v>
      </c>
      <c r="JV30" s="10">
        <v>34.19</v>
      </c>
      <c r="JW30" s="10">
        <v>35.18</v>
      </c>
      <c r="JX30" s="10">
        <v>34.784999999999997</v>
      </c>
      <c r="JY30" s="10">
        <v>32.575000000000003</v>
      </c>
      <c r="JZ30" s="10">
        <v>31.6</v>
      </c>
      <c r="KA30" s="10">
        <v>31.98</v>
      </c>
      <c r="KB30" s="10">
        <v>32.11</v>
      </c>
      <c r="KC30" s="10">
        <v>30.145</v>
      </c>
      <c r="KD30" s="10">
        <v>28.824999999999999</v>
      </c>
      <c r="KE30" s="10">
        <v>31.414999999999999</v>
      </c>
      <c r="KF30" s="10">
        <v>27.465</v>
      </c>
      <c r="KG30" s="10">
        <v>28.4</v>
      </c>
      <c r="KH30" s="10">
        <v>29.524999999999999</v>
      </c>
      <c r="KI30" s="10">
        <v>29.5</v>
      </c>
      <c r="KJ30" s="10">
        <v>31.44</v>
      </c>
      <c r="KK30" s="10">
        <v>30.9</v>
      </c>
      <c r="KL30" s="10">
        <v>30.43</v>
      </c>
      <c r="KM30" s="10">
        <v>31.545000000000002</v>
      </c>
      <c r="KN30" s="10">
        <v>30.364999999999998</v>
      </c>
      <c r="KO30" s="10">
        <v>29.92</v>
      </c>
      <c r="KP30" s="10">
        <v>30.92</v>
      </c>
      <c r="KQ30" s="10">
        <v>32.020000000000003</v>
      </c>
      <c r="KR30" s="10">
        <v>32.424999999999997</v>
      </c>
      <c r="KS30" s="10">
        <v>32.994999999999997</v>
      </c>
      <c r="KT30" s="10">
        <v>34.380000000000003</v>
      </c>
      <c r="KU30" s="10">
        <v>34.46</v>
      </c>
      <c r="KV30" s="10">
        <v>35.1</v>
      </c>
      <c r="KW30" s="10">
        <v>34.484999999999999</v>
      </c>
      <c r="KX30" s="10">
        <v>34.555</v>
      </c>
      <c r="KY30" s="10">
        <v>35</v>
      </c>
      <c r="KZ30" s="10">
        <v>34.795000000000002</v>
      </c>
      <c r="LA30" s="10">
        <v>36.79</v>
      </c>
      <c r="LB30" s="10">
        <v>36.58</v>
      </c>
      <c r="LC30" s="10">
        <v>35.9</v>
      </c>
      <c r="LD30" s="10">
        <v>35.4</v>
      </c>
      <c r="LE30" s="10">
        <v>34.74</v>
      </c>
      <c r="LF30" s="10">
        <v>35.79</v>
      </c>
      <c r="LG30" s="10">
        <v>35.375</v>
      </c>
      <c r="LH30" s="10">
        <v>35.18</v>
      </c>
      <c r="LI30" s="10">
        <v>34.24</v>
      </c>
      <c r="LJ30" s="10">
        <v>32.875</v>
      </c>
      <c r="LK30" s="10">
        <v>32.875</v>
      </c>
      <c r="LL30" s="10">
        <v>32.875</v>
      </c>
      <c r="LM30" s="10">
        <v>32.674999999999997</v>
      </c>
      <c r="LN30" s="10">
        <v>32.795000000000002</v>
      </c>
      <c r="LO30" s="10">
        <v>32.479999999999997</v>
      </c>
      <c r="LP30" s="10">
        <v>32.414999999999999</v>
      </c>
      <c r="LQ30" s="10">
        <v>32.479999999999997</v>
      </c>
      <c r="LR30" s="10">
        <v>31.085000000000001</v>
      </c>
      <c r="LS30" s="10">
        <v>31.15</v>
      </c>
      <c r="LT30" s="10">
        <v>30.074999999999999</v>
      </c>
      <c r="LU30" s="10">
        <v>30.885000000000002</v>
      </c>
      <c r="LV30" s="10">
        <v>31.2</v>
      </c>
      <c r="LW30" s="10">
        <v>31.36</v>
      </c>
      <c r="LX30" s="10">
        <v>33.814999999999998</v>
      </c>
      <c r="LY30" s="10">
        <v>34.075000000000003</v>
      </c>
      <c r="LZ30" s="10">
        <v>33.840000000000003</v>
      </c>
      <c r="MA30" s="10">
        <v>34.26</v>
      </c>
      <c r="MB30" s="10">
        <v>34.229999999999997</v>
      </c>
      <c r="MC30" s="10">
        <v>35.11</v>
      </c>
      <c r="MD30" s="10">
        <v>35.524999999999999</v>
      </c>
      <c r="ME30" s="10">
        <v>35.814999999999998</v>
      </c>
      <c r="MF30" s="10">
        <v>34.9</v>
      </c>
      <c r="MG30" s="10">
        <v>35.409999999999997</v>
      </c>
      <c r="MH30" s="10">
        <v>35.244999999999997</v>
      </c>
      <c r="MI30" s="10">
        <v>35.664999999999999</v>
      </c>
      <c r="MJ30" s="10">
        <v>34.25</v>
      </c>
      <c r="MK30" s="10">
        <v>34.119999999999997</v>
      </c>
      <c r="ML30" s="10">
        <v>32.83</v>
      </c>
      <c r="MM30" s="10">
        <v>33.380000000000003</v>
      </c>
      <c r="MN30" s="10">
        <v>32.6</v>
      </c>
      <c r="MO30" s="10">
        <v>32.86</v>
      </c>
      <c r="MP30" s="10">
        <v>32.93</v>
      </c>
      <c r="MQ30" s="10">
        <v>33.47</v>
      </c>
      <c r="MR30" s="10">
        <v>33</v>
      </c>
      <c r="MS30" s="10">
        <v>32.695</v>
      </c>
      <c r="MT30" s="10">
        <v>33.395000000000003</v>
      </c>
      <c r="MU30" s="10">
        <v>33.28</v>
      </c>
      <c r="MV30" s="10">
        <v>33.549999999999997</v>
      </c>
      <c r="MW30" s="10">
        <v>34.020000000000003</v>
      </c>
      <c r="MX30" s="10">
        <v>34.465000000000003</v>
      </c>
      <c r="MY30" s="10">
        <v>34.674999999999997</v>
      </c>
      <c r="MZ30" s="10">
        <v>34.784999999999997</v>
      </c>
      <c r="NA30" s="10">
        <v>36.664999999999999</v>
      </c>
      <c r="NB30" s="10">
        <v>36.71</v>
      </c>
      <c r="NC30" s="10">
        <v>36.984999999999999</v>
      </c>
      <c r="ND30" s="10">
        <v>36.950000000000003</v>
      </c>
      <c r="NE30" s="10">
        <v>37.31</v>
      </c>
      <c r="NF30" s="10">
        <v>36.99</v>
      </c>
      <c r="NG30" s="10">
        <v>36.159999999999997</v>
      </c>
      <c r="NH30" s="10">
        <v>36.225000000000001</v>
      </c>
      <c r="NI30" s="10">
        <v>35.61</v>
      </c>
      <c r="NJ30" s="10">
        <v>35.365000000000002</v>
      </c>
      <c r="NK30" s="10">
        <v>35.72</v>
      </c>
      <c r="NL30" s="10">
        <v>34.94</v>
      </c>
      <c r="NM30" s="10">
        <v>34.204999999999998</v>
      </c>
      <c r="NN30" s="10">
        <v>32.674999999999997</v>
      </c>
      <c r="NO30" s="10">
        <v>31.59</v>
      </c>
      <c r="NP30" s="10">
        <v>30.75</v>
      </c>
      <c r="NQ30" s="10">
        <v>31.33</v>
      </c>
      <c r="NR30" s="10">
        <v>30.844999999999999</v>
      </c>
      <c r="NS30" s="10">
        <v>32.869999999999997</v>
      </c>
      <c r="NT30" s="10">
        <v>33.799999999999997</v>
      </c>
      <c r="NU30" s="10">
        <v>34.164999999999999</v>
      </c>
      <c r="NV30" s="10">
        <v>34.484999999999999</v>
      </c>
      <c r="NW30" s="10">
        <v>36.26</v>
      </c>
      <c r="NX30" s="10">
        <v>28.8</v>
      </c>
      <c r="NY30" s="10">
        <v>26.385000000000002</v>
      </c>
      <c r="NZ30" s="10">
        <v>26.95</v>
      </c>
      <c r="OA30" s="10">
        <v>27.91</v>
      </c>
      <c r="OB30" s="10">
        <v>28.21</v>
      </c>
      <c r="OC30" s="10">
        <v>28.38</v>
      </c>
      <c r="OD30" s="10">
        <v>27.795000000000002</v>
      </c>
      <c r="OE30" s="10">
        <v>26.79</v>
      </c>
      <c r="OF30" s="10">
        <v>26.4</v>
      </c>
      <c r="OG30" s="10">
        <v>26.594999999999999</v>
      </c>
      <c r="OH30" s="10">
        <v>28</v>
      </c>
      <c r="OI30" s="10">
        <v>28.504999999999999</v>
      </c>
      <c r="OJ30" s="10">
        <v>29.785</v>
      </c>
      <c r="OK30" s="10">
        <v>29.274999999999999</v>
      </c>
      <c r="OL30" s="10">
        <v>30.324999999999999</v>
      </c>
      <c r="OM30" s="10">
        <v>30.344999999999999</v>
      </c>
      <c r="ON30" s="10">
        <v>30.29</v>
      </c>
      <c r="OO30" s="10">
        <v>30.074999999999999</v>
      </c>
      <c r="OP30" s="10">
        <v>30.32</v>
      </c>
      <c r="OQ30" s="10">
        <v>30.395</v>
      </c>
      <c r="OR30" s="10">
        <v>30.234999999999999</v>
      </c>
      <c r="OS30" s="10">
        <v>30.15</v>
      </c>
      <c r="OT30" s="10">
        <v>29.88</v>
      </c>
      <c r="OU30" s="10">
        <v>30.35</v>
      </c>
      <c r="OV30" s="10">
        <v>29.85</v>
      </c>
      <c r="OW30" s="10">
        <v>30.555</v>
      </c>
      <c r="OX30" s="10">
        <v>29.434999999999999</v>
      </c>
      <c r="OY30" s="10">
        <v>28.515000000000001</v>
      </c>
      <c r="OZ30" s="10">
        <v>29.414999999999999</v>
      </c>
      <c r="PA30" s="10">
        <v>29.945</v>
      </c>
      <c r="PB30" s="10">
        <v>30.94</v>
      </c>
      <c r="PC30" s="10">
        <v>31.31</v>
      </c>
      <c r="PD30" s="10">
        <v>31.86</v>
      </c>
      <c r="PE30" s="10">
        <v>31.88</v>
      </c>
      <c r="PF30" s="10">
        <v>32.195</v>
      </c>
      <c r="PG30" s="10">
        <v>32.045000000000002</v>
      </c>
      <c r="PH30" s="10">
        <v>31.82</v>
      </c>
      <c r="PI30" s="10">
        <v>31.395</v>
      </c>
      <c r="PJ30" s="10">
        <v>30.785</v>
      </c>
      <c r="PK30" s="10">
        <v>30.745000000000001</v>
      </c>
      <c r="PL30" s="10">
        <v>30.06</v>
      </c>
      <c r="PM30" s="10">
        <v>30.15</v>
      </c>
      <c r="PN30" s="10">
        <v>31.004999999999999</v>
      </c>
      <c r="PO30" s="10">
        <v>31.805</v>
      </c>
      <c r="PP30" s="10">
        <v>31.725000000000001</v>
      </c>
      <c r="PQ30" s="10">
        <v>31.92</v>
      </c>
      <c r="PR30" s="10">
        <v>31.614999999999998</v>
      </c>
      <c r="PS30" s="10">
        <v>32.185000000000002</v>
      </c>
      <c r="PT30" s="10">
        <v>32.645000000000003</v>
      </c>
      <c r="PU30" s="10">
        <v>32.619999999999997</v>
      </c>
      <c r="PV30" s="10">
        <v>33.159999999999997</v>
      </c>
      <c r="PW30" s="10">
        <v>32.799999999999997</v>
      </c>
      <c r="PX30" s="10">
        <v>32.159999999999997</v>
      </c>
      <c r="PY30" s="10">
        <v>32.405000000000001</v>
      </c>
      <c r="PZ30" s="10">
        <v>33.064999999999998</v>
      </c>
      <c r="QA30" s="10">
        <v>33.340000000000003</v>
      </c>
      <c r="QB30" s="10">
        <v>32.725000000000001</v>
      </c>
      <c r="QC30" s="10">
        <v>32.14</v>
      </c>
      <c r="QD30" s="10">
        <v>31.89</v>
      </c>
      <c r="QE30" s="10">
        <v>32.005000000000003</v>
      </c>
      <c r="QF30" s="10">
        <v>31.13</v>
      </c>
      <c r="QG30" s="10">
        <v>31.26</v>
      </c>
      <c r="QH30" s="10">
        <v>31.065000000000001</v>
      </c>
      <c r="QI30" s="10">
        <v>31.664999999999999</v>
      </c>
      <c r="QJ30" s="10">
        <v>32.384999999999998</v>
      </c>
      <c r="QK30" s="10">
        <v>31.89</v>
      </c>
      <c r="QL30" s="10">
        <v>30.95</v>
      </c>
      <c r="QM30" s="10">
        <v>30.625</v>
      </c>
      <c r="QN30" s="10">
        <v>30.97</v>
      </c>
      <c r="QO30" s="10">
        <v>30.815000000000001</v>
      </c>
      <c r="QP30" s="10">
        <v>30.78</v>
      </c>
      <c r="QQ30" s="10">
        <v>30.465</v>
      </c>
      <c r="QR30" s="10">
        <v>30.91</v>
      </c>
      <c r="QS30" s="10">
        <v>31.895</v>
      </c>
      <c r="QT30" s="10">
        <v>32.594999999999999</v>
      </c>
      <c r="QU30" s="10">
        <v>32.869999999999997</v>
      </c>
      <c r="QV30" s="10">
        <v>33.075000000000003</v>
      </c>
      <c r="QW30" s="10">
        <v>33.04</v>
      </c>
      <c r="QX30" s="10">
        <v>33.25</v>
      </c>
      <c r="QY30" s="10">
        <v>32.24</v>
      </c>
      <c r="QZ30" s="10">
        <v>32.85</v>
      </c>
      <c r="RA30" s="10">
        <v>32.954999999999998</v>
      </c>
      <c r="RB30" s="10">
        <v>33.994999999999997</v>
      </c>
      <c r="RC30" s="10">
        <v>34.215000000000003</v>
      </c>
      <c r="RD30" s="10">
        <v>34.81</v>
      </c>
      <c r="RE30" s="10">
        <v>34.700000000000003</v>
      </c>
      <c r="RF30" s="10">
        <v>35.715000000000003</v>
      </c>
      <c r="RG30" s="10">
        <v>35.82</v>
      </c>
      <c r="RH30" s="10">
        <v>35.89</v>
      </c>
      <c r="RI30" s="10">
        <v>36.465000000000003</v>
      </c>
      <c r="RJ30" s="10">
        <v>36.104999999999997</v>
      </c>
      <c r="RK30" s="10">
        <v>35.56</v>
      </c>
      <c r="RL30" s="10">
        <v>35.015000000000001</v>
      </c>
      <c r="RM30" s="10">
        <v>34.185000000000002</v>
      </c>
      <c r="RN30" s="10">
        <v>36.07</v>
      </c>
      <c r="RO30" s="10">
        <v>35.58</v>
      </c>
      <c r="RP30" s="10">
        <v>36.82</v>
      </c>
      <c r="RQ30" s="10">
        <v>37.39</v>
      </c>
      <c r="RR30" s="10">
        <v>38.875</v>
      </c>
      <c r="RS30" s="10">
        <v>40.204999999999998</v>
      </c>
      <c r="RT30" s="10">
        <v>39.79</v>
      </c>
      <c r="RU30" s="10">
        <v>40.465000000000003</v>
      </c>
      <c r="RV30" s="10">
        <v>40.475000000000001</v>
      </c>
      <c r="RW30" s="10">
        <v>40</v>
      </c>
      <c r="RX30" s="10">
        <v>40.204999999999998</v>
      </c>
      <c r="RY30" s="10">
        <v>40.22</v>
      </c>
      <c r="RZ30" s="10">
        <v>40.244999999999997</v>
      </c>
      <c r="SA30" s="10">
        <v>40.549999999999997</v>
      </c>
      <c r="SB30" s="10">
        <v>40.155000000000001</v>
      </c>
      <c r="SC30" s="10">
        <v>40.045000000000002</v>
      </c>
      <c r="SD30" s="10">
        <v>39.92</v>
      </c>
      <c r="SE30" s="10">
        <v>39.075000000000003</v>
      </c>
      <c r="SF30" s="10">
        <v>39.9</v>
      </c>
      <c r="SG30" s="10">
        <v>40.585000000000001</v>
      </c>
      <c r="SH30" s="10">
        <v>40.97</v>
      </c>
      <c r="SI30" s="10">
        <v>40.21</v>
      </c>
      <c r="SJ30" s="10">
        <v>40.9</v>
      </c>
      <c r="SK30" s="10">
        <v>43.255000000000003</v>
      </c>
      <c r="SL30" s="10">
        <v>44.865000000000002</v>
      </c>
      <c r="SM30" s="10">
        <v>46.86</v>
      </c>
      <c r="SN30" s="10">
        <v>46.36</v>
      </c>
      <c r="SO30" s="10">
        <v>46.055</v>
      </c>
      <c r="SP30" s="10">
        <v>46.55</v>
      </c>
      <c r="SQ30" s="10">
        <v>45.93</v>
      </c>
      <c r="SR30" s="10">
        <v>47.5</v>
      </c>
      <c r="SS30" s="10">
        <v>46.954999999999998</v>
      </c>
      <c r="ST30" s="10">
        <v>46.43</v>
      </c>
      <c r="SU30" s="10">
        <v>46.984999999999999</v>
      </c>
      <c r="SV30" s="10">
        <v>46.84</v>
      </c>
      <c r="SW30" s="10">
        <v>46.884999999999998</v>
      </c>
      <c r="SX30" s="10">
        <v>46.81</v>
      </c>
      <c r="SY30" s="10">
        <v>46.81</v>
      </c>
      <c r="SZ30" s="10">
        <v>46.81</v>
      </c>
      <c r="TA30" s="10">
        <v>46.74</v>
      </c>
      <c r="TB30" s="10">
        <v>46.354999999999997</v>
      </c>
      <c r="TC30" s="10">
        <v>46.744999999999997</v>
      </c>
      <c r="TD30" s="10">
        <v>46.905000000000001</v>
      </c>
      <c r="TE30" s="10">
        <v>48.664999999999999</v>
      </c>
      <c r="TF30" s="10">
        <v>48.234999999999999</v>
      </c>
      <c r="TG30" s="10">
        <v>47.1</v>
      </c>
      <c r="TH30" s="10">
        <v>47.34</v>
      </c>
      <c r="TI30" s="10">
        <v>46.204999999999998</v>
      </c>
      <c r="TJ30" s="10">
        <v>46.39</v>
      </c>
      <c r="TK30" s="10">
        <v>46.395000000000003</v>
      </c>
      <c r="TL30" s="10">
        <v>45.88</v>
      </c>
      <c r="TM30" s="10">
        <v>47.475000000000001</v>
      </c>
      <c r="TN30" s="10">
        <v>46.26</v>
      </c>
      <c r="TO30" s="10">
        <v>45.825000000000003</v>
      </c>
      <c r="TP30" s="10">
        <v>45.515000000000001</v>
      </c>
      <c r="TQ30" s="10">
        <v>45.7</v>
      </c>
      <c r="TR30" s="10">
        <v>45.84</v>
      </c>
      <c r="TS30" s="10">
        <v>44.835000000000001</v>
      </c>
      <c r="TT30" s="10">
        <v>45.8</v>
      </c>
      <c r="TU30" s="10">
        <v>47.78</v>
      </c>
      <c r="TV30" s="10">
        <v>47.545000000000002</v>
      </c>
      <c r="TW30" s="10">
        <v>47.37</v>
      </c>
      <c r="TX30" s="10">
        <v>46.67</v>
      </c>
      <c r="TY30" s="10">
        <v>45.255000000000003</v>
      </c>
      <c r="TZ30" s="10">
        <v>46.024999999999999</v>
      </c>
      <c r="UA30" s="10">
        <v>45.674999999999997</v>
      </c>
      <c r="UB30" s="10">
        <v>45.865000000000002</v>
      </c>
      <c r="UC30" s="10">
        <v>44.755000000000003</v>
      </c>
      <c r="UD30" s="10">
        <v>43.634999999999998</v>
      </c>
      <c r="UE30" s="10">
        <v>42.73</v>
      </c>
      <c r="UF30" s="10">
        <v>43.71</v>
      </c>
      <c r="UG30" s="10">
        <v>42.384999999999998</v>
      </c>
      <c r="UH30" s="10">
        <v>42.765000000000001</v>
      </c>
      <c r="UI30" s="10">
        <v>43.185000000000002</v>
      </c>
      <c r="UJ30" s="10">
        <v>43.744999999999997</v>
      </c>
      <c r="UK30" s="10">
        <v>43.52</v>
      </c>
      <c r="UL30" s="10">
        <v>42.4</v>
      </c>
      <c r="UM30" s="10">
        <v>41.805</v>
      </c>
      <c r="UN30" s="10">
        <v>41.79</v>
      </c>
      <c r="UO30" s="10">
        <v>41.844999999999999</v>
      </c>
      <c r="UP30" s="10">
        <v>41.945</v>
      </c>
      <c r="UQ30" s="10">
        <v>41.43</v>
      </c>
      <c r="UR30" s="10">
        <v>41.534999999999997</v>
      </c>
      <c r="US30" s="10">
        <v>41.91</v>
      </c>
      <c r="UT30" s="10">
        <v>43.97</v>
      </c>
      <c r="UU30" s="10">
        <v>44.115000000000002</v>
      </c>
      <c r="UV30" s="10">
        <v>46.13</v>
      </c>
      <c r="UW30" s="10">
        <v>45.204999999999998</v>
      </c>
      <c r="UX30" s="10">
        <v>45.15</v>
      </c>
      <c r="UY30" s="10">
        <v>45.805</v>
      </c>
      <c r="UZ30" s="10">
        <v>46.755000000000003</v>
      </c>
      <c r="VA30" s="10">
        <v>47.75</v>
      </c>
      <c r="VB30" s="10">
        <v>47.65</v>
      </c>
      <c r="VC30" s="10">
        <v>46.945</v>
      </c>
      <c r="VD30" s="10">
        <v>46.96</v>
      </c>
      <c r="VE30" s="10">
        <v>47.12</v>
      </c>
      <c r="VF30" s="10">
        <v>47.11</v>
      </c>
      <c r="VG30" s="10">
        <v>46.725000000000001</v>
      </c>
      <c r="VH30" s="10">
        <v>47.49</v>
      </c>
      <c r="VI30" s="10">
        <v>46.765000000000001</v>
      </c>
      <c r="VJ30" s="10">
        <v>47.475000000000001</v>
      </c>
      <c r="VK30" s="10">
        <v>47.314999999999998</v>
      </c>
      <c r="VL30" s="10">
        <v>47.13</v>
      </c>
      <c r="VM30" s="10">
        <v>47.575000000000003</v>
      </c>
      <c r="VN30" s="10">
        <v>47.2</v>
      </c>
      <c r="VO30" s="10">
        <v>47.07</v>
      </c>
      <c r="VP30" s="10">
        <v>47.55</v>
      </c>
      <c r="VQ30" s="10">
        <v>46.314999999999998</v>
      </c>
      <c r="VR30" s="10">
        <v>45.7</v>
      </c>
      <c r="VS30" s="10">
        <v>45.65</v>
      </c>
      <c r="VT30" s="10">
        <v>46.13</v>
      </c>
      <c r="VU30" s="10">
        <v>46.52</v>
      </c>
      <c r="VV30" s="10">
        <v>45.86</v>
      </c>
      <c r="VW30" s="10">
        <v>45.295000000000002</v>
      </c>
      <c r="VX30" s="10">
        <v>44.65</v>
      </c>
      <c r="VY30" s="10">
        <v>43.505000000000003</v>
      </c>
      <c r="VZ30" s="10">
        <v>43.505000000000003</v>
      </c>
      <c r="WA30" s="10">
        <v>43.505000000000003</v>
      </c>
      <c r="WB30" s="10">
        <v>43.015000000000001</v>
      </c>
      <c r="WC30" s="10">
        <v>44.255000000000003</v>
      </c>
      <c r="WD30" s="10">
        <v>45.494999999999997</v>
      </c>
      <c r="WE30" s="10">
        <v>46.284999999999997</v>
      </c>
      <c r="WF30" s="10">
        <v>50.85</v>
      </c>
      <c r="WG30" s="10">
        <v>50.91</v>
      </c>
      <c r="WH30" s="10">
        <v>50.6</v>
      </c>
      <c r="WI30" s="10">
        <v>49.78</v>
      </c>
      <c r="WJ30" s="10">
        <v>50.21</v>
      </c>
      <c r="WK30" s="10">
        <v>50.21</v>
      </c>
      <c r="WL30" s="10">
        <v>50.5</v>
      </c>
      <c r="WM30" s="10">
        <v>51.4</v>
      </c>
      <c r="WN30" s="10">
        <v>51.72</v>
      </c>
      <c r="WO30" s="10">
        <v>51.88</v>
      </c>
      <c r="WP30" s="10">
        <v>50.57</v>
      </c>
      <c r="WQ30" s="10">
        <v>49.58</v>
      </c>
      <c r="WR30" s="10">
        <v>49.73</v>
      </c>
      <c r="WS30" s="10">
        <v>49.3</v>
      </c>
      <c r="WT30" s="10">
        <v>49.695</v>
      </c>
      <c r="WU30" s="10">
        <v>50.15</v>
      </c>
      <c r="WV30" s="10">
        <v>50.26</v>
      </c>
      <c r="WW30" s="10">
        <v>48.87</v>
      </c>
      <c r="WX30" s="10">
        <v>48.805</v>
      </c>
      <c r="WY30" s="10">
        <v>50.02</v>
      </c>
      <c r="WZ30" s="10">
        <v>49.555</v>
      </c>
      <c r="XA30" s="10">
        <v>50</v>
      </c>
      <c r="XB30" s="10">
        <v>50.25</v>
      </c>
      <c r="XC30" s="10">
        <v>50.17</v>
      </c>
      <c r="XD30" s="10">
        <v>49.344999999999999</v>
      </c>
      <c r="XE30" s="10">
        <v>49.725000000000001</v>
      </c>
      <c r="XF30" s="10">
        <v>49.015000000000001</v>
      </c>
      <c r="XG30" s="10">
        <v>46.67</v>
      </c>
      <c r="XH30" s="10">
        <v>47.14</v>
      </c>
      <c r="XI30" s="10">
        <v>47.3</v>
      </c>
      <c r="XJ30" s="10">
        <v>47.03</v>
      </c>
      <c r="XK30" s="10">
        <v>46.35</v>
      </c>
      <c r="XL30" s="10">
        <v>47.104999999999997</v>
      </c>
      <c r="XM30" s="10">
        <v>47.8</v>
      </c>
      <c r="XN30" s="10">
        <v>48</v>
      </c>
      <c r="XO30" s="10">
        <v>46.975000000000001</v>
      </c>
      <c r="XP30" s="10">
        <v>47.064999999999998</v>
      </c>
      <c r="XQ30" s="10">
        <v>46.35</v>
      </c>
      <c r="XR30" s="10">
        <v>46.47</v>
      </c>
      <c r="XS30" s="10">
        <v>46.49</v>
      </c>
      <c r="XT30" s="10">
        <v>47.14</v>
      </c>
      <c r="XU30" s="10">
        <v>46.85</v>
      </c>
      <c r="XV30" s="10">
        <v>46.47</v>
      </c>
      <c r="XW30" s="10">
        <v>46.38</v>
      </c>
      <c r="XX30" s="10">
        <v>46.085000000000001</v>
      </c>
      <c r="XY30" s="10">
        <v>46.58</v>
      </c>
      <c r="XZ30" s="10">
        <v>47.3</v>
      </c>
      <c r="YA30" s="10">
        <v>48.465000000000003</v>
      </c>
      <c r="YB30" s="10">
        <v>48.52</v>
      </c>
      <c r="YC30" s="10">
        <v>47.11</v>
      </c>
      <c r="YD30" s="10">
        <v>48.365000000000002</v>
      </c>
      <c r="YE30" s="10">
        <v>48.575000000000003</v>
      </c>
      <c r="YF30" s="10">
        <v>49</v>
      </c>
      <c r="YG30" s="10">
        <v>49.854999999999997</v>
      </c>
      <c r="YH30" s="10">
        <v>49.424999999999997</v>
      </c>
      <c r="YI30" s="10">
        <v>49.185000000000002</v>
      </c>
      <c r="YJ30" s="10">
        <v>48.774999999999999</v>
      </c>
      <c r="YK30" s="10">
        <v>49.13</v>
      </c>
      <c r="YL30" s="10">
        <v>49.6</v>
      </c>
      <c r="YM30" s="10">
        <v>48.98</v>
      </c>
      <c r="YN30" s="10">
        <v>48.75</v>
      </c>
      <c r="YO30" s="10">
        <v>47.95</v>
      </c>
      <c r="YP30" s="10">
        <v>48.13</v>
      </c>
      <c r="YQ30" s="10">
        <v>48.094999999999999</v>
      </c>
      <c r="YR30" s="10">
        <v>47.6</v>
      </c>
      <c r="YS30" s="10">
        <v>48.164999999999999</v>
      </c>
      <c r="YT30" s="10">
        <v>49.414999999999999</v>
      </c>
      <c r="YU30" s="10">
        <v>50</v>
      </c>
      <c r="YV30" s="10">
        <v>50.29</v>
      </c>
      <c r="YW30" s="10">
        <v>49.954999999999998</v>
      </c>
      <c r="YX30" s="10">
        <v>49.6</v>
      </c>
      <c r="YY30" s="10">
        <v>50.16</v>
      </c>
      <c r="YZ30" s="10">
        <v>48.15</v>
      </c>
      <c r="ZA30" s="10">
        <v>48.725000000000001</v>
      </c>
      <c r="ZB30" s="10">
        <v>49.83</v>
      </c>
      <c r="ZC30" s="10">
        <v>50.27</v>
      </c>
      <c r="ZD30" s="10">
        <v>49.954999999999998</v>
      </c>
      <c r="ZE30" s="10">
        <v>48.44</v>
      </c>
      <c r="ZF30" s="10">
        <v>47.89</v>
      </c>
      <c r="ZG30" s="10">
        <v>47.215000000000003</v>
      </c>
      <c r="ZH30" s="10">
        <v>48.32</v>
      </c>
      <c r="ZI30" s="10">
        <v>48.645000000000003</v>
      </c>
      <c r="ZJ30" s="10">
        <v>48.96</v>
      </c>
      <c r="ZK30" s="10">
        <v>47.825000000000003</v>
      </c>
      <c r="ZL30" s="10">
        <v>48.02</v>
      </c>
      <c r="ZM30" s="10">
        <v>47.164999999999999</v>
      </c>
      <c r="ZN30" s="10">
        <v>46.994999999999997</v>
      </c>
      <c r="ZO30" s="10">
        <v>46.965000000000003</v>
      </c>
      <c r="ZP30" s="10">
        <v>47.104999999999997</v>
      </c>
      <c r="ZQ30" s="10">
        <v>46.924999999999997</v>
      </c>
      <c r="ZR30" s="10">
        <v>46.75</v>
      </c>
      <c r="ZS30" s="10">
        <v>46.225000000000001</v>
      </c>
      <c r="ZT30" s="10">
        <v>46.5</v>
      </c>
      <c r="ZU30" s="10">
        <v>47.03</v>
      </c>
      <c r="ZV30" s="10">
        <v>47.39</v>
      </c>
      <c r="ZW30" s="10">
        <v>46.86</v>
      </c>
      <c r="ZX30" s="10">
        <v>46.27</v>
      </c>
      <c r="ZY30" s="10">
        <v>46.18</v>
      </c>
      <c r="ZZ30" s="10">
        <v>45.9</v>
      </c>
      <c r="AAA30" s="10">
        <v>46.32</v>
      </c>
      <c r="AAB30" s="10">
        <v>47.335000000000001</v>
      </c>
      <c r="AAC30" s="10">
        <v>48.58</v>
      </c>
      <c r="AAD30" s="10">
        <v>48.52</v>
      </c>
      <c r="AAE30" s="10">
        <v>48.744999999999997</v>
      </c>
      <c r="AAF30" s="10">
        <v>48.265000000000001</v>
      </c>
      <c r="AAG30" s="10">
        <v>48.505000000000003</v>
      </c>
      <c r="AAH30" s="10">
        <v>47.924999999999997</v>
      </c>
      <c r="AAI30" s="10">
        <v>47.734999999999999</v>
      </c>
      <c r="AAJ30" s="10">
        <v>48.765000000000001</v>
      </c>
      <c r="AAK30" s="10">
        <v>48.905000000000001</v>
      </c>
      <c r="AAL30" s="10">
        <v>48.14</v>
      </c>
      <c r="AAM30" s="10">
        <v>47.96</v>
      </c>
      <c r="AAN30" s="10">
        <v>48.704999999999998</v>
      </c>
      <c r="AAO30" s="10">
        <v>48.884999999999998</v>
      </c>
      <c r="AAP30" s="10">
        <v>49.534999999999997</v>
      </c>
      <c r="AAQ30" s="10">
        <v>49.835000000000001</v>
      </c>
      <c r="AAR30" s="10">
        <v>49.555</v>
      </c>
      <c r="AAS30" s="10">
        <v>49.01</v>
      </c>
      <c r="AAT30" s="10">
        <v>49.23</v>
      </c>
      <c r="AAU30" s="10">
        <v>48.91</v>
      </c>
      <c r="AAV30" s="10">
        <v>48.695</v>
      </c>
      <c r="AAW30" s="10">
        <v>48.62</v>
      </c>
      <c r="AAX30" s="10">
        <v>48.59</v>
      </c>
      <c r="AAY30" s="10">
        <v>48.384999999999998</v>
      </c>
      <c r="AAZ30" s="10">
        <v>47.32</v>
      </c>
      <c r="ABA30" s="10">
        <v>47.465000000000003</v>
      </c>
      <c r="ABB30" s="10">
        <v>47.405000000000001</v>
      </c>
      <c r="ABC30" s="10">
        <v>48.034999999999997</v>
      </c>
      <c r="ABD30" s="10">
        <v>47.975000000000001</v>
      </c>
      <c r="ABE30" s="10">
        <v>48.62</v>
      </c>
      <c r="ABF30" s="10">
        <v>48.255000000000003</v>
      </c>
      <c r="ABG30" s="10">
        <v>48.86</v>
      </c>
      <c r="ABH30" s="10">
        <v>48.32</v>
      </c>
      <c r="ABI30" s="10">
        <v>48.655000000000001</v>
      </c>
      <c r="ABJ30" s="10">
        <v>48.62</v>
      </c>
      <c r="ABK30" s="10">
        <v>48.45</v>
      </c>
      <c r="ABL30" s="10">
        <v>47.8</v>
      </c>
      <c r="ABM30" s="10">
        <v>47.8</v>
      </c>
      <c r="ABN30" s="10">
        <v>47.65</v>
      </c>
      <c r="ABO30" s="10">
        <v>45.7</v>
      </c>
      <c r="ABP30" s="10">
        <v>44.03</v>
      </c>
      <c r="ABQ30" s="10">
        <v>44.244999999999997</v>
      </c>
      <c r="ABR30" s="10">
        <v>44.145000000000003</v>
      </c>
      <c r="ABS30" s="10">
        <v>43.9</v>
      </c>
      <c r="ABT30" s="10">
        <v>43.734999999999999</v>
      </c>
      <c r="ABU30" s="10">
        <v>43.625</v>
      </c>
      <c r="ABV30" s="10">
        <v>43.405000000000001</v>
      </c>
      <c r="ABW30" s="10">
        <v>43.5</v>
      </c>
      <c r="ABX30" s="10">
        <v>43.38</v>
      </c>
      <c r="ABY30" s="10">
        <v>43.284999999999997</v>
      </c>
      <c r="ABZ30" s="10">
        <v>43.045000000000002</v>
      </c>
      <c r="ACA30" s="10">
        <v>42.954999999999998</v>
      </c>
      <c r="ACB30" s="10">
        <v>42.765000000000001</v>
      </c>
      <c r="ACC30" s="10">
        <v>42.86</v>
      </c>
      <c r="ACD30" s="10">
        <v>43.515000000000001</v>
      </c>
      <c r="ACE30" s="10">
        <v>42.9</v>
      </c>
      <c r="ACF30" s="10">
        <v>43.03</v>
      </c>
      <c r="ACG30" s="10">
        <v>42.895000000000003</v>
      </c>
      <c r="ACH30" s="10">
        <v>42.31</v>
      </c>
      <c r="ACI30" s="10">
        <v>41.96</v>
      </c>
      <c r="ACJ30" s="10">
        <v>42.95</v>
      </c>
      <c r="ACK30" s="10">
        <v>42.73</v>
      </c>
      <c r="ACL30" s="10">
        <v>42.414999999999999</v>
      </c>
      <c r="ACM30" s="10">
        <v>42.95</v>
      </c>
      <c r="ACN30" s="10">
        <v>43.914999999999999</v>
      </c>
      <c r="ACO30" s="10">
        <v>43.945</v>
      </c>
      <c r="ACP30" s="10">
        <v>44.53</v>
      </c>
      <c r="ACQ30" s="10">
        <v>44.54</v>
      </c>
      <c r="ACR30" s="10">
        <v>44.024999999999999</v>
      </c>
      <c r="ACS30" s="10">
        <v>43.195</v>
      </c>
      <c r="ACT30" s="10">
        <v>43.32</v>
      </c>
      <c r="ACU30" s="10">
        <v>43.7</v>
      </c>
      <c r="ACV30" s="10">
        <v>43.37</v>
      </c>
      <c r="ACW30" s="10">
        <v>43.8</v>
      </c>
      <c r="ACX30" s="10">
        <v>43.454999999999998</v>
      </c>
      <c r="ACY30" s="10">
        <v>43.454999999999998</v>
      </c>
      <c r="ACZ30" s="10">
        <v>43.454999999999998</v>
      </c>
      <c r="ADA30" s="10">
        <v>43.27</v>
      </c>
      <c r="ADB30" s="10">
        <v>43.09</v>
      </c>
      <c r="ADC30" s="10">
        <v>43.05</v>
      </c>
      <c r="ADD30" s="10">
        <v>43.05</v>
      </c>
      <c r="ADE30" s="10">
        <v>43.164999999999999</v>
      </c>
      <c r="ADF30" s="10">
        <v>43.37</v>
      </c>
      <c r="ADG30" s="10">
        <v>44.435000000000002</v>
      </c>
      <c r="ADH30" s="10">
        <v>45.075000000000003</v>
      </c>
      <c r="ADI30" s="10">
        <v>45.134999999999998</v>
      </c>
      <c r="ADJ30" s="10">
        <v>45.174999999999997</v>
      </c>
      <c r="ADK30" s="10">
        <v>46.13</v>
      </c>
      <c r="ADL30" s="10">
        <v>46.57</v>
      </c>
      <c r="ADM30" s="10">
        <v>46.46</v>
      </c>
      <c r="ADN30" s="10">
        <v>46.36</v>
      </c>
      <c r="ADO30" s="10">
        <v>46.085000000000001</v>
      </c>
      <c r="ADP30" s="10">
        <v>45.284999999999997</v>
      </c>
      <c r="ADQ30" s="10">
        <v>45.13</v>
      </c>
      <c r="ADR30" s="10">
        <v>45.33</v>
      </c>
      <c r="ADS30" s="10">
        <v>46</v>
      </c>
      <c r="ADT30" s="10">
        <v>46.11</v>
      </c>
      <c r="ADU30" s="10">
        <v>46</v>
      </c>
      <c r="ADV30" s="10">
        <v>46.465000000000003</v>
      </c>
      <c r="ADW30" s="10">
        <v>46.7</v>
      </c>
      <c r="ADX30" s="10">
        <v>47.2</v>
      </c>
      <c r="ADY30" s="10">
        <v>46.765000000000001</v>
      </c>
      <c r="ADZ30" s="10">
        <v>46.854999999999997</v>
      </c>
      <c r="AEA30" s="10">
        <v>46.645000000000003</v>
      </c>
      <c r="AEB30" s="10">
        <v>45.924999999999997</v>
      </c>
      <c r="AEC30" s="10">
        <v>45.32</v>
      </c>
      <c r="AED30" s="10">
        <v>43.91</v>
      </c>
      <c r="AEE30" s="10">
        <v>44.265000000000001</v>
      </c>
      <c r="AEF30" s="10">
        <v>45.13</v>
      </c>
      <c r="AEG30" s="10">
        <v>44.134999999999998</v>
      </c>
      <c r="AEH30" s="10">
        <v>44.524999999999999</v>
      </c>
      <c r="AEI30" s="10">
        <v>44.55</v>
      </c>
      <c r="AEJ30" s="10">
        <v>45.6</v>
      </c>
      <c r="AEK30" s="10">
        <v>46.225000000000001</v>
      </c>
      <c r="AEL30" s="10">
        <v>46.52</v>
      </c>
      <c r="AEM30" s="10">
        <v>46.46</v>
      </c>
      <c r="AEN30" s="10">
        <v>46.255000000000003</v>
      </c>
      <c r="AEO30" s="10">
        <v>46.405000000000001</v>
      </c>
      <c r="AEP30" s="10">
        <v>46.68</v>
      </c>
      <c r="AEQ30" s="10">
        <v>46.534999999999997</v>
      </c>
      <c r="AER30" s="10">
        <v>46.375</v>
      </c>
      <c r="AES30" s="10">
        <v>46.875</v>
      </c>
      <c r="AET30" s="10">
        <v>47.12</v>
      </c>
      <c r="AEU30" s="10">
        <v>46.58</v>
      </c>
      <c r="AEV30" s="10">
        <v>45.19</v>
      </c>
      <c r="AEW30" s="10">
        <v>45.09</v>
      </c>
      <c r="AEX30" s="10">
        <v>45.72</v>
      </c>
      <c r="AEY30" s="10">
        <v>45.49</v>
      </c>
    </row>
    <row r="31" spans="1:831" x14ac:dyDescent="0.25">
      <c r="A31" s="7" t="str">
        <f>SX5E!B30</f>
        <v>IBE SQ</v>
      </c>
      <c r="B31" s="16">
        <v>5.5969999999999995</v>
      </c>
      <c r="C31" s="16">
        <v>5.5960000000000001</v>
      </c>
      <c r="D31" s="16">
        <v>5.4950000000000001</v>
      </c>
      <c r="E31" s="16">
        <v>5.4729999999999999</v>
      </c>
      <c r="F31" s="16">
        <v>5.4660000000000002</v>
      </c>
      <c r="G31" s="16">
        <v>5.5739999999999998</v>
      </c>
      <c r="H31" s="16">
        <v>5.5090000000000003</v>
      </c>
      <c r="I31" s="16">
        <v>5.5090000000000003</v>
      </c>
      <c r="J31" s="16">
        <v>5.5410000000000004</v>
      </c>
      <c r="K31" s="16">
        <v>5.48</v>
      </c>
      <c r="L31" s="16">
        <v>5.5250000000000004</v>
      </c>
      <c r="M31" s="16">
        <v>5.5919999999999996</v>
      </c>
      <c r="N31" s="16">
        <v>5.67</v>
      </c>
      <c r="O31" s="16">
        <v>5.7039999999999997</v>
      </c>
      <c r="P31" s="16">
        <v>5.77</v>
      </c>
      <c r="Q31" s="16">
        <v>5.96</v>
      </c>
      <c r="R31" s="16">
        <v>6.1</v>
      </c>
      <c r="S31" s="16">
        <v>6.13</v>
      </c>
      <c r="T31" s="16">
        <v>6.133</v>
      </c>
      <c r="U31" s="16">
        <v>6.1370000000000005</v>
      </c>
      <c r="V31" s="16">
        <v>6.1820000000000004</v>
      </c>
      <c r="W31" s="16">
        <v>6.1280000000000001</v>
      </c>
      <c r="X31" s="13">
        <v>6.0640000000000001</v>
      </c>
      <c r="Y31" s="13">
        <v>6.125</v>
      </c>
      <c r="Z31" s="13">
        <v>6.0890000000000004</v>
      </c>
      <c r="AA31" s="13">
        <v>6.01</v>
      </c>
      <c r="AB31" s="13">
        <v>5.99</v>
      </c>
      <c r="AC31" s="13">
        <v>5.86</v>
      </c>
      <c r="AD31" s="13">
        <v>5.9050000000000002</v>
      </c>
      <c r="AE31" s="13">
        <v>5.7770000000000001</v>
      </c>
      <c r="AF31" s="13">
        <v>5.8330000000000002</v>
      </c>
      <c r="AG31" s="13">
        <v>5.8460000000000001</v>
      </c>
      <c r="AH31" s="13">
        <v>5.7720000000000002</v>
      </c>
      <c r="AI31" s="13">
        <v>5.8149999999999995</v>
      </c>
      <c r="AJ31" s="13">
        <v>5.7960000000000003</v>
      </c>
      <c r="AK31" s="13">
        <v>5.93</v>
      </c>
      <c r="AL31" s="13">
        <v>5.9059999999999997</v>
      </c>
      <c r="AM31" s="13">
        <v>5.9580000000000002</v>
      </c>
      <c r="AN31" s="13">
        <v>6.1</v>
      </c>
      <c r="AO31" s="13">
        <v>6.048</v>
      </c>
      <c r="AP31" s="13">
        <v>6.109</v>
      </c>
      <c r="AQ31" s="13">
        <v>6.1070000000000002</v>
      </c>
      <c r="AR31" s="13">
        <v>6.0640000000000001</v>
      </c>
      <c r="AS31" s="13">
        <v>5.9610000000000003</v>
      </c>
      <c r="AT31" s="13">
        <v>6.01</v>
      </c>
      <c r="AU31" s="13">
        <v>6.0369999999999999</v>
      </c>
      <c r="AV31" s="13">
        <v>5.9370000000000003</v>
      </c>
      <c r="AW31" s="13">
        <v>5.93</v>
      </c>
      <c r="AX31" s="13">
        <v>5.9</v>
      </c>
      <c r="AY31" s="13">
        <v>5.9870000000000001</v>
      </c>
      <c r="AZ31" s="13">
        <v>5.9450000000000003</v>
      </c>
      <c r="BA31" s="13">
        <v>5.9409999999999998</v>
      </c>
      <c r="BB31" s="13">
        <v>5.9690000000000003</v>
      </c>
      <c r="BC31" s="13">
        <v>5.9390000000000001</v>
      </c>
      <c r="BD31" s="13">
        <v>6.02</v>
      </c>
      <c r="BE31" s="13">
        <v>6.016</v>
      </c>
      <c r="BF31" s="13">
        <v>6.2030000000000003</v>
      </c>
      <c r="BG31" s="13">
        <v>6.1470000000000002</v>
      </c>
      <c r="BH31" s="13">
        <v>6.165</v>
      </c>
      <c r="BI31" s="13">
        <v>6.1</v>
      </c>
      <c r="BJ31" s="13">
        <v>6.0419999999999998</v>
      </c>
      <c r="BK31" s="13">
        <v>6.0350000000000001</v>
      </c>
      <c r="BL31" s="13">
        <v>6.0090000000000003</v>
      </c>
      <c r="BM31" s="13">
        <v>6.0019999999999998</v>
      </c>
      <c r="BN31" s="13">
        <v>6.0339999999999998</v>
      </c>
      <c r="BO31" s="13">
        <v>6.024</v>
      </c>
      <c r="BP31" s="13">
        <v>6.024</v>
      </c>
      <c r="BQ31" s="13">
        <v>6.024</v>
      </c>
      <c r="BR31" s="13">
        <v>6.13</v>
      </c>
      <c r="BS31" s="13">
        <v>6.0629999999999997</v>
      </c>
      <c r="BT31" s="13">
        <v>6.1120000000000001</v>
      </c>
      <c r="BU31" s="13">
        <v>6.141</v>
      </c>
      <c r="BV31" s="13">
        <v>6.1909999999999998</v>
      </c>
      <c r="BW31" s="13">
        <v>6.1479999999999997</v>
      </c>
      <c r="BX31" s="13">
        <v>6.1680000000000001</v>
      </c>
      <c r="BY31" s="10">
        <v>6.0919999999999996</v>
      </c>
      <c r="BZ31" s="10">
        <v>6.0019999999999998</v>
      </c>
      <c r="CA31" s="10">
        <v>6.0069999999999997</v>
      </c>
      <c r="CB31" s="10">
        <v>6.03</v>
      </c>
      <c r="CC31" s="10">
        <v>6.008</v>
      </c>
      <c r="CD31" s="10">
        <v>6.0129999999999999</v>
      </c>
      <c r="CE31" s="10">
        <v>6.0990000000000002</v>
      </c>
      <c r="CF31" s="10">
        <v>6.133</v>
      </c>
      <c r="CG31" s="10">
        <v>6.1159999999999997</v>
      </c>
      <c r="CH31" s="10">
        <v>6.0510000000000002</v>
      </c>
      <c r="CI31" s="10">
        <v>5.9770000000000003</v>
      </c>
      <c r="CJ31" s="10">
        <v>5.9770000000000003</v>
      </c>
      <c r="CK31" s="10">
        <v>6.0049999999999999</v>
      </c>
      <c r="CL31" s="10">
        <v>5.8550000000000004</v>
      </c>
      <c r="CM31" s="10">
        <v>5.8410000000000002</v>
      </c>
      <c r="CN31" s="10">
        <v>5.89</v>
      </c>
      <c r="CO31" s="10">
        <v>6.0880000000000001</v>
      </c>
      <c r="CP31" s="10">
        <v>6.1150000000000002</v>
      </c>
      <c r="CQ31" s="10">
        <v>6.1079999999999997</v>
      </c>
      <c r="CR31" s="10">
        <v>6.16</v>
      </c>
      <c r="CS31" s="10">
        <v>6.1870000000000003</v>
      </c>
      <c r="CT31" s="10">
        <v>6.1959999999999997</v>
      </c>
      <c r="CU31" s="10">
        <v>6.2140000000000004</v>
      </c>
      <c r="CV31" s="10">
        <v>6.3310000000000004</v>
      </c>
      <c r="CW31" s="10">
        <v>6.44</v>
      </c>
      <c r="CX31" s="10">
        <v>6.4409999999999998</v>
      </c>
      <c r="CY31" s="10">
        <v>6.41</v>
      </c>
      <c r="CZ31" s="10">
        <v>6.24</v>
      </c>
      <c r="DA31" s="10">
        <v>6.2060000000000004</v>
      </c>
      <c r="DB31" s="10">
        <v>6.3179999999999996</v>
      </c>
      <c r="DC31" s="10">
        <v>6.3469999999999995</v>
      </c>
      <c r="DD31" s="10">
        <v>6.2960000000000003</v>
      </c>
      <c r="DE31" s="10">
        <v>6.2960000000000003</v>
      </c>
      <c r="DF31" s="10">
        <v>6.258</v>
      </c>
      <c r="DG31" s="10">
        <v>6.2620000000000005</v>
      </c>
      <c r="DH31" s="10">
        <v>6.165</v>
      </c>
      <c r="DI31" s="10">
        <v>6.1109999999999998</v>
      </c>
      <c r="DJ31" s="10">
        <v>6.0839999999999996</v>
      </c>
      <c r="DK31" s="10">
        <v>6.0540000000000003</v>
      </c>
      <c r="DL31" s="10">
        <v>6.1390000000000002</v>
      </c>
      <c r="DM31" s="10">
        <v>6.17</v>
      </c>
      <c r="DN31" s="10">
        <v>6.1349999999999998</v>
      </c>
      <c r="DO31" s="10">
        <v>6.0129999999999999</v>
      </c>
      <c r="DP31" s="10">
        <v>6.0359999999999996</v>
      </c>
      <c r="DQ31" s="10">
        <v>6.0179999999999998</v>
      </c>
      <c r="DR31" s="10">
        <v>6.048</v>
      </c>
      <c r="DS31" s="10">
        <v>6.056</v>
      </c>
      <c r="DT31" s="10">
        <v>6.3570000000000002</v>
      </c>
      <c r="DU31" s="10">
        <v>6.3259999999999996</v>
      </c>
      <c r="DV31" s="10">
        <v>6.3369999999999997</v>
      </c>
      <c r="DW31" s="10">
        <v>6.3360000000000003</v>
      </c>
      <c r="DX31" s="10">
        <v>6.3520000000000003</v>
      </c>
      <c r="DY31" s="10">
        <v>6.1059999999999999</v>
      </c>
      <c r="DZ31" s="10">
        <v>6.0419999999999998</v>
      </c>
      <c r="EA31" s="10">
        <v>6.0990000000000002</v>
      </c>
      <c r="EB31" s="10">
        <v>6.1589999999999998</v>
      </c>
      <c r="EC31" s="10">
        <v>6</v>
      </c>
      <c r="ED31" s="10">
        <v>5.8760000000000003</v>
      </c>
      <c r="EE31" s="10">
        <v>5.8079999999999998</v>
      </c>
      <c r="EF31" s="10">
        <v>5.883</v>
      </c>
      <c r="EG31" s="10">
        <v>6.0389999999999997</v>
      </c>
      <c r="EH31" s="10">
        <v>6.1959999999999997</v>
      </c>
      <c r="EI31" s="10">
        <v>6.202</v>
      </c>
      <c r="EJ31" s="10">
        <v>6.2210000000000001</v>
      </c>
      <c r="EK31" s="10">
        <v>6.3280000000000003</v>
      </c>
      <c r="EL31" s="10">
        <v>6.4080000000000004</v>
      </c>
      <c r="EM31" s="10">
        <v>6.4039999999999999</v>
      </c>
      <c r="EN31" s="10">
        <v>6.4580000000000002</v>
      </c>
      <c r="EO31" s="10">
        <v>6.41</v>
      </c>
      <c r="EP31" s="10">
        <v>6.4470000000000001</v>
      </c>
      <c r="EQ31" s="10">
        <v>6.4219999999999997</v>
      </c>
      <c r="ER31" s="10">
        <v>6.3890000000000002</v>
      </c>
      <c r="ES31" s="10">
        <v>6.3449999999999998</v>
      </c>
      <c r="ET31" s="10">
        <v>6.3730000000000002</v>
      </c>
      <c r="EU31" s="10">
        <v>6.4030000000000005</v>
      </c>
      <c r="EV31" s="10">
        <v>6.41</v>
      </c>
      <c r="EW31" s="10">
        <v>6.4240000000000004</v>
      </c>
      <c r="EX31" s="10">
        <v>6.4660000000000002</v>
      </c>
      <c r="EY31" s="10">
        <v>6.4219999999999997</v>
      </c>
      <c r="EZ31" s="10">
        <v>6.4649999999999999</v>
      </c>
      <c r="FA31" s="10">
        <v>6.45</v>
      </c>
      <c r="FB31" s="10">
        <v>6.391</v>
      </c>
      <c r="FC31" s="10">
        <v>6.4530000000000003</v>
      </c>
      <c r="FD31" s="10">
        <v>6.3760000000000003</v>
      </c>
      <c r="FE31" s="10">
        <v>6.2949999999999999</v>
      </c>
      <c r="FF31" s="10">
        <v>6.327</v>
      </c>
      <c r="FG31" s="10">
        <v>6.3070000000000004</v>
      </c>
      <c r="FH31" s="10">
        <v>6.3140000000000001</v>
      </c>
      <c r="FI31" s="10">
        <v>6.33</v>
      </c>
      <c r="FJ31" s="10">
        <v>6.3</v>
      </c>
      <c r="FK31" s="10">
        <v>6.2729999999999997</v>
      </c>
      <c r="FL31" s="10">
        <v>6.0949999999999998</v>
      </c>
      <c r="FM31" s="10">
        <v>5.8</v>
      </c>
      <c r="FN31" s="10">
        <v>5.968</v>
      </c>
      <c r="FO31" s="10">
        <v>5.9180000000000001</v>
      </c>
      <c r="FP31" s="10">
        <v>6.0010000000000003</v>
      </c>
      <c r="FQ31" s="10">
        <v>6.0609999999999999</v>
      </c>
      <c r="FR31" s="10">
        <v>6.0549999999999997</v>
      </c>
      <c r="FS31" s="10">
        <v>5.931</v>
      </c>
      <c r="FT31" s="10">
        <v>5.9350000000000005</v>
      </c>
      <c r="FU31" s="10">
        <v>5.9619999999999997</v>
      </c>
      <c r="FV31" s="10">
        <v>5.8780000000000001</v>
      </c>
      <c r="FW31" s="10">
        <v>5.8449999999999998</v>
      </c>
      <c r="FX31" s="10">
        <v>5.8579999999999997</v>
      </c>
      <c r="FY31" s="10">
        <v>5.9489999999999998</v>
      </c>
      <c r="FZ31" s="10">
        <v>5.8550000000000004</v>
      </c>
      <c r="GA31" s="10">
        <v>5.7910000000000004</v>
      </c>
      <c r="GB31" s="10">
        <v>5.79</v>
      </c>
      <c r="GC31" s="10">
        <v>5.8739999999999997</v>
      </c>
      <c r="GD31" s="10">
        <v>5.9749999999999996</v>
      </c>
      <c r="GE31" s="10">
        <v>6.0049999999999999</v>
      </c>
      <c r="GF31" s="10">
        <v>5.92</v>
      </c>
      <c r="GG31" s="10">
        <v>5.9210000000000003</v>
      </c>
      <c r="GH31" s="10">
        <v>5.8170000000000002</v>
      </c>
      <c r="GI31" s="10">
        <v>5.8170000000000002</v>
      </c>
      <c r="GJ31" s="10">
        <v>5.7839999999999998</v>
      </c>
      <c r="GK31" s="10">
        <v>5.9290000000000003</v>
      </c>
      <c r="GL31" s="10">
        <v>5.9249999999999998</v>
      </c>
      <c r="GM31" s="10">
        <v>5.8639999999999999</v>
      </c>
      <c r="GN31" s="10">
        <v>5.9470000000000001</v>
      </c>
      <c r="GO31" s="10">
        <v>5.93</v>
      </c>
      <c r="GP31" s="10">
        <v>5.9960000000000004</v>
      </c>
      <c r="GQ31" s="10">
        <v>6.0839999999999996</v>
      </c>
      <c r="GR31" s="10">
        <v>6.1440000000000001</v>
      </c>
      <c r="GS31" s="10">
        <v>6.1319999999999997</v>
      </c>
      <c r="GT31" s="10">
        <v>6.1660000000000004</v>
      </c>
      <c r="GU31" s="10">
        <v>6.18</v>
      </c>
      <c r="GV31" s="10">
        <v>6.173</v>
      </c>
      <c r="GW31" s="10">
        <v>6.1509999999999998</v>
      </c>
      <c r="GX31" s="10">
        <v>6.1529999999999996</v>
      </c>
      <c r="GY31" s="10">
        <v>6.1859999999999999</v>
      </c>
      <c r="GZ31" s="10">
        <v>6.2370000000000001</v>
      </c>
      <c r="HA31" s="10">
        <v>6.234</v>
      </c>
      <c r="HB31" s="10">
        <v>6.27</v>
      </c>
      <c r="HC31" s="10">
        <v>6.3239999999999998</v>
      </c>
      <c r="HD31" s="10">
        <v>6.3890000000000002</v>
      </c>
      <c r="HE31" s="10">
        <v>6.4740000000000002</v>
      </c>
      <c r="HF31" s="10">
        <v>6.4530000000000003</v>
      </c>
      <c r="HG31" s="10">
        <v>6.4219999999999997</v>
      </c>
      <c r="HH31" s="10">
        <v>6.4589999999999996</v>
      </c>
      <c r="HI31" s="10">
        <v>6.47</v>
      </c>
      <c r="HJ31" s="10">
        <v>6.4969999999999999</v>
      </c>
      <c r="HK31" s="10">
        <v>6.516</v>
      </c>
      <c r="HL31" s="10">
        <v>6.5149999999999997</v>
      </c>
      <c r="HM31" s="10">
        <v>6.53</v>
      </c>
      <c r="HN31" s="10">
        <v>6.5190000000000001</v>
      </c>
      <c r="HO31" s="10">
        <v>6.4850000000000003</v>
      </c>
      <c r="HP31" s="10">
        <v>6.45</v>
      </c>
      <c r="HQ31" s="10">
        <v>6.492</v>
      </c>
      <c r="HR31" s="10">
        <v>6.4580000000000002</v>
      </c>
      <c r="HS31" s="10">
        <v>6.444</v>
      </c>
      <c r="HT31" s="10">
        <v>6.3870000000000005</v>
      </c>
      <c r="HU31" s="10">
        <v>6.4480000000000004</v>
      </c>
      <c r="HV31" s="10">
        <v>6.5519999999999996</v>
      </c>
      <c r="HW31" s="10">
        <v>6.5039999999999996</v>
      </c>
      <c r="HX31" s="10">
        <v>6.5460000000000003</v>
      </c>
      <c r="HY31" s="10">
        <v>6.5519999999999996</v>
      </c>
      <c r="HZ31" s="10">
        <v>6.53</v>
      </c>
      <c r="IA31" s="10">
        <v>6.48</v>
      </c>
      <c r="IB31" s="10">
        <v>6.5579999999999998</v>
      </c>
      <c r="IC31" s="10">
        <v>6.6180000000000003</v>
      </c>
      <c r="ID31" s="10">
        <v>6.6660000000000004</v>
      </c>
      <c r="IE31" s="10">
        <v>6.6310000000000002</v>
      </c>
      <c r="IF31" s="10">
        <v>6.6070000000000002</v>
      </c>
      <c r="IG31" s="10">
        <v>6.6120000000000001</v>
      </c>
      <c r="IH31" s="10">
        <v>6.5030000000000001</v>
      </c>
      <c r="II31" s="10">
        <v>6.5969999999999995</v>
      </c>
      <c r="IJ31" s="10">
        <v>6.6079999999999997</v>
      </c>
      <c r="IK31" s="10">
        <v>6.5339999999999998</v>
      </c>
      <c r="IL31" s="10">
        <v>6.5780000000000003</v>
      </c>
      <c r="IM31" s="10">
        <v>6.5819999999999999</v>
      </c>
      <c r="IN31" s="10">
        <v>6.4939999999999998</v>
      </c>
      <c r="IO31" s="10">
        <v>6.4240000000000004</v>
      </c>
      <c r="IP31" s="10">
        <v>6.5220000000000002</v>
      </c>
      <c r="IQ31" s="10">
        <v>6.4589999999999996</v>
      </c>
      <c r="IR31" s="10">
        <v>6.5789999999999997</v>
      </c>
      <c r="IS31" s="10">
        <v>6.476</v>
      </c>
      <c r="IT31" s="10">
        <v>6.3250000000000002</v>
      </c>
      <c r="IU31" s="10">
        <v>6.3380000000000001</v>
      </c>
      <c r="IV31" s="10">
        <v>6.4740000000000002</v>
      </c>
      <c r="IW31" s="10">
        <v>6.4989999999999997</v>
      </c>
      <c r="IX31" s="10">
        <v>6.4989999999999997</v>
      </c>
      <c r="IY31" s="10">
        <v>6.4669999999999996</v>
      </c>
      <c r="IZ31" s="10">
        <v>6.5880000000000001</v>
      </c>
      <c r="JA31" s="10">
        <v>6.5830000000000002</v>
      </c>
      <c r="JB31" s="10">
        <v>6.55</v>
      </c>
      <c r="JC31" s="10">
        <v>6.55</v>
      </c>
      <c r="JD31" s="10">
        <v>6.4139999999999997</v>
      </c>
      <c r="JE31" s="10">
        <v>6.4930000000000003</v>
      </c>
      <c r="JF31" s="10">
        <v>6.4610000000000003</v>
      </c>
      <c r="JG31" s="10">
        <v>6.4560000000000004</v>
      </c>
      <c r="JH31" s="10">
        <v>6.4240000000000004</v>
      </c>
      <c r="JI31" s="10">
        <v>6.4169999999999998</v>
      </c>
      <c r="JJ31" s="10">
        <v>6.2539999999999996</v>
      </c>
      <c r="JK31" s="10">
        <v>6.2939999999999996</v>
      </c>
      <c r="JL31" s="10">
        <v>6.2409999999999997</v>
      </c>
      <c r="JM31" s="10">
        <v>6.1559999999999997</v>
      </c>
      <c r="JN31" s="10">
        <v>6.1289999999999996</v>
      </c>
      <c r="JO31" s="10">
        <v>6.2450000000000001</v>
      </c>
      <c r="JP31" s="10">
        <v>6.1660000000000004</v>
      </c>
      <c r="JQ31" s="10">
        <v>6.149</v>
      </c>
      <c r="JR31" s="10">
        <v>6.3019999999999996</v>
      </c>
      <c r="JS31" s="10">
        <v>6.3129999999999997</v>
      </c>
      <c r="JT31" s="10">
        <v>6.3570000000000002</v>
      </c>
      <c r="JU31" s="10">
        <v>6.4960000000000004</v>
      </c>
      <c r="JV31" s="10">
        <v>6.45</v>
      </c>
      <c r="JW31" s="10">
        <v>6.4480000000000004</v>
      </c>
      <c r="JX31" s="10">
        <v>6.52</v>
      </c>
      <c r="JY31" s="10">
        <v>6.4320000000000004</v>
      </c>
      <c r="JZ31" s="10">
        <v>6.3629999999999995</v>
      </c>
      <c r="KA31" s="10">
        <v>6.3159999999999998</v>
      </c>
      <c r="KB31" s="10">
        <v>6.242</v>
      </c>
      <c r="KC31" s="10">
        <v>6.1429999999999998</v>
      </c>
      <c r="KD31" s="10">
        <v>6.0810000000000004</v>
      </c>
      <c r="KE31" s="10">
        <v>6.07</v>
      </c>
      <c r="KF31" s="10">
        <v>5.9249999999999998</v>
      </c>
      <c r="KG31" s="10">
        <v>5.8769999999999998</v>
      </c>
      <c r="KH31" s="10">
        <v>6.0279999999999996</v>
      </c>
      <c r="KI31" s="10">
        <v>5.9710000000000001</v>
      </c>
      <c r="KJ31" s="10">
        <v>5.984</v>
      </c>
      <c r="KK31" s="10">
        <v>6.0449999999999999</v>
      </c>
      <c r="KL31" s="10">
        <v>6.0119999999999996</v>
      </c>
      <c r="KM31" s="10">
        <v>6.0519999999999996</v>
      </c>
      <c r="KN31" s="10">
        <v>5.9610000000000003</v>
      </c>
      <c r="KO31" s="10">
        <v>5.8689999999999998</v>
      </c>
      <c r="KP31" s="10">
        <v>5.931</v>
      </c>
      <c r="KQ31" s="10">
        <v>5.9269999999999996</v>
      </c>
      <c r="KR31" s="10">
        <v>5.9640000000000004</v>
      </c>
      <c r="KS31" s="10">
        <v>5.9749999999999996</v>
      </c>
      <c r="KT31" s="10">
        <v>5.9240000000000004</v>
      </c>
      <c r="KU31" s="10">
        <v>5.9</v>
      </c>
      <c r="KV31" s="10">
        <v>5.8780000000000001</v>
      </c>
      <c r="KW31" s="10">
        <v>5.8029999999999999</v>
      </c>
      <c r="KX31" s="10">
        <v>5.82</v>
      </c>
      <c r="KY31" s="10">
        <v>5.9489999999999998</v>
      </c>
      <c r="KZ31" s="10">
        <v>6.0149999999999997</v>
      </c>
      <c r="LA31" s="10">
        <v>6.1130000000000004</v>
      </c>
      <c r="LB31" s="10">
        <v>6.0869999999999997</v>
      </c>
      <c r="LC31" s="10">
        <v>6.1020000000000003</v>
      </c>
      <c r="LD31" s="10">
        <v>6.03</v>
      </c>
      <c r="LE31" s="10">
        <v>6.0430000000000001</v>
      </c>
      <c r="LF31" s="10">
        <v>6.0449999999999999</v>
      </c>
      <c r="LG31" s="10">
        <v>6.0359999999999996</v>
      </c>
      <c r="LH31" s="10">
        <v>5.98</v>
      </c>
      <c r="LI31" s="10">
        <v>5.9859999999999998</v>
      </c>
      <c r="LJ31" s="10">
        <v>5.9539999999999997</v>
      </c>
      <c r="LK31" s="10">
        <v>5.9539999999999997</v>
      </c>
      <c r="LL31" s="10">
        <v>5.9539999999999997</v>
      </c>
      <c r="LM31" s="10">
        <v>5.9939999999999998</v>
      </c>
      <c r="LN31" s="10">
        <v>5.9509999999999996</v>
      </c>
      <c r="LO31" s="10">
        <v>5.8609999999999998</v>
      </c>
      <c r="LP31" s="10">
        <v>5.8230000000000004</v>
      </c>
      <c r="LQ31" s="10">
        <v>5.8380000000000001</v>
      </c>
      <c r="LR31" s="10">
        <v>5.7640000000000002</v>
      </c>
      <c r="LS31" s="10">
        <v>5.7780000000000005</v>
      </c>
      <c r="LT31" s="10">
        <v>5.7510000000000003</v>
      </c>
      <c r="LU31" s="10">
        <v>5.8079999999999998</v>
      </c>
      <c r="LV31" s="10">
        <v>5.8440000000000003</v>
      </c>
      <c r="LW31" s="10">
        <v>5.8689999999999998</v>
      </c>
      <c r="LX31" s="10">
        <v>5.9240000000000004</v>
      </c>
      <c r="LY31" s="10">
        <v>5.9279999999999999</v>
      </c>
      <c r="LZ31" s="10">
        <v>5.9489999999999998</v>
      </c>
      <c r="MA31" s="10">
        <v>5.9690000000000003</v>
      </c>
      <c r="MB31" s="10">
        <v>5.9980000000000002</v>
      </c>
      <c r="MC31" s="10">
        <v>6.1079999999999997</v>
      </c>
      <c r="MD31" s="10">
        <v>6.0659999999999998</v>
      </c>
      <c r="ME31" s="10">
        <v>6.1310000000000002</v>
      </c>
      <c r="MF31" s="10">
        <v>6.1</v>
      </c>
      <c r="MG31" s="10">
        <v>6.17</v>
      </c>
      <c r="MH31" s="10">
        <v>6.2110000000000003</v>
      </c>
      <c r="MI31" s="10">
        <v>6.2780000000000005</v>
      </c>
      <c r="MJ31" s="10">
        <v>6.2039999999999997</v>
      </c>
      <c r="MK31" s="10">
        <v>6.2590000000000003</v>
      </c>
      <c r="ML31" s="10">
        <v>6.1349999999999998</v>
      </c>
      <c r="MM31" s="10">
        <v>6.0640000000000001</v>
      </c>
      <c r="MN31" s="10">
        <v>6.0910000000000002</v>
      </c>
      <c r="MO31" s="10">
        <v>6.0960000000000001</v>
      </c>
      <c r="MP31" s="10">
        <v>6.0979999999999999</v>
      </c>
      <c r="MQ31" s="10">
        <v>6.1669999999999998</v>
      </c>
      <c r="MR31" s="10">
        <v>6.0389999999999997</v>
      </c>
      <c r="MS31" s="10">
        <v>6.0720000000000001</v>
      </c>
      <c r="MT31" s="10">
        <v>6.1269999999999998</v>
      </c>
      <c r="MU31" s="10">
        <v>6.1120000000000001</v>
      </c>
      <c r="MV31" s="10">
        <v>6.048</v>
      </c>
      <c r="MW31" s="10">
        <v>6.0750000000000002</v>
      </c>
      <c r="MX31" s="10">
        <v>6.0270000000000001</v>
      </c>
      <c r="MY31" s="10">
        <v>6.0759999999999996</v>
      </c>
      <c r="MZ31" s="10">
        <v>5.9950000000000001</v>
      </c>
      <c r="NA31" s="10">
        <v>6.1</v>
      </c>
      <c r="NB31" s="10">
        <v>6.1559999999999997</v>
      </c>
      <c r="NC31" s="10">
        <v>6.1550000000000002</v>
      </c>
      <c r="ND31" s="10">
        <v>6.1740000000000004</v>
      </c>
      <c r="NE31" s="10">
        <v>6.17</v>
      </c>
      <c r="NF31" s="10">
        <v>6.0960000000000001</v>
      </c>
      <c r="NG31" s="10">
        <v>6.0010000000000003</v>
      </c>
      <c r="NH31" s="10">
        <v>6.0170000000000003</v>
      </c>
      <c r="NI31" s="10">
        <v>5.9829999999999997</v>
      </c>
      <c r="NJ31" s="10">
        <v>5.976</v>
      </c>
      <c r="NK31" s="10">
        <v>6.0250000000000004</v>
      </c>
      <c r="NL31" s="10">
        <v>6.0529999999999999</v>
      </c>
      <c r="NM31" s="10">
        <v>6.0780000000000003</v>
      </c>
      <c r="NN31" s="10">
        <v>5.9139999999999997</v>
      </c>
      <c r="NO31" s="10">
        <v>5.8129999999999997</v>
      </c>
      <c r="NP31" s="10">
        <v>5.6680000000000001</v>
      </c>
      <c r="NQ31" s="10">
        <v>5.718</v>
      </c>
      <c r="NR31" s="10">
        <v>5.7110000000000003</v>
      </c>
      <c r="NS31" s="10">
        <v>5.8100000000000005</v>
      </c>
      <c r="NT31" s="10">
        <v>6.016</v>
      </c>
      <c r="NU31" s="10">
        <v>5.9729999999999999</v>
      </c>
      <c r="NV31" s="10">
        <v>5.9850000000000003</v>
      </c>
      <c r="NW31" s="10">
        <v>6</v>
      </c>
      <c r="NX31" s="10">
        <v>5.3879999999999999</v>
      </c>
      <c r="NY31" s="10">
        <v>5.54</v>
      </c>
      <c r="NZ31" s="10">
        <v>5.7119999999999997</v>
      </c>
      <c r="OA31" s="10">
        <v>5.9399999999999995</v>
      </c>
      <c r="OB31" s="10">
        <v>6.0869999999999997</v>
      </c>
      <c r="OC31" s="10">
        <v>6.06</v>
      </c>
      <c r="OD31" s="10">
        <v>6.11</v>
      </c>
      <c r="OE31" s="10">
        <v>5.7279999999999998</v>
      </c>
      <c r="OF31" s="10">
        <v>5.7</v>
      </c>
      <c r="OG31" s="10">
        <v>5.78</v>
      </c>
      <c r="OH31" s="10">
        <v>5.8579999999999997</v>
      </c>
      <c r="OI31" s="10">
        <v>5.8719999999999999</v>
      </c>
      <c r="OJ31" s="10">
        <v>5.85</v>
      </c>
      <c r="OK31" s="10">
        <v>5.9379999999999997</v>
      </c>
      <c r="OL31" s="10">
        <v>5.9480000000000004</v>
      </c>
      <c r="OM31" s="10">
        <v>5.9660000000000002</v>
      </c>
      <c r="ON31" s="10">
        <v>6.01</v>
      </c>
      <c r="OO31" s="10">
        <v>5.9859999999999998</v>
      </c>
      <c r="OP31" s="10">
        <v>6.1349999999999998</v>
      </c>
      <c r="OQ31" s="10">
        <v>6.1349999999999998</v>
      </c>
      <c r="OR31" s="10">
        <v>6.13</v>
      </c>
      <c r="OS31" s="10">
        <v>6.1749999999999998</v>
      </c>
      <c r="OT31" s="10">
        <v>6.1749999999999998</v>
      </c>
      <c r="OU31" s="10">
        <v>6.157</v>
      </c>
      <c r="OV31" s="10">
        <v>6.0979999999999999</v>
      </c>
      <c r="OW31" s="10">
        <v>6.1449999999999996</v>
      </c>
      <c r="OX31" s="10">
        <v>6.093</v>
      </c>
      <c r="OY31" s="10">
        <v>6</v>
      </c>
      <c r="OZ31" s="10">
        <v>5.9589999999999996</v>
      </c>
      <c r="PA31" s="10">
        <v>5.9980000000000002</v>
      </c>
      <c r="PB31" s="10">
        <v>6.0259999999999998</v>
      </c>
      <c r="PC31" s="10">
        <v>6.024</v>
      </c>
      <c r="PD31" s="10">
        <v>6.0289999999999999</v>
      </c>
      <c r="PE31" s="10">
        <v>6.0090000000000003</v>
      </c>
      <c r="PF31" s="10">
        <v>6.0810000000000004</v>
      </c>
      <c r="PG31" s="10">
        <v>6.09</v>
      </c>
      <c r="PH31" s="10">
        <v>6.0759999999999996</v>
      </c>
      <c r="PI31" s="10">
        <v>5.9669999999999996</v>
      </c>
      <c r="PJ31" s="10">
        <v>5.9</v>
      </c>
      <c r="PK31" s="10">
        <v>5.9219999999999997</v>
      </c>
      <c r="PL31" s="10">
        <v>5.8579999999999997</v>
      </c>
      <c r="PM31" s="10">
        <v>5.8769999999999998</v>
      </c>
      <c r="PN31" s="10">
        <v>5.9119999999999999</v>
      </c>
      <c r="PO31" s="10">
        <v>5.8929999999999998</v>
      </c>
      <c r="PP31" s="10">
        <v>5.8780000000000001</v>
      </c>
      <c r="PQ31" s="10">
        <v>5.8940000000000001</v>
      </c>
      <c r="PR31" s="10">
        <v>5.8810000000000002</v>
      </c>
      <c r="PS31" s="10">
        <v>5.89</v>
      </c>
      <c r="PT31" s="10">
        <v>5.9</v>
      </c>
      <c r="PU31" s="10">
        <v>5.9089999999999998</v>
      </c>
      <c r="PV31" s="10">
        <v>6.0170000000000003</v>
      </c>
      <c r="PW31" s="10">
        <v>6.05</v>
      </c>
      <c r="PX31" s="10">
        <v>6.0229999999999997</v>
      </c>
      <c r="PY31" s="10">
        <v>6.1120000000000001</v>
      </c>
      <c r="PZ31" s="10">
        <v>6.08</v>
      </c>
      <c r="QA31" s="10">
        <v>6.0430000000000001</v>
      </c>
      <c r="QB31" s="10">
        <v>5.9370000000000003</v>
      </c>
      <c r="QC31" s="10">
        <v>5.9050000000000002</v>
      </c>
      <c r="QD31" s="10">
        <v>5.9139999999999997</v>
      </c>
      <c r="QE31" s="10">
        <v>5.8860000000000001</v>
      </c>
      <c r="QF31" s="10">
        <v>5.9290000000000003</v>
      </c>
      <c r="QG31" s="10">
        <v>5.9939999999999998</v>
      </c>
      <c r="QH31" s="10">
        <v>5.9589999999999996</v>
      </c>
      <c r="QI31" s="10">
        <v>5.93</v>
      </c>
      <c r="QJ31" s="10">
        <v>6.0419999999999998</v>
      </c>
      <c r="QK31" s="10">
        <v>5.99</v>
      </c>
      <c r="QL31" s="10">
        <v>5.9690000000000003</v>
      </c>
      <c r="QM31" s="10">
        <v>5.9539999999999997</v>
      </c>
      <c r="QN31" s="10">
        <v>6.0250000000000004</v>
      </c>
      <c r="QO31" s="10">
        <v>6.0659999999999998</v>
      </c>
      <c r="QP31" s="10">
        <v>6.0519999999999996</v>
      </c>
      <c r="QQ31" s="10">
        <v>6.0359999999999996</v>
      </c>
      <c r="QR31" s="10">
        <v>6.0110000000000001</v>
      </c>
      <c r="QS31" s="10">
        <v>5.9569999999999999</v>
      </c>
      <c r="QT31" s="10">
        <v>5.9180000000000001</v>
      </c>
      <c r="QU31" s="10">
        <v>5.8520000000000003</v>
      </c>
      <c r="QV31" s="10">
        <v>5.9130000000000003</v>
      </c>
      <c r="QW31" s="10">
        <v>5.8710000000000004</v>
      </c>
      <c r="QX31" s="10">
        <v>5.851</v>
      </c>
      <c r="QY31" s="10">
        <v>5.8789999999999996</v>
      </c>
      <c r="QZ31" s="10">
        <v>6</v>
      </c>
      <c r="RA31" s="10">
        <v>5.9980000000000002</v>
      </c>
      <c r="RB31" s="10">
        <v>6.085</v>
      </c>
      <c r="RC31" s="10">
        <v>6.11</v>
      </c>
      <c r="RD31" s="10">
        <v>6.1470000000000002</v>
      </c>
      <c r="RE31" s="10">
        <v>6.1849999999999996</v>
      </c>
      <c r="RF31" s="10">
        <v>6.1829999999999998</v>
      </c>
      <c r="RG31" s="10">
        <v>6.1760000000000002</v>
      </c>
      <c r="RH31" s="10">
        <v>6.2270000000000003</v>
      </c>
      <c r="RI31" s="10">
        <v>6.21</v>
      </c>
      <c r="RJ31" s="10">
        <v>6.226</v>
      </c>
      <c r="RK31" s="10">
        <v>6.2089999999999996</v>
      </c>
      <c r="RL31" s="10">
        <v>6.1719999999999997</v>
      </c>
      <c r="RM31" s="10">
        <v>6.1</v>
      </c>
      <c r="RN31" s="10">
        <v>6.0549999999999997</v>
      </c>
      <c r="RO31" s="10">
        <v>6.02</v>
      </c>
      <c r="RP31" s="10">
        <v>6.0620000000000003</v>
      </c>
      <c r="RQ31" s="10">
        <v>6.0449999999999999</v>
      </c>
      <c r="RR31" s="10">
        <v>5.9210000000000003</v>
      </c>
      <c r="RS31" s="10">
        <v>5.758</v>
      </c>
      <c r="RT31" s="10">
        <v>5.7149999999999999</v>
      </c>
      <c r="RU31" s="10">
        <v>5.6379999999999999</v>
      </c>
      <c r="RV31" s="10">
        <v>5.6530000000000005</v>
      </c>
      <c r="RW31" s="10">
        <v>5.585</v>
      </c>
      <c r="RX31" s="10">
        <v>5.7059999999999995</v>
      </c>
      <c r="RY31" s="10">
        <v>5.6360000000000001</v>
      </c>
      <c r="RZ31" s="10">
        <v>5.63</v>
      </c>
      <c r="SA31" s="10">
        <v>5.63</v>
      </c>
      <c r="SB31" s="10">
        <v>5.5940000000000003</v>
      </c>
      <c r="SC31" s="10">
        <v>5.5979999999999999</v>
      </c>
      <c r="SD31" s="10">
        <v>5.7149999999999999</v>
      </c>
      <c r="SE31" s="10">
        <v>5.718</v>
      </c>
      <c r="SF31" s="10">
        <v>5.7309999999999999</v>
      </c>
      <c r="SG31" s="10">
        <v>5.6790000000000003</v>
      </c>
      <c r="SH31" s="10">
        <v>5.5990000000000002</v>
      </c>
      <c r="SI31" s="10">
        <v>5.5990000000000002</v>
      </c>
      <c r="SJ31" s="10">
        <v>5.5809999999999995</v>
      </c>
      <c r="SK31" s="10">
        <v>5.7750000000000004</v>
      </c>
      <c r="SL31" s="10">
        <v>5.7290000000000001</v>
      </c>
      <c r="SM31" s="10">
        <v>5.7469999999999999</v>
      </c>
      <c r="SN31" s="10">
        <v>5.8259999999999996</v>
      </c>
      <c r="SO31" s="10">
        <v>5.8929999999999998</v>
      </c>
      <c r="SP31" s="10">
        <v>5.9870000000000001</v>
      </c>
      <c r="SQ31" s="10">
        <v>5.9390000000000001</v>
      </c>
      <c r="SR31" s="10">
        <v>6.0049999999999999</v>
      </c>
      <c r="SS31" s="10">
        <v>6.0010000000000003</v>
      </c>
      <c r="ST31" s="10">
        <v>6.032</v>
      </c>
      <c r="SU31" s="10">
        <v>6.0839999999999996</v>
      </c>
      <c r="SV31" s="10">
        <v>6.0910000000000002</v>
      </c>
      <c r="SW31" s="10">
        <v>6.11</v>
      </c>
      <c r="SX31" s="10">
        <v>6.1379999999999999</v>
      </c>
      <c r="SY31" s="10">
        <v>6.1379999999999999</v>
      </c>
      <c r="SZ31" s="10">
        <v>6.1829999999999998</v>
      </c>
      <c r="TA31" s="10">
        <v>6.1879999999999997</v>
      </c>
      <c r="TB31" s="10">
        <v>6.2140000000000004</v>
      </c>
      <c r="TC31" s="10">
        <v>6.234</v>
      </c>
      <c r="TD31" s="10">
        <v>6.242</v>
      </c>
      <c r="TE31" s="10">
        <v>6.1980000000000004</v>
      </c>
      <c r="TF31" s="10">
        <v>6.1470000000000002</v>
      </c>
      <c r="TG31" s="10">
        <v>6.0190000000000001</v>
      </c>
      <c r="TH31" s="10">
        <v>6.0030000000000001</v>
      </c>
      <c r="TI31" s="10">
        <v>6.0270000000000001</v>
      </c>
      <c r="TJ31" s="10">
        <v>5.968</v>
      </c>
      <c r="TK31" s="10">
        <v>5.992</v>
      </c>
      <c r="TL31" s="10">
        <v>6.0579999999999998</v>
      </c>
      <c r="TM31" s="10">
        <v>6.0670000000000002</v>
      </c>
      <c r="TN31" s="10">
        <v>6.03</v>
      </c>
      <c r="TO31" s="10">
        <v>6.03</v>
      </c>
      <c r="TP31" s="10">
        <v>5.9939999999999998</v>
      </c>
      <c r="TQ31" s="10">
        <v>5.9470000000000001</v>
      </c>
      <c r="TR31" s="10">
        <v>6.0069999999999997</v>
      </c>
      <c r="TS31" s="10">
        <v>5.9359999999999999</v>
      </c>
      <c r="TT31" s="10">
        <v>5.9409999999999998</v>
      </c>
      <c r="TU31" s="10">
        <v>5.9399999999999995</v>
      </c>
      <c r="TV31" s="10">
        <v>5.9109999999999996</v>
      </c>
      <c r="TW31" s="10">
        <v>5.88</v>
      </c>
      <c r="TX31" s="10">
        <v>5.8010000000000002</v>
      </c>
      <c r="TY31" s="10">
        <v>5.8339999999999996</v>
      </c>
      <c r="TZ31" s="10">
        <v>5.7880000000000003</v>
      </c>
      <c r="UA31" s="10">
        <v>5.8449999999999998</v>
      </c>
      <c r="UB31" s="10">
        <v>5.8570000000000002</v>
      </c>
      <c r="UC31" s="10">
        <v>5.8319999999999999</v>
      </c>
      <c r="UD31" s="10">
        <v>5.8929999999999998</v>
      </c>
      <c r="UE31" s="10">
        <v>6.0039999999999996</v>
      </c>
      <c r="UF31" s="10">
        <v>6.0490000000000004</v>
      </c>
      <c r="UG31" s="10">
        <v>5.9960000000000004</v>
      </c>
      <c r="UH31" s="10">
        <v>6.0750000000000002</v>
      </c>
      <c r="UI31" s="10">
        <v>6.0119999999999996</v>
      </c>
      <c r="UJ31" s="10">
        <v>6.0439999999999996</v>
      </c>
      <c r="UK31" s="10">
        <v>6.06</v>
      </c>
      <c r="UL31" s="10">
        <v>6.024</v>
      </c>
      <c r="UM31" s="10">
        <v>6.09</v>
      </c>
      <c r="UN31" s="10">
        <v>6.109</v>
      </c>
      <c r="UO31" s="10">
        <v>6.0830000000000002</v>
      </c>
      <c r="UP31" s="10">
        <v>6.2350000000000003</v>
      </c>
      <c r="UQ31" s="10">
        <v>6.28</v>
      </c>
      <c r="UR31" s="10">
        <v>6.27</v>
      </c>
      <c r="US31" s="10">
        <v>6.274</v>
      </c>
      <c r="UT31" s="10">
        <v>6.2869999999999999</v>
      </c>
      <c r="UU31" s="10">
        <v>6.2960000000000003</v>
      </c>
      <c r="UV31" s="10">
        <v>6.3380000000000001</v>
      </c>
      <c r="UW31" s="10">
        <v>6.3769999999999998</v>
      </c>
      <c r="UX31" s="10">
        <v>6.4089999999999998</v>
      </c>
      <c r="UY31" s="10">
        <v>6.39</v>
      </c>
      <c r="UZ31" s="10">
        <v>6.42</v>
      </c>
      <c r="VA31" s="10">
        <v>6.3</v>
      </c>
      <c r="VB31" s="10">
        <v>6.3</v>
      </c>
      <c r="VC31" s="10">
        <v>6.2919999999999998</v>
      </c>
      <c r="VD31" s="10">
        <v>6.28</v>
      </c>
      <c r="VE31" s="10">
        <v>6.36</v>
      </c>
      <c r="VF31" s="10">
        <v>6.4459999999999997</v>
      </c>
      <c r="VG31" s="10">
        <v>6.41</v>
      </c>
      <c r="VH31" s="10">
        <v>6.4450000000000003</v>
      </c>
      <c r="VI31" s="10">
        <v>6.5129999999999999</v>
      </c>
      <c r="VJ31" s="10">
        <v>6.5</v>
      </c>
      <c r="VK31" s="10">
        <v>6.4850000000000003</v>
      </c>
      <c r="VL31" s="10">
        <v>6.5720000000000001</v>
      </c>
      <c r="VM31" s="10">
        <v>6.5880000000000001</v>
      </c>
      <c r="VN31" s="10">
        <v>6.6120000000000001</v>
      </c>
      <c r="VO31" s="10">
        <v>6.6319999999999997</v>
      </c>
      <c r="VP31" s="10">
        <v>6.7050000000000001</v>
      </c>
      <c r="VQ31" s="10">
        <v>6.6429999999999998</v>
      </c>
      <c r="VR31" s="10">
        <v>6.6609999999999996</v>
      </c>
      <c r="VS31" s="10">
        <v>6.6820000000000004</v>
      </c>
      <c r="VT31" s="10">
        <v>6.7640000000000002</v>
      </c>
      <c r="VU31" s="10">
        <v>6.7690000000000001</v>
      </c>
      <c r="VV31" s="10">
        <v>6.7350000000000003</v>
      </c>
      <c r="VW31" s="10">
        <v>6.7119999999999997</v>
      </c>
      <c r="VX31" s="10">
        <v>6.7210000000000001</v>
      </c>
      <c r="VY31" s="10">
        <v>6.6879999999999997</v>
      </c>
      <c r="VZ31" s="10">
        <v>6.6879999999999997</v>
      </c>
      <c r="WA31" s="10">
        <v>6.6879999999999997</v>
      </c>
      <c r="WB31" s="10">
        <v>6.6530000000000005</v>
      </c>
      <c r="WC31" s="10">
        <v>6.569</v>
      </c>
      <c r="WD31" s="10">
        <v>6.4589999999999996</v>
      </c>
      <c r="WE31" s="10">
        <v>6.5120000000000005</v>
      </c>
      <c r="WF31" s="10">
        <v>6.718</v>
      </c>
      <c r="WG31" s="10">
        <v>6.6020000000000003</v>
      </c>
      <c r="WH31" s="10">
        <v>6.52</v>
      </c>
      <c r="WI31" s="10">
        <v>6.5979999999999999</v>
      </c>
      <c r="WJ31" s="10">
        <v>6.6020000000000003</v>
      </c>
      <c r="WK31" s="10">
        <v>6.6020000000000003</v>
      </c>
      <c r="WL31" s="10">
        <v>6.6790000000000003</v>
      </c>
      <c r="WM31" s="10">
        <v>6.7249999999999996</v>
      </c>
      <c r="WN31" s="10">
        <v>6.8440000000000003</v>
      </c>
      <c r="WO31" s="10">
        <v>6.8959999999999999</v>
      </c>
      <c r="WP31" s="10">
        <v>6.86</v>
      </c>
      <c r="WQ31" s="10">
        <v>6.84</v>
      </c>
      <c r="WR31" s="10">
        <v>6.8220000000000001</v>
      </c>
      <c r="WS31" s="10">
        <v>6.7</v>
      </c>
      <c r="WT31" s="10">
        <v>6.76</v>
      </c>
      <c r="WU31" s="10">
        <v>6.76</v>
      </c>
      <c r="WV31" s="10">
        <v>6.8689999999999998</v>
      </c>
      <c r="WW31" s="10">
        <v>6.8170000000000002</v>
      </c>
      <c r="WX31" s="10">
        <v>6.8159999999999998</v>
      </c>
      <c r="WY31" s="10">
        <v>6.9350000000000005</v>
      </c>
      <c r="WZ31" s="10">
        <v>6.9589999999999996</v>
      </c>
      <c r="XA31" s="10">
        <v>7.0439999999999996</v>
      </c>
      <c r="XB31" s="10">
        <v>6.9550000000000001</v>
      </c>
      <c r="XC31" s="10">
        <v>7.0629999999999997</v>
      </c>
      <c r="XD31" s="10">
        <v>7.0060000000000002</v>
      </c>
      <c r="XE31" s="10">
        <v>7.0250000000000004</v>
      </c>
      <c r="XF31" s="10">
        <v>7.0490000000000004</v>
      </c>
      <c r="XG31" s="10">
        <v>7.0979999999999999</v>
      </c>
      <c r="XH31" s="10">
        <v>7.1079999999999997</v>
      </c>
      <c r="XI31" s="10">
        <v>7.1470000000000002</v>
      </c>
      <c r="XJ31" s="10">
        <v>7.1920000000000002</v>
      </c>
      <c r="XK31" s="10">
        <v>7.2489999999999997</v>
      </c>
      <c r="XL31" s="10">
        <v>7.1920000000000002</v>
      </c>
      <c r="XM31" s="10">
        <v>7.1870000000000003</v>
      </c>
      <c r="XN31" s="10">
        <v>7.15</v>
      </c>
      <c r="XO31" s="10">
        <v>7.0170000000000003</v>
      </c>
      <c r="XP31" s="10">
        <v>7.03</v>
      </c>
      <c r="XQ31" s="10">
        <v>7.07</v>
      </c>
      <c r="XR31" s="10">
        <v>7.056</v>
      </c>
      <c r="XS31" s="10">
        <v>7.18</v>
      </c>
      <c r="XT31" s="10">
        <v>7.1689999999999996</v>
      </c>
      <c r="XU31" s="10">
        <v>7.1609999999999996</v>
      </c>
      <c r="XV31" s="10">
        <v>7.2</v>
      </c>
      <c r="XW31" s="10">
        <v>7.1289999999999996</v>
      </c>
      <c r="XX31" s="10">
        <v>7.07</v>
      </c>
      <c r="XY31" s="10">
        <v>7.2060000000000004</v>
      </c>
      <c r="XZ31" s="10">
        <v>7.0279999999999996</v>
      </c>
      <c r="YA31" s="10">
        <v>7.04</v>
      </c>
      <c r="YB31" s="10">
        <v>6.9610000000000003</v>
      </c>
      <c r="YC31" s="10">
        <v>6.9329999999999998</v>
      </c>
      <c r="YD31" s="10">
        <v>6.9359999999999999</v>
      </c>
      <c r="YE31" s="10">
        <v>6.92</v>
      </c>
      <c r="YF31" s="10">
        <v>6.7450000000000001</v>
      </c>
      <c r="YG31" s="10">
        <v>6.681</v>
      </c>
      <c r="YH31" s="10">
        <v>6.6749999999999998</v>
      </c>
      <c r="YI31" s="10">
        <v>6.7240000000000002</v>
      </c>
      <c r="YJ31" s="10">
        <v>6.68</v>
      </c>
      <c r="YK31" s="10">
        <v>6.875</v>
      </c>
      <c r="YL31" s="10">
        <v>6.88</v>
      </c>
      <c r="YM31" s="10">
        <v>6.89</v>
      </c>
      <c r="YN31" s="10">
        <v>6.91</v>
      </c>
      <c r="YO31" s="10">
        <v>6.9050000000000002</v>
      </c>
      <c r="YP31" s="10">
        <v>7.0220000000000002</v>
      </c>
      <c r="YQ31" s="10">
        <v>6.8739999999999997</v>
      </c>
      <c r="YR31" s="10">
        <v>6.774</v>
      </c>
      <c r="YS31" s="10">
        <v>6.7050000000000001</v>
      </c>
      <c r="YT31" s="10">
        <v>6.6879999999999997</v>
      </c>
      <c r="YU31" s="10">
        <v>6.6970000000000001</v>
      </c>
      <c r="YV31" s="10">
        <v>6.7190000000000003</v>
      </c>
      <c r="YW31" s="10">
        <v>6.6520000000000001</v>
      </c>
      <c r="YX31" s="10">
        <v>6.6639999999999997</v>
      </c>
      <c r="YY31" s="10">
        <v>6.7569999999999997</v>
      </c>
      <c r="YZ31" s="10">
        <v>6.76</v>
      </c>
      <c r="ZA31" s="10">
        <v>6.7789999999999999</v>
      </c>
      <c r="ZB31" s="10">
        <v>6.8490000000000002</v>
      </c>
      <c r="ZC31" s="10">
        <v>6.843</v>
      </c>
      <c r="ZD31" s="10">
        <v>6.89</v>
      </c>
      <c r="ZE31" s="10">
        <v>6.8440000000000003</v>
      </c>
      <c r="ZF31" s="10">
        <v>6.7560000000000002</v>
      </c>
      <c r="ZG31" s="10">
        <v>6.7039999999999997</v>
      </c>
      <c r="ZH31" s="10">
        <v>6.8659999999999997</v>
      </c>
      <c r="ZI31" s="10">
        <v>6.923</v>
      </c>
      <c r="ZJ31" s="10">
        <v>6.97</v>
      </c>
      <c r="ZK31" s="10">
        <v>7.0140000000000002</v>
      </c>
      <c r="ZL31" s="10">
        <v>7.01</v>
      </c>
      <c r="ZM31" s="10">
        <v>6.9660000000000002</v>
      </c>
      <c r="ZN31" s="10">
        <v>6.9809999999999999</v>
      </c>
      <c r="ZO31" s="10">
        <v>6.9409999999999998</v>
      </c>
      <c r="ZP31" s="10">
        <v>6.9260000000000002</v>
      </c>
      <c r="ZQ31" s="10">
        <v>6.9399999999999995</v>
      </c>
      <c r="ZR31" s="10">
        <v>6.91</v>
      </c>
      <c r="ZS31" s="10">
        <v>6.8689999999999998</v>
      </c>
      <c r="ZT31" s="10">
        <v>6.8490000000000002</v>
      </c>
      <c r="ZU31" s="10">
        <v>6.8609999999999998</v>
      </c>
      <c r="ZV31" s="10">
        <v>6.87</v>
      </c>
      <c r="ZW31" s="10">
        <v>6.8339999999999996</v>
      </c>
      <c r="ZX31" s="10">
        <v>6.8620000000000001</v>
      </c>
      <c r="ZY31" s="10">
        <v>6.85</v>
      </c>
      <c r="ZZ31" s="10">
        <v>6.91</v>
      </c>
      <c r="AAA31" s="10">
        <v>6.89</v>
      </c>
      <c r="AAB31" s="10">
        <v>6.9290000000000003</v>
      </c>
      <c r="AAC31" s="10">
        <v>6.8860000000000001</v>
      </c>
      <c r="AAD31" s="10">
        <v>6.87</v>
      </c>
      <c r="AAE31" s="10">
        <v>6.75</v>
      </c>
      <c r="AAF31" s="10">
        <v>6.7489999999999997</v>
      </c>
      <c r="AAG31" s="10">
        <v>6.73</v>
      </c>
      <c r="AAH31" s="10">
        <v>6.75</v>
      </c>
      <c r="AAI31" s="10">
        <v>6.7130000000000001</v>
      </c>
      <c r="AAJ31" s="10">
        <v>6.6719999999999997</v>
      </c>
      <c r="AAK31" s="10">
        <v>6.6269999999999998</v>
      </c>
      <c r="AAL31" s="10">
        <v>6.649</v>
      </c>
      <c r="AAM31" s="10">
        <v>6.633</v>
      </c>
      <c r="AAN31" s="10">
        <v>6.6</v>
      </c>
      <c r="AAO31" s="10">
        <v>6.51</v>
      </c>
      <c r="AAP31" s="10">
        <v>6.5720000000000001</v>
      </c>
      <c r="AAQ31" s="10">
        <v>6.556</v>
      </c>
      <c r="AAR31" s="10">
        <v>6.4710000000000001</v>
      </c>
      <c r="AAS31" s="10">
        <v>6.2530000000000001</v>
      </c>
      <c r="AAT31" s="10">
        <v>6.4480000000000004</v>
      </c>
      <c r="AAU31" s="10">
        <v>6.46</v>
      </c>
      <c r="AAV31" s="10">
        <v>6.593</v>
      </c>
      <c r="AAW31" s="10">
        <v>6.5940000000000003</v>
      </c>
      <c r="AAX31" s="10">
        <v>6.7389999999999999</v>
      </c>
      <c r="AAY31" s="10">
        <v>6.76</v>
      </c>
      <c r="AAZ31" s="10">
        <v>6.7720000000000002</v>
      </c>
      <c r="ABA31" s="10">
        <v>6.68</v>
      </c>
      <c r="ABB31" s="10">
        <v>6.7</v>
      </c>
      <c r="ABC31" s="10">
        <v>6.6660000000000004</v>
      </c>
      <c r="ABD31" s="10">
        <v>6.6840000000000002</v>
      </c>
      <c r="ABE31" s="10">
        <v>6.7</v>
      </c>
      <c r="ABF31" s="10">
        <v>6.75</v>
      </c>
      <c r="ABG31" s="10">
        <v>6.7140000000000004</v>
      </c>
      <c r="ABH31" s="10">
        <v>6.5780000000000003</v>
      </c>
      <c r="ABI31" s="10">
        <v>6.7389999999999999</v>
      </c>
      <c r="ABJ31" s="10">
        <v>6.68</v>
      </c>
      <c r="ABK31" s="10">
        <v>6.859</v>
      </c>
      <c r="ABL31" s="10">
        <v>6.9379999999999997</v>
      </c>
      <c r="ABM31" s="10">
        <v>6.9139999999999997</v>
      </c>
      <c r="ABN31" s="10">
        <v>6.8959999999999999</v>
      </c>
      <c r="ABO31" s="10">
        <v>6.859</v>
      </c>
      <c r="ABP31" s="10">
        <v>6.8789999999999996</v>
      </c>
      <c r="ABQ31" s="10">
        <v>6.7649999999999997</v>
      </c>
      <c r="ABR31" s="10">
        <v>6.7460000000000004</v>
      </c>
      <c r="ABS31" s="10">
        <v>6.665</v>
      </c>
      <c r="ABT31" s="10">
        <v>6.5960000000000001</v>
      </c>
      <c r="ABU31" s="10">
        <v>6.5600000000000005</v>
      </c>
      <c r="ABV31" s="10">
        <v>6.4960000000000004</v>
      </c>
      <c r="ABW31" s="10">
        <v>6.5369999999999999</v>
      </c>
      <c r="ABX31" s="10">
        <v>6.5440000000000005</v>
      </c>
      <c r="ABY31" s="10">
        <v>6.47</v>
      </c>
      <c r="ABZ31" s="10">
        <v>6.46</v>
      </c>
      <c r="ACA31" s="10">
        <v>6.4480000000000004</v>
      </c>
      <c r="ACB31" s="10">
        <v>6.46</v>
      </c>
      <c r="ACC31" s="10">
        <v>6.4770000000000003</v>
      </c>
      <c r="ACD31" s="10">
        <v>6.431</v>
      </c>
      <c r="ACE31" s="10">
        <v>6.5389999999999997</v>
      </c>
      <c r="ACF31" s="10">
        <v>6.5940000000000003</v>
      </c>
      <c r="ACG31" s="10">
        <v>6.6749999999999998</v>
      </c>
      <c r="ACH31" s="10">
        <v>6.6719999999999997</v>
      </c>
      <c r="ACI31" s="10">
        <v>6.5759999999999996</v>
      </c>
      <c r="ACJ31" s="10">
        <v>6.6280000000000001</v>
      </c>
      <c r="ACK31" s="10">
        <v>6.6360000000000001</v>
      </c>
      <c r="ACL31" s="10">
        <v>6.71</v>
      </c>
      <c r="ACM31" s="10">
        <v>6.7489999999999997</v>
      </c>
      <c r="ACN31" s="10">
        <v>6.7169999999999996</v>
      </c>
      <c r="ACO31" s="10">
        <v>6.7140000000000004</v>
      </c>
      <c r="ACP31" s="10">
        <v>6.72</v>
      </c>
      <c r="ACQ31" s="10">
        <v>6.6280000000000001</v>
      </c>
      <c r="ACR31" s="10">
        <v>6.5179999999999998</v>
      </c>
      <c r="ACS31" s="10">
        <v>6.5809999999999995</v>
      </c>
      <c r="ACT31" s="10">
        <v>6.6420000000000003</v>
      </c>
      <c r="ACU31" s="10">
        <v>6.532</v>
      </c>
      <c r="ACV31" s="10">
        <v>6.58</v>
      </c>
      <c r="ACW31" s="10">
        <v>6.5839999999999996</v>
      </c>
      <c r="ACX31" s="10">
        <v>6.5179999999999998</v>
      </c>
      <c r="ACY31" s="10">
        <v>6.5179999999999998</v>
      </c>
      <c r="ACZ31" s="10">
        <v>6.5179999999999998</v>
      </c>
      <c r="ADA31" s="10">
        <v>6.5120000000000005</v>
      </c>
      <c r="ADB31" s="10">
        <v>6.4550000000000001</v>
      </c>
      <c r="ADC31" s="10">
        <v>6.46</v>
      </c>
      <c r="ADD31" s="10">
        <v>6.46</v>
      </c>
      <c r="ADE31" s="10">
        <v>6.4030000000000005</v>
      </c>
      <c r="ADF31" s="10">
        <v>6.4420000000000002</v>
      </c>
      <c r="ADG31" s="10">
        <v>6.6619999999999999</v>
      </c>
      <c r="ADH31" s="10">
        <v>6.7379999999999995</v>
      </c>
      <c r="ADI31" s="10">
        <v>6.68</v>
      </c>
      <c r="ADJ31" s="10">
        <v>6.6040000000000001</v>
      </c>
      <c r="ADK31" s="10">
        <v>6.532</v>
      </c>
      <c r="ADL31" s="10">
        <v>6.48</v>
      </c>
      <c r="ADM31" s="10">
        <v>6.53</v>
      </c>
      <c r="ADN31" s="10">
        <v>6.5659999999999998</v>
      </c>
      <c r="ADO31" s="10">
        <v>6.7</v>
      </c>
      <c r="ADP31" s="10">
        <v>6.7059999999999995</v>
      </c>
      <c r="ADQ31" s="10">
        <v>6.65</v>
      </c>
      <c r="ADR31" s="10">
        <v>6.6779999999999999</v>
      </c>
      <c r="ADS31" s="10">
        <v>6.6840000000000002</v>
      </c>
      <c r="ADT31" s="10">
        <v>6.7320000000000002</v>
      </c>
      <c r="ADU31" s="10">
        <v>6.7539999999999996</v>
      </c>
      <c r="ADV31" s="10">
        <v>6.7240000000000002</v>
      </c>
      <c r="ADW31" s="10">
        <v>6.6899999999999995</v>
      </c>
      <c r="ADX31" s="10">
        <v>6.6180000000000003</v>
      </c>
      <c r="ADY31" s="10">
        <v>6.55</v>
      </c>
      <c r="ADZ31" s="10">
        <v>6.5579999999999998</v>
      </c>
      <c r="AEA31" s="10">
        <v>6.5060000000000002</v>
      </c>
      <c r="AEB31" s="10">
        <v>6.4020000000000001</v>
      </c>
      <c r="AEC31" s="10">
        <v>6.3079999999999998</v>
      </c>
      <c r="AED31" s="10">
        <v>6.0579999999999998</v>
      </c>
      <c r="AEE31" s="10">
        <v>6.1980000000000004</v>
      </c>
      <c r="AEF31" s="10">
        <v>6.09</v>
      </c>
      <c r="AEG31" s="10">
        <v>5.9779999999999998</v>
      </c>
      <c r="AEH31" s="10">
        <v>6.0860000000000003</v>
      </c>
      <c r="AEI31" s="10">
        <v>5.9939999999999998</v>
      </c>
      <c r="AEJ31" s="10">
        <v>6.0380000000000003</v>
      </c>
      <c r="AEK31" s="10">
        <v>6.0460000000000003</v>
      </c>
      <c r="AEL31" s="10">
        <v>6.1219999999999999</v>
      </c>
      <c r="AEM31" s="10">
        <v>6.1059999999999999</v>
      </c>
      <c r="AEN31" s="10">
        <v>6.15</v>
      </c>
      <c r="AEO31" s="10">
        <v>5.8979999999999997</v>
      </c>
      <c r="AEP31" s="10">
        <v>5.9980000000000002</v>
      </c>
      <c r="AEQ31" s="10">
        <v>6.1040000000000001</v>
      </c>
      <c r="AER31" s="10">
        <v>6.17</v>
      </c>
      <c r="AES31" s="10">
        <v>6.1680000000000001</v>
      </c>
      <c r="AET31" s="10">
        <v>6.0759999999999996</v>
      </c>
      <c r="AEU31" s="10">
        <v>6.056</v>
      </c>
      <c r="AEV31" s="10">
        <v>5.9279999999999999</v>
      </c>
      <c r="AEW31" s="10">
        <v>6.0439999999999996</v>
      </c>
      <c r="AEX31" s="10">
        <v>5.9939999999999998</v>
      </c>
      <c r="AEY31" s="10">
        <v>5.9539999999999997</v>
      </c>
    </row>
    <row r="32" spans="1:831" x14ac:dyDescent="0.25">
      <c r="A32" s="7" t="str">
        <f>SX5E!B31</f>
        <v>INGA NA</v>
      </c>
      <c r="B32" s="16">
        <v>10.83</v>
      </c>
      <c r="C32" s="16">
        <v>10.85</v>
      </c>
      <c r="D32" s="16">
        <v>10.35</v>
      </c>
      <c r="E32" s="16">
        <v>10.35</v>
      </c>
      <c r="F32" s="16">
        <v>10.425000000000001</v>
      </c>
      <c r="G32" s="16">
        <v>10.775</v>
      </c>
      <c r="H32" s="16">
        <v>10.395</v>
      </c>
      <c r="I32" s="16">
        <v>10.425000000000001</v>
      </c>
      <c r="J32" s="16">
        <v>10.71</v>
      </c>
      <c r="K32" s="16">
        <v>10.52</v>
      </c>
      <c r="L32" s="16">
        <v>10.715</v>
      </c>
      <c r="M32" s="16">
        <v>10.965</v>
      </c>
      <c r="N32" s="16">
        <v>11.095000000000001</v>
      </c>
      <c r="O32" s="16">
        <v>11.295</v>
      </c>
      <c r="P32" s="16">
        <v>11.39</v>
      </c>
      <c r="Q32" s="16">
        <v>11.6</v>
      </c>
      <c r="R32" s="16">
        <v>11.385</v>
      </c>
      <c r="S32" s="16">
        <v>11.375</v>
      </c>
      <c r="T32" s="16">
        <v>11.305</v>
      </c>
      <c r="U32" s="16">
        <v>11.05</v>
      </c>
      <c r="V32" s="16">
        <v>11.195</v>
      </c>
      <c r="W32" s="16">
        <v>11.12</v>
      </c>
      <c r="X32" s="13">
        <v>11.24</v>
      </c>
      <c r="Y32" s="13">
        <v>11.525</v>
      </c>
      <c r="Z32" s="13">
        <v>11.27</v>
      </c>
      <c r="AA32" s="13">
        <v>11.19</v>
      </c>
      <c r="AB32" s="13">
        <v>11.14</v>
      </c>
      <c r="AC32" s="13">
        <v>11.045</v>
      </c>
      <c r="AD32" s="13">
        <v>11.21</v>
      </c>
      <c r="AE32" s="13">
        <v>11.62</v>
      </c>
      <c r="AF32" s="13">
        <v>11.994999999999999</v>
      </c>
      <c r="AG32" s="13">
        <v>12.35</v>
      </c>
      <c r="AH32" s="13">
        <v>12.305</v>
      </c>
      <c r="AI32" s="13">
        <v>12.385</v>
      </c>
      <c r="AJ32" s="13">
        <v>12.62</v>
      </c>
      <c r="AK32" s="13">
        <v>12.595000000000001</v>
      </c>
      <c r="AL32" s="13">
        <v>12.61</v>
      </c>
      <c r="AM32" s="13">
        <v>12.925000000000001</v>
      </c>
      <c r="AN32" s="13">
        <v>13.12</v>
      </c>
      <c r="AO32" s="13">
        <v>13.05</v>
      </c>
      <c r="AP32" s="13">
        <v>13.27</v>
      </c>
      <c r="AQ32" s="13">
        <v>13.355</v>
      </c>
      <c r="AR32" s="13">
        <v>13.43</v>
      </c>
      <c r="AS32" s="13">
        <v>12.96</v>
      </c>
      <c r="AT32" s="13">
        <v>13.12</v>
      </c>
      <c r="AU32" s="13">
        <v>13.365</v>
      </c>
      <c r="AV32" s="13">
        <v>13.404999999999999</v>
      </c>
      <c r="AW32" s="13">
        <v>13.335000000000001</v>
      </c>
      <c r="AX32" s="13">
        <v>13.21</v>
      </c>
      <c r="AY32" s="13">
        <v>13.455</v>
      </c>
      <c r="AZ32" s="13">
        <v>13.475</v>
      </c>
      <c r="BA32" s="13">
        <v>13.53</v>
      </c>
      <c r="BB32" s="13">
        <v>13.74</v>
      </c>
      <c r="BC32" s="13">
        <v>13.56</v>
      </c>
      <c r="BD32" s="13">
        <v>13.52</v>
      </c>
      <c r="BE32" s="13">
        <v>13.53</v>
      </c>
      <c r="BF32" s="13">
        <v>13.744999999999999</v>
      </c>
      <c r="BG32" s="13">
        <v>13.73</v>
      </c>
      <c r="BH32" s="13">
        <v>13.955</v>
      </c>
      <c r="BI32" s="13">
        <v>13.63</v>
      </c>
      <c r="BJ32" s="13">
        <v>13.47</v>
      </c>
      <c r="BK32" s="13">
        <v>13.375</v>
      </c>
      <c r="BL32" s="13">
        <v>13.67</v>
      </c>
      <c r="BM32" s="13">
        <v>13.645</v>
      </c>
      <c r="BN32" s="13">
        <v>13.664999999999999</v>
      </c>
      <c r="BO32" s="13">
        <v>13.865</v>
      </c>
      <c r="BP32" s="13">
        <v>13.865</v>
      </c>
      <c r="BQ32" s="13">
        <v>13.865</v>
      </c>
      <c r="BR32" s="13">
        <v>14.105</v>
      </c>
      <c r="BS32" s="13">
        <v>13.925000000000001</v>
      </c>
      <c r="BT32" s="13">
        <v>13.99</v>
      </c>
      <c r="BU32" s="13">
        <v>14.14</v>
      </c>
      <c r="BV32" s="13">
        <v>14.265000000000001</v>
      </c>
      <c r="BW32" s="13">
        <v>14.005000000000001</v>
      </c>
      <c r="BX32" s="13">
        <v>14.145</v>
      </c>
      <c r="BY32" s="10">
        <v>13.83</v>
      </c>
      <c r="BZ32" s="10">
        <v>13.45</v>
      </c>
      <c r="CA32" s="10">
        <v>13.795</v>
      </c>
      <c r="CB32" s="10">
        <v>13.78</v>
      </c>
      <c r="CC32" s="10">
        <v>13.855</v>
      </c>
      <c r="CD32" s="10">
        <v>13.795</v>
      </c>
      <c r="CE32" s="10">
        <v>13.97</v>
      </c>
      <c r="CF32" s="10">
        <v>14.305</v>
      </c>
      <c r="CG32" s="10">
        <v>14.244999999999999</v>
      </c>
      <c r="CH32" s="10">
        <v>14.005000000000001</v>
      </c>
      <c r="CI32" s="10">
        <v>13.795</v>
      </c>
      <c r="CJ32" s="10">
        <v>13.795</v>
      </c>
      <c r="CK32" s="10">
        <v>14.03</v>
      </c>
      <c r="CL32" s="10">
        <v>13.7</v>
      </c>
      <c r="CM32" s="10">
        <v>13.725</v>
      </c>
      <c r="CN32" s="10">
        <v>13.994999999999999</v>
      </c>
      <c r="CO32" s="10">
        <v>14.26</v>
      </c>
      <c r="CP32" s="10">
        <v>14.345000000000001</v>
      </c>
      <c r="CQ32" s="10">
        <v>14.34</v>
      </c>
      <c r="CR32" s="10">
        <v>14.335000000000001</v>
      </c>
      <c r="CS32" s="10">
        <v>14.53</v>
      </c>
      <c r="CT32" s="10">
        <v>14.505000000000001</v>
      </c>
      <c r="CU32" s="10">
        <v>14.494999999999999</v>
      </c>
      <c r="CV32" s="10">
        <v>14.86</v>
      </c>
      <c r="CW32" s="10">
        <v>15</v>
      </c>
      <c r="CX32" s="10">
        <v>14.97</v>
      </c>
      <c r="CY32" s="10">
        <v>15</v>
      </c>
      <c r="CZ32" s="10">
        <v>14.98</v>
      </c>
      <c r="DA32" s="10">
        <v>14.795</v>
      </c>
      <c r="DB32" s="10">
        <v>15.17</v>
      </c>
      <c r="DC32" s="10">
        <v>15.145</v>
      </c>
      <c r="DD32" s="10">
        <v>14.975</v>
      </c>
      <c r="DE32" s="10">
        <v>14.83</v>
      </c>
      <c r="DF32" s="10">
        <v>14.885</v>
      </c>
      <c r="DG32" s="10">
        <v>14.95</v>
      </c>
      <c r="DH32" s="10">
        <v>14.9</v>
      </c>
      <c r="DI32" s="10">
        <v>14.615</v>
      </c>
      <c r="DJ32" s="10">
        <v>14.385</v>
      </c>
      <c r="DK32" s="10">
        <v>14.414999999999999</v>
      </c>
      <c r="DL32" s="10">
        <v>14.715</v>
      </c>
      <c r="DM32" s="10">
        <v>14.81</v>
      </c>
      <c r="DN32" s="10">
        <v>14.65</v>
      </c>
      <c r="DO32" s="10">
        <v>14.35</v>
      </c>
      <c r="DP32" s="10">
        <v>14.36</v>
      </c>
      <c r="DQ32" s="10">
        <v>14.25</v>
      </c>
      <c r="DR32" s="10">
        <v>14.375</v>
      </c>
      <c r="DS32" s="10">
        <v>14.58</v>
      </c>
      <c r="DT32" s="10">
        <v>15.3</v>
      </c>
      <c r="DU32" s="10">
        <v>15.375</v>
      </c>
      <c r="DV32" s="10">
        <v>15.295</v>
      </c>
      <c r="DW32" s="10">
        <v>15.3</v>
      </c>
      <c r="DX32" s="10">
        <v>15.484999999999999</v>
      </c>
      <c r="DY32" s="10">
        <v>14.63</v>
      </c>
      <c r="DZ32" s="10">
        <v>14.81</v>
      </c>
      <c r="EA32" s="10">
        <v>15.23</v>
      </c>
      <c r="EB32" s="10">
        <v>14.93</v>
      </c>
      <c r="EC32" s="10">
        <v>14.85</v>
      </c>
      <c r="ED32" s="10">
        <v>14.385</v>
      </c>
      <c r="EE32" s="10">
        <v>13.914999999999999</v>
      </c>
      <c r="EF32" s="10">
        <v>13.99</v>
      </c>
      <c r="EG32" s="10">
        <v>14.61</v>
      </c>
      <c r="EH32" s="10">
        <v>15.175000000000001</v>
      </c>
      <c r="EI32" s="10">
        <v>15.49</v>
      </c>
      <c r="EJ32" s="10">
        <v>15.565</v>
      </c>
      <c r="EK32" s="10">
        <v>15.61</v>
      </c>
      <c r="EL32" s="10">
        <v>15.9</v>
      </c>
      <c r="EM32" s="10">
        <v>15.81</v>
      </c>
      <c r="EN32" s="10">
        <v>15.86</v>
      </c>
      <c r="EO32" s="10">
        <v>15.695</v>
      </c>
      <c r="EP32" s="10">
        <v>15.66</v>
      </c>
      <c r="EQ32" s="10">
        <v>15.734999999999999</v>
      </c>
      <c r="ER32" s="10">
        <v>15.56</v>
      </c>
      <c r="ES32" s="10">
        <v>15.27</v>
      </c>
      <c r="ET32" s="10">
        <v>15.51</v>
      </c>
      <c r="EU32" s="10">
        <v>15.345000000000001</v>
      </c>
      <c r="EV32" s="10">
        <v>15.45</v>
      </c>
      <c r="EW32" s="10">
        <v>15.49</v>
      </c>
      <c r="EX32" s="10">
        <v>15.725</v>
      </c>
      <c r="EY32" s="10">
        <v>15.61</v>
      </c>
      <c r="EZ32" s="10">
        <v>15.065</v>
      </c>
      <c r="FA32" s="10">
        <v>15.06</v>
      </c>
      <c r="FB32" s="10">
        <v>14.62</v>
      </c>
      <c r="FC32" s="10">
        <v>14.855</v>
      </c>
      <c r="FD32" s="10">
        <v>14.785</v>
      </c>
      <c r="FE32" s="10">
        <v>14.175000000000001</v>
      </c>
      <c r="FF32" s="10">
        <v>14.16</v>
      </c>
      <c r="FG32" s="10">
        <v>14.11</v>
      </c>
      <c r="FH32" s="10">
        <v>14.09</v>
      </c>
      <c r="FI32" s="10">
        <v>14.525</v>
      </c>
      <c r="FJ32" s="10">
        <v>14.21</v>
      </c>
      <c r="FK32" s="10">
        <v>13.66</v>
      </c>
      <c r="FL32" s="10">
        <v>13.154999999999999</v>
      </c>
      <c r="FM32" s="10">
        <v>12.47</v>
      </c>
      <c r="FN32" s="10">
        <v>13.355</v>
      </c>
      <c r="FO32" s="10">
        <v>13.2</v>
      </c>
      <c r="FP32" s="10">
        <v>13.72</v>
      </c>
      <c r="FQ32" s="10">
        <v>13.664999999999999</v>
      </c>
      <c r="FR32" s="10">
        <v>13.645</v>
      </c>
      <c r="FS32" s="10">
        <v>13.23</v>
      </c>
      <c r="FT32" s="10">
        <v>13.215</v>
      </c>
      <c r="FU32" s="10">
        <v>13.585000000000001</v>
      </c>
      <c r="FV32" s="10">
        <v>13.1</v>
      </c>
      <c r="FW32" s="10">
        <v>13.275</v>
      </c>
      <c r="FX32" s="10">
        <v>13.41</v>
      </c>
      <c r="FY32" s="10">
        <v>13.62</v>
      </c>
      <c r="FZ32" s="10">
        <v>13.46</v>
      </c>
      <c r="GA32" s="10">
        <v>13.25</v>
      </c>
      <c r="GB32" s="10">
        <v>13.085000000000001</v>
      </c>
      <c r="GC32" s="10">
        <v>13.295</v>
      </c>
      <c r="GD32" s="10">
        <v>13.25</v>
      </c>
      <c r="GE32" s="10">
        <v>13.32</v>
      </c>
      <c r="GF32" s="10">
        <v>12.76</v>
      </c>
      <c r="GG32" s="10">
        <v>12.984999999999999</v>
      </c>
      <c r="GH32" s="10">
        <v>12.58</v>
      </c>
      <c r="GI32" s="10">
        <v>12.53</v>
      </c>
      <c r="GJ32" s="10">
        <v>12.38</v>
      </c>
      <c r="GK32" s="10">
        <v>12.865</v>
      </c>
      <c r="GL32" s="10">
        <v>12.425000000000001</v>
      </c>
      <c r="GM32" s="10">
        <v>12.42</v>
      </c>
      <c r="GN32" s="10">
        <v>12.65</v>
      </c>
      <c r="GO32" s="10">
        <v>12.71</v>
      </c>
      <c r="GP32" s="10">
        <v>12.675000000000001</v>
      </c>
      <c r="GQ32" s="10">
        <v>13.164999999999999</v>
      </c>
      <c r="GR32" s="10">
        <v>13.185</v>
      </c>
      <c r="GS32" s="10">
        <v>13.105</v>
      </c>
      <c r="GT32" s="10">
        <v>12.86</v>
      </c>
      <c r="GU32" s="10">
        <v>12.725</v>
      </c>
      <c r="GV32" s="10">
        <v>12.53</v>
      </c>
      <c r="GW32" s="10">
        <v>12.53</v>
      </c>
      <c r="GX32" s="10">
        <v>12.52</v>
      </c>
      <c r="GY32" s="10">
        <v>12.765000000000001</v>
      </c>
      <c r="GZ32" s="10">
        <v>12.97</v>
      </c>
      <c r="HA32" s="10">
        <v>12.994999999999999</v>
      </c>
      <c r="HB32" s="10">
        <v>12.865</v>
      </c>
      <c r="HC32" s="10">
        <v>12.9</v>
      </c>
      <c r="HD32" s="10">
        <v>13.025</v>
      </c>
      <c r="HE32" s="10">
        <v>13.365</v>
      </c>
      <c r="HF32" s="10">
        <v>13.465</v>
      </c>
      <c r="HG32" s="10">
        <v>13.32</v>
      </c>
      <c r="HH32" s="10">
        <v>13.414999999999999</v>
      </c>
      <c r="HI32" s="10">
        <v>13.29</v>
      </c>
      <c r="HJ32" s="10">
        <v>13.234999999999999</v>
      </c>
      <c r="HK32" s="10">
        <v>13.365</v>
      </c>
      <c r="HL32" s="10">
        <v>13.145</v>
      </c>
      <c r="HM32" s="10">
        <v>13.41</v>
      </c>
      <c r="HN32" s="10">
        <v>13.225</v>
      </c>
      <c r="HO32" s="10">
        <v>13.74</v>
      </c>
      <c r="HP32" s="10">
        <v>13.56</v>
      </c>
      <c r="HQ32" s="10">
        <v>13.64</v>
      </c>
      <c r="HR32" s="10">
        <v>13.7</v>
      </c>
      <c r="HS32" s="10">
        <v>13.455</v>
      </c>
      <c r="HT32" s="10">
        <v>13.265000000000001</v>
      </c>
      <c r="HU32" s="10">
        <v>13.164999999999999</v>
      </c>
      <c r="HV32" s="10">
        <v>13.44</v>
      </c>
      <c r="HW32" s="10">
        <v>13.3</v>
      </c>
      <c r="HX32" s="10">
        <v>13.29</v>
      </c>
      <c r="HY32" s="10">
        <v>13.12</v>
      </c>
      <c r="HZ32" s="10">
        <v>13.045</v>
      </c>
      <c r="IA32" s="10">
        <v>13</v>
      </c>
      <c r="IB32" s="10">
        <v>12.984999999999999</v>
      </c>
      <c r="IC32" s="10">
        <v>13.02</v>
      </c>
      <c r="ID32" s="10">
        <v>13.175000000000001</v>
      </c>
      <c r="IE32" s="10">
        <v>12.994999999999999</v>
      </c>
      <c r="IF32" s="10">
        <v>12.95</v>
      </c>
      <c r="IG32" s="10">
        <v>12.85</v>
      </c>
      <c r="IH32" s="10">
        <v>12.58</v>
      </c>
      <c r="II32" s="10">
        <v>12.61</v>
      </c>
      <c r="IJ32" s="10">
        <v>12.615</v>
      </c>
      <c r="IK32" s="10">
        <v>12.275</v>
      </c>
      <c r="IL32" s="10">
        <v>12.33</v>
      </c>
      <c r="IM32" s="10">
        <v>12.205</v>
      </c>
      <c r="IN32" s="10">
        <v>12.08</v>
      </c>
      <c r="IO32" s="10">
        <v>11.92</v>
      </c>
      <c r="IP32" s="10">
        <v>12.36</v>
      </c>
      <c r="IQ32" s="10">
        <v>12.26</v>
      </c>
      <c r="IR32" s="10">
        <v>12.49</v>
      </c>
      <c r="IS32" s="10">
        <v>12.38</v>
      </c>
      <c r="IT32" s="10">
        <v>12.145</v>
      </c>
      <c r="IU32" s="10">
        <v>12.244999999999999</v>
      </c>
      <c r="IV32" s="10">
        <v>12.55</v>
      </c>
      <c r="IW32" s="10">
        <v>12.55</v>
      </c>
      <c r="IX32" s="10">
        <v>12.55</v>
      </c>
      <c r="IY32" s="10">
        <v>12.52</v>
      </c>
      <c r="IZ32" s="10">
        <v>12.675000000000001</v>
      </c>
      <c r="JA32" s="10">
        <v>12.615</v>
      </c>
      <c r="JB32" s="10">
        <v>12.45</v>
      </c>
      <c r="JC32" s="10">
        <v>12.45</v>
      </c>
      <c r="JD32" s="10">
        <v>12.2</v>
      </c>
      <c r="JE32" s="10">
        <v>12.215</v>
      </c>
      <c r="JF32" s="10">
        <v>12.015000000000001</v>
      </c>
      <c r="JG32" s="10">
        <v>11.775</v>
      </c>
      <c r="JH32" s="10">
        <v>11.525</v>
      </c>
      <c r="JI32" s="10">
        <v>11.49</v>
      </c>
      <c r="JJ32" s="10">
        <v>11.58</v>
      </c>
      <c r="JK32" s="10">
        <v>11.605</v>
      </c>
      <c r="JL32" s="10">
        <v>11.36</v>
      </c>
      <c r="JM32" s="10">
        <v>11.01</v>
      </c>
      <c r="JN32" s="10">
        <v>10.795</v>
      </c>
      <c r="JO32" s="10">
        <v>10.85</v>
      </c>
      <c r="JP32" s="10">
        <v>10.445</v>
      </c>
      <c r="JQ32" s="10">
        <v>10.525</v>
      </c>
      <c r="JR32" s="10">
        <v>10.895</v>
      </c>
      <c r="JS32" s="10">
        <v>10.645</v>
      </c>
      <c r="JT32" s="10">
        <v>10.67</v>
      </c>
      <c r="JU32" s="10">
        <v>10.645</v>
      </c>
      <c r="JV32" s="10">
        <v>10.27</v>
      </c>
      <c r="JW32" s="10">
        <v>10.595000000000001</v>
      </c>
      <c r="JX32" s="10">
        <v>10.5</v>
      </c>
      <c r="JY32" s="10">
        <v>9.9719999999999995</v>
      </c>
      <c r="JZ32" s="10">
        <v>9.6709999999999994</v>
      </c>
      <c r="KA32" s="10">
        <v>10.53</v>
      </c>
      <c r="KB32" s="10">
        <v>10.51</v>
      </c>
      <c r="KC32" s="10">
        <v>9.8870000000000005</v>
      </c>
      <c r="KD32" s="10">
        <v>9.4120000000000008</v>
      </c>
      <c r="KE32" s="10">
        <v>9.8290000000000006</v>
      </c>
      <c r="KF32" s="10">
        <v>9.3019999999999996</v>
      </c>
      <c r="KG32" s="10">
        <v>9.7729999999999997</v>
      </c>
      <c r="KH32" s="10">
        <v>10.33</v>
      </c>
      <c r="KI32" s="10">
        <v>10.205</v>
      </c>
      <c r="KJ32" s="10">
        <v>10.55</v>
      </c>
      <c r="KK32" s="10">
        <v>10.435</v>
      </c>
      <c r="KL32" s="10">
        <v>10.32</v>
      </c>
      <c r="KM32" s="10">
        <v>10.64</v>
      </c>
      <c r="KN32" s="10">
        <v>10.39</v>
      </c>
      <c r="KO32" s="10">
        <v>10.115</v>
      </c>
      <c r="KP32" s="10">
        <v>10.414999999999999</v>
      </c>
      <c r="KQ32" s="10">
        <v>10.805</v>
      </c>
      <c r="KR32" s="10">
        <v>10.895</v>
      </c>
      <c r="KS32" s="10">
        <v>11.185</v>
      </c>
      <c r="KT32" s="10">
        <v>11.494999999999999</v>
      </c>
      <c r="KU32" s="10">
        <v>11.395</v>
      </c>
      <c r="KV32" s="10">
        <v>11.45</v>
      </c>
      <c r="KW32" s="10">
        <v>11.225</v>
      </c>
      <c r="KX32" s="10">
        <v>11.17</v>
      </c>
      <c r="KY32" s="10">
        <v>11.164999999999999</v>
      </c>
      <c r="KZ32" s="10">
        <v>11.17</v>
      </c>
      <c r="LA32" s="10">
        <v>11.81</v>
      </c>
      <c r="LB32" s="10">
        <v>11.77</v>
      </c>
      <c r="LC32" s="10">
        <v>11.6</v>
      </c>
      <c r="LD32" s="10">
        <v>11.42</v>
      </c>
      <c r="LE32" s="10">
        <v>11.195</v>
      </c>
      <c r="LF32" s="10">
        <v>11.295</v>
      </c>
      <c r="LG32" s="10">
        <v>11.31</v>
      </c>
      <c r="LH32" s="10">
        <v>11.24</v>
      </c>
      <c r="LI32" s="10">
        <v>11.074999999999999</v>
      </c>
      <c r="LJ32" s="10">
        <v>10.88</v>
      </c>
      <c r="LK32" s="10">
        <v>10.88</v>
      </c>
      <c r="LL32" s="10">
        <v>10.88</v>
      </c>
      <c r="LM32" s="10">
        <v>10.86</v>
      </c>
      <c r="LN32" s="10">
        <v>10.865</v>
      </c>
      <c r="LO32" s="10">
        <v>10.63</v>
      </c>
      <c r="LP32" s="10">
        <v>10.41</v>
      </c>
      <c r="LQ32" s="10">
        <v>10.46</v>
      </c>
      <c r="LR32" s="10">
        <v>10.130000000000001</v>
      </c>
      <c r="LS32" s="10">
        <v>10.215</v>
      </c>
      <c r="LT32" s="10">
        <v>9.99</v>
      </c>
      <c r="LU32" s="10">
        <v>10.16</v>
      </c>
      <c r="LV32" s="10">
        <v>10.37</v>
      </c>
      <c r="LW32" s="10">
        <v>10.365</v>
      </c>
      <c r="LX32" s="10">
        <v>10.904999999999999</v>
      </c>
      <c r="LY32" s="10">
        <v>11.045</v>
      </c>
      <c r="LZ32" s="10">
        <v>11.07</v>
      </c>
      <c r="MA32" s="10">
        <v>11.11</v>
      </c>
      <c r="MB32" s="10">
        <v>11.175000000000001</v>
      </c>
      <c r="MC32" s="10">
        <v>11.18</v>
      </c>
      <c r="MD32" s="10">
        <v>11.435</v>
      </c>
      <c r="ME32" s="10">
        <v>11.47</v>
      </c>
      <c r="MF32" s="10">
        <v>11.24</v>
      </c>
      <c r="MG32" s="10">
        <v>11.32</v>
      </c>
      <c r="MH32" s="10">
        <v>11</v>
      </c>
      <c r="MI32" s="10">
        <v>11.105</v>
      </c>
      <c r="MJ32" s="10">
        <v>10.695</v>
      </c>
      <c r="MK32" s="10">
        <v>10.734999999999999</v>
      </c>
      <c r="ML32" s="10">
        <v>10.38</v>
      </c>
      <c r="MM32" s="10">
        <v>10.210000000000001</v>
      </c>
      <c r="MN32" s="10">
        <v>10.115</v>
      </c>
      <c r="MO32" s="10">
        <v>10.199999999999999</v>
      </c>
      <c r="MP32" s="10">
        <v>10.199999999999999</v>
      </c>
      <c r="MQ32" s="10">
        <v>10.47</v>
      </c>
      <c r="MR32" s="10">
        <v>10.45</v>
      </c>
      <c r="MS32" s="10">
        <v>10.35</v>
      </c>
      <c r="MT32" s="10">
        <v>10.425000000000001</v>
      </c>
      <c r="MU32" s="10">
        <v>10.225</v>
      </c>
      <c r="MV32" s="10">
        <v>10.125</v>
      </c>
      <c r="MW32" s="10">
        <v>10.33</v>
      </c>
      <c r="MX32" s="10">
        <v>10.28</v>
      </c>
      <c r="MY32" s="10">
        <v>10.49</v>
      </c>
      <c r="MZ32" s="10">
        <v>10.47</v>
      </c>
      <c r="NA32" s="10">
        <v>10.88</v>
      </c>
      <c r="NB32" s="10">
        <v>11.24</v>
      </c>
      <c r="NC32" s="10">
        <v>11.324999999999999</v>
      </c>
      <c r="ND32" s="10">
        <v>11.38</v>
      </c>
      <c r="NE32" s="10">
        <v>11.41</v>
      </c>
      <c r="NF32" s="10">
        <v>11.195</v>
      </c>
      <c r="NG32" s="10">
        <v>11.03</v>
      </c>
      <c r="NH32" s="10">
        <v>11.04</v>
      </c>
      <c r="NI32" s="10">
        <v>10.84</v>
      </c>
      <c r="NJ32" s="10">
        <v>10.845000000000001</v>
      </c>
      <c r="NK32" s="10">
        <v>10.984999999999999</v>
      </c>
      <c r="NL32" s="10">
        <v>10.86</v>
      </c>
      <c r="NM32" s="10">
        <v>10.734999999999999</v>
      </c>
      <c r="NN32" s="10">
        <v>10.285</v>
      </c>
      <c r="NO32" s="10">
        <v>9.9659999999999993</v>
      </c>
      <c r="NP32" s="10">
        <v>9.8189999999999991</v>
      </c>
      <c r="NQ32" s="10">
        <v>9.75</v>
      </c>
      <c r="NR32" s="10">
        <v>9.6869999999999994</v>
      </c>
      <c r="NS32" s="10">
        <v>9.9819999999999993</v>
      </c>
      <c r="NT32" s="10">
        <v>10.39</v>
      </c>
      <c r="NU32" s="10">
        <v>10.494999999999999</v>
      </c>
      <c r="NV32" s="10">
        <v>10.585000000000001</v>
      </c>
      <c r="NW32" s="10">
        <v>10.975</v>
      </c>
      <c r="NX32" s="10">
        <v>9.3350000000000009</v>
      </c>
      <c r="NY32" s="10">
        <v>8.6069999999999993</v>
      </c>
      <c r="NZ32" s="10">
        <v>8.81</v>
      </c>
      <c r="OA32" s="10">
        <v>9.0120000000000005</v>
      </c>
      <c r="OB32" s="10">
        <v>9.1790000000000003</v>
      </c>
      <c r="OC32" s="10">
        <v>9.16</v>
      </c>
      <c r="OD32" s="10">
        <v>9.0250000000000004</v>
      </c>
      <c r="OE32" s="10">
        <v>8.7789999999999999</v>
      </c>
      <c r="OF32" s="10">
        <v>8.5489999999999995</v>
      </c>
      <c r="OG32" s="10">
        <v>8.6300000000000008</v>
      </c>
      <c r="OH32" s="10">
        <v>9.1210000000000004</v>
      </c>
      <c r="OI32" s="10">
        <v>9.3350000000000009</v>
      </c>
      <c r="OJ32" s="10">
        <v>9.6389999999999993</v>
      </c>
      <c r="OK32" s="10">
        <v>9.5459999999999994</v>
      </c>
      <c r="OL32" s="10">
        <v>9.7940000000000005</v>
      </c>
      <c r="OM32" s="10">
        <v>9.782</v>
      </c>
      <c r="ON32" s="10">
        <v>9.7780000000000005</v>
      </c>
      <c r="OO32" s="10">
        <v>9.7929999999999993</v>
      </c>
      <c r="OP32" s="10">
        <v>9.9439999999999991</v>
      </c>
      <c r="OQ32" s="10">
        <v>10.07</v>
      </c>
      <c r="OR32" s="10">
        <v>10.145</v>
      </c>
      <c r="OS32" s="10">
        <v>9.9749999999999996</v>
      </c>
      <c r="OT32" s="10">
        <v>9.9310000000000009</v>
      </c>
      <c r="OU32" s="10">
        <v>9.9489999999999998</v>
      </c>
      <c r="OV32" s="10">
        <v>9.7799999999999994</v>
      </c>
      <c r="OW32" s="10">
        <v>10</v>
      </c>
      <c r="OX32" s="10">
        <v>9.8620000000000001</v>
      </c>
      <c r="OY32" s="10">
        <v>9.4039999999999999</v>
      </c>
      <c r="OZ32" s="10">
        <v>10.175000000000001</v>
      </c>
      <c r="PA32" s="10">
        <v>10.33</v>
      </c>
      <c r="PB32" s="10">
        <v>10.3</v>
      </c>
      <c r="PC32" s="10">
        <v>10.45</v>
      </c>
      <c r="PD32" s="10">
        <v>10.58</v>
      </c>
      <c r="PE32" s="10">
        <v>10.494999999999999</v>
      </c>
      <c r="PF32" s="10">
        <v>10.61</v>
      </c>
      <c r="PG32" s="10">
        <v>10.585000000000001</v>
      </c>
      <c r="PH32" s="10">
        <v>10.59</v>
      </c>
      <c r="PI32" s="10">
        <v>10.48</v>
      </c>
      <c r="PJ32" s="10">
        <v>10.455</v>
      </c>
      <c r="PK32" s="10">
        <v>10.57</v>
      </c>
      <c r="PL32" s="10">
        <v>10.445</v>
      </c>
      <c r="PM32" s="10">
        <v>10.49</v>
      </c>
      <c r="PN32" s="10">
        <v>10.77</v>
      </c>
      <c r="PO32" s="10">
        <v>10.875</v>
      </c>
      <c r="PP32" s="10">
        <v>10.86</v>
      </c>
      <c r="PQ32" s="10">
        <v>10.88</v>
      </c>
      <c r="PR32" s="10">
        <v>10.81</v>
      </c>
      <c r="PS32" s="10">
        <v>11.035</v>
      </c>
      <c r="PT32" s="10">
        <v>11.22</v>
      </c>
      <c r="PU32" s="10">
        <v>11.27</v>
      </c>
      <c r="PV32" s="10">
        <v>11.45</v>
      </c>
      <c r="PW32" s="10">
        <v>11.435</v>
      </c>
      <c r="PX32" s="10">
        <v>11.3</v>
      </c>
      <c r="PY32" s="10">
        <v>11.31</v>
      </c>
      <c r="PZ32" s="10">
        <v>11.39</v>
      </c>
      <c r="QA32" s="10">
        <v>11.32</v>
      </c>
      <c r="QB32" s="10">
        <v>11.095000000000001</v>
      </c>
      <c r="QC32" s="10">
        <v>10.93</v>
      </c>
      <c r="QD32" s="10">
        <v>10.83</v>
      </c>
      <c r="QE32" s="10">
        <v>10.9</v>
      </c>
      <c r="QF32" s="10">
        <v>10.685</v>
      </c>
      <c r="QG32" s="10">
        <v>10.78</v>
      </c>
      <c r="QH32" s="10">
        <v>10.7</v>
      </c>
      <c r="QI32" s="10">
        <v>11.045</v>
      </c>
      <c r="QJ32" s="10">
        <v>11.15</v>
      </c>
      <c r="QK32" s="10">
        <v>11.06</v>
      </c>
      <c r="QL32" s="10">
        <v>10.815</v>
      </c>
      <c r="QM32" s="10">
        <v>10.83</v>
      </c>
      <c r="QN32" s="10">
        <v>10.89</v>
      </c>
      <c r="QO32" s="10">
        <v>10.855</v>
      </c>
      <c r="QP32" s="10">
        <v>10.99</v>
      </c>
      <c r="QQ32" s="10">
        <v>10.88</v>
      </c>
      <c r="QR32" s="10">
        <v>10.95</v>
      </c>
      <c r="QS32" s="10">
        <v>11.135</v>
      </c>
      <c r="QT32" s="10">
        <v>11.28</v>
      </c>
      <c r="QU32" s="10">
        <v>11.244999999999999</v>
      </c>
      <c r="QV32" s="10">
        <v>11.25</v>
      </c>
      <c r="QW32" s="10">
        <v>11.234999999999999</v>
      </c>
      <c r="QX32" s="10">
        <v>11.324999999999999</v>
      </c>
      <c r="QY32" s="10">
        <v>11.074999999999999</v>
      </c>
      <c r="QZ32" s="10">
        <v>11.285</v>
      </c>
      <c r="RA32" s="10">
        <v>11.33</v>
      </c>
      <c r="RB32" s="10">
        <v>11.525</v>
      </c>
      <c r="RC32" s="10">
        <v>11.64</v>
      </c>
      <c r="RD32" s="10">
        <v>11.85</v>
      </c>
      <c r="RE32" s="10">
        <v>11.79</v>
      </c>
      <c r="RF32" s="10">
        <v>11.98</v>
      </c>
      <c r="RG32" s="10">
        <v>11.95</v>
      </c>
      <c r="RH32" s="10">
        <v>11.955</v>
      </c>
      <c r="RI32" s="10">
        <v>12.074999999999999</v>
      </c>
      <c r="RJ32" s="10">
        <v>12.07</v>
      </c>
      <c r="RK32" s="10">
        <v>11.994999999999999</v>
      </c>
      <c r="RL32" s="10">
        <v>11.805</v>
      </c>
      <c r="RM32" s="10">
        <v>11.565</v>
      </c>
      <c r="RN32" s="10">
        <v>11.83</v>
      </c>
      <c r="RO32" s="10">
        <v>11.95</v>
      </c>
      <c r="RP32" s="10">
        <v>12.285</v>
      </c>
      <c r="RQ32" s="10">
        <v>12.345000000000001</v>
      </c>
      <c r="RR32" s="10">
        <v>12.91</v>
      </c>
      <c r="RS32" s="10">
        <v>12.98</v>
      </c>
      <c r="RT32" s="10">
        <v>12.85</v>
      </c>
      <c r="RU32" s="10">
        <v>13.15</v>
      </c>
      <c r="RV32" s="10">
        <v>13.12</v>
      </c>
      <c r="RW32" s="10">
        <v>12.87</v>
      </c>
      <c r="RX32" s="10">
        <v>12.885</v>
      </c>
      <c r="RY32" s="10">
        <v>12.78</v>
      </c>
      <c r="RZ32" s="10">
        <v>12.775</v>
      </c>
      <c r="SA32" s="10">
        <v>12.96</v>
      </c>
      <c r="SB32" s="10">
        <v>12.805</v>
      </c>
      <c r="SC32" s="10">
        <v>12.8</v>
      </c>
      <c r="SD32" s="10">
        <v>12.75</v>
      </c>
      <c r="SE32" s="10">
        <v>12.52</v>
      </c>
      <c r="SF32" s="10">
        <v>12.625</v>
      </c>
      <c r="SG32" s="10">
        <v>12.85</v>
      </c>
      <c r="SH32" s="10">
        <v>12.96</v>
      </c>
      <c r="SI32" s="10">
        <v>12.61</v>
      </c>
      <c r="SJ32" s="10">
        <v>12.914999999999999</v>
      </c>
      <c r="SK32" s="10">
        <v>13.484999999999999</v>
      </c>
      <c r="SL32" s="10">
        <v>13.484999999999999</v>
      </c>
      <c r="SM32" s="10">
        <v>13.725</v>
      </c>
      <c r="SN32" s="10">
        <v>13.62</v>
      </c>
      <c r="SO32" s="10">
        <v>13.645</v>
      </c>
      <c r="SP32" s="10">
        <v>13.62</v>
      </c>
      <c r="SQ32" s="10">
        <v>13.385</v>
      </c>
      <c r="SR32" s="10">
        <v>13.71</v>
      </c>
      <c r="SS32" s="10">
        <v>13.6</v>
      </c>
      <c r="ST32" s="10">
        <v>13.48</v>
      </c>
      <c r="SU32" s="10">
        <v>13.64</v>
      </c>
      <c r="SV32" s="10">
        <v>13.63</v>
      </c>
      <c r="SW32" s="10">
        <v>13.654999999999999</v>
      </c>
      <c r="SX32" s="10">
        <v>13.625</v>
      </c>
      <c r="SY32" s="10">
        <v>13.625</v>
      </c>
      <c r="SZ32" s="10">
        <v>13.54</v>
      </c>
      <c r="TA32" s="10">
        <v>13.525</v>
      </c>
      <c r="TB32" s="10">
        <v>13.324999999999999</v>
      </c>
      <c r="TC32" s="10">
        <v>13.37</v>
      </c>
      <c r="TD32" s="10">
        <v>13.48</v>
      </c>
      <c r="TE32" s="10">
        <v>13.82</v>
      </c>
      <c r="TF32" s="10">
        <v>13.9</v>
      </c>
      <c r="TG32" s="10">
        <v>13.85</v>
      </c>
      <c r="TH32" s="10">
        <v>13.904999999999999</v>
      </c>
      <c r="TI32" s="10">
        <v>13.705</v>
      </c>
      <c r="TJ32" s="10">
        <v>13.64</v>
      </c>
      <c r="TK32" s="10">
        <v>13.645</v>
      </c>
      <c r="TL32" s="10">
        <v>13.5</v>
      </c>
      <c r="TM32" s="10">
        <v>13.775</v>
      </c>
      <c r="TN32" s="10">
        <v>13.51</v>
      </c>
      <c r="TO32" s="10">
        <v>13.46</v>
      </c>
      <c r="TP32" s="10">
        <v>13.31</v>
      </c>
      <c r="TQ32" s="10">
        <v>13.275</v>
      </c>
      <c r="TR32" s="10">
        <v>13.365</v>
      </c>
      <c r="TS32" s="10">
        <v>13.2</v>
      </c>
      <c r="TT32" s="10">
        <v>13.25</v>
      </c>
      <c r="TU32" s="10">
        <v>13.654999999999999</v>
      </c>
      <c r="TV32" s="10">
        <v>13.695</v>
      </c>
      <c r="TW32" s="10">
        <v>13.66</v>
      </c>
      <c r="TX32" s="10">
        <v>13.37</v>
      </c>
      <c r="TY32" s="10">
        <v>13.25</v>
      </c>
      <c r="TZ32" s="10">
        <v>13.49</v>
      </c>
      <c r="UA32" s="10">
        <v>13.615</v>
      </c>
      <c r="UB32" s="10">
        <v>13.81</v>
      </c>
      <c r="UC32" s="10">
        <v>13.635</v>
      </c>
      <c r="UD32" s="10">
        <v>13.66</v>
      </c>
      <c r="UE32" s="10">
        <v>13.35</v>
      </c>
      <c r="UF32" s="10">
        <v>13.6</v>
      </c>
      <c r="UG32" s="10">
        <v>13.425000000000001</v>
      </c>
      <c r="UH32" s="10">
        <v>13.56</v>
      </c>
      <c r="UI32" s="10">
        <v>13.67</v>
      </c>
      <c r="UJ32" s="10">
        <v>13.74</v>
      </c>
      <c r="UK32" s="10">
        <v>13.67</v>
      </c>
      <c r="UL32" s="10">
        <v>13.455</v>
      </c>
      <c r="UM32" s="10">
        <v>13.455</v>
      </c>
      <c r="UN32" s="10">
        <v>13.41</v>
      </c>
      <c r="UO32" s="10">
        <v>13.335000000000001</v>
      </c>
      <c r="UP32" s="10">
        <v>13.205</v>
      </c>
      <c r="UQ32" s="10">
        <v>13.03</v>
      </c>
      <c r="UR32" s="10">
        <v>12.93</v>
      </c>
      <c r="US32" s="10">
        <v>13.015000000000001</v>
      </c>
      <c r="UT32" s="10">
        <v>13.52</v>
      </c>
      <c r="UU32" s="10">
        <v>13.494999999999999</v>
      </c>
      <c r="UV32" s="10">
        <v>13.88</v>
      </c>
      <c r="UW32" s="10">
        <v>13.785</v>
      </c>
      <c r="UX32" s="10">
        <v>13.815</v>
      </c>
      <c r="UY32" s="10">
        <v>14.03</v>
      </c>
      <c r="UZ32" s="10">
        <v>14.33</v>
      </c>
      <c r="VA32" s="10">
        <v>14.62</v>
      </c>
      <c r="VB32" s="10">
        <v>14.545</v>
      </c>
      <c r="VC32" s="10">
        <v>14.324999999999999</v>
      </c>
      <c r="VD32" s="10">
        <v>14.404999999999999</v>
      </c>
      <c r="VE32" s="10">
        <v>14.42</v>
      </c>
      <c r="VF32" s="10">
        <v>14.385</v>
      </c>
      <c r="VG32" s="10">
        <v>14.28</v>
      </c>
      <c r="VH32" s="10">
        <v>14.4</v>
      </c>
      <c r="VI32" s="10">
        <v>13.82</v>
      </c>
      <c r="VJ32" s="10">
        <v>13.94</v>
      </c>
      <c r="VK32" s="10">
        <v>13.765000000000001</v>
      </c>
      <c r="VL32" s="10">
        <v>13.725</v>
      </c>
      <c r="VM32" s="10">
        <v>13.91</v>
      </c>
      <c r="VN32" s="10">
        <v>13.92</v>
      </c>
      <c r="VO32" s="10">
        <v>14.03</v>
      </c>
      <c r="VP32" s="10">
        <v>14.17</v>
      </c>
      <c r="VQ32" s="10">
        <v>13.984999999999999</v>
      </c>
      <c r="VR32" s="10">
        <v>13.95</v>
      </c>
      <c r="VS32" s="10">
        <v>13.965</v>
      </c>
      <c r="VT32" s="10">
        <v>14.074999999999999</v>
      </c>
      <c r="VU32" s="10">
        <v>14.07</v>
      </c>
      <c r="VV32" s="10">
        <v>14.05</v>
      </c>
      <c r="VW32" s="10">
        <v>14.015000000000001</v>
      </c>
      <c r="VX32" s="10">
        <v>13.904999999999999</v>
      </c>
      <c r="VY32" s="10">
        <v>13.81</v>
      </c>
      <c r="VZ32" s="10">
        <v>13.81</v>
      </c>
      <c r="WA32" s="10">
        <v>13.81</v>
      </c>
      <c r="WB32" s="10">
        <v>13.654999999999999</v>
      </c>
      <c r="WC32" s="10">
        <v>14.17</v>
      </c>
      <c r="WD32" s="10">
        <v>14.15</v>
      </c>
      <c r="WE32" s="10">
        <v>14.21</v>
      </c>
      <c r="WF32" s="10">
        <v>15.065</v>
      </c>
      <c r="WG32" s="10">
        <v>14.984999999999999</v>
      </c>
      <c r="WH32" s="10">
        <v>14.99</v>
      </c>
      <c r="WI32" s="10">
        <v>14.945</v>
      </c>
      <c r="WJ32" s="10">
        <v>14.945</v>
      </c>
      <c r="WK32" s="10">
        <v>14.945</v>
      </c>
      <c r="WL32" s="10">
        <v>15.12</v>
      </c>
      <c r="WM32" s="10">
        <v>15.26</v>
      </c>
      <c r="WN32" s="10">
        <v>15.505000000000001</v>
      </c>
      <c r="WO32" s="10">
        <v>15.755000000000001</v>
      </c>
      <c r="WP32" s="10">
        <v>15.69</v>
      </c>
      <c r="WQ32" s="10">
        <v>15.57</v>
      </c>
      <c r="WR32" s="10">
        <v>15.35</v>
      </c>
      <c r="WS32" s="10">
        <v>15.295</v>
      </c>
      <c r="WT32" s="10">
        <v>15.315</v>
      </c>
      <c r="WU32" s="10">
        <v>15.355</v>
      </c>
      <c r="WV32" s="10">
        <v>15.41</v>
      </c>
      <c r="WW32" s="10">
        <v>14.99</v>
      </c>
      <c r="WX32" s="10">
        <v>14.914999999999999</v>
      </c>
      <c r="WY32" s="10">
        <v>15.09</v>
      </c>
      <c r="WZ32" s="10">
        <v>15.05</v>
      </c>
      <c r="XA32" s="10">
        <v>15.175000000000001</v>
      </c>
      <c r="XB32" s="10">
        <v>15.15</v>
      </c>
      <c r="XC32" s="10">
        <v>15.15</v>
      </c>
      <c r="XD32" s="10">
        <v>15.2</v>
      </c>
      <c r="XE32" s="10">
        <v>15.12</v>
      </c>
      <c r="XF32" s="10">
        <v>14.93</v>
      </c>
      <c r="XG32" s="10">
        <v>14.89</v>
      </c>
      <c r="XH32" s="10">
        <v>14.92</v>
      </c>
      <c r="XI32" s="10">
        <v>14.93</v>
      </c>
      <c r="XJ32" s="10">
        <v>14.95</v>
      </c>
      <c r="XK32" s="10">
        <v>14.775</v>
      </c>
      <c r="XL32" s="10">
        <v>15.04</v>
      </c>
      <c r="XM32" s="10">
        <v>15.27</v>
      </c>
      <c r="XN32" s="10">
        <v>15.52</v>
      </c>
      <c r="XO32" s="10">
        <v>15.28</v>
      </c>
      <c r="XP32" s="10">
        <v>15.244999999999999</v>
      </c>
      <c r="XQ32" s="10">
        <v>15.025</v>
      </c>
      <c r="XR32" s="10">
        <v>15.08</v>
      </c>
      <c r="XS32" s="10">
        <v>15.14</v>
      </c>
      <c r="XT32" s="10">
        <v>15.275</v>
      </c>
      <c r="XU32" s="10">
        <v>15.095000000000001</v>
      </c>
      <c r="XV32" s="10">
        <v>15.065</v>
      </c>
      <c r="XW32" s="10">
        <v>14.95</v>
      </c>
      <c r="XX32" s="10">
        <v>14.925000000000001</v>
      </c>
      <c r="XY32" s="10">
        <v>14.994999999999999</v>
      </c>
      <c r="XZ32" s="10">
        <v>15.14</v>
      </c>
      <c r="YA32" s="10">
        <v>15.234999999999999</v>
      </c>
      <c r="YB32" s="10">
        <v>15.17</v>
      </c>
      <c r="YC32" s="10">
        <v>15.1</v>
      </c>
      <c r="YD32" s="10">
        <v>15.475</v>
      </c>
      <c r="YE32" s="10">
        <v>15.41</v>
      </c>
      <c r="YF32" s="10">
        <v>15.425000000000001</v>
      </c>
      <c r="YG32" s="10">
        <v>15.605</v>
      </c>
      <c r="YH32" s="10">
        <v>15.6</v>
      </c>
      <c r="YI32" s="10">
        <v>15.595000000000001</v>
      </c>
      <c r="YJ32" s="10">
        <v>15.585000000000001</v>
      </c>
      <c r="YK32" s="10">
        <v>15.58</v>
      </c>
      <c r="YL32" s="10">
        <v>15.744999999999999</v>
      </c>
      <c r="YM32" s="10">
        <v>15.7</v>
      </c>
      <c r="YN32" s="10">
        <v>15.645</v>
      </c>
      <c r="YO32" s="10">
        <v>15.425000000000001</v>
      </c>
      <c r="YP32" s="10">
        <v>15.43</v>
      </c>
      <c r="YQ32" s="10">
        <v>15.515000000000001</v>
      </c>
      <c r="YR32" s="10">
        <v>15.465</v>
      </c>
      <c r="YS32" s="10">
        <v>15.49</v>
      </c>
      <c r="YT32" s="10">
        <v>15.67</v>
      </c>
      <c r="YU32" s="10">
        <v>15.78</v>
      </c>
      <c r="YV32" s="10">
        <v>15.895</v>
      </c>
      <c r="YW32" s="10">
        <v>15.81</v>
      </c>
      <c r="YX32" s="10">
        <v>15.815</v>
      </c>
      <c r="YY32" s="10">
        <v>15.9</v>
      </c>
      <c r="YZ32" s="10">
        <v>15.7</v>
      </c>
      <c r="ZA32" s="10">
        <v>15.664999999999999</v>
      </c>
      <c r="ZB32" s="10">
        <v>15.7</v>
      </c>
      <c r="ZC32" s="10">
        <v>15.72</v>
      </c>
      <c r="ZD32" s="10">
        <v>15.75</v>
      </c>
      <c r="ZE32" s="10">
        <v>15.53</v>
      </c>
      <c r="ZF32" s="10">
        <v>15.305</v>
      </c>
      <c r="ZG32" s="10">
        <v>15.14</v>
      </c>
      <c r="ZH32" s="10">
        <v>15.27</v>
      </c>
      <c r="ZI32" s="10">
        <v>15.39</v>
      </c>
      <c r="ZJ32" s="10">
        <v>15.45</v>
      </c>
      <c r="ZK32" s="10">
        <v>15.28</v>
      </c>
      <c r="ZL32" s="10">
        <v>15.265000000000001</v>
      </c>
      <c r="ZM32" s="10">
        <v>15.08</v>
      </c>
      <c r="ZN32" s="10">
        <v>15.15</v>
      </c>
      <c r="ZO32" s="10">
        <v>15.025</v>
      </c>
      <c r="ZP32" s="10">
        <v>15.015000000000001</v>
      </c>
      <c r="ZQ32" s="10">
        <v>14.96</v>
      </c>
      <c r="ZR32" s="10">
        <v>14.93</v>
      </c>
      <c r="ZS32" s="10">
        <v>14.715</v>
      </c>
      <c r="ZT32" s="10">
        <v>14.78</v>
      </c>
      <c r="ZU32" s="10">
        <v>14.9</v>
      </c>
      <c r="ZV32" s="10">
        <v>14.93</v>
      </c>
      <c r="ZW32" s="10">
        <v>14.855</v>
      </c>
      <c r="ZX32" s="10">
        <v>14.654999999999999</v>
      </c>
      <c r="ZY32" s="10">
        <v>14.615</v>
      </c>
      <c r="ZZ32" s="10">
        <v>14.595000000000001</v>
      </c>
      <c r="AAA32" s="10">
        <v>14.69</v>
      </c>
      <c r="AAB32" s="10">
        <v>14.87</v>
      </c>
      <c r="AAC32" s="10">
        <v>15.15</v>
      </c>
      <c r="AAD32" s="10">
        <v>15.275</v>
      </c>
      <c r="AAE32" s="10">
        <v>15.315</v>
      </c>
      <c r="AAF32" s="10">
        <v>15.115</v>
      </c>
      <c r="AAG32" s="10">
        <v>15.154999999999999</v>
      </c>
      <c r="AAH32" s="10">
        <v>15.14</v>
      </c>
      <c r="AAI32" s="10">
        <v>15.185</v>
      </c>
      <c r="AAJ32" s="10">
        <v>15.365</v>
      </c>
      <c r="AAK32" s="10">
        <v>15.35</v>
      </c>
      <c r="AAL32" s="10">
        <v>15.234999999999999</v>
      </c>
      <c r="AAM32" s="10">
        <v>15.255000000000001</v>
      </c>
      <c r="AAN32" s="10">
        <v>15.515000000000001</v>
      </c>
      <c r="AAO32" s="10">
        <v>15.5</v>
      </c>
      <c r="AAP32" s="10">
        <v>15.6</v>
      </c>
      <c r="AAQ32" s="10">
        <v>15.65</v>
      </c>
      <c r="AAR32" s="10">
        <v>15.695</v>
      </c>
      <c r="AAS32" s="10">
        <v>15.585000000000001</v>
      </c>
      <c r="AAT32" s="10">
        <v>15.664999999999999</v>
      </c>
      <c r="AAU32" s="10">
        <v>15.72</v>
      </c>
      <c r="AAV32" s="10">
        <v>15.77</v>
      </c>
      <c r="AAW32" s="10">
        <v>15.715</v>
      </c>
      <c r="AAX32" s="10">
        <v>15.744999999999999</v>
      </c>
      <c r="AAY32" s="10">
        <v>15.664999999999999</v>
      </c>
      <c r="AAZ32" s="10">
        <v>15.574999999999999</v>
      </c>
      <c r="ABA32" s="10">
        <v>15.535</v>
      </c>
      <c r="ABB32" s="10">
        <v>15.585000000000001</v>
      </c>
      <c r="ABC32" s="10">
        <v>15.7</v>
      </c>
      <c r="ABD32" s="10">
        <v>15.725</v>
      </c>
      <c r="ABE32" s="10">
        <v>15.85</v>
      </c>
      <c r="ABF32" s="10">
        <v>15.755000000000001</v>
      </c>
      <c r="ABG32" s="10">
        <v>15.925000000000001</v>
      </c>
      <c r="ABH32" s="10">
        <v>15.96</v>
      </c>
      <c r="ABI32" s="10">
        <v>15.98</v>
      </c>
      <c r="ABJ32" s="10">
        <v>15.89</v>
      </c>
      <c r="ABK32" s="10">
        <v>15.91</v>
      </c>
      <c r="ABL32" s="10">
        <v>15.86</v>
      </c>
      <c r="ABM32" s="10">
        <v>15.94</v>
      </c>
      <c r="ABN32" s="10">
        <v>15.824999999999999</v>
      </c>
      <c r="ABO32" s="10">
        <v>15.755000000000001</v>
      </c>
      <c r="ABP32" s="10">
        <v>15.72</v>
      </c>
      <c r="ABQ32" s="10">
        <v>15.725</v>
      </c>
      <c r="ABR32" s="10">
        <v>15.75</v>
      </c>
      <c r="ABS32" s="10">
        <v>15.6</v>
      </c>
      <c r="ABT32" s="10">
        <v>15.605</v>
      </c>
      <c r="ABU32" s="10">
        <v>15.53</v>
      </c>
      <c r="ABV32" s="10">
        <v>15.345000000000001</v>
      </c>
      <c r="ABW32" s="10">
        <v>15.3</v>
      </c>
      <c r="ABX32" s="10">
        <v>15.285</v>
      </c>
      <c r="ABY32" s="10">
        <v>15.275</v>
      </c>
      <c r="ABZ32" s="10">
        <v>15.16</v>
      </c>
      <c r="ACA32" s="10">
        <v>15.1</v>
      </c>
      <c r="ACB32" s="10">
        <v>15.13</v>
      </c>
      <c r="ACC32" s="10">
        <v>15.175000000000001</v>
      </c>
      <c r="ACD32" s="10">
        <v>15.295</v>
      </c>
      <c r="ACE32" s="10">
        <v>15.2</v>
      </c>
      <c r="ACF32" s="10">
        <v>15.18</v>
      </c>
      <c r="ACG32" s="10">
        <v>15.35</v>
      </c>
      <c r="ACH32" s="10">
        <v>15.154999999999999</v>
      </c>
      <c r="ACI32" s="10">
        <v>14.994999999999999</v>
      </c>
      <c r="ACJ32" s="10">
        <v>15.215</v>
      </c>
      <c r="ACK32" s="10">
        <v>15.17</v>
      </c>
      <c r="ACL32" s="10">
        <v>15.03</v>
      </c>
      <c r="ACM32" s="10">
        <v>15.335000000000001</v>
      </c>
      <c r="ACN32" s="10">
        <v>15.65</v>
      </c>
      <c r="ACO32" s="10">
        <v>15.63</v>
      </c>
      <c r="ACP32" s="10">
        <v>15.63</v>
      </c>
      <c r="ACQ32" s="10">
        <v>15.59</v>
      </c>
      <c r="ACR32" s="10">
        <v>15.5</v>
      </c>
      <c r="ACS32" s="10">
        <v>15.475</v>
      </c>
      <c r="ACT32" s="10">
        <v>15.55</v>
      </c>
      <c r="ACU32" s="10">
        <v>15.56</v>
      </c>
      <c r="ACV32" s="10">
        <v>15.525</v>
      </c>
      <c r="ACW32" s="10">
        <v>15.63</v>
      </c>
      <c r="ACX32" s="10">
        <v>15.545</v>
      </c>
      <c r="ACY32" s="10">
        <v>15.545</v>
      </c>
      <c r="ACZ32" s="10">
        <v>15.545</v>
      </c>
      <c r="ADA32" s="10">
        <v>15.484999999999999</v>
      </c>
      <c r="ADB32" s="10">
        <v>15.44</v>
      </c>
      <c r="ADC32" s="10">
        <v>15.324999999999999</v>
      </c>
      <c r="ADD32" s="10">
        <v>15.324999999999999</v>
      </c>
      <c r="ADE32" s="10">
        <v>15.33</v>
      </c>
      <c r="ADF32" s="10">
        <v>15.426</v>
      </c>
      <c r="ADG32" s="10">
        <v>15.712</v>
      </c>
      <c r="ADH32" s="10">
        <v>15.811999999999999</v>
      </c>
      <c r="ADI32" s="10">
        <v>15.87</v>
      </c>
      <c r="ADJ32" s="10">
        <v>15.96</v>
      </c>
      <c r="ADK32" s="10">
        <v>16.46</v>
      </c>
      <c r="ADL32" s="10">
        <v>16.54</v>
      </c>
      <c r="ADM32" s="10">
        <v>16.611999999999998</v>
      </c>
      <c r="ADN32" s="10">
        <v>16.59</v>
      </c>
      <c r="ADO32" s="10">
        <v>16.5</v>
      </c>
      <c r="ADP32" s="10">
        <v>16.472000000000001</v>
      </c>
      <c r="ADQ32" s="10">
        <v>16.452000000000002</v>
      </c>
      <c r="ADR32" s="10">
        <v>16.45</v>
      </c>
      <c r="ADS32" s="10">
        <v>16.666</v>
      </c>
      <c r="ADT32" s="10">
        <v>16.364000000000001</v>
      </c>
      <c r="ADU32" s="10">
        <v>16.218</v>
      </c>
      <c r="ADV32" s="10">
        <v>16.257999999999999</v>
      </c>
      <c r="ADW32" s="10">
        <v>16.23</v>
      </c>
      <c r="ADX32" s="10">
        <v>16.308</v>
      </c>
      <c r="ADY32" s="10">
        <v>16.068000000000001</v>
      </c>
      <c r="ADZ32" s="10">
        <v>15.83</v>
      </c>
      <c r="AEA32" s="10">
        <v>15.666</v>
      </c>
      <c r="AEB32" s="10">
        <v>15.662000000000001</v>
      </c>
      <c r="AEC32" s="10">
        <v>15.593999999999999</v>
      </c>
      <c r="AED32" s="10">
        <v>15.096</v>
      </c>
      <c r="AEE32" s="10">
        <v>15.305999999999999</v>
      </c>
      <c r="AEF32" s="10">
        <v>15.096</v>
      </c>
      <c r="AEG32" s="10">
        <v>14.736000000000001</v>
      </c>
      <c r="AEH32" s="10">
        <v>14.79</v>
      </c>
      <c r="AEI32" s="10">
        <v>14.612</v>
      </c>
      <c r="AEJ32" s="10">
        <v>14.666</v>
      </c>
      <c r="AEK32" s="10">
        <v>14.725999999999999</v>
      </c>
      <c r="AEL32" s="10">
        <v>14.744</v>
      </c>
      <c r="AEM32" s="10">
        <v>14.638</v>
      </c>
      <c r="AEN32" s="10">
        <v>14.71</v>
      </c>
      <c r="AEO32" s="10">
        <v>14.71</v>
      </c>
      <c r="AEP32" s="10">
        <v>14.72</v>
      </c>
      <c r="AEQ32" s="10">
        <v>14.736000000000001</v>
      </c>
      <c r="AER32" s="10">
        <v>14.712</v>
      </c>
      <c r="AES32" s="10">
        <v>14.688000000000001</v>
      </c>
      <c r="AET32" s="10">
        <v>14.478</v>
      </c>
      <c r="AEU32" s="10">
        <v>14.452</v>
      </c>
      <c r="AEV32" s="10">
        <v>14.122</v>
      </c>
      <c r="AEW32" s="10">
        <v>14.19</v>
      </c>
      <c r="AEX32" s="10">
        <v>14.316000000000001</v>
      </c>
      <c r="AEY32" s="10">
        <v>14.118</v>
      </c>
    </row>
    <row r="33" spans="1:831" x14ac:dyDescent="0.25">
      <c r="A33" s="7" t="str">
        <f>SX5E!B32</f>
        <v>ISP IM</v>
      </c>
      <c r="B33" s="16">
        <v>2.4220000000000002</v>
      </c>
      <c r="C33" s="16">
        <v>2.4540000000000002</v>
      </c>
      <c r="D33" s="16">
        <v>2.3079999999999998</v>
      </c>
      <c r="E33" s="16">
        <v>2.2759999999999998</v>
      </c>
      <c r="F33" s="16">
        <v>2.2480000000000002</v>
      </c>
      <c r="G33" s="16">
        <v>2.3719999999999999</v>
      </c>
      <c r="H33" s="16">
        <v>2.2759999999999998</v>
      </c>
      <c r="I33" s="16">
        <v>2.3260000000000001</v>
      </c>
      <c r="J33" s="16">
        <v>2.3959999999999999</v>
      </c>
      <c r="K33" s="16">
        <v>2.3919999999999999</v>
      </c>
      <c r="L33" s="16">
        <v>2.4620000000000002</v>
      </c>
      <c r="M33" s="16">
        <v>2.4980000000000002</v>
      </c>
      <c r="N33" s="16">
        <v>2.5300000000000002</v>
      </c>
      <c r="O33" s="16">
        <v>2.5640000000000001</v>
      </c>
      <c r="P33" s="16">
        <v>2.5540000000000003</v>
      </c>
      <c r="Q33" s="16">
        <v>2.6080000000000001</v>
      </c>
      <c r="R33" s="16">
        <v>2.6139999999999999</v>
      </c>
      <c r="S33" s="16">
        <v>2.63</v>
      </c>
      <c r="T33" s="16">
        <v>2.6219999999999999</v>
      </c>
      <c r="U33" s="16">
        <v>2.59</v>
      </c>
      <c r="V33" s="16">
        <v>2.6219999999999999</v>
      </c>
      <c r="W33" s="16">
        <v>2.5979999999999999</v>
      </c>
      <c r="X33" s="13">
        <v>2.5640000000000001</v>
      </c>
      <c r="Y33" s="13">
        <v>2.64</v>
      </c>
      <c r="Z33" s="13">
        <v>2.6160000000000001</v>
      </c>
      <c r="AA33" s="13">
        <v>2.5739999999999998</v>
      </c>
      <c r="AB33" s="13">
        <v>2.5739999999999998</v>
      </c>
      <c r="AC33" s="13">
        <v>2.4900000000000002</v>
      </c>
      <c r="AD33" s="13">
        <v>2.59</v>
      </c>
      <c r="AE33" s="13">
        <v>2.6</v>
      </c>
      <c r="AF33" s="13">
        <v>2.7320000000000002</v>
      </c>
      <c r="AG33" s="13">
        <v>2.8180000000000001</v>
      </c>
      <c r="AH33" s="13">
        <v>2.7919999999999998</v>
      </c>
      <c r="AI33" s="13">
        <v>2.84</v>
      </c>
      <c r="AJ33" s="13">
        <v>2.8879999999999999</v>
      </c>
      <c r="AK33" s="13">
        <v>2.89</v>
      </c>
      <c r="AL33" s="13">
        <v>2.9039999999999999</v>
      </c>
      <c r="AM33" s="13">
        <v>2.9180000000000001</v>
      </c>
      <c r="AN33" s="13">
        <v>2.9220000000000002</v>
      </c>
      <c r="AO33" s="13">
        <v>2.8780000000000001</v>
      </c>
      <c r="AP33" s="13">
        <v>2.9459999999999997</v>
      </c>
      <c r="AQ33" s="13">
        <v>2.984</v>
      </c>
      <c r="AR33" s="13">
        <v>2.9459999999999997</v>
      </c>
      <c r="AS33" s="13">
        <v>2.8940000000000001</v>
      </c>
      <c r="AT33" s="13">
        <v>2.89</v>
      </c>
      <c r="AU33" s="13">
        <v>2.95</v>
      </c>
      <c r="AV33" s="13">
        <v>2.96</v>
      </c>
      <c r="AW33" s="13">
        <v>2.9859999999999998</v>
      </c>
      <c r="AX33" s="13">
        <v>2.9740000000000002</v>
      </c>
      <c r="AY33" s="13">
        <v>3.0179999999999998</v>
      </c>
      <c r="AZ33" s="13">
        <v>3.04</v>
      </c>
      <c r="BA33" s="13">
        <v>3.048</v>
      </c>
      <c r="BB33" s="13">
        <v>3.1419999999999999</v>
      </c>
      <c r="BC33" s="13">
        <v>3.1040000000000001</v>
      </c>
      <c r="BD33" s="13">
        <v>3.024</v>
      </c>
      <c r="BE33" s="13">
        <v>3.0339999999999998</v>
      </c>
      <c r="BF33" s="13">
        <v>3.1259999999999999</v>
      </c>
      <c r="BG33" s="13">
        <v>3.0939999999999999</v>
      </c>
      <c r="BH33" s="13">
        <v>3.2</v>
      </c>
      <c r="BI33" s="13">
        <v>3.1680000000000001</v>
      </c>
      <c r="BJ33" s="13">
        <v>3.13</v>
      </c>
      <c r="BK33" s="13">
        <v>3.14</v>
      </c>
      <c r="BL33" s="13">
        <v>3.206</v>
      </c>
      <c r="BM33" s="13">
        <v>3.1659999999999999</v>
      </c>
      <c r="BN33" s="13">
        <v>3.202</v>
      </c>
      <c r="BO33" s="13">
        <v>3.1819999999999999</v>
      </c>
      <c r="BP33" s="13">
        <v>3.1819999999999999</v>
      </c>
      <c r="BQ33" s="13">
        <v>3.1819999999999999</v>
      </c>
      <c r="BR33" s="13">
        <v>3.2240000000000002</v>
      </c>
      <c r="BS33" s="13">
        <v>3.194</v>
      </c>
      <c r="BT33" s="13">
        <v>3.198</v>
      </c>
      <c r="BU33" s="13">
        <v>3.1840000000000002</v>
      </c>
      <c r="BV33" s="13">
        <v>3.1960000000000002</v>
      </c>
      <c r="BW33" s="13">
        <v>3.1139999999999999</v>
      </c>
      <c r="BX33" s="13">
        <v>3.17</v>
      </c>
      <c r="BY33" s="10">
        <v>3.0979999999999999</v>
      </c>
      <c r="BZ33" s="10">
        <v>2.984</v>
      </c>
      <c r="CA33" s="10">
        <v>3.0579999999999998</v>
      </c>
      <c r="CB33" s="10">
        <v>3.032</v>
      </c>
      <c r="CC33" s="10">
        <v>3.0720000000000001</v>
      </c>
      <c r="CD33" s="10">
        <v>3.044</v>
      </c>
      <c r="CE33" s="10">
        <v>3.0760000000000001</v>
      </c>
      <c r="CF33" s="10">
        <v>3.1560000000000001</v>
      </c>
      <c r="CG33" s="10">
        <v>3.0880000000000001</v>
      </c>
      <c r="CH33" s="10">
        <v>2.9980000000000002</v>
      </c>
      <c r="CI33" s="10">
        <v>3.016</v>
      </c>
      <c r="CJ33" s="10">
        <v>3.016</v>
      </c>
      <c r="CK33" s="10">
        <v>3.05</v>
      </c>
      <c r="CL33" s="10">
        <v>2.952</v>
      </c>
      <c r="CM33" s="10">
        <v>3.01</v>
      </c>
      <c r="CN33" s="10">
        <v>3.0739999999999998</v>
      </c>
      <c r="CO33" s="10">
        <v>3.1459999999999999</v>
      </c>
      <c r="CP33" s="10">
        <v>3.206</v>
      </c>
      <c r="CQ33" s="10">
        <v>3.202</v>
      </c>
      <c r="CR33" s="10">
        <v>3.2720000000000002</v>
      </c>
      <c r="CS33" s="10">
        <v>3.29</v>
      </c>
      <c r="CT33" s="10">
        <v>3.3239999999999998</v>
      </c>
      <c r="CU33" s="10">
        <v>3.2439999999999998</v>
      </c>
      <c r="CV33" s="10">
        <v>3.3420000000000001</v>
      </c>
      <c r="CW33" s="10">
        <v>3.35</v>
      </c>
      <c r="CX33" s="10">
        <v>3.34</v>
      </c>
      <c r="CY33" s="10">
        <v>3.35</v>
      </c>
      <c r="CZ33" s="10">
        <v>3.2800000000000002</v>
      </c>
      <c r="DA33" s="10">
        <v>3.258</v>
      </c>
      <c r="DB33" s="10">
        <v>3.3679999999999999</v>
      </c>
      <c r="DC33" s="10">
        <v>3.3519999999999999</v>
      </c>
      <c r="DD33" s="10">
        <v>3.282</v>
      </c>
      <c r="DE33" s="10">
        <v>3.2800000000000002</v>
      </c>
      <c r="DF33" s="10">
        <v>3.306</v>
      </c>
      <c r="DG33" s="10">
        <v>3.3239999999999998</v>
      </c>
      <c r="DH33" s="10">
        <v>3.3</v>
      </c>
      <c r="DI33" s="10">
        <v>3.2120000000000002</v>
      </c>
      <c r="DJ33" s="10">
        <v>3.1760000000000002</v>
      </c>
      <c r="DK33" s="10">
        <v>3.1560000000000001</v>
      </c>
      <c r="DL33" s="10">
        <v>3.27</v>
      </c>
      <c r="DM33" s="10">
        <v>3.2879999999999998</v>
      </c>
      <c r="DN33" s="10">
        <v>3.254</v>
      </c>
      <c r="DO33" s="10">
        <v>3.15</v>
      </c>
      <c r="DP33" s="10">
        <v>3.1539999999999999</v>
      </c>
      <c r="DQ33" s="10">
        <v>3.1259999999999999</v>
      </c>
      <c r="DR33" s="10">
        <v>3.18</v>
      </c>
      <c r="DS33" s="10">
        <v>3.222</v>
      </c>
      <c r="DT33" s="10">
        <v>3.3860000000000001</v>
      </c>
      <c r="DU33" s="10">
        <v>3.4159999999999999</v>
      </c>
      <c r="DV33" s="10">
        <v>3.3879999999999999</v>
      </c>
      <c r="DW33" s="10">
        <v>3.452</v>
      </c>
      <c r="DX33" s="10">
        <v>3.4779999999999998</v>
      </c>
      <c r="DY33" s="10">
        <v>3.266</v>
      </c>
      <c r="DZ33" s="10">
        <v>3.2519999999999998</v>
      </c>
      <c r="EA33" s="10">
        <v>3.3439999999999999</v>
      </c>
      <c r="EB33" s="10">
        <v>3.258</v>
      </c>
      <c r="EC33" s="10">
        <v>3.2439999999999998</v>
      </c>
      <c r="ED33" s="10">
        <v>3.05</v>
      </c>
      <c r="EE33" s="10">
        <v>2.9619999999999997</v>
      </c>
      <c r="EF33" s="10">
        <v>3.0680000000000001</v>
      </c>
      <c r="EG33" s="10">
        <v>3.21</v>
      </c>
      <c r="EH33" s="10">
        <v>3.3519999999999999</v>
      </c>
      <c r="EI33" s="10">
        <v>3.4159999999999999</v>
      </c>
      <c r="EJ33" s="10">
        <v>3.4119999999999999</v>
      </c>
      <c r="EK33" s="10">
        <v>3.4620000000000002</v>
      </c>
      <c r="EL33" s="10">
        <v>3.536</v>
      </c>
      <c r="EM33" s="10">
        <v>3.5579999999999998</v>
      </c>
      <c r="EN33" s="10">
        <v>3.5960000000000001</v>
      </c>
      <c r="EO33" s="10">
        <v>3.5140000000000002</v>
      </c>
      <c r="EP33" s="10">
        <v>3.51</v>
      </c>
      <c r="EQ33" s="10">
        <v>3.51</v>
      </c>
      <c r="ER33" s="10">
        <v>3.5259999999999998</v>
      </c>
      <c r="ES33" s="10">
        <v>3.36</v>
      </c>
      <c r="ET33" s="10">
        <v>3.4460000000000002</v>
      </c>
      <c r="EU33" s="10">
        <v>3.4380000000000002</v>
      </c>
      <c r="EV33" s="10">
        <v>3.4580000000000002</v>
      </c>
      <c r="EW33" s="10">
        <v>3.5019999999999998</v>
      </c>
      <c r="EX33" s="10">
        <v>3.5300000000000002</v>
      </c>
      <c r="EY33" s="10">
        <v>3.4380000000000002</v>
      </c>
      <c r="EZ33" s="10">
        <v>3.456</v>
      </c>
      <c r="FA33" s="10">
        <v>3.4779999999999998</v>
      </c>
      <c r="FB33" s="10">
        <v>3.4359999999999999</v>
      </c>
      <c r="FC33" s="10">
        <v>3.4859999999999998</v>
      </c>
      <c r="FD33" s="10">
        <v>3.4660000000000002</v>
      </c>
      <c r="FE33" s="10">
        <v>3.3580000000000001</v>
      </c>
      <c r="FF33" s="10">
        <v>3.4159999999999999</v>
      </c>
      <c r="FG33" s="10">
        <v>3.3879999999999999</v>
      </c>
      <c r="FH33" s="10">
        <v>3.4279999999999999</v>
      </c>
      <c r="FI33" s="10">
        <v>3.46</v>
      </c>
      <c r="FJ33" s="10">
        <v>3.4020000000000001</v>
      </c>
      <c r="FK33" s="10">
        <v>3.2800000000000002</v>
      </c>
      <c r="FL33" s="10">
        <v>3.1619999999999999</v>
      </c>
      <c r="FM33" s="10">
        <v>2.968</v>
      </c>
      <c r="FN33" s="10">
        <v>3.2120000000000002</v>
      </c>
      <c r="FO33" s="10">
        <v>3.23</v>
      </c>
      <c r="FP33" s="10">
        <v>3.31</v>
      </c>
      <c r="FQ33" s="10">
        <v>3.2439999999999998</v>
      </c>
      <c r="FR33" s="10">
        <v>3.254</v>
      </c>
      <c r="FS33" s="10">
        <v>3.1579999999999999</v>
      </c>
      <c r="FT33" s="10">
        <v>3.2359999999999998</v>
      </c>
      <c r="FU33" s="10">
        <v>3.294</v>
      </c>
      <c r="FV33" s="10">
        <v>3.14</v>
      </c>
      <c r="FW33" s="10">
        <v>3.14</v>
      </c>
      <c r="FX33" s="10">
        <v>3.2080000000000002</v>
      </c>
      <c r="FY33" s="10">
        <v>3.21</v>
      </c>
      <c r="FZ33" s="10">
        <v>3.2040000000000002</v>
      </c>
      <c r="GA33" s="10">
        <v>3.1619999999999999</v>
      </c>
      <c r="GB33" s="10">
        <v>3.1059999999999999</v>
      </c>
      <c r="GC33" s="10">
        <v>3.1720000000000002</v>
      </c>
      <c r="GD33" s="10">
        <v>3.1720000000000002</v>
      </c>
      <c r="GE33" s="10">
        <v>3.2</v>
      </c>
      <c r="GF33" s="10">
        <v>3.08</v>
      </c>
      <c r="GG33" s="10">
        <v>3.16</v>
      </c>
      <c r="GH33" s="10">
        <v>3.0739999999999998</v>
      </c>
      <c r="GI33" s="10">
        <v>3.06</v>
      </c>
      <c r="GJ33" s="10">
        <v>3.02</v>
      </c>
      <c r="GK33" s="10">
        <v>3.13</v>
      </c>
      <c r="GL33" s="10">
        <v>3.0659999999999998</v>
      </c>
      <c r="GM33" s="10">
        <v>3.0659999999999998</v>
      </c>
      <c r="GN33" s="10">
        <v>3.1560000000000001</v>
      </c>
      <c r="GO33" s="10">
        <v>3.12</v>
      </c>
      <c r="GP33" s="10">
        <v>3.1480000000000001</v>
      </c>
      <c r="GQ33" s="10">
        <v>3.2280000000000002</v>
      </c>
      <c r="GR33" s="10">
        <v>3.2640000000000002</v>
      </c>
      <c r="GS33" s="10">
        <v>3.17</v>
      </c>
      <c r="GT33" s="10">
        <v>3.1840000000000002</v>
      </c>
      <c r="GU33" s="10">
        <v>3.1859999999999999</v>
      </c>
      <c r="GV33" s="10">
        <v>3.1739999999999999</v>
      </c>
      <c r="GW33" s="10">
        <v>3.1819999999999999</v>
      </c>
      <c r="GX33" s="10">
        <v>3.1619999999999999</v>
      </c>
      <c r="GY33" s="10">
        <v>3.2080000000000002</v>
      </c>
      <c r="GZ33" s="10">
        <v>3.2560000000000002</v>
      </c>
      <c r="HA33" s="10">
        <v>3.2800000000000002</v>
      </c>
      <c r="HB33" s="10">
        <v>3.262</v>
      </c>
      <c r="HC33" s="10">
        <v>3.222</v>
      </c>
      <c r="HD33" s="10">
        <v>3.24</v>
      </c>
      <c r="HE33" s="10">
        <v>3.2160000000000002</v>
      </c>
      <c r="HF33" s="10">
        <v>3.21</v>
      </c>
      <c r="HG33" s="10">
        <v>3.22</v>
      </c>
      <c r="HH33" s="10">
        <v>3.2720000000000002</v>
      </c>
      <c r="HI33" s="10">
        <v>3.218</v>
      </c>
      <c r="HJ33" s="10">
        <v>3.1680000000000001</v>
      </c>
      <c r="HK33" s="10">
        <v>3.18</v>
      </c>
      <c r="HL33" s="10">
        <v>3.1440000000000001</v>
      </c>
      <c r="HM33" s="10">
        <v>3.0760000000000001</v>
      </c>
      <c r="HN33" s="10">
        <v>3.0920000000000001</v>
      </c>
      <c r="HO33" s="10">
        <v>3.1760000000000002</v>
      </c>
      <c r="HP33" s="10">
        <v>3.1179999999999999</v>
      </c>
      <c r="HQ33" s="10">
        <v>3.1680000000000001</v>
      </c>
      <c r="HR33" s="10">
        <v>3.1619999999999999</v>
      </c>
      <c r="HS33" s="10">
        <v>3.1219999999999999</v>
      </c>
      <c r="HT33" s="10">
        <v>3.1240000000000001</v>
      </c>
      <c r="HU33" s="10">
        <v>3.13</v>
      </c>
      <c r="HV33" s="10">
        <v>3.17</v>
      </c>
      <c r="HW33" s="10">
        <v>3.12</v>
      </c>
      <c r="HX33" s="10">
        <v>3.1539999999999999</v>
      </c>
      <c r="HY33" s="10">
        <v>3.1139999999999999</v>
      </c>
      <c r="HZ33" s="10">
        <v>3.1480000000000001</v>
      </c>
      <c r="IA33" s="10">
        <v>3.1080000000000001</v>
      </c>
      <c r="IB33" s="10">
        <v>3.18</v>
      </c>
      <c r="IC33" s="10">
        <v>3.1960000000000002</v>
      </c>
      <c r="ID33" s="10">
        <v>3.214</v>
      </c>
      <c r="IE33" s="10">
        <v>3.2480000000000002</v>
      </c>
      <c r="IF33" s="10">
        <v>3.24</v>
      </c>
      <c r="IG33" s="10">
        <v>3.226</v>
      </c>
      <c r="IH33" s="10">
        <v>3.1320000000000001</v>
      </c>
      <c r="II33" s="10">
        <v>3.1659999999999999</v>
      </c>
      <c r="IJ33" s="10">
        <v>3.17</v>
      </c>
      <c r="IK33" s="10">
        <v>3.11</v>
      </c>
      <c r="IL33" s="10">
        <v>3.09</v>
      </c>
      <c r="IM33" s="10">
        <v>3.0640000000000001</v>
      </c>
      <c r="IN33" s="10">
        <v>3.0179999999999998</v>
      </c>
      <c r="IO33" s="10">
        <v>2.9619999999999997</v>
      </c>
      <c r="IP33" s="10">
        <v>3.0960000000000001</v>
      </c>
      <c r="IQ33" s="10">
        <v>3.0739999999999998</v>
      </c>
      <c r="IR33" s="10">
        <v>3.12</v>
      </c>
      <c r="IS33" s="10">
        <v>3.0880000000000001</v>
      </c>
      <c r="IT33" s="10">
        <v>3.1</v>
      </c>
      <c r="IU33" s="10">
        <v>3.1</v>
      </c>
      <c r="IV33" s="10">
        <v>3.09</v>
      </c>
      <c r="IW33" s="10">
        <v>3.09</v>
      </c>
      <c r="IX33" s="10">
        <v>3.09</v>
      </c>
      <c r="IY33" s="10">
        <v>3.0739999999999998</v>
      </c>
      <c r="IZ33" s="10">
        <v>3.1320000000000001</v>
      </c>
      <c r="JA33" s="10">
        <v>3.0880000000000001</v>
      </c>
      <c r="JB33" s="10">
        <v>3.0880000000000001</v>
      </c>
      <c r="JC33" s="10">
        <v>3.0880000000000001</v>
      </c>
      <c r="JD33" s="10">
        <v>2.9820000000000002</v>
      </c>
      <c r="JE33" s="10">
        <v>3.04</v>
      </c>
      <c r="JF33" s="10">
        <v>2.9580000000000002</v>
      </c>
      <c r="JG33" s="10">
        <v>2.9079999999999999</v>
      </c>
      <c r="JH33" s="10">
        <v>2.8980000000000001</v>
      </c>
      <c r="JI33" s="10">
        <v>2.8580000000000001</v>
      </c>
      <c r="JJ33" s="10">
        <v>2.9159999999999999</v>
      </c>
      <c r="JK33" s="10">
        <v>2.9699999999999998</v>
      </c>
      <c r="JL33" s="10">
        <v>2.8940000000000001</v>
      </c>
      <c r="JM33" s="10">
        <v>2.802</v>
      </c>
      <c r="JN33" s="10">
        <v>2.6619999999999999</v>
      </c>
      <c r="JO33" s="10">
        <v>2.69</v>
      </c>
      <c r="JP33" s="10">
        <v>2.5419999999999998</v>
      </c>
      <c r="JQ33" s="10">
        <v>2.6659999999999999</v>
      </c>
      <c r="JR33" s="10">
        <v>2.714</v>
      </c>
      <c r="JS33" s="10">
        <v>2.6379999999999999</v>
      </c>
      <c r="JT33" s="10">
        <v>2.6739999999999999</v>
      </c>
      <c r="JU33" s="10">
        <v>2.6480000000000001</v>
      </c>
      <c r="JV33" s="10">
        <v>2.5140000000000002</v>
      </c>
      <c r="JW33" s="10">
        <v>2.6179999999999999</v>
      </c>
      <c r="JX33" s="10">
        <v>2.5620000000000003</v>
      </c>
      <c r="JY33" s="10">
        <v>2.4740000000000002</v>
      </c>
      <c r="JZ33" s="10">
        <v>2.3439999999999999</v>
      </c>
      <c r="KA33" s="10">
        <v>2.48</v>
      </c>
      <c r="KB33" s="10">
        <v>2.3839999999999999</v>
      </c>
      <c r="KC33" s="10">
        <v>2.2879999999999998</v>
      </c>
      <c r="KD33" s="10">
        <v>2.1459999999999999</v>
      </c>
      <c r="KE33" s="10">
        <v>2.456</v>
      </c>
      <c r="KF33" s="10">
        <v>2.2879999999999998</v>
      </c>
      <c r="KG33" s="10">
        <v>2.3959999999999999</v>
      </c>
      <c r="KH33" s="10">
        <v>2.48</v>
      </c>
      <c r="KI33" s="10">
        <v>2.44</v>
      </c>
      <c r="KJ33" s="10">
        <v>2.4980000000000002</v>
      </c>
      <c r="KK33" s="10">
        <v>2.3759999999999999</v>
      </c>
      <c r="KL33" s="10">
        <v>2.3279999999999998</v>
      </c>
      <c r="KM33" s="10">
        <v>2.4039999999999999</v>
      </c>
      <c r="KN33" s="10">
        <v>2.34</v>
      </c>
      <c r="KO33" s="10">
        <v>2.2599999999999998</v>
      </c>
      <c r="KP33" s="10">
        <v>2.2999999999999998</v>
      </c>
      <c r="KQ33" s="10">
        <v>2.3380000000000001</v>
      </c>
      <c r="KR33" s="10">
        <v>2.3420000000000001</v>
      </c>
      <c r="KS33" s="10">
        <v>2.3860000000000001</v>
      </c>
      <c r="KT33" s="10">
        <v>2.476</v>
      </c>
      <c r="KU33" s="10">
        <v>2.5760000000000001</v>
      </c>
      <c r="KV33" s="10">
        <v>2.524</v>
      </c>
      <c r="KW33" s="10">
        <v>2.464</v>
      </c>
      <c r="KX33" s="10">
        <v>2.4859999999999998</v>
      </c>
      <c r="KY33" s="10">
        <v>2.516</v>
      </c>
      <c r="KZ33" s="10">
        <v>2.544</v>
      </c>
      <c r="LA33" s="10">
        <v>2.734</v>
      </c>
      <c r="LB33" s="10">
        <v>2.6779999999999999</v>
      </c>
      <c r="LC33" s="10">
        <v>2.65</v>
      </c>
      <c r="LD33" s="10">
        <v>2.5920000000000001</v>
      </c>
      <c r="LE33" s="10">
        <v>2.52</v>
      </c>
      <c r="LF33" s="10">
        <v>2.492</v>
      </c>
      <c r="LG33" s="10">
        <v>2.5179999999999998</v>
      </c>
      <c r="LH33" s="10">
        <v>2.516</v>
      </c>
      <c r="LI33" s="10">
        <v>2.4500000000000002</v>
      </c>
      <c r="LJ33" s="10">
        <v>2.4079999999999999</v>
      </c>
      <c r="LK33" s="10">
        <v>2.4079999999999999</v>
      </c>
      <c r="LL33" s="10">
        <v>2.4079999999999999</v>
      </c>
      <c r="LM33" s="10">
        <v>2.4340000000000002</v>
      </c>
      <c r="LN33" s="10">
        <v>2.4180000000000001</v>
      </c>
      <c r="LO33" s="10">
        <v>2.4340000000000002</v>
      </c>
      <c r="LP33" s="10">
        <v>2.3719999999999999</v>
      </c>
      <c r="LQ33" s="10">
        <v>2.3119999999999998</v>
      </c>
      <c r="LR33" s="10">
        <v>2.2120000000000002</v>
      </c>
      <c r="LS33" s="10">
        <v>2.238</v>
      </c>
      <c r="LT33" s="10">
        <v>2.1640000000000001</v>
      </c>
      <c r="LU33" s="10">
        <v>2.294</v>
      </c>
      <c r="LV33" s="10">
        <v>2.3340000000000001</v>
      </c>
      <c r="LW33" s="10">
        <v>2.238</v>
      </c>
      <c r="LX33" s="10">
        <v>2.4239999999999999</v>
      </c>
      <c r="LY33" s="10">
        <v>2.4359999999999999</v>
      </c>
      <c r="LZ33" s="10">
        <v>2.448</v>
      </c>
      <c r="MA33" s="10">
        <v>2.46</v>
      </c>
      <c r="MB33" s="10">
        <v>2.42</v>
      </c>
      <c r="MC33" s="10">
        <v>2.464</v>
      </c>
      <c r="MD33" s="10">
        <v>2.4900000000000002</v>
      </c>
      <c r="ME33" s="10">
        <v>2.46</v>
      </c>
      <c r="MF33" s="10">
        <v>2.4</v>
      </c>
      <c r="MG33" s="10">
        <v>2.468</v>
      </c>
      <c r="MH33" s="10">
        <v>2.4699999999999998</v>
      </c>
      <c r="MI33" s="10">
        <v>2.4900000000000002</v>
      </c>
      <c r="MJ33" s="10">
        <v>2.42</v>
      </c>
      <c r="MK33" s="10">
        <v>2.3719999999999999</v>
      </c>
      <c r="ML33" s="10">
        <v>2.3159999999999998</v>
      </c>
      <c r="MM33" s="10">
        <v>2.2640000000000002</v>
      </c>
      <c r="MN33" s="10">
        <v>2.2200000000000002</v>
      </c>
      <c r="MO33" s="10">
        <v>2.226</v>
      </c>
      <c r="MP33" s="10">
        <v>2.2400000000000002</v>
      </c>
      <c r="MQ33" s="10">
        <v>2.294</v>
      </c>
      <c r="MR33" s="10">
        <v>2.2560000000000002</v>
      </c>
      <c r="MS33" s="10">
        <v>2.2320000000000002</v>
      </c>
      <c r="MT33" s="10">
        <v>2.2240000000000002</v>
      </c>
      <c r="MU33" s="10">
        <v>2.2000000000000002</v>
      </c>
      <c r="MV33" s="10">
        <v>2.1840000000000002</v>
      </c>
      <c r="MW33" s="10">
        <v>2.242</v>
      </c>
      <c r="MX33" s="10">
        <v>2.2959999999999998</v>
      </c>
      <c r="MY33" s="10">
        <v>2.3140000000000001</v>
      </c>
      <c r="MZ33" s="10">
        <v>2.1720000000000002</v>
      </c>
      <c r="NA33" s="10">
        <v>2.3039999999999998</v>
      </c>
      <c r="NB33" s="10">
        <v>2.3559999999999999</v>
      </c>
      <c r="NC33" s="10">
        <v>2.3740000000000001</v>
      </c>
      <c r="ND33" s="10">
        <v>2.3559999999999999</v>
      </c>
      <c r="NE33" s="10">
        <v>2.3740000000000001</v>
      </c>
      <c r="NF33" s="10">
        <v>2.3079999999999998</v>
      </c>
      <c r="NG33" s="10">
        <v>2.27</v>
      </c>
      <c r="NH33" s="10">
        <v>2.2519999999999998</v>
      </c>
      <c r="NI33" s="10">
        <v>2.2120000000000002</v>
      </c>
      <c r="NJ33" s="10">
        <v>2.2040000000000002</v>
      </c>
      <c r="NK33" s="10">
        <v>2.242</v>
      </c>
      <c r="NL33" s="10">
        <v>2.2160000000000002</v>
      </c>
      <c r="NM33" s="10">
        <v>2.1960000000000002</v>
      </c>
      <c r="NN33" s="10">
        <v>2.1059999999999999</v>
      </c>
      <c r="NO33" s="10">
        <v>1.982</v>
      </c>
      <c r="NP33" s="10">
        <v>1.913</v>
      </c>
      <c r="NQ33" s="10">
        <v>1.9670000000000001</v>
      </c>
      <c r="NR33" s="10">
        <v>1.95</v>
      </c>
      <c r="NS33" s="10">
        <v>2.04</v>
      </c>
      <c r="NT33" s="10">
        <v>2.1019999999999999</v>
      </c>
      <c r="NU33" s="10">
        <v>2.1539999999999999</v>
      </c>
      <c r="NV33" s="10">
        <v>2.1520000000000001</v>
      </c>
      <c r="NW33" s="10">
        <v>2.258</v>
      </c>
      <c r="NX33" s="10">
        <v>1.74</v>
      </c>
      <c r="NY33" s="10">
        <v>1.55</v>
      </c>
      <c r="NZ33" s="10">
        <v>1.6240000000000001</v>
      </c>
      <c r="OA33" s="10">
        <v>1.6480000000000001</v>
      </c>
      <c r="OB33" s="10">
        <v>1.702</v>
      </c>
      <c r="OC33" s="10">
        <v>1.6800000000000002</v>
      </c>
      <c r="OD33" s="10">
        <v>1.629</v>
      </c>
      <c r="OE33" s="10">
        <v>1.593</v>
      </c>
      <c r="OF33" s="10">
        <v>1.5899999999999999</v>
      </c>
      <c r="OG33" s="10">
        <v>1.6</v>
      </c>
      <c r="OH33" s="10">
        <v>1.76</v>
      </c>
      <c r="OI33" s="10">
        <v>1.8</v>
      </c>
      <c r="OJ33" s="10">
        <v>1.9180000000000001</v>
      </c>
      <c r="OK33" s="10">
        <v>1.8959999999999999</v>
      </c>
      <c r="OL33" s="10">
        <v>1.9359999999999999</v>
      </c>
      <c r="OM33" s="10">
        <v>1.931</v>
      </c>
      <c r="ON33" s="10">
        <v>1.9350000000000001</v>
      </c>
      <c r="OO33" s="10">
        <v>1.923</v>
      </c>
      <c r="OP33" s="10">
        <v>1.9470000000000001</v>
      </c>
      <c r="OQ33" s="10">
        <v>1.9529999999999998</v>
      </c>
      <c r="OR33" s="10">
        <v>1.956</v>
      </c>
      <c r="OS33" s="10">
        <v>1.92</v>
      </c>
      <c r="OT33" s="10">
        <v>1.9279999999999999</v>
      </c>
      <c r="OU33" s="10">
        <v>1.962</v>
      </c>
      <c r="OV33" s="10">
        <v>1.903</v>
      </c>
      <c r="OW33" s="10">
        <v>1.97</v>
      </c>
      <c r="OX33" s="10">
        <v>1.901</v>
      </c>
      <c r="OY33" s="10">
        <v>1.829</v>
      </c>
      <c r="OZ33" s="10">
        <v>1.819</v>
      </c>
      <c r="PA33" s="10">
        <v>1.8199999999999998</v>
      </c>
      <c r="PB33" s="10">
        <v>1.9</v>
      </c>
      <c r="PC33" s="10">
        <v>1.9239999999999999</v>
      </c>
      <c r="PD33" s="10">
        <v>1.9330000000000001</v>
      </c>
      <c r="PE33" s="10">
        <v>1.95</v>
      </c>
      <c r="PF33" s="10">
        <v>1.97</v>
      </c>
      <c r="PG33" s="10">
        <v>1.976</v>
      </c>
      <c r="PH33" s="10">
        <v>1.976</v>
      </c>
      <c r="PI33" s="10">
        <v>1.9370000000000001</v>
      </c>
      <c r="PJ33" s="10">
        <v>1.8860000000000001</v>
      </c>
      <c r="PK33" s="10">
        <v>1.901</v>
      </c>
      <c r="PL33" s="10">
        <v>1.829</v>
      </c>
      <c r="PM33" s="10">
        <v>1.8479999999999999</v>
      </c>
      <c r="PN33" s="10">
        <v>1.94</v>
      </c>
      <c r="PO33" s="10">
        <v>1.9990000000000001</v>
      </c>
      <c r="PP33" s="10">
        <v>1.9809999999999999</v>
      </c>
      <c r="PQ33" s="10">
        <v>2.0139999999999998</v>
      </c>
      <c r="PR33" s="10">
        <v>1.9950000000000001</v>
      </c>
      <c r="PS33" s="10">
        <v>2.044</v>
      </c>
      <c r="PT33" s="10">
        <v>2.13</v>
      </c>
      <c r="PU33" s="10">
        <v>2.13</v>
      </c>
      <c r="PV33" s="10">
        <v>2.1920000000000002</v>
      </c>
      <c r="PW33" s="10">
        <v>2.1819999999999999</v>
      </c>
      <c r="PX33" s="10">
        <v>2.1379999999999999</v>
      </c>
      <c r="PY33" s="10">
        <v>2.1579999999999999</v>
      </c>
      <c r="PZ33" s="10">
        <v>2.1920000000000002</v>
      </c>
      <c r="QA33" s="10">
        <v>2.1659999999999999</v>
      </c>
      <c r="QB33" s="10">
        <v>2.1219999999999999</v>
      </c>
      <c r="QC33" s="10">
        <v>2.0819999999999999</v>
      </c>
      <c r="QD33" s="10">
        <v>2.08</v>
      </c>
      <c r="QE33" s="10">
        <v>2.08</v>
      </c>
      <c r="QF33" s="10">
        <v>2.0139999999999998</v>
      </c>
      <c r="QG33" s="10">
        <v>2.0640000000000001</v>
      </c>
      <c r="QH33" s="10">
        <v>2.008</v>
      </c>
      <c r="QI33" s="10">
        <v>2.036</v>
      </c>
      <c r="QJ33" s="10">
        <v>2.0619999999999998</v>
      </c>
      <c r="QK33" s="10">
        <v>1.996</v>
      </c>
      <c r="QL33" s="10">
        <v>1.9729999999999999</v>
      </c>
      <c r="QM33" s="10">
        <v>1.948</v>
      </c>
      <c r="QN33" s="10">
        <v>1.9430000000000001</v>
      </c>
      <c r="QO33" s="10">
        <v>1.946</v>
      </c>
      <c r="QP33" s="10">
        <v>1.974</v>
      </c>
      <c r="QQ33" s="10">
        <v>1.9279999999999999</v>
      </c>
      <c r="QR33" s="10">
        <v>1.9300000000000002</v>
      </c>
      <c r="QS33" s="10">
        <v>1.994</v>
      </c>
      <c r="QT33" s="10">
        <v>2.008</v>
      </c>
      <c r="QU33" s="10">
        <v>2.0019999999999998</v>
      </c>
      <c r="QV33" s="10">
        <v>2.0139999999999998</v>
      </c>
      <c r="QW33" s="10">
        <v>1.9710000000000001</v>
      </c>
      <c r="QX33" s="10">
        <v>1.976</v>
      </c>
      <c r="QY33" s="10">
        <v>1.9300000000000002</v>
      </c>
      <c r="QZ33" s="10">
        <v>1.9830000000000001</v>
      </c>
      <c r="RA33" s="10">
        <v>2.0019999999999998</v>
      </c>
      <c r="RB33" s="10">
        <v>2.056</v>
      </c>
      <c r="RC33" s="10">
        <v>2.0699999999999998</v>
      </c>
      <c r="RD33" s="10">
        <v>2.1080000000000001</v>
      </c>
      <c r="RE33" s="10">
        <v>2.1120000000000001</v>
      </c>
      <c r="RF33" s="10">
        <v>2.1560000000000001</v>
      </c>
      <c r="RG33" s="10">
        <v>2.1539999999999999</v>
      </c>
      <c r="RH33" s="10">
        <v>2.1659999999999999</v>
      </c>
      <c r="RI33" s="10">
        <v>2.2000000000000002</v>
      </c>
      <c r="RJ33" s="10">
        <v>2.1640000000000001</v>
      </c>
      <c r="RK33" s="10">
        <v>2.11</v>
      </c>
      <c r="RL33" s="10">
        <v>2.0840000000000001</v>
      </c>
      <c r="RM33" s="10">
        <v>2.012</v>
      </c>
      <c r="RN33" s="10">
        <v>2.036</v>
      </c>
      <c r="RO33" s="10">
        <v>2.0059999999999998</v>
      </c>
      <c r="RP33" s="10">
        <v>2.1240000000000001</v>
      </c>
      <c r="RQ33" s="10">
        <v>2.14</v>
      </c>
      <c r="RR33" s="10">
        <v>2.14</v>
      </c>
      <c r="RS33" s="10">
        <v>2.234</v>
      </c>
      <c r="RT33" s="10">
        <v>2.23</v>
      </c>
      <c r="RU33" s="10">
        <v>2.2040000000000002</v>
      </c>
      <c r="RV33" s="10">
        <v>2.1539999999999999</v>
      </c>
      <c r="RW33" s="10">
        <v>2.1139999999999999</v>
      </c>
      <c r="RX33" s="10">
        <v>2.09</v>
      </c>
      <c r="RY33" s="10">
        <v>2.036</v>
      </c>
      <c r="RZ33" s="10">
        <v>2.0139999999999998</v>
      </c>
      <c r="SA33" s="10">
        <v>2.0619999999999998</v>
      </c>
      <c r="SB33" s="10">
        <v>2.048</v>
      </c>
      <c r="SC33" s="10">
        <v>2.04</v>
      </c>
      <c r="SD33" s="10">
        <v>2.02</v>
      </c>
      <c r="SE33" s="10">
        <v>1.9550000000000001</v>
      </c>
      <c r="SF33" s="10">
        <v>2.0379999999999998</v>
      </c>
      <c r="SG33" s="10">
        <v>2.0960000000000001</v>
      </c>
      <c r="SH33" s="10">
        <v>2.14</v>
      </c>
      <c r="SI33" s="10">
        <v>2.13</v>
      </c>
      <c r="SJ33" s="10">
        <v>2.1080000000000001</v>
      </c>
      <c r="SK33" s="10">
        <v>2.2800000000000002</v>
      </c>
      <c r="SL33" s="10">
        <v>2.3180000000000001</v>
      </c>
      <c r="SM33" s="10">
        <v>2.3959999999999999</v>
      </c>
      <c r="SN33" s="10">
        <v>2.3559999999999999</v>
      </c>
      <c r="SO33" s="10">
        <v>2.34</v>
      </c>
      <c r="SP33" s="10">
        <v>2.4300000000000002</v>
      </c>
      <c r="SQ33" s="10">
        <v>2.3660000000000001</v>
      </c>
      <c r="SR33" s="10">
        <v>2.4460000000000002</v>
      </c>
      <c r="SS33" s="10">
        <v>2.4140000000000001</v>
      </c>
      <c r="ST33" s="10">
        <v>2.3959999999999999</v>
      </c>
      <c r="SU33" s="10">
        <v>2.448</v>
      </c>
      <c r="SV33" s="10">
        <v>2.4500000000000002</v>
      </c>
      <c r="SW33" s="10">
        <v>2.4300000000000002</v>
      </c>
      <c r="SX33" s="10">
        <v>2.46</v>
      </c>
      <c r="SY33" s="10">
        <v>2.46</v>
      </c>
      <c r="SZ33" s="10">
        <v>2.452</v>
      </c>
      <c r="TA33" s="10">
        <v>2.4319999999999999</v>
      </c>
      <c r="TB33" s="10">
        <v>2.4119999999999999</v>
      </c>
      <c r="TC33" s="10">
        <v>2.4260000000000002</v>
      </c>
      <c r="TD33" s="10">
        <v>2.448</v>
      </c>
      <c r="TE33" s="10">
        <v>2.504</v>
      </c>
      <c r="TF33" s="10">
        <v>2.54</v>
      </c>
      <c r="TG33" s="10">
        <v>2.5579999999999998</v>
      </c>
      <c r="TH33" s="10">
        <v>2.544</v>
      </c>
      <c r="TI33" s="10">
        <v>2.476</v>
      </c>
      <c r="TJ33" s="10">
        <v>2.468</v>
      </c>
      <c r="TK33" s="10">
        <v>2.464</v>
      </c>
      <c r="TL33" s="10">
        <v>2.4300000000000002</v>
      </c>
      <c r="TM33" s="10">
        <v>2.4660000000000002</v>
      </c>
      <c r="TN33" s="10">
        <v>2.42</v>
      </c>
      <c r="TO33" s="10">
        <v>2.42</v>
      </c>
      <c r="TP33" s="10">
        <v>2.4140000000000001</v>
      </c>
      <c r="TQ33" s="10">
        <v>2.4580000000000002</v>
      </c>
      <c r="TR33" s="10">
        <v>2.4699999999999998</v>
      </c>
      <c r="TS33" s="10">
        <v>2.3980000000000001</v>
      </c>
      <c r="TT33" s="10">
        <v>2.2919999999999998</v>
      </c>
      <c r="TU33" s="10">
        <v>2.2999999999999998</v>
      </c>
      <c r="TV33" s="10">
        <v>2.25</v>
      </c>
      <c r="TW33" s="10">
        <v>2.2679999999999998</v>
      </c>
      <c r="TX33" s="10">
        <v>2.198</v>
      </c>
      <c r="TY33" s="10">
        <v>2.17</v>
      </c>
      <c r="TZ33" s="10">
        <v>2.2000000000000002</v>
      </c>
      <c r="UA33" s="10">
        <v>2.1800000000000002</v>
      </c>
      <c r="UB33" s="10">
        <v>2.238</v>
      </c>
      <c r="UC33" s="10">
        <v>2.1840000000000002</v>
      </c>
      <c r="UD33" s="10">
        <v>2.1419999999999999</v>
      </c>
      <c r="UE33" s="10">
        <v>2.1379999999999999</v>
      </c>
      <c r="UF33" s="10">
        <v>2.1480000000000001</v>
      </c>
      <c r="UG33" s="10">
        <v>2.1339999999999999</v>
      </c>
      <c r="UH33" s="10">
        <v>2.1440000000000001</v>
      </c>
      <c r="UI33" s="10">
        <v>2.1720000000000002</v>
      </c>
      <c r="UJ33" s="10">
        <v>2.19</v>
      </c>
      <c r="UK33" s="10">
        <v>2.1960000000000002</v>
      </c>
      <c r="UL33" s="10">
        <v>2.17</v>
      </c>
      <c r="UM33" s="10">
        <v>2.1659999999999999</v>
      </c>
      <c r="UN33" s="10">
        <v>2.1619999999999999</v>
      </c>
      <c r="UO33" s="10">
        <v>2.14</v>
      </c>
      <c r="UP33" s="10">
        <v>2.1240000000000001</v>
      </c>
      <c r="UQ33" s="10">
        <v>2.0760000000000001</v>
      </c>
      <c r="UR33" s="10">
        <v>2.19</v>
      </c>
      <c r="US33" s="10">
        <v>2.2000000000000002</v>
      </c>
      <c r="UT33" s="10">
        <v>2.2919999999999998</v>
      </c>
      <c r="UU33" s="10">
        <v>2.29</v>
      </c>
      <c r="UV33" s="10">
        <v>2.3359999999999999</v>
      </c>
      <c r="UW33" s="10">
        <v>2.3220000000000001</v>
      </c>
      <c r="UX33" s="10">
        <v>2.3279999999999998</v>
      </c>
      <c r="UY33" s="10">
        <v>2.3319999999999999</v>
      </c>
      <c r="UZ33" s="10">
        <v>2.39</v>
      </c>
      <c r="VA33" s="10">
        <v>2.4319999999999999</v>
      </c>
      <c r="VB33" s="10">
        <v>2.456</v>
      </c>
      <c r="VC33" s="10">
        <v>2.4220000000000002</v>
      </c>
      <c r="VD33" s="10">
        <v>2.448</v>
      </c>
      <c r="VE33" s="10">
        <v>2.472</v>
      </c>
      <c r="VF33" s="10">
        <v>2.4820000000000002</v>
      </c>
      <c r="VG33" s="10">
        <v>2.4820000000000002</v>
      </c>
      <c r="VH33" s="10">
        <v>2.504</v>
      </c>
      <c r="VI33" s="10">
        <v>2.5060000000000002</v>
      </c>
      <c r="VJ33" s="10">
        <v>2.5460000000000003</v>
      </c>
      <c r="VK33" s="10">
        <v>2.5380000000000003</v>
      </c>
      <c r="VL33" s="10">
        <v>2.532</v>
      </c>
      <c r="VM33" s="10">
        <v>2.54</v>
      </c>
      <c r="VN33" s="10">
        <v>2.52</v>
      </c>
      <c r="VO33" s="10">
        <v>2.5259999999999998</v>
      </c>
      <c r="VP33" s="10">
        <v>2.5460000000000003</v>
      </c>
      <c r="VQ33" s="10">
        <v>2.5060000000000002</v>
      </c>
      <c r="VR33" s="10">
        <v>2.524</v>
      </c>
      <c r="VS33" s="10">
        <v>2.516</v>
      </c>
      <c r="VT33" s="10">
        <v>2.532</v>
      </c>
      <c r="VU33" s="10">
        <v>2.54</v>
      </c>
      <c r="VV33" s="10">
        <v>2.5259999999999998</v>
      </c>
      <c r="VW33" s="10">
        <v>2.5019999999999998</v>
      </c>
      <c r="VX33" s="10">
        <v>2.4779999999999998</v>
      </c>
      <c r="VY33" s="10">
        <v>2.4380000000000002</v>
      </c>
      <c r="VZ33" s="10">
        <v>2.4380000000000002</v>
      </c>
      <c r="WA33" s="10">
        <v>2.4380000000000002</v>
      </c>
      <c r="WB33" s="10">
        <v>2.3879999999999999</v>
      </c>
      <c r="WC33" s="10">
        <v>2.4740000000000002</v>
      </c>
      <c r="WD33" s="10">
        <v>2.4900000000000002</v>
      </c>
      <c r="WE33" s="10">
        <v>2.5140000000000002</v>
      </c>
      <c r="WF33" s="10">
        <v>2.702</v>
      </c>
      <c r="WG33" s="10">
        <v>2.7560000000000002</v>
      </c>
      <c r="WH33" s="10">
        <v>2.7359999999999998</v>
      </c>
      <c r="WI33" s="10">
        <v>2.6720000000000002</v>
      </c>
      <c r="WJ33" s="10">
        <v>2.6739999999999999</v>
      </c>
      <c r="WK33" s="10">
        <v>2.6739999999999999</v>
      </c>
      <c r="WL33" s="10">
        <v>2.6779999999999999</v>
      </c>
      <c r="WM33" s="10">
        <v>2.6920000000000002</v>
      </c>
      <c r="WN33" s="10">
        <v>2.76</v>
      </c>
      <c r="WO33" s="10">
        <v>2.8420000000000001</v>
      </c>
      <c r="WP33" s="10">
        <v>2.8519999999999999</v>
      </c>
      <c r="WQ33" s="10">
        <v>2.8479999999999999</v>
      </c>
      <c r="WR33" s="10">
        <v>2.85</v>
      </c>
      <c r="WS33" s="10">
        <v>2.8319999999999999</v>
      </c>
      <c r="WT33" s="10">
        <v>2.8279999999999998</v>
      </c>
      <c r="WU33" s="10">
        <v>2.8420000000000001</v>
      </c>
      <c r="WV33" s="10">
        <v>2.84</v>
      </c>
      <c r="WW33" s="10">
        <v>2.798</v>
      </c>
      <c r="WX33" s="10">
        <v>2.786</v>
      </c>
      <c r="WY33" s="10">
        <v>2.8</v>
      </c>
      <c r="WZ33" s="10">
        <v>2.6840000000000002</v>
      </c>
      <c r="XA33" s="10">
        <v>2.6920000000000002</v>
      </c>
      <c r="XB33" s="10">
        <v>2.6859999999999999</v>
      </c>
      <c r="XC33" s="10">
        <v>2.6640000000000001</v>
      </c>
      <c r="XD33" s="10">
        <v>2.6219999999999999</v>
      </c>
      <c r="XE33" s="10">
        <v>2.5680000000000001</v>
      </c>
      <c r="XF33" s="10">
        <v>2.552</v>
      </c>
      <c r="XG33" s="10">
        <v>2.548</v>
      </c>
      <c r="XH33" s="10">
        <v>2.5720000000000001</v>
      </c>
      <c r="XI33" s="10">
        <v>2.59</v>
      </c>
      <c r="XJ33" s="10">
        <v>2.556</v>
      </c>
      <c r="XK33" s="10">
        <v>2.556</v>
      </c>
      <c r="XL33" s="10">
        <v>2.544</v>
      </c>
      <c r="XM33" s="10">
        <v>2.57</v>
      </c>
      <c r="XN33" s="10">
        <v>2.5859999999999999</v>
      </c>
      <c r="XO33" s="10">
        <v>2.5739999999999998</v>
      </c>
      <c r="XP33" s="10">
        <v>2.5859999999999999</v>
      </c>
      <c r="XQ33" s="10">
        <v>2.5779999999999998</v>
      </c>
      <c r="XR33" s="10">
        <v>2.5659999999999998</v>
      </c>
      <c r="XS33" s="10">
        <v>2.556</v>
      </c>
      <c r="XT33" s="10">
        <v>2.544</v>
      </c>
      <c r="XU33" s="10">
        <v>2.5339999999999998</v>
      </c>
      <c r="XV33" s="10">
        <v>2.5960000000000001</v>
      </c>
      <c r="XW33" s="10">
        <v>2.6139999999999999</v>
      </c>
      <c r="XX33" s="10">
        <v>2.6160000000000001</v>
      </c>
      <c r="XY33" s="10">
        <v>2.7080000000000002</v>
      </c>
      <c r="XZ33" s="10">
        <v>2.7560000000000002</v>
      </c>
      <c r="YA33" s="10">
        <v>2.8120000000000003</v>
      </c>
      <c r="YB33" s="10">
        <v>2.774</v>
      </c>
      <c r="YC33" s="10">
        <v>2.7759999999999998</v>
      </c>
      <c r="YD33" s="10">
        <v>2.85</v>
      </c>
      <c r="YE33" s="10">
        <v>2.85</v>
      </c>
      <c r="YF33" s="10">
        <v>2.8439999999999999</v>
      </c>
      <c r="YG33" s="10">
        <v>2.8660000000000001</v>
      </c>
      <c r="YH33" s="10">
        <v>2.84</v>
      </c>
      <c r="YI33" s="10">
        <v>2.86</v>
      </c>
      <c r="YJ33" s="10">
        <v>2.8340000000000001</v>
      </c>
      <c r="YK33" s="10">
        <v>2.8479999999999999</v>
      </c>
      <c r="YL33" s="10">
        <v>2.8519999999999999</v>
      </c>
      <c r="YM33" s="10">
        <v>2.8639999999999999</v>
      </c>
      <c r="YN33" s="10">
        <v>2.87</v>
      </c>
      <c r="YO33" s="10">
        <v>2.87</v>
      </c>
      <c r="YP33" s="10">
        <v>2.8559999999999999</v>
      </c>
      <c r="YQ33" s="10">
        <v>2.8679999999999999</v>
      </c>
      <c r="YR33" s="10">
        <v>2.8519999999999999</v>
      </c>
      <c r="YS33" s="10">
        <v>2.8639999999999999</v>
      </c>
      <c r="YT33" s="10">
        <v>2.8860000000000001</v>
      </c>
      <c r="YU33" s="10">
        <v>2.9020000000000001</v>
      </c>
      <c r="YV33" s="10">
        <v>2.9060000000000001</v>
      </c>
      <c r="YW33" s="10">
        <v>2.9039999999999999</v>
      </c>
      <c r="YX33" s="10">
        <v>2.9119999999999999</v>
      </c>
      <c r="YY33" s="10">
        <v>2.9159999999999999</v>
      </c>
      <c r="YZ33" s="10">
        <v>2.9</v>
      </c>
      <c r="ZA33" s="10">
        <v>2.9</v>
      </c>
      <c r="ZB33" s="10">
        <v>2.92</v>
      </c>
      <c r="ZC33" s="10">
        <v>2.9279999999999999</v>
      </c>
      <c r="ZD33" s="10">
        <v>2.9220000000000002</v>
      </c>
      <c r="ZE33" s="10">
        <v>2.8839999999999999</v>
      </c>
      <c r="ZF33" s="10">
        <v>2.8759999999999999</v>
      </c>
      <c r="ZG33" s="10">
        <v>2.8460000000000001</v>
      </c>
      <c r="ZH33" s="10">
        <v>2.8639999999999999</v>
      </c>
      <c r="ZI33" s="10">
        <v>2.8639999999999999</v>
      </c>
      <c r="ZJ33" s="10">
        <v>2.9260000000000002</v>
      </c>
      <c r="ZK33" s="10">
        <v>2.9159999999999999</v>
      </c>
      <c r="ZL33" s="10">
        <v>2.9159999999999999</v>
      </c>
      <c r="ZM33" s="10">
        <v>2.8959999999999999</v>
      </c>
      <c r="ZN33" s="10">
        <v>2.8759999999999999</v>
      </c>
      <c r="ZO33" s="10">
        <v>2.8340000000000001</v>
      </c>
      <c r="ZP33" s="10">
        <v>2.84</v>
      </c>
      <c r="ZQ33" s="10">
        <v>2.84</v>
      </c>
      <c r="ZR33" s="10">
        <v>2.8639999999999999</v>
      </c>
      <c r="ZS33" s="10">
        <v>2.8120000000000003</v>
      </c>
      <c r="ZT33" s="10">
        <v>2.8159999999999998</v>
      </c>
      <c r="ZU33" s="10">
        <v>2.8359999999999999</v>
      </c>
      <c r="ZV33" s="10">
        <v>2.8420000000000001</v>
      </c>
      <c r="ZW33" s="10">
        <v>2.8359999999999999</v>
      </c>
      <c r="ZX33" s="10">
        <v>2.8159999999999998</v>
      </c>
      <c r="ZY33" s="10">
        <v>2.8120000000000003</v>
      </c>
      <c r="ZZ33" s="10">
        <v>2.806</v>
      </c>
      <c r="AAA33" s="10">
        <v>2.8120000000000003</v>
      </c>
      <c r="AAB33" s="10">
        <v>2.8540000000000001</v>
      </c>
      <c r="AAC33" s="10">
        <v>2.8820000000000001</v>
      </c>
      <c r="AAD33" s="10">
        <v>2.9020000000000001</v>
      </c>
      <c r="AAE33" s="10">
        <v>2.9260000000000002</v>
      </c>
      <c r="AAF33" s="10">
        <v>2.9140000000000001</v>
      </c>
      <c r="AAG33" s="10">
        <v>2.9319999999999999</v>
      </c>
      <c r="AAH33" s="10">
        <v>2.944</v>
      </c>
      <c r="AAI33" s="10">
        <v>2.9319999999999999</v>
      </c>
      <c r="AAJ33" s="10">
        <v>2.9699999999999998</v>
      </c>
      <c r="AAK33" s="10">
        <v>2.972</v>
      </c>
      <c r="AAL33" s="10">
        <v>2.956</v>
      </c>
      <c r="AAM33" s="10">
        <v>2.9740000000000002</v>
      </c>
      <c r="AAN33" s="10">
        <v>2.99</v>
      </c>
      <c r="AAO33" s="10">
        <v>2.9859999999999998</v>
      </c>
      <c r="AAP33" s="10">
        <v>2.992</v>
      </c>
      <c r="AAQ33" s="10">
        <v>2.9939999999999998</v>
      </c>
      <c r="AAR33" s="10">
        <v>2.984</v>
      </c>
      <c r="AAS33" s="10">
        <v>2.9340000000000002</v>
      </c>
      <c r="AAT33" s="10">
        <v>2.94</v>
      </c>
      <c r="AAU33" s="10">
        <v>2.93</v>
      </c>
      <c r="AAV33" s="10">
        <v>2.9119999999999999</v>
      </c>
      <c r="AAW33" s="10">
        <v>2.8879999999999999</v>
      </c>
      <c r="AAX33" s="10">
        <v>2.8860000000000001</v>
      </c>
      <c r="AAY33" s="10">
        <v>2.8580000000000001</v>
      </c>
      <c r="AAZ33" s="10">
        <v>2.86</v>
      </c>
      <c r="ABA33" s="10">
        <v>2.8660000000000001</v>
      </c>
      <c r="ABB33" s="10">
        <v>2.8580000000000001</v>
      </c>
      <c r="ABC33" s="10">
        <v>2.88</v>
      </c>
      <c r="ABD33" s="10">
        <v>2.85</v>
      </c>
      <c r="ABE33" s="10">
        <v>2.8679999999999999</v>
      </c>
      <c r="ABF33" s="10">
        <v>2.8679999999999999</v>
      </c>
      <c r="ABG33" s="10">
        <v>2.9020000000000001</v>
      </c>
      <c r="ABH33" s="10">
        <v>2.8959999999999999</v>
      </c>
      <c r="ABI33" s="10">
        <v>2.9239999999999999</v>
      </c>
      <c r="ABJ33" s="10">
        <v>2.9159999999999999</v>
      </c>
      <c r="ABK33" s="10">
        <v>2.9119999999999999</v>
      </c>
      <c r="ABL33" s="10">
        <v>2.8860000000000001</v>
      </c>
      <c r="ABM33" s="10">
        <v>2.8780000000000001</v>
      </c>
      <c r="ABN33" s="10">
        <v>2.8660000000000001</v>
      </c>
      <c r="ABO33" s="10">
        <v>2.85</v>
      </c>
      <c r="ABP33" s="10">
        <v>2.8420000000000001</v>
      </c>
      <c r="ABQ33" s="10">
        <v>2.85</v>
      </c>
      <c r="ABR33" s="10">
        <v>2.8580000000000001</v>
      </c>
      <c r="ABS33" s="10">
        <v>2.8479999999999999</v>
      </c>
      <c r="ABT33" s="10">
        <v>2.83</v>
      </c>
      <c r="ABU33" s="10">
        <v>2.806</v>
      </c>
      <c r="ABV33" s="10">
        <v>2.8</v>
      </c>
      <c r="ABW33" s="10">
        <v>2.8</v>
      </c>
      <c r="ABX33" s="10">
        <v>2.802</v>
      </c>
      <c r="ABY33" s="10">
        <v>2.7720000000000002</v>
      </c>
      <c r="ABZ33" s="10">
        <v>2.7679999999999998</v>
      </c>
      <c r="ACA33" s="10">
        <v>2.7679999999999998</v>
      </c>
      <c r="ACB33" s="10">
        <v>2.8120000000000003</v>
      </c>
      <c r="ACC33" s="10">
        <v>2.8159999999999998</v>
      </c>
      <c r="ACD33" s="10">
        <v>2.8180000000000001</v>
      </c>
      <c r="ACE33" s="10">
        <v>2.766</v>
      </c>
      <c r="ACF33" s="10">
        <v>2.7759999999999998</v>
      </c>
      <c r="ACG33" s="10">
        <v>2.82</v>
      </c>
      <c r="ACH33" s="10">
        <v>2.8220000000000001</v>
      </c>
      <c r="ACI33" s="10">
        <v>2.7679999999999998</v>
      </c>
      <c r="ACJ33" s="10">
        <v>2.8159999999999998</v>
      </c>
      <c r="ACK33" s="10">
        <v>2.8</v>
      </c>
      <c r="ACL33" s="10">
        <v>2.774</v>
      </c>
      <c r="ACM33" s="10">
        <v>2.806</v>
      </c>
      <c r="ACN33" s="10">
        <v>2.88</v>
      </c>
      <c r="ACO33" s="10">
        <v>2.8759999999999999</v>
      </c>
      <c r="ACP33" s="10">
        <v>2.9060000000000001</v>
      </c>
      <c r="ACQ33" s="10">
        <v>2.8719999999999999</v>
      </c>
      <c r="ACR33" s="10">
        <v>2.8079999999999998</v>
      </c>
      <c r="ACS33" s="10">
        <v>2.802</v>
      </c>
      <c r="ACT33" s="10">
        <v>2.8180000000000001</v>
      </c>
      <c r="ACU33" s="10">
        <v>2.7919999999999998</v>
      </c>
      <c r="ACV33" s="10">
        <v>2.7880000000000003</v>
      </c>
      <c r="ACW33" s="10">
        <v>2.83</v>
      </c>
      <c r="ACX33" s="10">
        <v>2.84</v>
      </c>
      <c r="ACY33" s="10">
        <v>2.84</v>
      </c>
      <c r="ACZ33" s="10">
        <v>2.84</v>
      </c>
      <c r="ADA33" s="10">
        <v>2.8180000000000001</v>
      </c>
      <c r="ADB33" s="10">
        <v>2.79</v>
      </c>
      <c r="ADC33" s="10">
        <v>2.77</v>
      </c>
      <c r="ADD33" s="10">
        <v>2.77</v>
      </c>
      <c r="ADE33" s="10">
        <v>2.754</v>
      </c>
      <c r="ADF33" s="10">
        <v>2.75</v>
      </c>
      <c r="ADG33" s="10">
        <v>2.8220000000000001</v>
      </c>
      <c r="ADH33" s="10">
        <v>2.8159999999999998</v>
      </c>
      <c r="ADI33" s="10">
        <v>2.8079999999999998</v>
      </c>
      <c r="ADJ33" s="10">
        <v>2.84</v>
      </c>
      <c r="ADK33" s="10">
        <v>2.9699999999999998</v>
      </c>
      <c r="ADL33" s="10">
        <v>2.988</v>
      </c>
      <c r="ADM33" s="10">
        <v>3.0259999999999998</v>
      </c>
      <c r="ADN33" s="10">
        <v>3.0379999999999998</v>
      </c>
      <c r="ADO33" s="10">
        <v>3.044</v>
      </c>
      <c r="ADP33" s="10">
        <v>3.0579999999999998</v>
      </c>
      <c r="ADQ33" s="10">
        <v>3.0939999999999999</v>
      </c>
      <c r="ADR33" s="10">
        <v>3.0880000000000001</v>
      </c>
      <c r="ADS33" s="10">
        <v>3.1259999999999999</v>
      </c>
      <c r="ADT33" s="10">
        <v>3.1280000000000001</v>
      </c>
      <c r="ADU33" s="10">
        <v>3.0819999999999999</v>
      </c>
      <c r="ADV33" s="10">
        <v>3.1219999999999999</v>
      </c>
      <c r="ADW33" s="10">
        <v>3.16</v>
      </c>
      <c r="ADX33" s="10">
        <v>3.1850000000000001</v>
      </c>
      <c r="ADY33" s="10">
        <v>3.1459999999999999</v>
      </c>
      <c r="ADZ33" s="10">
        <v>3.1604999999999999</v>
      </c>
      <c r="AEA33" s="10">
        <v>3.1385000000000001</v>
      </c>
      <c r="AEB33" s="10">
        <v>3.1154999999999999</v>
      </c>
      <c r="AEC33" s="10">
        <v>3.0834999999999999</v>
      </c>
      <c r="AED33" s="10">
        <v>3.1040000000000001</v>
      </c>
      <c r="AEE33" s="10">
        <v>3.21</v>
      </c>
      <c r="AEF33" s="10">
        <v>3.1475</v>
      </c>
      <c r="AEG33" s="10">
        <v>3.0834999999999999</v>
      </c>
      <c r="AEH33" s="10">
        <v>3.105</v>
      </c>
      <c r="AEI33" s="10">
        <v>3.0745</v>
      </c>
      <c r="AEJ33" s="10">
        <v>3.101</v>
      </c>
      <c r="AEK33" s="10">
        <v>3.097</v>
      </c>
      <c r="AEL33" s="10">
        <v>3.1375000000000002</v>
      </c>
      <c r="AEM33" s="10">
        <v>3.1074999999999999</v>
      </c>
      <c r="AEN33" s="10">
        <v>3.089</v>
      </c>
      <c r="AEO33" s="10">
        <v>3.0979999999999999</v>
      </c>
      <c r="AEP33" s="10">
        <v>3.0585</v>
      </c>
      <c r="AEQ33" s="10">
        <v>3.0830000000000002</v>
      </c>
      <c r="AER33" s="10">
        <v>3.085</v>
      </c>
      <c r="AES33" s="10">
        <v>3.1019999999999999</v>
      </c>
      <c r="AET33" s="10">
        <v>3.0960000000000001</v>
      </c>
      <c r="AEU33" s="10">
        <v>3.073</v>
      </c>
      <c r="AEV33" s="10">
        <v>3.0065</v>
      </c>
      <c r="AEW33" s="10">
        <v>2.964</v>
      </c>
      <c r="AEX33" s="10">
        <v>2.9915000000000003</v>
      </c>
      <c r="AEY33" s="10">
        <v>3.0135000000000001</v>
      </c>
    </row>
    <row r="34" spans="1:831" x14ac:dyDescent="0.25">
      <c r="A34" s="7" t="str">
        <f>SX5E!B33</f>
        <v>ITX SQ</v>
      </c>
      <c r="B34" s="16">
        <v>23.704999999999998</v>
      </c>
      <c r="C34" s="16">
        <v>23.785</v>
      </c>
      <c r="D34" s="16">
        <v>22.98</v>
      </c>
      <c r="E34" s="16">
        <v>22.695</v>
      </c>
      <c r="F34" s="16">
        <v>22.96</v>
      </c>
      <c r="G34" s="16">
        <v>23.914999999999999</v>
      </c>
      <c r="H34" s="16">
        <v>23.47</v>
      </c>
      <c r="I34" s="16">
        <v>23.62</v>
      </c>
      <c r="J34" s="16">
        <v>24.33</v>
      </c>
      <c r="K34" s="16">
        <v>24.57</v>
      </c>
      <c r="L34" s="16">
        <v>24.43</v>
      </c>
      <c r="M34" s="16">
        <v>24.524999999999999</v>
      </c>
      <c r="N34" s="16">
        <v>24.75</v>
      </c>
      <c r="O34" s="16">
        <v>25.414999999999999</v>
      </c>
      <c r="P34" s="16">
        <v>25.965</v>
      </c>
      <c r="Q34" s="16">
        <v>26.11</v>
      </c>
      <c r="R34" s="16">
        <v>26.6</v>
      </c>
      <c r="S34" s="16">
        <v>27.04</v>
      </c>
      <c r="T34" s="16">
        <v>26.614999999999998</v>
      </c>
      <c r="U34" s="16">
        <v>26.46</v>
      </c>
      <c r="V34" s="16">
        <v>26.285</v>
      </c>
      <c r="W34" s="16">
        <v>26.135000000000002</v>
      </c>
      <c r="X34" s="13">
        <v>26.12</v>
      </c>
      <c r="Y34" s="13">
        <v>26.605</v>
      </c>
      <c r="Z34" s="13">
        <v>26.47</v>
      </c>
      <c r="AA34" s="13">
        <v>26.395</v>
      </c>
      <c r="AB34" s="13">
        <v>26.22</v>
      </c>
      <c r="AC34" s="13">
        <v>25.635000000000002</v>
      </c>
      <c r="AD34" s="13">
        <v>26.41</v>
      </c>
      <c r="AE34" s="13">
        <v>25.85</v>
      </c>
      <c r="AF34" s="13">
        <v>26.32</v>
      </c>
      <c r="AG34" s="13">
        <v>26.645</v>
      </c>
      <c r="AH34" s="13">
        <v>26.4</v>
      </c>
      <c r="AI34" s="13">
        <v>26.41</v>
      </c>
      <c r="AJ34" s="13">
        <v>26.89</v>
      </c>
      <c r="AK34" s="13">
        <v>27.58</v>
      </c>
      <c r="AL34" s="13">
        <v>27.3</v>
      </c>
      <c r="AM34" s="13">
        <v>27.79</v>
      </c>
      <c r="AN34" s="13">
        <v>28.145</v>
      </c>
      <c r="AO34" s="13">
        <v>27.914999999999999</v>
      </c>
      <c r="AP34" s="13">
        <v>28.04</v>
      </c>
      <c r="AQ34" s="13">
        <v>28.085000000000001</v>
      </c>
      <c r="AR34" s="13">
        <v>28.395</v>
      </c>
      <c r="AS34" s="13">
        <v>28.175000000000001</v>
      </c>
      <c r="AT34" s="13">
        <v>27.77</v>
      </c>
      <c r="AU34" s="13">
        <v>27.875</v>
      </c>
      <c r="AV34" s="13">
        <v>28.06</v>
      </c>
      <c r="AW34" s="13">
        <v>27.785</v>
      </c>
      <c r="AX34" s="13">
        <v>27.36</v>
      </c>
      <c r="AY34" s="13">
        <v>27.65</v>
      </c>
      <c r="AZ34" s="13">
        <v>27.625</v>
      </c>
      <c r="BA34" s="13">
        <v>28.16</v>
      </c>
      <c r="BB34" s="13">
        <v>28.81</v>
      </c>
      <c r="BC34" s="13">
        <v>28.17</v>
      </c>
      <c r="BD34" s="13">
        <v>29.15</v>
      </c>
      <c r="BE34" s="13">
        <v>29.594999999999999</v>
      </c>
      <c r="BF34" s="13">
        <v>30.21</v>
      </c>
      <c r="BG34" s="13">
        <v>30.04</v>
      </c>
      <c r="BH34" s="13">
        <v>30.245000000000001</v>
      </c>
      <c r="BI34" s="13">
        <v>29.704999999999998</v>
      </c>
      <c r="BJ34" s="13">
        <v>29.614999999999998</v>
      </c>
      <c r="BK34" s="13">
        <v>29.645</v>
      </c>
      <c r="BL34" s="13">
        <v>29.82</v>
      </c>
      <c r="BM34" s="13">
        <v>29.88</v>
      </c>
      <c r="BN34" s="13">
        <v>29.704999999999998</v>
      </c>
      <c r="BO34" s="13">
        <v>30.19</v>
      </c>
      <c r="BP34" s="13">
        <v>30.19</v>
      </c>
      <c r="BQ34" s="13">
        <v>30.19</v>
      </c>
      <c r="BR34" s="13">
        <v>30.535</v>
      </c>
      <c r="BS34" s="13">
        <v>30.35</v>
      </c>
      <c r="BT34" s="13">
        <v>30.684999999999999</v>
      </c>
      <c r="BU34" s="13">
        <v>30.88</v>
      </c>
      <c r="BV34" s="13">
        <v>30.975000000000001</v>
      </c>
      <c r="BW34" s="13">
        <v>30.61</v>
      </c>
      <c r="BX34" s="13">
        <v>30.91</v>
      </c>
      <c r="BY34" s="10">
        <v>30.34</v>
      </c>
      <c r="BZ34" s="10">
        <v>29.425000000000001</v>
      </c>
      <c r="CA34" s="10">
        <v>29.35</v>
      </c>
      <c r="CB34" s="10">
        <v>29.49</v>
      </c>
      <c r="CC34" s="10">
        <v>29.155000000000001</v>
      </c>
      <c r="CD34" s="10">
        <v>29.074999999999999</v>
      </c>
      <c r="CE34" s="10">
        <v>29.28</v>
      </c>
      <c r="CF34" s="10">
        <v>29.925000000000001</v>
      </c>
      <c r="CG34" s="10">
        <v>29.515000000000001</v>
      </c>
      <c r="CH34" s="10">
        <v>28.71</v>
      </c>
      <c r="CI34" s="10">
        <v>28.675000000000001</v>
      </c>
      <c r="CJ34" s="10">
        <v>28.675000000000001</v>
      </c>
      <c r="CK34" s="10">
        <v>28.605</v>
      </c>
      <c r="CL34" s="10">
        <v>27.71</v>
      </c>
      <c r="CM34" s="10">
        <v>27.855</v>
      </c>
      <c r="CN34" s="10">
        <v>28.03</v>
      </c>
      <c r="CO34" s="10">
        <v>29.045000000000002</v>
      </c>
      <c r="CP34" s="10">
        <v>28.92</v>
      </c>
      <c r="CQ34" s="10">
        <v>28.795000000000002</v>
      </c>
      <c r="CR34" s="10">
        <v>28.594999999999999</v>
      </c>
      <c r="CS34" s="10">
        <v>28.945</v>
      </c>
      <c r="CT34" s="10">
        <v>28.655000000000001</v>
      </c>
      <c r="CU34" s="10">
        <v>29</v>
      </c>
      <c r="CV34" s="10">
        <v>29.7</v>
      </c>
      <c r="CW34" s="10">
        <v>30.22</v>
      </c>
      <c r="CX34" s="10">
        <v>30.475000000000001</v>
      </c>
      <c r="CY34" s="10">
        <v>30.475000000000001</v>
      </c>
      <c r="CZ34" s="10">
        <v>30.05</v>
      </c>
      <c r="DA34" s="10">
        <v>30.07</v>
      </c>
      <c r="DB34" s="10">
        <v>30.9</v>
      </c>
      <c r="DC34" s="10">
        <v>30.734999999999999</v>
      </c>
      <c r="DD34" s="10">
        <v>30.16</v>
      </c>
      <c r="DE34" s="10">
        <v>30.805</v>
      </c>
      <c r="DF34" s="10">
        <v>30.66</v>
      </c>
      <c r="DG34" s="10">
        <v>30.574999999999999</v>
      </c>
      <c r="DH34" s="10">
        <v>30.355</v>
      </c>
      <c r="DI34" s="10">
        <v>30.004999999999999</v>
      </c>
      <c r="DJ34" s="10">
        <v>29.64</v>
      </c>
      <c r="DK34" s="10">
        <v>29.995000000000001</v>
      </c>
      <c r="DL34" s="10">
        <v>29.855</v>
      </c>
      <c r="DM34" s="10">
        <v>30.23</v>
      </c>
      <c r="DN34" s="10">
        <v>29.405000000000001</v>
      </c>
      <c r="DO34" s="10">
        <v>29.06</v>
      </c>
      <c r="DP34" s="10">
        <v>29.094999999999999</v>
      </c>
      <c r="DQ34" s="10">
        <v>28.934999999999999</v>
      </c>
      <c r="DR34" s="10">
        <v>29.125</v>
      </c>
      <c r="DS34" s="10">
        <v>29.465</v>
      </c>
      <c r="DT34" s="10">
        <v>30.62</v>
      </c>
      <c r="DU34" s="10">
        <v>30.954999999999998</v>
      </c>
      <c r="DV34" s="10">
        <v>30.69</v>
      </c>
      <c r="DW34" s="10">
        <v>30.385000000000002</v>
      </c>
      <c r="DX34" s="10">
        <v>30.715</v>
      </c>
      <c r="DY34" s="10">
        <v>29.425000000000001</v>
      </c>
      <c r="DZ34" s="10">
        <v>29.155000000000001</v>
      </c>
      <c r="EA34" s="10">
        <v>29.36</v>
      </c>
      <c r="EB34" s="10">
        <v>28.96</v>
      </c>
      <c r="EC34" s="10">
        <v>28.835000000000001</v>
      </c>
      <c r="ED34" s="10">
        <v>28.335000000000001</v>
      </c>
      <c r="EE34" s="10">
        <v>27.85</v>
      </c>
      <c r="EF34" s="10">
        <v>27.975000000000001</v>
      </c>
      <c r="EG34" s="10">
        <v>28.6</v>
      </c>
      <c r="EH34" s="10">
        <v>29.675000000000001</v>
      </c>
      <c r="EI34" s="10">
        <v>30.094999999999999</v>
      </c>
      <c r="EJ34" s="10">
        <v>30.465</v>
      </c>
      <c r="EK34" s="10">
        <v>30.48</v>
      </c>
      <c r="EL34" s="10">
        <v>31.09</v>
      </c>
      <c r="EM34" s="10">
        <v>31.09</v>
      </c>
      <c r="EN34" s="10">
        <v>31.14</v>
      </c>
      <c r="EO34" s="10">
        <v>30.96</v>
      </c>
      <c r="EP34" s="10">
        <v>30.95</v>
      </c>
      <c r="EQ34" s="10">
        <v>30.92</v>
      </c>
      <c r="ER34" s="10">
        <v>30.7</v>
      </c>
      <c r="ES34" s="10">
        <v>30.22</v>
      </c>
      <c r="ET34" s="10">
        <v>30.385000000000002</v>
      </c>
      <c r="EU34" s="10">
        <v>30.76</v>
      </c>
      <c r="EV34" s="10">
        <v>30.8</v>
      </c>
      <c r="EW34" s="10">
        <v>31.175000000000001</v>
      </c>
      <c r="EX34" s="10">
        <v>31.875</v>
      </c>
      <c r="EY34" s="10">
        <v>31.87</v>
      </c>
      <c r="EZ34" s="10">
        <v>32.15</v>
      </c>
      <c r="FA34" s="10">
        <v>32.274999999999999</v>
      </c>
      <c r="FB34" s="10">
        <v>31.885000000000002</v>
      </c>
      <c r="FC34" s="10">
        <v>32.450000000000003</v>
      </c>
      <c r="FD34" s="10">
        <v>31.594999999999999</v>
      </c>
      <c r="FE34" s="10">
        <v>30.265000000000001</v>
      </c>
      <c r="FF34" s="10">
        <v>30.82</v>
      </c>
      <c r="FG34" s="10">
        <v>30.734999999999999</v>
      </c>
      <c r="FH34" s="10">
        <v>31.085000000000001</v>
      </c>
      <c r="FI34" s="10">
        <v>31.164999999999999</v>
      </c>
      <c r="FJ34" s="10">
        <v>30.83</v>
      </c>
      <c r="FK34" s="10">
        <v>30.024999999999999</v>
      </c>
      <c r="FL34" s="10">
        <v>29.01</v>
      </c>
      <c r="FM34" s="10">
        <v>27.81</v>
      </c>
      <c r="FN34" s="10">
        <v>29.25</v>
      </c>
      <c r="FO34" s="10">
        <v>28.704999999999998</v>
      </c>
      <c r="FP34" s="10">
        <v>29.754999999999999</v>
      </c>
      <c r="FQ34" s="10">
        <v>29.87</v>
      </c>
      <c r="FR34" s="10">
        <v>29.74</v>
      </c>
      <c r="FS34" s="10">
        <v>28.984999999999999</v>
      </c>
      <c r="FT34" s="10">
        <v>28.945</v>
      </c>
      <c r="FU34" s="10">
        <v>29.475000000000001</v>
      </c>
      <c r="FV34" s="10">
        <v>28.58</v>
      </c>
      <c r="FW34" s="10">
        <v>28.515000000000001</v>
      </c>
      <c r="FX34" s="10">
        <v>28.754999999999999</v>
      </c>
      <c r="FY34" s="10">
        <v>29.125</v>
      </c>
      <c r="FZ34" s="10">
        <v>28.84</v>
      </c>
      <c r="GA34" s="10">
        <v>28.51</v>
      </c>
      <c r="GB34" s="10">
        <v>28.425000000000001</v>
      </c>
      <c r="GC34" s="10">
        <v>28.6</v>
      </c>
      <c r="GD34" s="10">
        <v>30.29</v>
      </c>
      <c r="GE34" s="10">
        <v>30.74</v>
      </c>
      <c r="GF34" s="10">
        <v>29.885000000000002</v>
      </c>
      <c r="GG34" s="10">
        <v>30.274999999999999</v>
      </c>
      <c r="GH34" s="10">
        <v>29.375</v>
      </c>
      <c r="GI34" s="10">
        <v>29.3</v>
      </c>
      <c r="GJ34" s="10">
        <v>28.4</v>
      </c>
      <c r="GK34" s="10">
        <v>29.5</v>
      </c>
      <c r="GL34" s="10">
        <v>29.19</v>
      </c>
      <c r="GM34" s="10">
        <v>28.934999999999999</v>
      </c>
      <c r="GN34" s="10">
        <v>29.93</v>
      </c>
      <c r="GO34" s="10">
        <v>30.155000000000001</v>
      </c>
      <c r="GP34" s="10">
        <v>30.195</v>
      </c>
      <c r="GQ34" s="10">
        <v>31.395</v>
      </c>
      <c r="GR34" s="10">
        <v>31.774999999999999</v>
      </c>
      <c r="GS34" s="10">
        <v>31.315000000000001</v>
      </c>
      <c r="GT34" s="10">
        <v>31.17</v>
      </c>
      <c r="GU34" s="10">
        <v>31.125</v>
      </c>
      <c r="GV34" s="10">
        <v>31.2</v>
      </c>
      <c r="GW34" s="10">
        <v>30.9</v>
      </c>
      <c r="GX34" s="10">
        <v>30.48</v>
      </c>
      <c r="GY34" s="10">
        <v>30.82</v>
      </c>
      <c r="GZ34" s="10">
        <v>31.02</v>
      </c>
      <c r="HA34" s="10">
        <v>31.385000000000002</v>
      </c>
      <c r="HB34" s="10">
        <v>31.44</v>
      </c>
      <c r="HC34" s="10">
        <v>31.754999999999999</v>
      </c>
      <c r="HD34" s="10">
        <v>32.75</v>
      </c>
      <c r="HE34" s="10">
        <v>33.755000000000003</v>
      </c>
      <c r="HF34" s="10">
        <v>33.61</v>
      </c>
      <c r="HG34" s="10">
        <v>33.51</v>
      </c>
      <c r="HH34" s="10">
        <v>33.9</v>
      </c>
      <c r="HI34" s="10">
        <v>34.284999999999997</v>
      </c>
      <c r="HJ34" s="10">
        <v>34.104999999999997</v>
      </c>
      <c r="HK34" s="10">
        <v>34.094999999999999</v>
      </c>
      <c r="HL34" s="10">
        <v>33.81</v>
      </c>
      <c r="HM34" s="10">
        <v>33.71</v>
      </c>
      <c r="HN34" s="10">
        <v>34.35</v>
      </c>
      <c r="HO34" s="10">
        <v>32.935000000000002</v>
      </c>
      <c r="HP34" s="10">
        <v>32.935000000000002</v>
      </c>
      <c r="HQ34" s="10">
        <v>33.17</v>
      </c>
      <c r="HR34" s="10">
        <v>33.414999999999999</v>
      </c>
      <c r="HS34" s="10">
        <v>32.945</v>
      </c>
      <c r="HT34" s="10">
        <v>32.54</v>
      </c>
      <c r="HU34" s="10">
        <v>32.704999999999998</v>
      </c>
      <c r="HV34" s="10">
        <v>33.344999999999999</v>
      </c>
      <c r="HW34" s="10">
        <v>32.655000000000001</v>
      </c>
      <c r="HX34" s="10">
        <v>32.72</v>
      </c>
      <c r="HY34" s="10">
        <v>33.125</v>
      </c>
      <c r="HZ34" s="10">
        <v>33.115000000000002</v>
      </c>
      <c r="IA34" s="10">
        <v>32.299999999999997</v>
      </c>
      <c r="IB34" s="10">
        <v>33.174999999999997</v>
      </c>
      <c r="IC34" s="10">
        <v>33.28</v>
      </c>
      <c r="ID34" s="10">
        <v>33.465000000000003</v>
      </c>
      <c r="IE34" s="10">
        <v>34.06</v>
      </c>
      <c r="IF34" s="10">
        <v>33.965000000000003</v>
      </c>
      <c r="IG34" s="10">
        <v>34.585000000000001</v>
      </c>
      <c r="IH34" s="10">
        <v>33.384999999999998</v>
      </c>
      <c r="II34" s="10">
        <v>33.25</v>
      </c>
      <c r="IJ34" s="10">
        <v>33.875</v>
      </c>
      <c r="IK34" s="10">
        <v>32.914999999999999</v>
      </c>
      <c r="IL34" s="10">
        <v>32.545000000000002</v>
      </c>
      <c r="IM34" s="10">
        <v>32.104999999999997</v>
      </c>
      <c r="IN34" s="10">
        <v>32.034999999999997</v>
      </c>
      <c r="IO34" s="10">
        <v>31.42</v>
      </c>
      <c r="IP34" s="10">
        <v>32.4</v>
      </c>
      <c r="IQ34" s="10">
        <v>32.29</v>
      </c>
      <c r="IR34" s="10">
        <v>33.075000000000003</v>
      </c>
      <c r="IS34" s="10">
        <v>32.215000000000003</v>
      </c>
      <c r="IT34" s="10">
        <v>31.45</v>
      </c>
      <c r="IU34" s="10">
        <v>31.64</v>
      </c>
      <c r="IV34" s="10">
        <v>31.9</v>
      </c>
      <c r="IW34" s="10">
        <v>31.79</v>
      </c>
      <c r="IX34" s="10">
        <v>31.79</v>
      </c>
      <c r="IY34" s="10">
        <v>31.49</v>
      </c>
      <c r="IZ34" s="10">
        <v>32.255000000000003</v>
      </c>
      <c r="JA34" s="10">
        <v>32.01</v>
      </c>
      <c r="JB34" s="10">
        <v>31.69</v>
      </c>
      <c r="JC34" s="10">
        <v>31.69</v>
      </c>
      <c r="JD34" s="10">
        <v>30.58</v>
      </c>
      <c r="JE34" s="10">
        <v>30.37</v>
      </c>
      <c r="JF34" s="10">
        <v>30.175000000000001</v>
      </c>
      <c r="JG34" s="10">
        <v>30.07</v>
      </c>
      <c r="JH34" s="10">
        <v>29.645</v>
      </c>
      <c r="JI34" s="10">
        <v>29.434999999999999</v>
      </c>
      <c r="JJ34" s="10">
        <v>30.105</v>
      </c>
      <c r="JK34" s="10">
        <v>30.004999999999999</v>
      </c>
      <c r="JL34" s="10">
        <v>29.24</v>
      </c>
      <c r="JM34" s="10">
        <v>28.54</v>
      </c>
      <c r="JN34" s="10">
        <v>28.44</v>
      </c>
      <c r="JO34" s="10">
        <v>29.035</v>
      </c>
      <c r="JP34" s="10">
        <v>28.204999999999998</v>
      </c>
      <c r="JQ34" s="10">
        <v>28.83</v>
      </c>
      <c r="JR34" s="10">
        <v>29.555</v>
      </c>
      <c r="JS34" s="10">
        <v>29.29</v>
      </c>
      <c r="JT34" s="10">
        <v>29.425000000000001</v>
      </c>
      <c r="JU34" s="10">
        <v>30</v>
      </c>
      <c r="JV34" s="10">
        <v>29.56</v>
      </c>
      <c r="JW34" s="10">
        <v>30.184999999999999</v>
      </c>
      <c r="JX34" s="10">
        <v>30.465</v>
      </c>
      <c r="JY34" s="10">
        <v>29.84</v>
      </c>
      <c r="JZ34" s="10">
        <v>29.19</v>
      </c>
      <c r="KA34" s="10">
        <v>28.93</v>
      </c>
      <c r="KB34" s="10">
        <v>28.4</v>
      </c>
      <c r="KC34" s="10">
        <v>27.555</v>
      </c>
      <c r="KD34" s="10">
        <v>27.375</v>
      </c>
      <c r="KE34" s="10">
        <v>28.085000000000001</v>
      </c>
      <c r="KF34" s="10">
        <v>26.754999999999999</v>
      </c>
      <c r="KG34" s="10">
        <v>27.11</v>
      </c>
      <c r="KH34" s="10">
        <v>27.555</v>
      </c>
      <c r="KI34" s="10">
        <v>27.22</v>
      </c>
      <c r="KJ34" s="10">
        <v>28.015000000000001</v>
      </c>
      <c r="KK34" s="10">
        <v>28.21</v>
      </c>
      <c r="KL34" s="10">
        <v>28.254999999999999</v>
      </c>
      <c r="KM34" s="10">
        <v>28.585000000000001</v>
      </c>
      <c r="KN34" s="10">
        <v>28.004999999999999</v>
      </c>
      <c r="KO34" s="10">
        <v>27.195</v>
      </c>
      <c r="KP34" s="10">
        <v>27.96</v>
      </c>
      <c r="KQ34" s="10">
        <v>28.504999999999999</v>
      </c>
      <c r="KR34" s="10">
        <v>28.62</v>
      </c>
      <c r="KS34" s="10">
        <v>29.785</v>
      </c>
      <c r="KT34" s="10">
        <v>29.66</v>
      </c>
      <c r="KU34" s="10">
        <v>29.33</v>
      </c>
      <c r="KV34" s="10">
        <v>29.7</v>
      </c>
      <c r="KW34" s="10">
        <v>29.695</v>
      </c>
      <c r="KX34" s="10">
        <v>29.41</v>
      </c>
      <c r="KY34" s="10">
        <v>29.92</v>
      </c>
      <c r="KZ34" s="10">
        <v>29.68</v>
      </c>
      <c r="LA34" s="10">
        <v>29.61</v>
      </c>
      <c r="LB34" s="10">
        <v>29.855</v>
      </c>
      <c r="LC34" s="10">
        <v>29.675000000000001</v>
      </c>
      <c r="LD34" s="10">
        <v>29.905000000000001</v>
      </c>
      <c r="LE34" s="10">
        <v>29.79</v>
      </c>
      <c r="LF34" s="10">
        <v>29.75</v>
      </c>
      <c r="LG34" s="10">
        <v>29.875</v>
      </c>
      <c r="LH34" s="10">
        <v>30.045000000000002</v>
      </c>
      <c r="LI34" s="10">
        <v>30.145</v>
      </c>
      <c r="LJ34" s="10">
        <v>29.545000000000002</v>
      </c>
      <c r="LK34" s="10">
        <v>29.545000000000002</v>
      </c>
      <c r="LL34" s="10">
        <v>29.545000000000002</v>
      </c>
      <c r="LM34" s="10">
        <v>29.78</v>
      </c>
      <c r="LN34" s="10">
        <v>30.11</v>
      </c>
      <c r="LO34" s="10">
        <v>29.565000000000001</v>
      </c>
      <c r="LP34" s="10">
        <v>29.105</v>
      </c>
      <c r="LQ34" s="10">
        <v>29.295000000000002</v>
      </c>
      <c r="LR34" s="10">
        <v>28.45</v>
      </c>
      <c r="LS34" s="10">
        <v>28.63</v>
      </c>
      <c r="LT34" s="10">
        <v>28.414999999999999</v>
      </c>
      <c r="LU34" s="10">
        <v>28.57</v>
      </c>
      <c r="LV34" s="10">
        <v>28.53</v>
      </c>
      <c r="LW34" s="10">
        <v>28.734999999999999</v>
      </c>
      <c r="LX34" s="10">
        <v>28.98</v>
      </c>
      <c r="LY34" s="10">
        <v>28.905000000000001</v>
      </c>
      <c r="LZ34" s="10">
        <v>28.77</v>
      </c>
      <c r="MA34" s="10">
        <v>28.9</v>
      </c>
      <c r="MB34" s="10">
        <v>29.524999999999999</v>
      </c>
      <c r="MC34" s="10">
        <v>29.795000000000002</v>
      </c>
      <c r="MD34" s="10">
        <v>29.45</v>
      </c>
      <c r="ME34" s="10">
        <v>29.5</v>
      </c>
      <c r="MF34" s="10">
        <v>29.22</v>
      </c>
      <c r="MG34" s="10">
        <v>28.975000000000001</v>
      </c>
      <c r="MH34" s="10">
        <v>29.164999999999999</v>
      </c>
      <c r="MI34" s="10">
        <v>28.645</v>
      </c>
      <c r="MJ34" s="10">
        <v>28.035</v>
      </c>
      <c r="MK34" s="10">
        <v>28.49</v>
      </c>
      <c r="ML34" s="10">
        <v>27.785</v>
      </c>
      <c r="MM34" s="10">
        <v>27.47</v>
      </c>
      <c r="MN34" s="10">
        <v>27.72</v>
      </c>
      <c r="MO34" s="10">
        <v>27.53</v>
      </c>
      <c r="MP34" s="10">
        <v>28.17</v>
      </c>
      <c r="MQ34" s="10">
        <v>28.54</v>
      </c>
      <c r="MR34" s="10">
        <v>27.995000000000001</v>
      </c>
      <c r="MS34" s="10">
        <v>27.815000000000001</v>
      </c>
      <c r="MT34" s="10">
        <v>28.125</v>
      </c>
      <c r="MU34" s="10">
        <v>28.074999999999999</v>
      </c>
      <c r="MV34" s="10">
        <v>27.89</v>
      </c>
      <c r="MW34" s="10">
        <v>28.37</v>
      </c>
      <c r="MX34" s="10">
        <v>28.2</v>
      </c>
      <c r="MY34" s="10">
        <v>28.8</v>
      </c>
      <c r="MZ34" s="10">
        <v>28.69</v>
      </c>
      <c r="NA34" s="10">
        <v>29.504999999999999</v>
      </c>
      <c r="NB34" s="10">
        <v>29.32</v>
      </c>
      <c r="NC34" s="10">
        <v>29.57</v>
      </c>
      <c r="ND34" s="10">
        <v>30.1</v>
      </c>
      <c r="NE34" s="10">
        <v>30.234999999999999</v>
      </c>
      <c r="NF34" s="10">
        <v>30.36</v>
      </c>
      <c r="NG34" s="10">
        <v>30.21</v>
      </c>
      <c r="NH34" s="10">
        <v>30.18</v>
      </c>
      <c r="NI34" s="10">
        <v>29.9</v>
      </c>
      <c r="NJ34" s="10">
        <v>29.77</v>
      </c>
      <c r="NK34" s="10">
        <v>29.745000000000001</v>
      </c>
      <c r="NL34" s="10">
        <v>29.675000000000001</v>
      </c>
      <c r="NM34" s="10">
        <v>29.555</v>
      </c>
      <c r="NN34" s="10">
        <v>28.91</v>
      </c>
      <c r="NO34" s="10">
        <v>28.484999999999999</v>
      </c>
      <c r="NP34" s="10">
        <v>27.98</v>
      </c>
      <c r="NQ34" s="10">
        <v>29.52</v>
      </c>
      <c r="NR34" s="10">
        <v>29.7</v>
      </c>
      <c r="NS34" s="10">
        <v>29.265000000000001</v>
      </c>
      <c r="NT34" s="10">
        <v>30.13</v>
      </c>
      <c r="NU34" s="10">
        <v>30.37</v>
      </c>
      <c r="NV34" s="10">
        <v>30.445</v>
      </c>
      <c r="NW34" s="10">
        <v>31.01</v>
      </c>
      <c r="NX34" s="10">
        <v>28.9</v>
      </c>
      <c r="NY34" s="10">
        <v>28.414999999999999</v>
      </c>
      <c r="NZ34" s="10">
        <v>28.92</v>
      </c>
      <c r="OA34" s="10">
        <v>29.81</v>
      </c>
      <c r="OB34" s="10">
        <v>29.91</v>
      </c>
      <c r="OC34" s="10">
        <v>29.984999999999999</v>
      </c>
      <c r="OD34" s="10">
        <v>30.004999999999999</v>
      </c>
      <c r="OE34" s="10">
        <v>29.81</v>
      </c>
      <c r="OF34" s="10">
        <v>29.515000000000001</v>
      </c>
      <c r="OG34" s="10">
        <v>29.5</v>
      </c>
      <c r="OH34" s="10">
        <v>29.795000000000002</v>
      </c>
      <c r="OI34" s="10">
        <v>30.4</v>
      </c>
      <c r="OJ34" s="10">
        <v>30.93</v>
      </c>
      <c r="OK34" s="10">
        <v>30.93</v>
      </c>
      <c r="OL34" s="10">
        <v>30.87</v>
      </c>
      <c r="OM34" s="10">
        <v>30.725000000000001</v>
      </c>
      <c r="ON34" s="10">
        <v>30.75</v>
      </c>
      <c r="OO34" s="10">
        <v>30.72</v>
      </c>
      <c r="OP34" s="10">
        <v>30.98</v>
      </c>
      <c r="OQ34" s="10">
        <v>30.754999999999999</v>
      </c>
      <c r="OR34" s="10">
        <v>30.925000000000001</v>
      </c>
      <c r="OS34" s="10">
        <v>30.98</v>
      </c>
      <c r="OT34" s="10">
        <v>30.9</v>
      </c>
      <c r="OU34" s="10">
        <v>30.875</v>
      </c>
      <c r="OV34" s="10">
        <v>30.645</v>
      </c>
      <c r="OW34" s="10">
        <v>30.94</v>
      </c>
      <c r="OX34" s="10">
        <v>31.15</v>
      </c>
      <c r="OY34" s="10">
        <v>30.61</v>
      </c>
      <c r="OZ34" s="10">
        <v>30.57</v>
      </c>
      <c r="PA34" s="10">
        <v>30.844999999999999</v>
      </c>
      <c r="PB34" s="10">
        <v>32.06</v>
      </c>
      <c r="PC34" s="10">
        <v>31.625</v>
      </c>
      <c r="PD34" s="10">
        <v>32.115000000000002</v>
      </c>
      <c r="PE34" s="10">
        <v>31.815000000000001</v>
      </c>
      <c r="PF34" s="10">
        <v>32</v>
      </c>
      <c r="PG34" s="10">
        <v>31.93</v>
      </c>
      <c r="PH34" s="10">
        <v>31.95</v>
      </c>
      <c r="PI34" s="10">
        <v>31.195</v>
      </c>
      <c r="PJ34" s="10">
        <v>30.93</v>
      </c>
      <c r="PK34" s="10">
        <v>31.42</v>
      </c>
      <c r="PL34" s="10">
        <v>31.364999999999998</v>
      </c>
      <c r="PM34" s="10">
        <v>31.145</v>
      </c>
      <c r="PN34" s="10">
        <v>31.954999999999998</v>
      </c>
      <c r="PO34" s="10">
        <v>32.07</v>
      </c>
      <c r="PP34" s="10">
        <v>31.71</v>
      </c>
      <c r="PQ34" s="10">
        <v>31.83</v>
      </c>
      <c r="PR34" s="10">
        <v>31.7</v>
      </c>
      <c r="PS34" s="10">
        <v>31.875</v>
      </c>
      <c r="PT34" s="10">
        <v>31.765000000000001</v>
      </c>
      <c r="PU34" s="10">
        <v>31.81</v>
      </c>
      <c r="PV34" s="10">
        <v>32.369999999999997</v>
      </c>
      <c r="PW34" s="10">
        <v>32.395000000000003</v>
      </c>
      <c r="PX34" s="10">
        <v>32.295000000000002</v>
      </c>
      <c r="PY34" s="10">
        <v>33.104999999999997</v>
      </c>
      <c r="PZ34" s="10">
        <v>32.884999999999998</v>
      </c>
      <c r="QA34" s="10">
        <v>32.255000000000003</v>
      </c>
      <c r="QB34" s="10">
        <v>31.995000000000001</v>
      </c>
      <c r="QC34" s="10">
        <v>31.62</v>
      </c>
      <c r="QD34" s="10">
        <v>31.824999999999999</v>
      </c>
      <c r="QE34" s="10">
        <v>31.925000000000001</v>
      </c>
      <c r="QF34" s="10">
        <v>31.745000000000001</v>
      </c>
      <c r="QG34" s="10">
        <v>32.39</v>
      </c>
      <c r="QH34" s="10">
        <v>32.68</v>
      </c>
      <c r="QI34" s="10">
        <v>32.164999999999999</v>
      </c>
      <c r="QJ34" s="10">
        <v>33.369999999999997</v>
      </c>
      <c r="QK34" s="10">
        <v>32.96</v>
      </c>
      <c r="QL34" s="10">
        <v>32.814999999999998</v>
      </c>
      <c r="QM34" s="10">
        <v>32.979999999999997</v>
      </c>
      <c r="QN34" s="10">
        <v>33.055</v>
      </c>
      <c r="QO34" s="10">
        <v>33.125</v>
      </c>
      <c r="QP34" s="10">
        <v>33</v>
      </c>
      <c r="QQ34" s="10">
        <v>32.765000000000001</v>
      </c>
      <c r="QR34" s="10">
        <v>32.914999999999999</v>
      </c>
      <c r="QS34" s="10">
        <v>32.854999999999997</v>
      </c>
      <c r="QT34" s="10">
        <v>32.729999999999997</v>
      </c>
      <c r="QU34" s="10">
        <v>32.055</v>
      </c>
      <c r="QV34" s="10">
        <v>32.655000000000001</v>
      </c>
      <c r="QW34" s="10">
        <v>32.344999999999999</v>
      </c>
      <c r="QX34" s="10">
        <v>32.159999999999997</v>
      </c>
      <c r="QY34" s="10">
        <v>31.975000000000001</v>
      </c>
      <c r="QZ34" s="10">
        <v>32.4</v>
      </c>
      <c r="RA34" s="10">
        <v>32.04</v>
      </c>
      <c r="RB34" s="10">
        <v>32.22</v>
      </c>
      <c r="RC34" s="10">
        <v>32.6</v>
      </c>
      <c r="RD34" s="10">
        <v>32.924999999999997</v>
      </c>
      <c r="RE34" s="10">
        <v>33.225000000000001</v>
      </c>
      <c r="RF34" s="10">
        <v>32.93</v>
      </c>
      <c r="RG34" s="10">
        <v>32.57</v>
      </c>
      <c r="RH34" s="10">
        <v>32.734999999999999</v>
      </c>
      <c r="RI34" s="10">
        <v>32.65</v>
      </c>
      <c r="RJ34" s="10">
        <v>32.335000000000001</v>
      </c>
      <c r="RK34" s="10">
        <v>31.844999999999999</v>
      </c>
      <c r="RL34" s="10">
        <v>31.61</v>
      </c>
      <c r="RM34" s="10">
        <v>31.29</v>
      </c>
      <c r="RN34" s="10">
        <v>31.12</v>
      </c>
      <c r="RO34" s="10">
        <v>30.76</v>
      </c>
      <c r="RP34" s="10">
        <v>31.125</v>
      </c>
      <c r="RQ34" s="10">
        <v>31.175000000000001</v>
      </c>
      <c r="RR34" s="10">
        <v>31.175000000000001</v>
      </c>
      <c r="RS34" s="10">
        <v>30.484999999999999</v>
      </c>
      <c r="RT34" s="10">
        <v>30.49</v>
      </c>
      <c r="RU34" s="10">
        <v>30.905000000000001</v>
      </c>
      <c r="RV34" s="10">
        <v>31.285</v>
      </c>
      <c r="RW34" s="10">
        <v>31.06</v>
      </c>
      <c r="RX34" s="10">
        <v>31.45</v>
      </c>
      <c r="RY34" s="10">
        <v>31.49</v>
      </c>
      <c r="RZ34" s="10">
        <v>31.44</v>
      </c>
      <c r="SA34" s="10">
        <v>31.395</v>
      </c>
      <c r="SB34" s="10">
        <v>31.215</v>
      </c>
      <c r="SC34" s="10">
        <v>32.049999999999997</v>
      </c>
      <c r="SD34" s="10">
        <v>32.395000000000003</v>
      </c>
      <c r="SE34" s="10">
        <v>32.24</v>
      </c>
      <c r="SF34" s="10">
        <v>32.454999999999998</v>
      </c>
      <c r="SG34" s="10">
        <v>32.274999999999999</v>
      </c>
      <c r="SH34" s="10">
        <v>31.795000000000002</v>
      </c>
      <c r="SI34" s="10">
        <v>31.64</v>
      </c>
      <c r="SJ34" s="10">
        <v>31.98</v>
      </c>
      <c r="SK34" s="10">
        <v>32.295000000000002</v>
      </c>
      <c r="SL34" s="10">
        <v>32.225000000000001</v>
      </c>
      <c r="SM34" s="10">
        <v>31.9</v>
      </c>
      <c r="SN34" s="10">
        <v>32.305</v>
      </c>
      <c r="SO34" s="10">
        <v>32.234999999999999</v>
      </c>
      <c r="SP34" s="10">
        <v>32.99</v>
      </c>
      <c r="SQ34" s="10">
        <v>32</v>
      </c>
      <c r="SR34" s="10">
        <v>32.015000000000001</v>
      </c>
      <c r="SS34" s="10">
        <v>32.450000000000003</v>
      </c>
      <c r="ST34" s="10">
        <v>32.07</v>
      </c>
      <c r="SU34" s="10">
        <v>32.115000000000002</v>
      </c>
      <c r="SV34" s="10">
        <v>32.020000000000003</v>
      </c>
      <c r="SW34" s="10">
        <v>32.130000000000003</v>
      </c>
      <c r="SX34" s="10">
        <v>32.19</v>
      </c>
      <c r="SY34" s="10">
        <v>32.19</v>
      </c>
      <c r="SZ34" s="10">
        <v>32.244999999999997</v>
      </c>
      <c r="TA34" s="10">
        <v>32.395000000000003</v>
      </c>
      <c r="TB34" s="10">
        <v>32.35</v>
      </c>
      <c r="TC34" s="10">
        <v>32.43</v>
      </c>
      <c r="TD34" s="10">
        <v>32.6</v>
      </c>
      <c r="TE34" s="10">
        <v>32.274999999999999</v>
      </c>
      <c r="TF34" s="10">
        <v>31.97</v>
      </c>
      <c r="TG34" s="10">
        <v>31.45</v>
      </c>
      <c r="TH34" s="10">
        <v>31.675000000000001</v>
      </c>
      <c r="TI34" s="10">
        <v>31.864999999999998</v>
      </c>
      <c r="TJ34" s="10">
        <v>31.63</v>
      </c>
      <c r="TK34" s="10">
        <v>31.38</v>
      </c>
      <c r="TL34" s="10">
        <v>31.62</v>
      </c>
      <c r="TM34" s="10">
        <v>31.93</v>
      </c>
      <c r="TN34" s="10">
        <v>31.585000000000001</v>
      </c>
      <c r="TO34" s="10">
        <v>31.395</v>
      </c>
      <c r="TP34" s="10">
        <v>31.35</v>
      </c>
      <c r="TQ34" s="10">
        <v>31.225000000000001</v>
      </c>
      <c r="TR34" s="10">
        <v>31</v>
      </c>
      <c r="TS34" s="10">
        <v>31.065000000000001</v>
      </c>
      <c r="TT34" s="10">
        <v>31.02</v>
      </c>
      <c r="TU34" s="10">
        <v>31.12</v>
      </c>
      <c r="TV34" s="10">
        <v>30.84</v>
      </c>
      <c r="TW34" s="10">
        <v>30.85</v>
      </c>
      <c r="TX34" s="10">
        <v>30.645</v>
      </c>
      <c r="TY34" s="10">
        <v>30.535</v>
      </c>
      <c r="TZ34" s="10">
        <v>30.53</v>
      </c>
      <c r="UA34" s="10">
        <v>30.535</v>
      </c>
      <c r="UB34" s="10">
        <v>30.725000000000001</v>
      </c>
      <c r="UC34" s="10">
        <v>30.565000000000001</v>
      </c>
      <c r="UD34" s="10">
        <v>30.885000000000002</v>
      </c>
      <c r="UE34" s="10">
        <v>30.86</v>
      </c>
      <c r="UF34" s="10">
        <v>31.12</v>
      </c>
      <c r="UG34" s="10">
        <v>31.14</v>
      </c>
      <c r="UH34" s="10">
        <v>31.335000000000001</v>
      </c>
      <c r="UI34" s="10">
        <v>31.274999999999999</v>
      </c>
      <c r="UJ34" s="10">
        <v>31.335000000000001</v>
      </c>
      <c r="UK34" s="10">
        <v>31.175000000000001</v>
      </c>
      <c r="UL34" s="10">
        <v>31.02</v>
      </c>
      <c r="UM34" s="10">
        <v>30.954999999999998</v>
      </c>
      <c r="UN34" s="10">
        <v>31.015000000000001</v>
      </c>
      <c r="UO34" s="10">
        <v>30.725000000000001</v>
      </c>
      <c r="UP34" s="10">
        <v>30.465</v>
      </c>
      <c r="UQ34" s="10">
        <v>30.204999999999998</v>
      </c>
      <c r="UR34" s="10">
        <v>29.95</v>
      </c>
      <c r="US34" s="10">
        <v>30.32</v>
      </c>
      <c r="UT34" s="10">
        <v>30.89</v>
      </c>
      <c r="UU34" s="10">
        <v>30.6</v>
      </c>
      <c r="UV34" s="10">
        <v>30.63</v>
      </c>
      <c r="UW34" s="10">
        <v>30.6</v>
      </c>
      <c r="UX34" s="10">
        <v>30.51</v>
      </c>
      <c r="UY34" s="10">
        <v>30.93</v>
      </c>
      <c r="UZ34" s="10">
        <v>31.58</v>
      </c>
      <c r="VA34" s="10">
        <v>31.434999999999999</v>
      </c>
      <c r="VB34" s="10">
        <v>31.28</v>
      </c>
      <c r="VC34" s="10">
        <v>31.39</v>
      </c>
      <c r="VD34" s="10">
        <v>31.405000000000001</v>
      </c>
      <c r="VE34" s="10">
        <v>31.68</v>
      </c>
      <c r="VF34" s="10">
        <v>31.905000000000001</v>
      </c>
      <c r="VG34" s="10">
        <v>32.034999999999997</v>
      </c>
      <c r="VH34" s="10">
        <v>32.005000000000003</v>
      </c>
      <c r="VI34" s="10">
        <v>31.81</v>
      </c>
      <c r="VJ34" s="10">
        <v>32.505000000000003</v>
      </c>
      <c r="VK34" s="10">
        <v>32.35</v>
      </c>
      <c r="VL34" s="10">
        <v>32.555</v>
      </c>
      <c r="VM34" s="10">
        <v>32.51</v>
      </c>
      <c r="VN34" s="10">
        <v>32.685000000000002</v>
      </c>
      <c r="VO34" s="10">
        <v>32.549999999999997</v>
      </c>
      <c r="VP34" s="10">
        <v>33.04</v>
      </c>
      <c r="VQ34" s="10">
        <v>32.734999999999999</v>
      </c>
      <c r="VR34" s="10">
        <v>33.055</v>
      </c>
      <c r="VS34" s="10">
        <v>32.880000000000003</v>
      </c>
      <c r="VT34" s="10">
        <v>33.68</v>
      </c>
      <c r="VU34" s="10">
        <v>33.92</v>
      </c>
      <c r="VV34" s="10">
        <v>33.85</v>
      </c>
      <c r="VW34" s="10">
        <v>33.950000000000003</v>
      </c>
      <c r="VX34" s="10">
        <v>33.895000000000003</v>
      </c>
      <c r="VY34" s="10">
        <v>34.325000000000003</v>
      </c>
      <c r="VZ34" s="10">
        <v>34.325000000000003</v>
      </c>
      <c r="WA34" s="10">
        <v>34.325000000000003</v>
      </c>
      <c r="WB34" s="10">
        <v>34.17</v>
      </c>
      <c r="WC34" s="10">
        <v>34.405000000000001</v>
      </c>
      <c r="WD34" s="10">
        <v>34.215000000000003</v>
      </c>
      <c r="WE34" s="10">
        <v>34.19</v>
      </c>
      <c r="WF34" s="10">
        <v>35.015000000000001</v>
      </c>
      <c r="WG34" s="10">
        <v>35.15</v>
      </c>
      <c r="WH34" s="10">
        <v>34.96</v>
      </c>
      <c r="WI34" s="10">
        <v>34.83</v>
      </c>
      <c r="WJ34" s="10">
        <v>35.21</v>
      </c>
      <c r="WK34" s="10">
        <v>35.21</v>
      </c>
      <c r="WL34" s="10">
        <v>35.435000000000002</v>
      </c>
      <c r="WM34" s="10">
        <v>35.71</v>
      </c>
      <c r="WN34" s="10">
        <v>36.18</v>
      </c>
      <c r="WO34" s="10">
        <v>36.314999999999998</v>
      </c>
      <c r="WP34" s="10">
        <v>36.085000000000001</v>
      </c>
      <c r="WQ34" s="10">
        <v>36.534999999999997</v>
      </c>
      <c r="WR34" s="10">
        <v>36.505000000000003</v>
      </c>
      <c r="WS34" s="10">
        <v>35.85</v>
      </c>
      <c r="WT34" s="10">
        <v>36.424999999999997</v>
      </c>
      <c r="WU34" s="10">
        <v>36.284999999999997</v>
      </c>
      <c r="WV34" s="10">
        <v>36.46</v>
      </c>
      <c r="WW34" s="10">
        <v>36.005000000000003</v>
      </c>
      <c r="WX34" s="10">
        <v>35.905000000000001</v>
      </c>
      <c r="WY34" s="10">
        <v>35.935000000000002</v>
      </c>
      <c r="WZ34" s="10">
        <v>36.340000000000003</v>
      </c>
      <c r="XA34" s="10">
        <v>36.174999999999997</v>
      </c>
      <c r="XB34" s="10">
        <v>36.094999999999999</v>
      </c>
      <c r="XC34" s="10">
        <v>35.975000000000001</v>
      </c>
      <c r="XD34" s="10">
        <v>36.270000000000003</v>
      </c>
      <c r="XE34" s="10">
        <v>35.975000000000001</v>
      </c>
      <c r="XF34" s="10">
        <v>36.335000000000001</v>
      </c>
      <c r="XG34" s="10">
        <v>36.395000000000003</v>
      </c>
      <c r="XH34" s="10">
        <v>36.31</v>
      </c>
      <c r="XI34" s="10">
        <v>36.664999999999999</v>
      </c>
      <c r="XJ34" s="10">
        <v>36.630000000000003</v>
      </c>
      <c r="XK34" s="10">
        <v>36.655000000000001</v>
      </c>
      <c r="XL34" s="10">
        <v>36.195</v>
      </c>
      <c r="XM34" s="10">
        <v>36.424999999999997</v>
      </c>
      <c r="XN34" s="10">
        <v>36.405000000000001</v>
      </c>
      <c r="XO34" s="10">
        <v>35.795000000000002</v>
      </c>
      <c r="XP34" s="10">
        <v>35.86</v>
      </c>
      <c r="XQ34" s="10">
        <v>35.215000000000003</v>
      </c>
      <c r="XR34" s="10">
        <v>34.97</v>
      </c>
      <c r="XS34" s="10">
        <v>35.21</v>
      </c>
      <c r="XT34" s="10">
        <v>35.555</v>
      </c>
      <c r="XU34" s="10">
        <v>35.155000000000001</v>
      </c>
      <c r="XV34" s="10">
        <v>35.020000000000003</v>
      </c>
      <c r="XW34" s="10">
        <v>35.07</v>
      </c>
      <c r="XX34" s="10">
        <v>34.86</v>
      </c>
      <c r="XY34" s="10">
        <v>34.935000000000002</v>
      </c>
      <c r="XZ34" s="10">
        <v>34.825000000000003</v>
      </c>
      <c r="YA34" s="10">
        <v>34.534999999999997</v>
      </c>
      <c r="YB34" s="10">
        <v>33.92</v>
      </c>
      <c r="YC34" s="10">
        <v>33.61</v>
      </c>
      <c r="YD34" s="10">
        <v>33.840000000000003</v>
      </c>
      <c r="YE34" s="10">
        <v>33.795000000000002</v>
      </c>
      <c r="YF34" s="10">
        <v>33.89</v>
      </c>
      <c r="YG34" s="10">
        <v>33.534999999999997</v>
      </c>
      <c r="YH34" s="10">
        <v>33.634999999999998</v>
      </c>
      <c r="YI34" s="10">
        <v>33.744999999999997</v>
      </c>
      <c r="YJ34" s="10">
        <v>33.340000000000003</v>
      </c>
      <c r="YK34" s="10">
        <v>33.79</v>
      </c>
      <c r="YL34" s="10">
        <v>34.049999999999997</v>
      </c>
      <c r="YM34" s="10">
        <v>34.200000000000003</v>
      </c>
      <c r="YN34" s="10">
        <v>34.549999999999997</v>
      </c>
      <c r="YO34" s="10">
        <v>33.72</v>
      </c>
      <c r="YP34" s="10">
        <v>34.22</v>
      </c>
      <c r="YQ34" s="10">
        <v>34.164999999999999</v>
      </c>
      <c r="YR34" s="10">
        <v>33.625</v>
      </c>
      <c r="YS34" s="10">
        <v>33.645000000000003</v>
      </c>
      <c r="YT34" s="10">
        <v>33.39</v>
      </c>
      <c r="YU34" s="10">
        <v>33.619999999999997</v>
      </c>
      <c r="YV34" s="10">
        <v>33.744999999999997</v>
      </c>
      <c r="YW34" s="10">
        <v>33.5</v>
      </c>
      <c r="YX34" s="10">
        <v>33.590000000000003</v>
      </c>
      <c r="YY34" s="10">
        <v>33.880000000000003</v>
      </c>
      <c r="YZ34" s="10">
        <v>33.75</v>
      </c>
      <c r="ZA34" s="10">
        <v>33.68</v>
      </c>
      <c r="ZB34" s="10">
        <v>33.96</v>
      </c>
      <c r="ZC34" s="10">
        <v>33.954999999999998</v>
      </c>
      <c r="ZD34" s="10">
        <v>34.354999999999997</v>
      </c>
      <c r="ZE34" s="10">
        <v>34.04</v>
      </c>
      <c r="ZF34" s="10">
        <v>33.594999999999999</v>
      </c>
      <c r="ZG34" s="10">
        <v>33.17</v>
      </c>
      <c r="ZH34" s="10">
        <v>33.43</v>
      </c>
      <c r="ZI34" s="10">
        <v>33.590000000000003</v>
      </c>
      <c r="ZJ34" s="10">
        <v>33.76</v>
      </c>
      <c r="ZK34" s="10">
        <v>33.770000000000003</v>
      </c>
      <c r="ZL34" s="10">
        <v>33.445</v>
      </c>
      <c r="ZM34" s="10">
        <v>33.604999999999997</v>
      </c>
      <c r="ZN34" s="10">
        <v>33.664999999999999</v>
      </c>
      <c r="ZO34" s="10">
        <v>33.435000000000002</v>
      </c>
      <c r="ZP34" s="10">
        <v>33.445</v>
      </c>
      <c r="ZQ34" s="10">
        <v>33.409999999999997</v>
      </c>
      <c r="ZR34" s="10">
        <v>33.005000000000003</v>
      </c>
      <c r="ZS34" s="10">
        <v>33.225000000000001</v>
      </c>
      <c r="ZT34" s="10">
        <v>33.104999999999997</v>
      </c>
      <c r="ZU34" s="10">
        <v>31.914999999999999</v>
      </c>
      <c r="ZV34" s="10">
        <v>31.85</v>
      </c>
      <c r="ZW34" s="10">
        <v>31.545000000000002</v>
      </c>
      <c r="ZX34" s="10">
        <v>31.164999999999999</v>
      </c>
      <c r="ZY34" s="10">
        <v>31.2</v>
      </c>
      <c r="ZZ34" s="10">
        <v>31.114999999999998</v>
      </c>
      <c r="AAA34" s="10">
        <v>30.895</v>
      </c>
      <c r="AAB34" s="10">
        <v>31.45</v>
      </c>
      <c r="AAC34" s="10">
        <v>32.049999999999997</v>
      </c>
      <c r="AAD34" s="10">
        <v>32.174999999999997</v>
      </c>
      <c r="AAE34" s="10">
        <v>32.344999999999999</v>
      </c>
      <c r="AAF34" s="10">
        <v>32.645000000000003</v>
      </c>
      <c r="AAG34" s="10">
        <v>32.534999999999997</v>
      </c>
      <c r="AAH34" s="10">
        <v>32.685000000000002</v>
      </c>
      <c r="AAI34" s="10">
        <v>32.409999999999997</v>
      </c>
      <c r="AAJ34" s="10">
        <v>31.995000000000001</v>
      </c>
      <c r="AAK34" s="10">
        <v>31.905000000000001</v>
      </c>
      <c r="AAL34" s="10">
        <v>31.524999999999999</v>
      </c>
      <c r="AAM34" s="10">
        <v>31.515000000000001</v>
      </c>
      <c r="AAN34" s="10">
        <v>31.585000000000001</v>
      </c>
      <c r="AAO34" s="10">
        <v>31.71</v>
      </c>
      <c r="AAP34" s="10">
        <v>31.885000000000002</v>
      </c>
      <c r="AAQ34" s="10">
        <v>31.47</v>
      </c>
      <c r="AAR34" s="10">
        <v>31.31</v>
      </c>
      <c r="AAS34" s="10">
        <v>30.655000000000001</v>
      </c>
      <c r="AAT34" s="10">
        <v>31.24</v>
      </c>
      <c r="AAU34" s="10">
        <v>30.945</v>
      </c>
      <c r="AAV34" s="10">
        <v>31.3</v>
      </c>
      <c r="AAW34" s="10">
        <v>31</v>
      </c>
      <c r="AAX34" s="10">
        <v>31.4</v>
      </c>
      <c r="AAY34" s="10">
        <v>31.4</v>
      </c>
      <c r="AAZ34" s="10">
        <v>31.18</v>
      </c>
      <c r="ABA34" s="10">
        <v>31.12</v>
      </c>
      <c r="ABB34" s="10">
        <v>31.445</v>
      </c>
      <c r="ABC34" s="10">
        <v>31.26</v>
      </c>
      <c r="ABD34" s="10">
        <v>30.895</v>
      </c>
      <c r="ABE34" s="10">
        <v>30.99</v>
      </c>
      <c r="ABF34" s="10">
        <v>30.95</v>
      </c>
      <c r="ABG34" s="10">
        <v>30.92</v>
      </c>
      <c r="ABH34" s="10">
        <v>30.6</v>
      </c>
      <c r="ABI34" s="10">
        <v>31.48</v>
      </c>
      <c r="ABJ34" s="10">
        <v>31.26</v>
      </c>
      <c r="ABK34" s="10">
        <v>32.185000000000002</v>
      </c>
      <c r="ABL34" s="10">
        <v>32.094999999999999</v>
      </c>
      <c r="ABM34" s="10">
        <v>31.47</v>
      </c>
      <c r="ABN34" s="10">
        <v>31.2</v>
      </c>
      <c r="ABO34" s="10">
        <v>31.15</v>
      </c>
      <c r="ABP34" s="10">
        <v>30.885000000000002</v>
      </c>
      <c r="ABQ34" s="10">
        <v>29.96</v>
      </c>
      <c r="ABR34" s="10">
        <v>30.1</v>
      </c>
      <c r="ABS34" s="10">
        <v>29.73</v>
      </c>
      <c r="ABT34" s="10">
        <v>29.555</v>
      </c>
      <c r="ABU34" s="10">
        <v>29.335000000000001</v>
      </c>
      <c r="ABV34" s="10">
        <v>29.385000000000002</v>
      </c>
      <c r="ABW34" s="10">
        <v>29.184999999999999</v>
      </c>
      <c r="ABX34" s="10">
        <v>29.754999999999999</v>
      </c>
      <c r="ABY34" s="10">
        <v>29.265000000000001</v>
      </c>
      <c r="ABZ34" s="10">
        <v>29.5</v>
      </c>
      <c r="ACA34" s="10">
        <v>29.36</v>
      </c>
      <c r="ACB34" s="10">
        <v>29.28</v>
      </c>
      <c r="ACC34" s="10">
        <v>29.274999999999999</v>
      </c>
      <c r="ACD34" s="10">
        <v>29.475000000000001</v>
      </c>
      <c r="ACE34" s="10">
        <v>29.6</v>
      </c>
      <c r="ACF34" s="10">
        <v>29.84</v>
      </c>
      <c r="ACG34" s="10">
        <v>29.774999999999999</v>
      </c>
      <c r="ACH34" s="10">
        <v>29.74</v>
      </c>
      <c r="ACI34" s="10">
        <v>29.57</v>
      </c>
      <c r="ACJ34" s="10">
        <v>30.574999999999999</v>
      </c>
      <c r="ACK34" s="10">
        <v>30.38</v>
      </c>
      <c r="ACL34" s="10">
        <v>30.605</v>
      </c>
      <c r="ACM34" s="10">
        <v>30.97</v>
      </c>
      <c r="ACN34" s="10">
        <v>31.074999999999999</v>
      </c>
      <c r="ACO34" s="10">
        <v>31.15</v>
      </c>
      <c r="ACP34" s="10">
        <v>30.765000000000001</v>
      </c>
      <c r="ACQ34" s="10">
        <v>31.295000000000002</v>
      </c>
      <c r="ACR34" s="10">
        <v>30.72</v>
      </c>
      <c r="ACS34" s="10">
        <v>29.954999999999998</v>
      </c>
      <c r="ACT34" s="10">
        <v>30.01</v>
      </c>
      <c r="ACU34" s="10">
        <v>29.805</v>
      </c>
      <c r="ACV34" s="10">
        <v>29.53</v>
      </c>
      <c r="ACW34" s="10">
        <v>29.93</v>
      </c>
      <c r="ACX34" s="10">
        <v>29.614999999999998</v>
      </c>
      <c r="ACY34" s="10">
        <v>29.614999999999998</v>
      </c>
      <c r="ACZ34" s="10">
        <v>29.614999999999998</v>
      </c>
      <c r="ADA34" s="10">
        <v>29.58</v>
      </c>
      <c r="ADB34" s="10">
        <v>29.17</v>
      </c>
      <c r="ADC34" s="10">
        <v>29.045000000000002</v>
      </c>
      <c r="ADD34" s="10">
        <v>29.045000000000002</v>
      </c>
      <c r="ADE34" s="10">
        <v>28.9</v>
      </c>
      <c r="ADF34" s="10">
        <v>28.87</v>
      </c>
      <c r="ADG34" s="10">
        <v>29.02</v>
      </c>
      <c r="ADH34" s="10">
        <v>29.6</v>
      </c>
      <c r="ADI34" s="10">
        <v>29.5</v>
      </c>
      <c r="ADJ34" s="10">
        <v>29.6</v>
      </c>
      <c r="ADK34" s="10">
        <v>28.85</v>
      </c>
      <c r="ADL34" s="10">
        <v>28.55</v>
      </c>
      <c r="ADM34" s="10">
        <v>28.69</v>
      </c>
      <c r="ADN34" s="10">
        <v>28.75</v>
      </c>
      <c r="ADO34" s="10">
        <v>28.66</v>
      </c>
      <c r="ADP34" s="10">
        <v>28.72</v>
      </c>
      <c r="ADQ34" s="10">
        <v>28.33</v>
      </c>
      <c r="ADR34" s="10">
        <v>28.56</v>
      </c>
      <c r="ADS34" s="10">
        <v>28.72</v>
      </c>
      <c r="ADT34" s="10">
        <v>29</v>
      </c>
      <c r="ADU34" s="10">
        <v>29</v>
      </c>
      <c r="ADV34" s="10">
        <v>28.96</v>
      </c>
      <c r="ADW34" s="10">
        <v>29.01</v>
      </c>
      <c r="ADX34" s="10">
        <v>29.18</v>
      </c>
      <c r="ADY34" s="10">
        <v>29.05</v>
      </c>
      <c r="ADZ34" s="10">
        <v>28.87</v>
      </c>
      <c r="AEA34" s="10">
        <v>28.29</v>
      </c>
      <c r="AEB34" s="10">
        <v>27.65</v>
      </c>
      <c r="AEC34" s="10">
        <v>27.37</v>
      </c>
      <c r="AED34" s="10">
        <v>26.63</v>
      </c>
      <c r="AEE34" s="10">
        <v>26.75</v>
      </c>
      <c r="AEF34" s="10">
        <v>26.16</v>
      </c>
      <c r="AEG34" s="10">
        <v>26.11</v>
      </c>
      <c r="AEH34" s="10">
        <v>26.52</v>
      </c>
      <c r="AEI34" s="10">
        <v>26</v>
      </c>
      <c r="AEJ34" s="10">
        <v>26.27</v>
      </c>
      <c r="AEK34" s="10">
        <v>26.44</v>
      </c>
      <c r="AEL34" s="10">
        <v>26.82</v>
      </c>
      <c r="AEM34" s="10">
        <v>26.66</v>
      </c>
      <c r="AEN34" s="10">
        <v>27.33</v>
      </c>
      <c r="AEO34" s="10">
        <v>27.03</v>
      </c>
      <c r="AEP34" s="10">
        <v>26.9</v>
      </c>
      <c r="AEQ34" s="10">
        <v>25</v>
      </c>
      <c r="AER34" s="10">
        <v>25.47</v>
      </c>
      <c r="AES34" s="10">
        <v>25.25</v>
      </c>
      <c r="AET34" s="10">
        <v>24.96</v>
      </c>
      <c r="AEU34" s="10">
        <v>24.57</v>
      </c>
      <c r="AEV34" s="10">
        <v>24</v>
      </c>
      <c r="AEW34" s="10">
        <v>24.11</v>
      </c>
      <c r="AEX34" s="10">
        <v>24.22</v>
      </c>
      <c r="AEY34" s="10">
        <v>24.07</v>
      </c>
    </row>
    <row r="35" spans="1:831" x14ac:dyDescent="0.25">
      <c r="A35" s="7" t="str">
        <f>SX5E!B34</f>
        <v>MC FP</v>
      </c>
      <c r="B35" s="16">
        <v>132.25</v>
      </c>
      <c r="C35" s="16">
        <v>130.85</v>
      </c>
      <c r="D35" s="16">
        <v>127.05</v>
      </c>
      <c r="E35" s="16">
        <v>125.6</v>
      </c>
      <c r="F35" s="16">
        <v>125.7</v>
      </c>
      <c r="G35" s="16">
        <v>129.65</v>
      </c>
      <c r="H35" s="16">
        <v>127.7</v>
      </c>
      <c r="I35" s="16">
        <v>131.94999999999999</v>
      </c>
      <c r="J35" s="16">
        <v>132.94999999999999</v>
      </c>
      <c r="K35" s="16">
        <v>132.69999999999999</v>
      </c>
      <c r="L35" s="16">
        <v>135.05000000000001</v>
      </c>
      <c r="M35" s="16">
        <v>134.19999999999999</v>
      </c>
      <c r="N35" s="16">
        <v>134.19999999999999</v>
      </c>
      <c r="O35" s="16">
        <v>136.5</v>
      </c>
      <c r="P35" s="16">
        <v>137.4</v>
      </c>
      <c r="Q35" s="16">
        <v>137.85</v>
      </c>
      <c r="R35" s="16">
        <v>141.85</v>
      </c>
      <c r="S35" s="16">
        <v>144.65</v>
      </c>
      <c r="T35" s="16">
        <v>145.1</v>
      </c>
      <c r="U35" s="16">
        <v>145.19999999999999</v>
      </c>
      <c r="V35" s="16">
        <v>144.69999999999999</v>
      </c>
      <c r="W35" s="16">
        <v>143.5</v>
      </c>
      <c r="X35" s="13">
        <v>143.30000000000001</v>
      </c>
      <c r="Y35" s="13">
        <v>144.5</v>
      </c>
      <c r="Z35" s="13">
        <v>156.25</v>
      </c>
      <c r="AA35" s="13">
        <v>153.5</v>
      </c>
      <c r="AB35" s="13">
        <v>152.80000000000001</v>
      </c>
      <c r="AC35" s="13">
        <v>150.6</v>
      </c>
      <c r="AD35" s="13">
        <v>156.15</v>
      </c>
      <c r="AE35" s="13">
        <v>156.55000000000001</v>
      </c>
      <c r="AF35" s="13">
        <v>159.15</v>
      </c>
      <c r="AG35" s="13">
        <v>158.5</v>
      </c>
      <c r="AH35" s="13">
        <v>156.94999999999999</v>
      </c>
      <c r="AI35" s="13">
        <v>157.6</v>
      </c>
      <c r="AJ35" s="13">
        <v>158.75</v>
      </c>
      <c r="AK35" s="13">
        <v>160.80000000000001</v>
      </c>
      <c r="AL35" s="13">
        <v>161</v>
      </c>
      <c r="AM35" s="13">
        <v>161.25</v>
      </c>
      <c r="AN35" s="13">
        <v>161.19999999999999</v>
      </c>
      <c r="AO35" s="13">
        <v>161.6</v>
      </c>
      <c r="AP35" s="13">
        <v>161.94999999999999</v>
      </c>
      <c r="AQ35" s="13">
        <v>163.9</v>
      </c>
      <c r="AR35" s="13">
        <v>164.75</v>
      </c>
      <c r="AS35" s="13">
        <v>162.4</v>
      </c>
      <c r="AT35" s="13">
        <v>165.1</v>
      </c>
      <c r="AU35" s="13">
        <v>167.7</v>
      </c>
      <c r="AV35" s="13">
        <v>168.9</v>
      </c>
      <c r="AW35" s="13">
        <v>167.8</v>
      </c>
      <c r="AX35" s="13">
        <v>166.25</v>
      </c>
      <c r="AY35" s="13">
        <v>171.5</v>
      </c>
      <c r="AZ35" s="13">
        <v>170.6</v>
      </c>
      <c r="BA35" s="13">
        <v>171.25</v>
      </c>
      <c r="BB35" s="13">
        <v>174.7</v>
      </c>
      <c r="BC35" s="13">
        <v>172.7</v>
      </c>
      <c r="BD35" s="13">
        <v>170.75</v>
      </c>
      <c r="BE35" s="13">
        <v>168.3</v>
      </c>
      <c r="BF35" s="13">
        <v>169.25</v>
      </c>
      <c r="BG35" s="13">
        <v>164.5</v>
      </c>
      <c r="BH35" s="13">
        <v>166.45</v>
      </c>
      <c r="BI35" s="13">
        <v>163.6</v>
      </c>
      <c r="BJ35" s="13">
        <v>162.35</v>
      </c>
      <c r="BK35" s="13">
        <v>162.25</v>
      </c>
      <c r="BL35" s="13">
        <v>164.5</v>
      </c>
      <c r="BM35" s="13">
        <v>164.15</v>
      </c>
      <c r="BN35" s="13">
        <v>163.30000000000001</v>
      </c>
      <c r="BO35" s="13">
        <v>163.55000000000001</v>
      </c>
      <c r="BP35" s="13">
        <v>163.55000000000001</v>
      </c>
      <c r="BQ35" s="13">
        <v>163.55000000000001</v>
      </c>
      <c r="BR35" s="13">
        <v>165.55</v>
      </c>
      <c r="BS35" s="13">
        <v>167.5</v>
      </c>
      <c r="BT35" s="13">
        <v>170.8</v>
      </c>
      <c r="BU35" s="13">
        <v>172.4</v>
      </c>
      <c r="BV35" s="13">
        <v>172.55</v>
      </c>
      <c r="BW35" s="13">
        <v>168.25</v>
      </c>
      <c r="BX35" s="13">
        <v>171.2</v>
      </c>
      <c r="BY35" s="10">
        <v>169.05</v>
      </c>
      <c r="BZ35" s="10">
        <v>165.45</v>
      </c>
      <c r="CA35" s="10">
        <v>165</v>
      </c>
      <c r="CB35" s="10">
        <v>164.1</v>
      </c>
      <c r="CC35" s="10">
        <v>160.85</v>
      </c>
      <c r="CD35" s="10">
        <v>159.30000000000001</v>
      </c>
      <c r="CE35" s="10">
        <v>161.05000000000001</v>
      </c>
      <c r="CF35" s="10">
        <v>162.65</v>
      </c>
      <c r="CG35" s="10">
        <v>158.85</v>
      </c>
      <c r="CH35" s="10">
        <v>155.75</v>
      </c>
      <c r="CI35" s="10">
        <v>156.6</v>
      </c>
      <c r="CJ35" s="10">
        <v>156.6</v>
      </c>
      <c r="CK35" s="10">
        <v>159.5</v>
      </c>
      <c r="CL35" s="10">
        <v>154.65</v>
      </c>
      <c r="CM35" s="10">
        <v>154.25</v>
      </c>
      <c r="CN35" s="10">
        <v>155.9</v>
      </c>
      <c r="CO35" s="10">
        <v>160.80000000000001</v>
      </c>
      <c r="CP35" s="10">
        <v>158.35</v>
      </c>
      <c r="CQ35" s="10">
        <v>155.9</v>
      </c>
      <c r="CR35" s="10">
        <v>154.4</v>
      </c>
      <c r="CS35" s="10">
        <v>158.85</v>
      </c>
      <c r="CT35" s="10">
        <v>158.75</v>
      </c>
      <c r="CU35" s="10">
        <v>160.15</v>
      </c>
      <c r="CV35" s="10">
        <v>165.95</v>
      </c>
      <c r="CW35" s="10">
        <v>166</v>
      </c>
      <c r="CX35" s="10">
        <v>165.6</v>
      </c>
      <c r="CY35" s="10">
        <v>166.4</v>
      </c>
      <c r="CZ35" s="10">
        <v>165.9</v>
      </c>
      <c r="DA35" s="10">
        <v>165</v>
      </c>
      <c r="DB35" s="10">
        <v>167.85</v>
      </c>
      <c r="DC35" s="10">
        <v>166.55</v>
      </c>
      <c r="DD35" s="10">
        <v>162.15</v>
      </c>
      <c r="DE35" s="10">
        <v>163.19999999999999</v>
      </c>
      <c r="DF35" s="10">
        <v>165.1</v>
      </c>
      <c r="DG35" s="10">
        <v>165.55</v>
      </c>
      <c r="DH35" s="10">
        <v>163.44999999999999</v>
      </c>
      <c r="DI35" s="10">
        <v>160.30000000000001</v>
      </c>
      <c r="DJ35" s="10">
        <v>160.25</v>
      </c>
      <c r="DK35" s="10">
        <v>155.15</v>
      </c>
      <c r="DL35" s="10">
        <v>161.55000000000001</v>
      </c>
      <c r="DM35" s="10">
        <v>165.5</v>
      </c>
      <c r="DN35" s="10">
        <v>162.35</v>
      </c>
      <c r="DO35" s="10">
        <v>159.85</v>
      </c>
      <c r="DP35" s="10">
        <v>160.30000000000001</v>
      </c>
      <c r="DQ35" s="10">
        <v>159.19999999999999</v>
      </c>
      <c r="DR35" s="10">
        <v>159.9</v>
      </c>
      <c r="DS35" s="10">
        <v>159.94999999999999</v>
      </c>
      <c r="DT35" s="10">
        <v>168</v>
      </c>
      <c r="DU35" s="10">
        <v>170.35</v>
      </c>
      <c r="DV35" s="10">
        <v>170.85</v>
      </c>
      <c r="DW35" s="10">
        <v>170.9</v>
      </c>
      <c r="DX35" s="10">
        <v>171.2</v>
      </c>
      <c r="DY35" s="10">
        <v>163.6</v>
      </c>
      <c r="DZ35" s="10">
        <v>157.15</v>
      </c>
      <c r="EA35" s="10">
        <v>161.65</v>
      </c>
      <c r="EB35" s="10">
        <v>158.9</v>
      </c>
      <c r="EC35" s="10">
        <v>157.65</v>
      </c>
      <c r="ED35" s="10">
        <v>153.25</v>
      </c>
      <c r="EE35" s="10">
        <v>147.94999999999999</v>
      </c>
      <c r="EF35" s="10">
        <v>149.35</v>
      </c>
      <c r="EG35" s="10">
        <v>153.4</v>
      </c>
      <c r="EH35" s="10">
        <v>158.75</v>
      </c>
      <c r="EI35" s="10">
        <v>162</v>
      </c>
      <c r="EJ35" s="10">
        <v>162.69999999999999</v>
      </c>
      <c r="EK35" s="10">
        <v>161.5</v>
      </c>
      <c r="EL35" s="10">
        <v>162.30000000000001</v>
      </c>
      <c r="EM35" s="10">
        <v>166.95</v>
      </c>
      <c r="EN35" s="10">
        <v>169.15</v>
      </c>
      <c r="EO35" s="10">
        <v>168.35</v>
      </c>
      <c r="EP35" s="10">
        <v>167.5</v>
      </c>
      <c r="EQ35" s="10">
        <v>167.2</v>
      </c>
      <c r="ER35" s="10">
        <v>166.05</v>
      </c>
      <c r="ES35" s="10">
        <v>160.94999999999999</v>
      </c>
      <c r="ET35" s="10">
        <v>165.8</v>
      </c>
      <c r="EU35" s="10">
        <v>169</v>
      </c>
      <c r="EV35" s="10">
        <v>168.6</v>
      </c>
      <c r="EW35" s="10">
        <v>170.7</v>
      </c>
      <c r="EX35" s="10">
        <v>171.15</v>
      </c>
      <c r="EY35" s="10">
        <v>171.1</v>
      </c>
      <c r="EZ35" s="10">
        <v>175.6</v>
      </c>
      <c r="FA35" s="10">
        <v>175.35</v>
      </c>
      <c r="FB35" s="10">
        <v>173.45</v>
      </c>
      <c r="FC35" s="10">
        <v>174.3</v>
      </c>
      <c r="FD35" s="10">
        <v>164.85</v>
      </c>
      <c r="FE35" s="10">
        <v>155.85</v>
      </c>
      <c r="FF35" s="10">
        <v>160.4</v>
      </c>
      <c r="FG35" s="10">
        <v>159.6</v>
      </c>
      <c r="FH35" s="10">
        <v>160.30000000000001</v>
      </c>
      <c r="FI35" s="10">
        <v>158.9</v>
      </c>
      <c r="FJ35" s="10">
        <v>154.1</v>
      </c>
      <c r="FK35" s="10">
        <v>148.05000000000001</v>
      </c>
      <c r="FL35" s="10">
        <v>145.69999999999999</v>
      </c>
      <c r="FM35" s="10">
        <v>139.30000000000001</v>
      </c>
      <c r="FN35" s="10">
        <v>147.55000000000001</v>
      </c>
      <c r="FO35" s="10">
        <v>145.85</v>
      </c>
      <c r="FP35" s="10">
        <v>151.15</v>
      </c>
      <c r="FQ35" s="10">
        <v>150.94999999999999</v>
      </c>
      <c r="FR35" s="10">
        <v>148.65</v>
      </c>
      <c r="FS35" s="10">
        <v>144.19999999999999</v>
      </c>
      <c r="FT35" s="10">
        <v>147.15</v>
      </c>
      <c r="FU35" s="10">
        <v>150.15</v>
      </c>
      <c r="FV35" s="10">
        <v>145.94999999999999</v>
      </c>
      <c r="FW35" s="10">
        <v>146.6</v>
      </c>
      <c r="FX35" s="10">
        <v>147.80000000000001</v>
      </c>
      <c r="FY35" s="10">
        <v>149.75</v>
      </c>
      <c r="FZ35" s="10">
        <v>149.25</v>
      </c>
      <c r="GA35" s="10">
        <v>148.15</v>
      </c>
      <c r="GB35" s="10">
        <v>147.69999999999999</v>
      </c>
      <c r="GC35" s="10">
        <v>149.9</v>
      </c>
      <c r="GD35" s="10">
        <v>155.55000000000001</v>
      </c>
      <c r="GE35" s="10">
        <v>155.6</v>
      </c>
      <c r="GF35" s="10">
        <v>150.65</v>
      </c>
      <c r="GG35" s="10">
        <v>152.15</v>
      </c>
      <c r="GH35" s="10">
        <v>147.4</v>
      </c>
      <c r="GI35" s="10">
        <v>147.6</v>
      </c>
      <c r="GJ35" s="10">
        <v>144.05000000000001</v>
      </c>
      <c r="GK35" s="10">
        <v>151.15</v>
      </c>
      <c r="GL35" s="10">
        <v>147.15</v>
      </c>
      <c r="GM35" s="10">
        <v>145.55000000000001</v>
      </c>
      <c r="GN35" s="10">
        <v>152.19999999999999</v>
      </c>
      <c r="GO35" s="10">
        <v>149.75</v>
      </c>
      <c r="GP35" s="10">
        <v>149.19999999999999</v>
      </c>
      <c r="GQ35" s="10">
        <v>156.55000000000001</v>
      </c>
      <c r="GR35" s="10">
        <v>159.25</v>
      </c>
      <c r="GS35" s="10">
        <v>161</v>
      </c>
      <c r="GT35" s="10">
        <v>162.35</v>
      </c>
      <c r="GU35" s="10">
        <v>165.75</v>
      </c>
      <c r="GV35" s="10">
        <v>166.5</v>
      </c>
      <c r="GW35" s="10">
        <v>161.25</v>
      </c>
      <c r="GX35" s="10">
        <v>159.25</v>
      </c>
      <c r="GY35" s="10">
        <v>160.4</v>
      </c>
      <c r="GZ35" s="10">
        <v>158.65</v>
      </c>
      <c r="HA35" s="10">
        <v>158.9</v>
      </c>
      <c r="HB35" s="10">
        <v>158.30000000000001</v>
      </c>
      <c r="HC35" s="10">
        <v>158.05000000000001</v>
      </c>
      <c r="HD35" s="10">
        <v>165.15</v>
      </c>
      <c r="HE35" s="10">
        <v>170.65</v>
      </c>
      <c r="HF35" s="10">
        <v>169.15</v>
      </c>
      <c r="HG35" s="10">
        <v>168.5</v>
      </c>
      <c r="HH35" s="10">
        <v>167.7</v>
      </c>
      <c r="HI35" s="10">
        <v>169.05</v>
      </c>
      <c r="HJ35" s="10">
        <v>169.6</v>
      </c>
      <c r="HK35" s="10">
        <v>167.9</v>
      </c>
      <c r="HL35" s="10">
        <v>169.75</v>
      </c>
      <c r="HM35" s="10">
        <v>172.75</v>
      </c>
      <c r="HN35" s="10">
        <v>173.5</v>
      </c>
      <c r="HO35" s="10">
        <v>168.75</v>
      </c>
      <c r="HP35" s="10">
        <v>167.3</v>
      </c>
      <c r="HQ35" s="10">
        <v>168.4</v>
      </c>
      <c r="HR35" s="10">
        <v>171.9</v>
      </c>
      <c r="HS35" s="10">
        <v>166.95</v>
      </c>
      <c r="HT35" s="10">
        <v>162.4</v>
      </c>
      <c r="HU35" s="10">
        <v>160.15</v>
      </c>
      <c r="HV35" s="10">
        <v>165.4</v>
      </c>
      <c r="HW35" s="10">
        <v>163.6</v>
      </c>
      <c r="HX35" s="10">
        <v>162.4</v>
      </c>
      <c r="HY35" s="10">
        <v>162.25</v>
      </c>
      <c r="HZ35" s="10">
        <v>161.9</v>
      </c>
      <c r="IA35" s="10">
        <v>154.94999999999999</v>
      </c>
      <c r="IB35" s="10">
        <v>158</v>
      </c>
      <c r="IC35" s="10">
        <v>159.1</v>
      </c>
      <c r="ID35" s="10">
        <v>155.94999999999999</v>
      </c>
      <c r="IE35" s="10">
        <v>158.75</v>
      </c>
      <c r="IF35" s="10">
        <v>157.4</v>
      </c>
      <c r="IG35" s="10">
        <v>158.44999999999999</v>
      </c>
      <c r="IH35" s="10">
        <v>151.19999999999999</v>
      </c>
      <c r="II35" s="10">
        <v>152.25</v>
      </c>
      <c r="IJ35" s="10">
        <v>154.44999999999999</v>
      </c>
      <c r="IK35" s="10">
        <v>150.5</v>
      </c>
      <c r="IL35" s="10">
        <v>148.85</v>
      </c>
      <c r="IM35" s="10">
        <v>148</v>
      </c>
      <c r="IN35" s="10">
        <v>144.94999999999999</v>
      </c>
      <c r="IO35" s="10">
        <v>142.19999999999999</v>
      </c>
      <c r="IP35" s="10">
        <v>147.94999999999999</v>
      </c>
      <c r="IQ35" s="10">
        <v>148.65</v>
      </c>
      <c r="IR35" s="10">
        <v>148.9</v>
      </c>
      <c r="IS35" s="10">
        <v>145</v>
      </c>
      <c r="IT35" s="10">
        <v>142.69999999999999</v>
      </c>
      <c r="IU35" s="10">
        <v>143.80000000000001</v>
      </c>
      <c r="IV35" s="10">
        <v>146.44999999999999</v>
      </c>
      <c r="IW35" s="10">
        <v>146.05000000000001</v>
      </c>
      <c r="IX35" s="10">
        <v>146.05000000000001</v>
      </c>
      <c r="IY35" s="10">
        <v>144.1</v>
      </c>
      <c r="IZ35" s="10">
        <v>147.75</v>
      </c>
      <c r="JA35" s="10">
        <v>147.15</v>
      </c>
      <c r="JB35" s="10">
        <v>144.9</v>
      </c>
      <c r="JC35" s="10">
        <v>144.9</v>
      </c>
      <c r="JD35" s="10">
        <v>139.19999999999999</v>
      </c>
      <c r="JE35" s="10">
        <v>139.44999999999999</v>
      </c>
      <c r="JF35" s="10">
        <v>136.69999999999999</v>
      </c>
      <c r="JG35" s="10">
        <v>136.6</v>
      </c>
      <c r="JH35" s="10">
        <v>135.35</v>
      </c>
      <c r="JI35" s="10">
        <v>135.19999999999999</v>
      </c>
      <c r="JJ35" s="10">
        <v>139.44999999999999</v>
      </c>
      <c r="JK35" s="10">
        <v>137.75</v>
      </c>
      <c r="JL35" s="10">
        <v>137</v>
      </c>
      <c r="JM35" s="10">
        <v>137.4</v>
      </c>
      <c r="JN35" s="10">
        <v>136.75</v>
      </c>
      <c r="JO35" s="10">
        <v>140</v>
      </c>
      <c r="JP35" s="10">
        <v>134.65</v>
      </c>
      <c r="JQ35" s="10">
        <v>139.19999999999999</v>
      </c>
      <c r="JR35" s="10">
        <v>143.15</v>
      </c>
      <c r="JS35" s="10">
        <v>143.9</v>
      </c>
      <c r="JT35" s="10">
        <v>144.9</v>
      </c>
      <c r="JU35" s="10">
        <v>146.1</v>
      </c>
      <c r="JV35" s="10">
        <v>143.69999999999999</v>
      </c>
      <c r="JW35" s="10">
        <v>148.19999999999999</v>
      </c>
      <c r="JX35" s="10">
        <v>147.75</v>
      </c>
      <c r="JY35" s="10">
        <v>145.19999999999999</v>
      </c>
      <c r="JZ35" s="10">
        <v>151.75</v>
      </c>
      <c r="KA35" s="10">
        <v>152.80000000000001</v>
      </c>
      <c r="KB35" s="10">
        <v>152.69999999999999</v>
      </c>
      <c r="KC35" s="10">
        <v>151.69999999999999</v>
      </c>
      <c r="KD35" s="10">
        <v>147.75</v>
      </c>
      <c r="KE35" s="10">
        <v>148.19999999999999</v>
      </c>
      <c r="KF35" s="10">
        <v>142.55000000000001</v>
      </c>
      <c r="KG35" s="10">
        <v>146</v>
      </c>
      <c r="KH35" s="10">
        <v>151.44999999999999</v>
      </c>
      <c r="KI35" s="10">
        <v>149.35</v>
      </c>
      <c r="KJ35" s="10">
        <v>155.5</v>
      </c>
      <c r="KK35" s="10">
        <v>153.6</v>
      </c>
      <c r="KL35" s="10">
        <v>154.5</v>
      </c>
      <c r="KM35" s="10">
        <v>155.65</v>
      </c>
      <c r="KN35" s="10">
        <v>152</v>
      </c>
      <c r="KO35" s="10">
        <v>148.5</v>
      </c>
      <c r="KP35" s="10">
        <v>150.35</v>
      </c>
      <c r="KQ35" s="10">
        <v>153.19999999999999</v>
      </c>
      <c r="KR35" s="10">
        <v>153.80000000000001</v>
      </c>
      <c r="KS35" s="10">
        <v>154.69999999999999</v>
      </c>
      <c r="KT35" s="10">
        <v>155</v>
      </c>
      <c r="KU35" s="10">
        <v>153.69999999999999</v>
      </c>
      <c r="KV35" s="10">
        <v>153.35</v>
      </c>
      <c r="KW35" s="10">
        <v>154.65</v>
      </c>
      <c r="KX35" s="10">
        <v>154.80000000000001</v>
      </c>
      <c r="KY35" s="10">
        <v>155.55000000000001</v>
      </c>
      <c r="KZ35" s="10">
        <v>154.35</v>
      </c>
      <c r="LA35" s="10">
        <v>157.44999999999999</v>
      </c>
      <c r="LB35" s="10">
        <v>159.5</v>
      </c>
      <c r="LC35" s="10">
        <v>155.85</v>
      </c>
      <c r="LD35" s="10">
        <v>155.05000000000001</v>
      </c>
      <c r="LE35" s="10">
        <v>151.65</v>
      </c>
      <c r="LF35" s="10">
        <v>152.35</v>
      </c>
      <c r="LG35" s="10">
        <v>150.55000000000001</v>
      </c>
      <c r="LH35" s="10">
        <v>148.75</v>
      </c>
      <c r="LI35" s="10">
        <v>150.15</v>
      </c>
      <c r="LJ35" s="10">
        <v>147.19999999999999</v>
      </c>
      <c r="LK35" s="10">
        <v>147.19999999999999</v>
      </c>
      <c r="LL35" s="10">
        <v>147.19999999999999</v>
      </c>
      <c r="LM35" s="10">
        <v>150.80000000000001</v>
      </c>
      <c r="LN35" s="10">
        <v>154.5</v>
      </c>
      <c r="LO35" s="10">
        <v>150.5</v>
      </c>
      <c r="LP35" s="10">
        <v>148.80000000000001</v>
      </c>
      <c r="LQ35" s="10">
        <v>149.19999999999999</v>
      </c>
      <c r="LR35" s="10">
        <v>145.35</v>
      </c>
      <c r="LS35" s="10">
        <v>146.1</v>
      </c>
      <c r="LT35" s="10">
        <v>145.15</v>
      </c>
      <c r="LU35" s="10">
        <v>145.65</v>
      </c>
      <c r="LV35" s="10">
        <v>146.05000000000001</v>
      </c>
      <c r="LW35" s="10">
        <v>148.30000000000001</v>
      </c>
      <c r="LX35" s="10">
        <v>154.55000000000001</v>
      </c>
      <c r="LY35" s="10">
        <v>153.5</v>
      </c>
      <c r="LZ35" s="10">
        <v>152.4</v>
      </c>
      <c r="MA35" s="10">
        <v>152.25</v>
      </c>
      <c r="MB35" s="10">
        <v>153.44999999999999</v>
      </c>
      <c r="MC35" s="10">
        <v>154.5</v>
      </c>
      <c r="MD35" s="10">
        <v>152.1</v>
      </c>
      <c r="ME35" s="10">
        <v>149.75</v>
      </c>
      <c r="MF35" s="10">
        <v>148.80000000000001</v>
      </c>
      <c r="MG35" s="10">
        <v>147.55000000000001</v>
      </c>
      <c r="MH35" s="10">
        <v>147.19999999999999</v>
      </c>
      <c r="MI35" s="10">
        <v>149.4</v>
      </c>
      <c r="MJ35" s="10">
        <v>145.1</v>
      </c>
      <c r="MK35" s="10">
        <v>147.25</v>
      </c>
      <c r="ML35" s="10">
        <v>144.69999999999999</v>
      </c>
      <c r="MM35" s="10">
        <v>143.65</v>
      </c>
      <c r="MN35" s="10">
        <v>144.4</v>
      </c>
      <c r="MO35" s="10">
        <v>143.69999999999999</v>
      </c>
      <c r="MP35" s="10">
        <v>145.55000000000001</v>
      </c>
      <c r="MQ35" s="10">
        <v>148.85</v>
      </c>
      <c r="MR35" s="10">
        <v>146.44999999999999</v>
      </c>
      <c r="MS35" s="10">
        <v>144.75</v>
      </c>
      <c r="MT35" s="10">
        <v>145.35</v>
      </c>
      <c r="MU35" s="10">
        <v>145.05000000000001</v>
      </c>
      <c r="MV35" s="10">
        <v>143.94999999999999</v>
      </c>
      <c r="MW35" s="10">
        <v>144.80000000000001</v>
      </c>
      <c r="MX35" s="10">
        <v>142.19999999999999</v>
      </c>
      <c r="MY35" s="10">
        <v>144.19999999999999</v>
      </c>
      <c r="MZ35" s="10">
        <v>142.4</v>
      </c>
      <c r="NA35" s="10">
        <v>144.69999999999999</v>
      </c>
      <c r="NB35" s="10">
        <v>143.5</v>
      </c>
      <c r="NC35" s="10">
        <v>143.80000000000001</v>
      </c>
      <c r="ND35" s="10">
        <v>145.05000000000001</v>
      </c>
      <c r="NE35" s="10">
        <v>145.4</v>
      </c>
      <c r="NF35" s="10">
        <v>144.05000000000001</v>
      </c>
      <c r="NG35" s="10">
        <v>144.4</v>
      </c>
      <c r="NH35" s="10">
        <v>145.35</v>
      </c>
      <c r="NI35" s="10">
        <v>145.25</v>
      </c>
      <c r="NJ35" s="10">
        <v>145.25</v>
      </c>
      <c r="NK35" s="10">
        <v>149.4</v>
      </c>
      <c r="NL35" s="10">
        <v>147.55000000000001</v>
      </c>
      <c r="NM35" s="10">
        <v>145.75</v>
      </c>
      <c r="NN35" s="10">
        <v>142.69999999999999</v>
      </c>
      <c r="NO35" s="10">
        <v>140.5</v>
      </c>
      <c r="NP35" s="10">
        <v>137.1</v>
      </c>
      <c r="NQ35" s="10">
        <v>139.19999999999999</v>
      </c>
      <c r="NR35" s="10">
        <v>137.6</v>
      </c>
      <c r="NS35" s="10">
        <v>137.5</v>
      </c>
      <c r="NT35" s="10">
        <v>143.9</v>
      </c>
      <c r="NU35" s="10">
        <v>143.19999999999999</v>
      </c>
      <c r="NV35" s="10">
        <v>142.75</v>
      </c>
      <c r="NW35" s="10">
        <v>144.6</v>
      </c>
      <c r="NX35" s="10">
        <v>135.15</v>
      </c>
      <c r="NY35" s="10">
        <v>131.4</v>
      </c>
      <c r="NZ35" s="10">
        <v>134.65</v>
      </c>
      <c r="OA35" s="10">
        <v>135.75</v>
      </c>
      <c r="OB35" s="10">
        <v>136</v>
      </c>
      <c r="OC35" s="10">
        <v>136.15</v>
      </c>
      <c r="OD35" s="10">
        <v>136.9</v>
      </c>
      <c r="OE35" s="10">
        <v>134.55000000000001</v>
      </c>
      <c r="OF35" s="10">
        <v>132.5</v>
      </c>
      <c r="OG35" s="10">
        <v>133.30000000000001</v>
      </c>
      <c r="OH35" s="10">
        <v>134.4</v>
      </c>
      <c r="OI35" s="10">
        <v>137.5</v>
      </c>
      <c r="OJ35" s="10">
        <v>139.69999999999999</v>
      </c>
      <c r="OK35" s="10">
        <v>139.25</v>
      </c>
      <c r="OL35" s="10">
        <v>141</v>
      </c>
      <c r="OM35" s="10">
        <v>140</v>
      </c>
      <c r="ON35" s="10">
        <v>140.35</v>
      </c>
      <c r="OO35" s="10">
        <v>139.35</v>
      </c>
      <c r="OP35" s="10">
        <v>142.15</v>
      </c>
      <c r="OQ35" s="10">
        <v>142.5</v>
      </c>
      <c r="OR35" s="10">
        <v>142.30000000000001</v>
      </c>
      <c r="OS35" s="10">
        <v>144.44999999999999</v>
      </c>
      <c r="OT35" s="10">
        <v>143.69999999999999</v>
      </c>
      <c r="OU35" s="10">
        <v>154.44999999999999</v>
      </c>
      <c r="OV35" s="10">
        <v>153.35</v>
      </c>
      <c r="OW35" s="10">
        <v>153.4</v>
      </c>
      <c r="OX35" s="10">
        <v>152.9</v>
      </c>
      <c r="OY35" s="10">
        <v>149.5</v>
      </c>
      <c r="OZ35" s="10">
        <v>149.85</v>
      </c>
      <c r="PA35" s="10">
        <v>149.85</v>
      </c>
      <c r="PB35" s="10">
        <v>153.4</v>
      </c>
      <c r="PC35" s="10">
        <v>152</v>
      </c>
      <c r="PD35" s="10">
        <v>153.6</v>
      </c>
      <c r="PE35" s="10">
        <v>153.05000000000001</v>
      </c>
      <c r="PF35" s="10">
        <v>156.19999999999999</v>
      </c>
      <c r="PG35" s="10">
        <v>158.6</v>
      </c>
      <c r="PH35" s="10">
        <v>158.69999999999999</v>
      </c>
      <c r="PI35" s="10">
        <v>157.15</v>
      </c>
      <c r="PJ35" s="10">
        <v>156.05000000000001</v>
      </c>
      <c r="PK35" s="10">
        <v>157.4</v>
      </c>
      <c r="PL35" s="10">
        <v>157.05000000000001</v>
      </c>
      <c r="PM35" s="10">
        <v>156.15</v>
      </c>
      <c r="PN35" s="10">
        <v>156.9</v>
      </c>
      <c r="PO35" s="10">
        <v>157.30000000000001</v>
      </c>
      <c r="PP35" s="10">
        <v>155.6</v>
      </c>
      <c r="PQ35" s="10">
        <v>155.9</v>
      </c>
      <c r="PR35" s="10">
        <v>155.5</v>
      </c>
      <c r="PS35" s="10">
        <v>154.75</v>
      </c>
      <c r="PT35" s="10">
        <v>151.69999999999999</v>
      </c>
      <c r="PU35" s="10">
        <v>152.6</v>
      </c>
      <c r="PV35" s="10">
        <v>156.19999999999999</v>
      </c>
      <c r="PW35" s="10">
        <v>155.44999999999999</v>
      </c>
      <c r="PX35" s="10">
        <v>156.15</v>
      </c>
      <c r="PY35" s="10">
        <v>156.44999999999999</v>
      </c>
      <c r="PZ35" s="10">
        <v>154.1</v>
      </c>
      <c r="QA35" s="10">
        <v>152.19999999999999</v>
      </c>
      <c r="QB35" s="10">
        <v>152</v>
      </c>
      <c r="QC35" s="10">
        <v>150.80000000000001</v>
      </c>
      <c r="QD35" s="10">
        <v>147.4</v>
      </c>
      <c r="QE35" s="10">
        <v>147.65</v>
      </c>
      <c r="QF35" s="10">
        <v>146.65</v>
      </c>
      <c r="QG35" s="10">
        <v>149.05000000000001</v>
      </c>
      <c r="QH35" s="10">
        <v>150.05000000000001</v>
      </c>
      <c r="QI35" s="10">
        <v>150.19999999999999</v>
      </c>
      <c r="QJ35" s="10">
        <v>154.19999999999999</v>
      </c>
      <c r="QK35" s="10">
        <v>153.75</v>
      </c>
      <c r="QL35" s="10">
        <v>151.75</v>
      </c>
      <c r="QM35" s="10">
        <v>151.85</v>
      </c>
      <c r="QN35" s="10">
        <v>152.4</v>
      </c>
      <c r="QO35" s="10">
        <v>150.69999999999999</v>
      </c>
      <c r="QP35" s="10">
        <v>151.80000000000001</v>
      </c>
      <c r="QQ35" s="10">
        <v>152</v>
      </c>
      <c r="QR35" s="10">
        <v>156.6</v>
      </c>
      <c r="QS35" s="10">
        <v>156.25</v>
      </c>
      <c r="QT35" s="10">
        <v>155</v>
      </c>
      <c r="QU35" s="10">
        <v>155.4</v>
      </c>
      <c r="QV35" s="10">
        <v>157.05000000000001</v>
      </c>
      <c r="QW35" s="10">
        <v>164.1</v>
      </c>
      <c r="QX35" s="10">
        <v>164.35</v>
      </c>
      <c r="QY35" s="10">
        <v>163</v>
      </c>
      <c r="QZ35" s="10">
        <v>166.8</v>
      </c>
      <c r="RA35" s="10">
        <v>165.4</v>
      </c>
      <c r="RB35" s="10">
        <v>166.3</v>
      </c>
      <c r="RC35" s="10">
        <v>167.35</v>
      </c>
      <c r="RD35" s="10">
        <v>168.1</v>
      </c>
      <c r="RE35" s="10">
        <v>167.15</v>
      </c>
      <c r="RF35" s="10">
        <v>168</v>
      </c>
      <c r="RG35" s="10">
        <v>166.9</v>
      </c>
      <c r="RH35" s="10">
        <v>168.05</v>
      </c>
      <c r="RI35" s="10">
        <v>168</v>
      </c>
      <c r="RJ35" s="10">
        <v>167.95</v>
      </c>
      <c r="RK35" s="10">
        <v>165.55</v>
      </c>
      <c r="RL35" s="10">
        <v>165.15</v>
      </c>
      <c r="RM35" s="10">
        <v>162.75</v>
      </c>
      <c r="RN35" s="10">
        <v>162.9</v>
      </c>
      <c r="RO35" s="10">
        <v>161.69999999999999</v>
      </c>
      <c r="RP35" s="10">
        <v>164.25</v>
      </c>
      <c r="RQ35" s="10">
        <v>166.15</v>
      </c>
      <c r="RR35" s="10">
        <v>165.6</v>
      </c>
      <c r="RS35" s="10">
        <v>162.55000000000001</v>
      </c>
      <c r="RT35" s="10">
        <v>162</v>
      </c>
      <c r="RU35" s="10">
        <v>162.69999999999999</v>
      </c>
      <c r="RV35" s="10">
        <v>165.8</v>
      </c>
      <c r="RW35" s="10">
        <v>162.5</v>
      </c>
      <c r="RX35" s="10">
        <v>165.55</v>
      </c>
      <c r="RY35" s="10">
        <v>165.25</v>
      </c>
      <c r="RZ35" s="10">
        <v>168.3</v>
      </c>
      <c r="SA35" s="10">
        <v>168.1</v>
      </c>
      <c r="SB35" s="10">
        <v>167.25</v>
      </c>
      <c r="SC35" s="10">
        <v>168.25</v>
      </c>
      <c r="SD35" s="10">
        <v>169</v>
      </c>
      <c r="SE35" s="10">
        <v>167.5</v>
      </c>
      <c r="SF35" s="10">
        <v>170.75</v>
      </c>
      <c r="SG35" s="10">
        <v>171.7</v>
      </c>
      <c r="SH35" s="10">
        <v>170.55</v>
      </c>
      <c r="SI35" s="10">
        <v>169.15</v>
      </c>
      <c r="SJ35" s="10">
        <v>171.1</v>
      </c>
      <c r="SK35" s="10">
        <v>173.1</v>
      </c>
      <c r="SL35" s="10">
        <v>175.7</v>
      </c>
      <c r="SM35" s="10">
        <v>176.55</v>
      </c>
      <c r="SN35" s="10">
        <v>176.1</v>
      </c>
      <c r="SO35" s="10">
        <v>176.15</v>
      </c>
      <c r="SP35" s="10">
        <v>177.9</v>
      </c>
      <c r="SQ35" s="10">
        <v>176.5</v>
      </c>
      <c r="SR35" s="10">
        <v>177.75</v>
      </c>
      <c r="SS35" s="10">
        <v>179.2</v>
      </c>
      <c r="ST35" s="10">
        <v>179.2</v>
      </c>
      <c r="SU35" s="10">
        <v>179</v>
      </c>
      <c r="SV35" s="10">
        <v>179.6</v>
      </c>
      <c r="SW35" s="10">
        <v>179.75</v>
      </c>
      <c r="SX35" s="10">
        <v>179.3</v>
      </c>
      <c r="SY35" s="10">
        <v>179.3</v>
      </c>
      <c r="SZ35" s="10">
        <v>179.95</v>
      </c>
      <c r="TA35" s="10">
        <v>180.85</v>
      </c>
      <c r="TB35" s="10">
        <v>179.4</v>
      </c>
      <c r="TC35" s="10">
        <v>181.4</v>
      </c>
      <c r="TD35" s="10">
        <v>181.8</v>
      </c>
      <c r="TE35" s="10">
        <v>179.7</v>
      </c>
      <c r="TF35" s="10">
        <v>178.1</v>
      </c>
      <c r="TG35" s="10">
        <v>176.95</v>
      </c>
      <c r="TH35" s="10">
        <v>179.25</v>
      </c>
      <c r="TI35" s="10">
        <v>180.95</v>
      </c>
      <c r="TJ35" s="10">
        <v>181.1</v>
      </c>
      <c r="TK35" s="10">
        <v>183.25</v>
      </c>
      <c r="TL35" s="10">
        <v>186.55</v>
      </c>
      <c r="TM35" s="10">
        <v>188.95</v>
      </c>
      <c r="TN35" s="10">
        <v>187.55</v>
      </c>
      <c r="TO35" s="10">
        <v>186.85</v>
      </c>
      <c r="TP35" s="10">
        <v>188.1</v>
      </c>
      <c r="TQ35" s="10">
        <v>190</v>
      </c>
      <c r="TR35" s="10">
        <v>190.95</v>
      </c>
      <c r="TS35" s="10">
        <v>190.35</v>
      </c>
      <c r="TT35" s="10">
        <v>189.05</v>
      </c>
      <c r="TU35" s="10">
        <v>191.4</v>
      </c>
      <c r="TV35" s="10">
        <v>190.45</v>
      </c>
      <c r="TW35" s="10">
        <v>186.85</v>
      </c>
      <c r="TX35" s="10">
        <v>184.35</v>
      </c>
      <c r="TY35" s="10">
        <v>186.6</v>
      </c>
      <c r="TZ35" s="10">
        <v>188</v>
      </c>
      <c r="UA35" s="10">
        <v>187.5</v>
      </c>
      <c r="UB35" s="10">
        <v>188.95</v>
      </c>
      <c r="UC35" s="10">
        <v>185.15</v>
      </c>
      <c r="UD35" s="10">
        <v>184.45</v>
      </c>
      <c r="UE35" s="10">
        <v>182.35</v>
      </c>
      <c r="UF35" s="10">
        <v>185.5</v>
      </c>
      <c r="UG35" s="10">
        <v>185.1</v>
      </c>
      <c r="UH35" s="10">
        <v>189.8</v>
      </c>
      <c r="UI35" s="10">
        <v>190.15</v>
      </c>
      <c r="UJ35" s="10">
        <v>188.7</v>
      </c>
      <c r="UK35" s="10">
        <v>189.7</v>
      </c>
      <c r="UL35" s="10">
        <v>186.85</v>
      </c>
      <c r="UM35" s="10">
        <v>188.1</v>
      </c>
      <c r="UN35" s="10">
        <v>190</v>
      </c>
      <c r="UO35" s="10">
        <v>192.5</v>
      </c>
      <c r="UP35" s="10">
        <v>192.2</v>
      </c>
      <c r="UQ35" s="10">
        <v>190.7</v>
      </c>
      <c r="UR35" s="10">
        <v>189.85</v>
      </c>
      <c r="US35" s="10">
        <v>189.45</v>
      </c>
      <c r="UT35" s="10">
        <v>195.3</v>
      </c>
      <c r="UU35" s="10">
        <v>194.1</v>
      </c>
      <c r="UV35" s="10">
        <v>194.35</v>
      </c>
      <c r="UW35" s="10">
        <v>193.75</v>
      </c>
      <c r="UX35" s="10">
        <v>193.75</v>
      </c>
      <c r="UY35" s="10">
        <v>194.8</v>
      </c>
      <c r="UZ35" s="10">
        <v>195.65</v>
      </c>
      <c r="VA35" s="10">
        <v>196.4</v>
      </c>
      <c r="VB35" s="10">
        <v>198.25</v>
      </c>
      <c r="VC35" s="10">
        <v>198.35</v>
      </c>
      <c r="VD35" s="10">
        <v>197.8</v>
      </c>
      <c r="VE35" s="10">
        <v>198.75</v>
      </c>
      <c r="VF35" s="10">
        <v>201.5</v>
      </c>
      <c r="VG35" s="10">
        <v>200</v>
      </c>
      <c r="VH35" s="10">
        <v>198.7</v>
      </c>
      <c r="VI35" s="10">
        <v>199.6</v>
      </c>
      <c r="VJ35" s="10">
        <v>201.95</v>
      </c>
      <c r="VK35" s="10">
        <v>201.1</v>
      </c>
      <c r="VL35" s="10">
        <v>201.55</v>
      </c>
      <c r="VM35" s="10">
        <v>201.45</v>
      </c>
      <c r="VN35" s="10">
        <v>202.6</v>
      </c>
      <c r="VO35" s="10">
        <v>202.9</v>
      </c>
      <c r="VP35" s="10">
        <v>205.85</v>
      </c>
      <c r="VQ35" s="10">
        <v>204.05</v>
      </c>
      <c r="VR35" s="10">
        <v>206.2</v>
      </c>
      <c r="VS35" s="10">
        <v>204.75</v>
      </c>
      <c r="VT35" s="10">
        <v>207.25</v>
      </c>
      <c r="VU35" s="10">
        <v>209.25</v>
      </c>
      <c r="VV35" s="10">
        <v>207.45</v>
      </c>
      <c r="VW35" s="10">
        <v>208.6</v>
      </c>
      <c r="VX35" s="10">
        <v>208.85</v>
      </c>
      <c r="VY35" s="10">
        <v>208.6</v>
      </c>
      <c r="VZ35" s="10">
        <v>208.6</v>
      </c>
      <c r="WA35" s="10">
        <v>208.6</v>
      </c>
      <c r="WB35" s="10">
        <v>206.6</v>
      </c>
      <c r="WC35" s="10">
        <v>204.8</v>
      </c>
      <c r="WD35" s="10">
        <v>207.4</v>
      </c>
      <c r="WE35" s="10">
        <v>206.9</v>
      </c>
      <c r="WF35" s="10">
        <v>214.7</v>
      </c>
      <c r="WG35" s="10">
        <v>223.15</v>
      </c>
      <c r="WH35" s="10">
        <v>224.85</v>
      </c>
      <c r="WI35" s="10">
        <v>225.9</v>
      </c>
      <c r="WJ35" s="10">
        <v>226.5</v>
      </c>
      <c r="WK35" s="10">
        <v>226.5</v>
      </c>
      <c r="WL35" s="10">
        <v>228.05</v>
      </c>
      <c r="WM35" s="10">
        <v>230.85</v>
      </c>
      <c r="WN35" s="10">
        <v>234.4</v>
      </c>
      <c r="WO35" s="10">
        <v>238.1</v>
      </c>
      <c r="WP35" s="10">
        <v>233.65</v>
      </c>
      <c r="WQ35" s="10">
        <v>233.65</v>
      </c>
      <c r="WR35" s="10">
        <v>232.35</v>
      </c>
      <c r="WS35" s="10">
        <v>233.3</v>
      </c>
      <c r="WT35" s="10">
        <v>231.5</v>
      </c>
      <c r="WU35" s="10">
        <v>231.2</v>
      </c>
      <c r="WV35" s="10">
        <v>232.1</v>
      </c>
      <c r="WW35" s="10">
        <v>228</v>
      </c>
      <c r="WX35" s="10">
        <v>229</v>
      </c>
      <c r="WY35" s="10">
        <v>229.1</v>
      </c>
      <c r="WZ35" s="10">
        <v>228.25</v>
      </c>
      <c r="XA35" s="10">
        <v>227.3</v>
      </c>
      <c r="XB35" s="10">
        <v>227.1</v>
      </c>
      <c r="XC35" s="10">
        <v>229.2</v>
      </c>
      <c r="XD35" s="10">
        <v>227.4</v>
      </c>
      <c r="XE35" s="10">
        <v>227</v>
      </c>
      <c r="XF35" s="10">
        <v>226.7</v>
      </c>
      <c r="XG35" s="10">
        <v>227.15</v>
      </c>
      <c r="XH35" s="10">
        <v>229</v>
      </c>
      <c r="XI35" s="10">
        <v>231.45</v>
      </c>
      <c r="XJ35" s="10">
        <v>230.25</v>
      </c>
      <c r="XK35" s="10">
        <v>226.25</v>
      </c>
      <c r="XL35" s="10">
        <v>228.05</v>
      </c>
      <c r="XM35" s="10">
        <v>227</v>
      </c>
      <c r="XN35" s="10">
        <v>227.9</v>
      </c>
      <c r="XO35" s="10">
        <v>224.1</v>
      </c>
      <c r="XP35" s="10">
        <v>227.65</v>
      </c>
      <c r="XQ35" s="10">
        <v>227.9</v>
      </c>
      <c r="XR35" s="10">
        <v>226.4</v>
      </c>
      <c r="XS35" s="10">
        <v>230.7</v>
      </c>
      <c r="XT35" s="10">
        <v>232.8</v>
      </c>
      <c r="XU35" s="10">
        <v>232.4</v>
      </c>
      <c r="XV35" s="10">
        <v>231.9</v>
      </c>
      <c r="XW35" s="10">
        <v>231.85</v>
      </c>
      <c r="XX35" s="10">
        <v>231.65</v>
      </c>
      <c r="XY35" s="10">
        <v>230.85</v>
      </c>
      <c r="XZ35" s="10">
        <v>229.8</v>
      </c>
      <c r="YA35" s="10">
        <v>226.65</v>
      </c>
      <c r="YB35" s="10">
        <v>218.25</v>
      </c>
      <c r="YC35" s="10">
        <v>218.3</v>
      </c>
      <c r="YD35" s="10">
        <v>220.95</v>
      </c>
      <c r="YE35" s="10">
        <v>220.05</v>
      </c>
      <c r="YF35" s="10">
        <v>221.8</v>
      </c>
      <c r="YG35" s="10">
        <v>219.2</v>
      </c>
      <c r="YH35" s="10">
        <v>216.4</v>
      </c>
      <c r="YI35" s="10">
        <v>216.8</v>
      </c>
      <c r="YJ35" s="10">
        <v>214.5</v>
      </c>
      <c r="YK35" s="10">
        <v>216.35</v>
      </c>
      <c r="YL35" s="10">
        <v>216.4</v>
      </c>
      <c r="YM35" s="10">
        <v>219.75</v>
      </c>
      <c r="YN35" s="10">
        <v>222.35</v>
      </c>
      <c r="YO35" s="10">
        <v>219</v>
      </c>
      <c r="YP35" s="10">
        <v>222.25</v>
      </c>
      <c r="YQ35" s="10">
        <v>222.3</v>
      </c>
      <c r="YR35" s="10">
        <v>219.25</v>
      </c>
      <c r="YS35" s="10">
        <v>219.15</v>
      </c>
      <c r="YT35" s="10">
        <v>218.85</v>
      </c>
      <c r="YU35" s="10">
        <v>218</v>
      </c>
      <c r="YV35" s="10">
        <v>216.05</v>
      </c>
      <c r="YW35" s="10">
        <v>213.15</v>
      </c>
      <c r="YX35" s="10">
        <v>212.7</v>
      </c>
      <c r="YY35" s="10">
        <v>215.9</v>
      </c>
      <c r="YZ35" s="10">
        <v>215.05</v>
      </c>
      <c r="ZA35" s="10">
        <v>219</v>
      </c>
      <c r="ZB35" s="10">
        <v>221.9</v>
      </c>
      <c r="ZC35" s="10">
        <v>222.5</v>
      </c>
      <c r="ZD35" s="10">
        <v>222.75</v>
      </c>
      <c r="ZE35" s="10">
        <v>217.15</v>
      </c>
      <c r="ZF35" s="10">
        <v>215.15</v>
      </c>
      <c r="ZG35" s="10">
        <v>214.45</v>
      </c>
      <c r="ZH35" s="10">
        <v>216.6</v>
      </c>
      <c r="ZI35" s="10">
        <v>217.05</v>
      </c>
      <c r="ZJ35" s="10">
        <v>219.1</v>
      </c>
      <c r="ZK35" s="10">
        <v>219.6</v>
      </c>
      <c r="ZL35" s="10">
        <v>217.7</v>
      </c>
      <c r="ZM35" s="10">
        <v>217</v>
      </c>
      <c r="ZN35" s="10">
        <v>218.95</v>
      </c>
      <c r="ZO35" s="10">
        <v>216.95</v>
      </c>
      <c r="ZP35" s="10">
        <v>218</v>
      </c>
      <c r="ZQ35" s="10">
        <v>217</v>
      </c>
      <c r="ZR35" s="10">
        <v>215.85</v>
      </c>
      <c r="ZS35" s="10">
        <v>216.2</v>
      </c>
      <c r="ZT35" s="10">
        <v>218.85</v>
      </c>
      <c r="ZU35" s="10">
        <v>220.25</v>
      </c>
      <c r="ZV35" s="10">
        <v>221.75</v>
      </c>
      <c r="ZW35" s="10">
        <v>220.95</v>
      </c>
      <c r="ZX35" s="10">
        <v>217.8</v>
      </c>
      <c r="ZY35" s="10">
        <v>217.9</v>
      </c>
      <c r="ZZ35" s="10">
        <v>220</v>
      </c>
      <c r="AAA35" s="10">
        <v>219.95</v>
      </c>
      <c r="AAB35" s="10">
        <v>225.3</v>
      </c>
      <c r="AAC35" s="10">
        <v>228.15</v>
      </c>
      <c r="AAD35" s="10">
        <v>230.25</v>
      </c>
      <c r="AAE35" s="10">
        <v>229.55</v>
      </c>
      <c r="AAF35" s="10">
        <v>230</v>
      </c>
      <c r="AAG35" s="10">
        <v>229.25</v>
      </c>
      <c r="AAH35" s="10">
        <v>229.3</v>
      </c>
      <c r="AAI35" s="10">
        <v>230</v>
      </c>
      <c r="AAJ35" s="10">
        <v>229.85</v>
      </c>
      <c r="AAK35" s="10">
        <v>230.4</v>
      </c>
      <c r="AAL35" s="10">
        <v>230.75</v>
      </c>
      <c r="AAM35" s="10">
        <v>231.35</v>
      </c>
      <c r="AAN35" s="10">
        <v>230.85</v>
      </c>
      <c r="AAO35" s="10">
        <v>230.8</v>
      </c>
      <c r="AAP35" s="10">
        <v>233.45</v>
      </c>
      <c r="AAQ35" s="10">
        <v>233.25</v>
      </c>
      <c r="AAR35" s="10">
        <v>234.9</v>
      </c>
      <c r="AAS35" s="10">
        <v>234.85</v>
      </c>
      <c r="AAT35" s="10">
        <v>234.2</v>
      </c>
      <c r="AAU35" s="10">
        <v>230.4</v>
      </c>
      <c r="AAV35" s="10">
        <v>232.2</v>
      </c>
      <c r="AAW35" s="10">
        <v>237.4</v>
      </c>
      <c r="AAX35" s="10">
        <v>239.4</v>
      </c>
      <c r="AAY35" s="10">
        <v>241</v>
      </c>
      <c r="AAZ35" s="10">
        <v>241.8</v>
      </c>
      <c r="ABA35" s="10">
        <v>240.45</v>
      </c>
      <c r="ABB35" s="10">
        <v>239.3</v>
      </c>
      <c r="ABC35" s="10">
        <v>240.9</v>
      </c>
      <c r="ABD35" s="10">
        <v>239.95</v>
      </c>
      <c r="ABE35" s="10">
        <v>237.65</v>
      </c>
      <c r="ABF35" s="10">
        <v>241.05</v>
      </c>
      <c r="ABG35" s="10">
        <v>240.8</v>
      </c>
      <c r="ABH35" s="10">
        <v>243.95</v>
      </c>
      <c r="ABI35" s="10">
        <v>248.95</v>
      </c>
      <c r="ABJ35" s="10">
        <v>253.95</v>
      </c>
      <c r="ABK35" s="10">
        <v>254.95</v>
      </c>
      <c r="ABL35" s="10">
        <v>256.10000000000002</v>
      </c>
      <c r="ABM35" s="10">
        <v>255.25</v>
      </c>
      <c r="ABN35" s="10">
        <v>254.95</v>
      </c>
      <c r="ABO35" s="10">
        <v>258.14999999999998</v>
      </c>
      <c r="ABP35" s="10">
        <v>259.55</v>
      </c>
      <c r="ABQ35" s="10">
        <v>256.60000000000002</v>
      </c>
      <c r="ABR35" s="10">
        <v>254.65</v>
      </c>
      <c r="ABS35" s="10">
        <v>249.9</v>
      </c>
      <c r="ABT35" s="10">
        <v>248.5</v>
      </c>
      <c r="ABU35" s="10">
        <v>245.95</v>
      </c>
      <c r="ABV35" s="10">
        <v>245.95</v>
      </c>
      <c r="ABW35" s="10">
        <v>244.8</v>
      </c>
      <c r="ABX35" s="10">
        <v>246.95</v>
      </c>
      <c r="ABY35" s="10">
        <v>246.6</v>
      </c>
      <c r="ABZ35" s="10">
        <v>249.25</v>
      </c>
      <c r="ACA35" s="10">
        <v>251.7</v>
      </c>
      <c r="ACB35" s="10">
        <v>247.05</v>
      </c>
      <c r="ACC35" s="10">
        <v>248.8</v>
      </c>
      <c r="ACD35" s="10">
        <v>249.6</v>
      </c>
      <c r="ACE35" s="10">
        <v>247.5</v>
      </c>
      <c r="ACF35" s="10">
        <v>246.95</v>
      </c>
      <c r="ACG35" s="10">
        <v>245.1</v>
      </c>
      <c r="ACH35" s="10">
        <v>244.5</v>
      </c>
      <c r="ACI35" s="10">
        <v>243.3</v>
      </c>
      <c r="ACJ35" s="10">
        <v>246.95</v>
      </c>
      <c r="ACK35" s="10">
        <v>245.9</v>
      </c>
      <c r="ACL35" s="10">
        <v>248.7</v>
      </c>
      <c r="ACM35" s="10">
        <v>246.9</v>
      </c>
      <c r="ACN35" s="10">
        <v>247.4</v>
      </c>
      <c r="ACO35" s="10">
        <v>246.2</v>
      </c>
      <c r="ACP35" s="10">
        <v>246.45</v>
      </c>
      <c r="ACQ35" s="10">
        <v>247</v>
      </c>
      <c r="ACR35" s="10">
        <v>244.35</v>
      </c>
      <c r="ACS35" s="10">
        <v>245.15</v>
      </c>
      <c r="ACT35" s="10">
        <v>254.05</v>
      </c>
      <c r="ACU35" s="10">
        <v>252.6</v>
      </c>
      <c r="ACV35" s="10">
        <v>250.45</v>
      </c>
      <c r="ACW35" s="10">
        <v>252.45</v>
      </c>
      <c r="ACX35" s="10">
        <v>249.5</v>
      </c>
      <c r="ACY35" s="10">
        <v>249.5</v>
      </c>
      <c r="ACZ35" s="10">
        <v>249.5</v>
      </c>
      <c r="ADA35" s="10">
        <v>251.35</v>
      </c>
      <c r="ADB35" s="10">
        <v>247.8</v>
      </c>
      <c r="ADC35" s="10">
        <v>245.4</v>
      </c>
      <c r="ADD35" s="10">
        <v>245.4</v>
      </c>
      <c r="ADE35" s="10">
        <v>241.3</v>
      </c>
      <c r="ADF35" s="10">
        <v>242.75</v>
      </c>
      <c r="ADG35" s="10">
        <v>245.6</v>
      </c>
      <c r="ADH35" s="10">
        <v>249.5</v>
      </c>
      <c r="ADI35" s="10">
        <v>245.5</v>
      </c>
      <c r="ADJ35" s="10">
        <v>246.1</v>
      </c>
      <c r="ADK35" s="10">
        <v>242</v>
      </c>
      <c r="ADL35" s="10">
        <v>239</v>
      </c>
      <c r="ADM35" s="10">
        <v>242.15</v>
      </c>
      <c r="ADN35" s="10">
        <v>242.75</v>
      </c>
      <c r="ADO35" s="10">
        <v>243</v>
      </c>
      <c r="ADP35" s="10">
        <v>242.35</v>
      </c>
      <c r="ADQ35" s="10">
        <v>238.75</v>
      </c>
      <c r="ADR35" s="10">
        <v>240.95</v>
      </c>
      <c r="ADS35" s="10">
        <v>243</v>
      </c>
      <c r="ADT35" s="10">
        <v>244.6</v>
      </c>
      <c r="ADU35" s="10">
        <v>241.2</v>
      </c>
      <c r="ADV35" s="10">
        <v>240.15</v>
      </c>
      <c r="ADW35" s="10">
        <v>251.9</v>
      </c>
      <c r="ADX35" s="10">
        <v>252.6</v>
      </c>
      <c r="ADY35" s="10">
        <v>251.45</v>
      </c>
      <c r="ADZ35" s="10">
        <v>252.6</v>
      </c>
      <c r="AEA35" s="10">
        <v>252.15</v>
      </c>
      <c r="AEB35" s="10">
        <v>247.9</v>
      </c>
      <c r="AEC35" s="10">
        <v>242.45</v>
      </c>
      <c r="AED35" s="10">
        <v>236.15</v>
      </c>
      <c r="AEE35" s="10">
        <v>245</v>
      </c>
      <c r="AEF35" s="10">
        <v>237.45</v>
      </c>
      <c r="AEG35" s="10">
        <v>234.9</v>
      </c>
      <c r="AEH35" s="10">
        <v>241.85</v>
      </c>
      <c r="AEI35" s="10">
        <v>237.35</v>
      </c>
      <c r="AEJ35" s="10">
        <v>240.9</v>
      </c>
      <c r="AEK35" s="10">
        <v>244.3</v>
      </c>
      <c r="AEL35" s="10">
        <v>248.5</v>
      </c>
      <c r="AEM35" s="10">
        <v>245.2</v>
      </c>
      <c r="AEN35" s="10">
        <v>245.1</v>
      </c>
      <c r="AEO35" s="10">
        <v>246.7</v>
      </c>
      <c r="AEP35" s="10">
        <v>245.05</v>
      </c>
      <c r="AEQ35" s="10">
        <v>246.75</v>
      </c>
      <c r="AER35" s="10">
        <v>249.3</v>
      </c>
      <c r="AES35" s="10">
        <v>246.95</v>
      </c>
      <c r="AET35" s="10">
        <v>246.5</v>
      </c>
      <c r="AEU35" s="10">
        <v>244.1</v>
      </c>
      <c r="AEV35" s="10">
        <v>238.75</v>
      </c>
      <c r="AEW35" s="10">
        <v>240.75</v>
      </c>
      <c r="AEX35" s="10">
        <v>241.35</v>
      </c>
      <c r="AEY35" s="10">
        <v>239.7</v>
      </c>
    </row>
    <row r="36" spans="1:831" x14ac:dyDescent="0.25">
      <c r="A36" s="7" t="str">
        <f>SX5E!B35</f>
        <v>MUV2 GY</v>
      </c>
      <c r="B36" s="16">
        <v>165.75</v>
      </c>
      <c r="C36" s="16">
        <v>164.85</v>
      </c>
      <c r="D36" s="16">
        <v>161.35</v>
      </c>
      <c r="E36" s="16">
        <v>160.69999999999999</v>
      </c>
      <c r="F36" s="16">
        <v>160.44999999999999</v>
      </c>
      <c r="G36" s="16">
        <v>164.4</v>
      </c>
      <c r="H36" s="16">
        <v>161.4</v>
      </c>
      <c r="I36" s="16">
        <v>163.05000000000001</v>
      </c>
      <c r="J36" s="16">
        <v>165</v>
      </c>
      <c r="K36" s="16">
        <v>163.85</v>
      </c>
      <c r="L36" s="16">
        <v>168.25</v>
      </c>
      <c r="M36" s="16">
        <v>171.1</v>
      </c>
      <c r="N36" s="16">
        <v>172.3</v>
      </c>
      <c r="O36" s="16">
        <v>172.75</v>
      </c>
      <c r="P36" s="16">
        <v>173.35</v>
      </c>
      <c r="Q36" s="16">
        <v>175.9</v>
      </c>
      <c r="R36" s="16">
        <v>178.3</v>
      </c>
      <c r="S36" s="16">
        <v>179.1</v>
      </c>
      <c r="T36" s="16">
        <v>178.6</v>
      </c>
      <c r="U36" s="16">
        <v>180.15</v>
      </c>
      <c r="V36" s="16">
        <v>180.3</v>
      </c>
      <c r="W36" s="16">
        <v>178</v>
      </c>
      <c r="X36" s="10">
        <v>181.55</v>
      </c>
      <c r="Y36" s="10">
        <v>182.4</v>
      </c>
      <c r="Z36" s="10">
        <v>181.85</v>
      </c>
      <c r="AA36" s="10">
        <v>180.25</v>
      </c>
      <c r="AB36" s="10">
        <v>180.45</v>
      </c>
      <c r="AC36" s="10">
        <v>179.35</v>
      </c>
      <c r="AD36" s="10">
        <v>180</v>
      </c>
      <c r="AE36" s="10">
        <v>179.9</v>
      </c>
      <c r="AF36" s="10">
        <v>182.35</v>
      </c>
      <c r="AG36" s="10">
        <v>182.4</v>
      </c>
      <c r="AH36" s="10">
        <v>180.85</v>
      </c>
      <c r="AI36" s="10">
        <v>179.75</v>
      </c>
      <c r="AJ36" s="10">
        <v>180.1</v>
      </c>
      <c r="AK36" s="10">
        <v>181.3</v>
      </c>
      <c r="AL36" s="10">
        <v>178.5</v>
      </c>
      <c r="AM36" s="10">
        <v>180.45</v>
      </c>
      <c r="AN36" s="10">
        <v>181.75</v>
      </c>
      <c r="AO36" s="10">
        <v>182.5</v>
      </c>
      <c r="AP36" s="10">
        <v>184</v>
      </c>
      <c r="AQ36" s="10">
        <v>185.5</v>
      </c>
      <c r="AR36" s="10">
        <v>185.6</v>
      </c>
      <c r="AS36" s="10">
        <v>184.45</v>
      </c>
      <c r="AT36" s="10">
        <v>185.35</v>
      </c>
      <c r="AU36" s="10">
        <v>187.25</v>
      </c>
      <c r="AV36" s="10">
        <v>187.05</v>
      </c>
      <c r="AW36" s="10">
        <v>187.85</v>
      </c>
      <c r="AX36" s="10">
        <v>188.85</v>
      </c>
      <c r="AY36" s="10">
        <v>189.45</v>
      </c>
      <c r="AZ36" s="10">
        <v>193.85</v>
      </c>
      <c r="BA36" s="10">
        <v>194.4</v>
      </c>
      <c r="BB36" s="10">
        <v>198.65</v>
      </c>
      <c r="BC36" s="10">
        <v>196.25</v>
      </c>
      <c r="BD36" s="10">
        <v>198.45</v>
      </c>
      <c r="BE36" s="10">
        <v>198.6</v>
      </c>
      <c r="BF36" s="10">
        <v>203.1</v>
      </c>
      <c r="BG36" s="10">
        <v>200.85</v>
      </c>
      <c r="BH36" s="10">
        <v>202.8</v>
      </c>
      <c r="BI36" s="10">
        <v>201.25</v>
      </c>
      <c r="BJ36" s="10">
        <v>199.05</v>
      </c>
      <c r="BK36" s="10">
        <v>199.5</v>
      </c>
      <c r="BL36" s="10">
        <v>202.35</v>
      </c>
      <c r="BM36" s="10">
        <v>200.75</v>
      </c>
      <c r="BN36" s="10">
        <v>202</v>
      </c>
      <c r="BO36" s="10">
        <v>200.9</v>
      </c>
      <c r="BP36" s="10">
        <v>200.9</v>
      </c>
      <c r="BQ36" s="10">
        <v>200.9</v>
      </c>
      <c r="BR36" s="10">
        <v>202.95</v>
      </c>
      <c r="BS36" s="10">
        <v>202.8</v>
      </c>
      <c r="BT36" s="10">
        <v>203</v>
      </c>
      <c r="BU36" s="10">
        <v>205.3</v>
      </c>
      <c r="BV36" s="10">
        <v>205.85</v>
      </c>
      <c r="BW36" s="10">
        <v>204.2</v>
      </c>
      <c r="BX36" s="10">
        <v>203.25</v>
      </c>
      <c r="BY36" s="10">
        <v>200.05</v>
      </c>
      <c r="BZ36" s="10">
        <v>195.7</v>
      </c>
      <c r="CA36" s="10">
        <v>198.75</v>
      </c>
      <c r="CB36" s="10">
        <v>198.8</v>
      </c>
      <c r="CC36" s="10">
        <v>194.95</v>
      </c>
      <c r="CD36" s="10">
        <v>190.9</v>
      </c>
      <c r="CE36" s="10">
        <v>181.85</v>
      </c>
      <c r="CF36" s="10">
        <v>182.35</v>
      </c>
      <c r="CG36" s="10">
        <v>178.75</v>
      </c>
      <c r="CH36" s="10">
        <v>175.5</v>
      </c>
      <c r="CI36" s="10">
        <v>174.9</v>
      </c>
      <c r="CJ36" s="10">
        <v>174.9</v>
      </c>
      <c r="CK36" s="10">
        <v>175.55</v>
      </c>
      <c r="CL36" s="10">
        <v>172.1</v>
      </c>
      <c r="CM36" s="10">
        <v>173.35</v>
      </c>
      <c r="CN36" s="10">
        <v>173.35</v>
      </c>
      <c r="CO36" s="10">
        <v>174.6</v>
      </c>
      <c r="CP36" s="10">
        <v>173.65</v>
      </c>
      <c r="CQ36" s="10">
        <v>172.2</v>
      </c>
      <c r="CR36" s="10">
        <v>171.5</v>
      </c>
      <c r="CS36" s="10">
        <v>173.15</v>
      </c>
      <c r="CT36" s="10">
        <v>172.5</v>
      </c>
      <c r="CU36" s="10">
        <v>173.1</v>
      </c>
      <c r="CV36" s="10">
        <v>175.3</v>
      </c>
      <c r="CW36" s="10">
        <v>175</v>
      </c>
      <c r="CX36" s="10">
        <v>175.6</v>
      </c>
      <c r="CY36" s="10">
        <v>175</v>
      </c>
      <c r="CZ36" s="10">
        <v>175</v>
      </c>
      <c r="DA36" s="10">
        <v>173.25</v>
      </c>
      <c r="DB36" s="10">
        <v>173.5</v>
      </c>
      <c r="DC36" s="10">
        <v>171.35</v>
      </c>
      <c r="DD36" s="10">
        <v>168</v>
      </c>
      <c r="DE36" s="10">
        <v>166.95</v>
      </c>
      <c r="DF36" s="10">
        <v>166.7</v>
      </c>
      <c r="DG36" s="10">
        <v>167.45</v>
      </c>
      <c r="DH36" s="10">
        <v>166.05</v>
      </c>
      <c r="DI36" s="10">
        <v>165.15</v>
      </c>
      <c r="DJ36" s="10">
        <v>162.80000000000001</v>
      </c>
      <c r="DK36" s="10">
        <v>161.80000000000001</v>
      </c>
      <c r="DL36" s="10">
        <v>164.3</v>
      </c>
      <c r="DM36" s="10">
        <v>165.85</v>
      </c>
      <c r="DN36" s="10">
        <v>163.85</v>
      </c>
      <c r="DO36" s="10">
        <v>161.30000000000001</v>
      </c>
      <c r="DP36" s="10">
        <v>161.30000000000001</v>
      </c>
      <c r="DQ36" s="10">
        <v>160.44999999999999</v>
      </c>
      <c r="DR36" s="10">
        <v>161.69999999999999</v>
      </c>
      <c r="DS36" s="10">
        <v>160.65</v>
      </c>
      <c r="DT36" s="10">
        <v>164.45</v>
      </c>
      <c r="DU36" s="10">
        <v>164.9</v>
      </c>
      <c r="DV36" s="10">
        <v>165.2</v>
      </c>
      <c r="DW36" s="10">
        <v>164.4</v>
      </c>
      <c r="DX36" s="10">
        <v>164.8</v>
      </c>
      <c r="DY36" s="10">
        <v>160.5</v>
      </c>
      <c r="DZ36" s="10">
        <v>159</v>
      </c>
      <c r="EA36" s="10">
        <v>161.30000000000001</v>
      </c>
      <c r="EB36" s="10">
        <v>162.35</v>
      </c>
      <c r="EC36" s="10">
        <v>163.69999999999999</v>
      </c>
      <c r="ED36" s="10">
        <v>160.75</v>
      </c>
      <c r="EE36" s="10">
        <v>159.75</v>
      </c>
      <c r="EF36" s="10">
        <v>161.05000000000001</v>
      </c>
      <c r="EG36" s="10">
        <v>163.75</v>
      </c>
      <c r="EH36" s="10">
        <v>168.4</v>
      </c>
      <c r="EI36" s="10">
        <v>170.9</v>
      </c>
      <c r="EJ36" s="10">
        <v>172.1</v>
      </c>
      <c r="EK36" s="10">
        <v>173.1</v>
      </c>
      <c r="EL36" s="10">
        <v>174.3</v>
      </c>
      <c r="EM36" s="10">
        <v>173.6</v>
      </c>
      <c r="EN36" s="10">
        <v>173.9</v>
      </c>
      <c r="EO36" s="10">
        <v>172.1</v>
      </c>
      <c r="EP36" s="10">
        <v>172.35</v>
      </c>
      <c r="EQ36" s="10">
        <v>171.3</v>
      </c>
      <c r="ER36" s="10">
        <v>170.1</v>
      </c>
      <c r="ES36" s="10">
        <v>167.45</v>
      </c>
      <c r="ET36" s="10">
        <v>168.15</v>
      </c>
      <c r="EU36" s="10">
        <v>168.4</v>
      </c>
      <c r="EV36" s="10">
        <v>168.3</v>
      </c>
      <c r="EW36" s="10">
        <v>167.3</v>
      </c>
      <c r="EX36" s="10">
        <v>168.95</v>
      </c>
      <c r="EY36" s="10">
        <v>169.75</v>
      </c>
      <c r="EZ36" s="10">
        <v>170.7</v>
      </c>
      <c r="FA36" s="10">
        <v>173.25</v>
      </c>
      <c r="FB36" s="10">
        <v>173.2</v>
      </c>
      <c r="FC36" s="10">
        <v>174.25</v>
      </c>
      <c r="FD36" s="10">
        <v>171.95</v>
      </c>
      <c r="FE36" s="10">
        <v>168.5</v>
      </c>
      <c r="FF36" s="10">
        <v>169.15</v>
      </c>
      <c r="FG36" s="10">
        <v>168</v>
      </c>
      <c r="FH36" s="10">
        <v>168.2</v>
      </c>
      <c r="FI36" s="10">
        <v>168.4</v>
      </c>
      <c r="FJ36" s="10">
        <v>166.55</v>
      </c>
      <c r="FK36" s="10">
        <v>165.05</v>
      </c>
      <c r="FL36" s="10">
        <v>161.9</v>
      </c>
      <c r="FM36" s="10">
        <v>158.69999999999999</v>
      </c>
      <c r="FN36" s="10">
        <v>160.80000000000001</v>
      </c>
      <c r="FO36" s="10">
        <v>161.30000000000001</v>
      </c>
      <c r="FP36" s="10">
        <v>163.19999999999999</v>
      </c>
      <c r="FQ36" s="10">
        <v>164.05</v>
      </c>
      <c r="FR36" s="10">
        <v>163.80000000000001</v>
      </c>
      <c r="FS36" s="10">
        <v>162.44999999999999</v>
      </c>
      <c r="FT36" s="10">
        <v>163.4</v>
      </c>
      <c r="FU36" s="10">
        <v>165.85</v>
      </c>
      <c r="FV36" s="10">
        <v>163.80000000000001</v>
      </c>
      <c r="FW36" s="10">
        <v>164.3</v>
      </c>
      <c r="FX36" s="10">
        <v>166.1</v>
      </c>
      <c r="FY36" s="10">
        <v>166.05</v>
      </c>
      <c r="FZ36" s="10">
        <v>166.15</v>
      </c>
      <c r="GA36" s="10">
        <v>165.7</v>
      </c>
      <c r="GB36" s="10">
        <v>165</v>
      </c>
      <c r="GC36" s="10">
        <v>165.95</v>
      </c>
      <c r="GD36" s="10">
        <v>166.9</v>
      </c>
      <c r="GE36" s="10">
        <v>167.7</v>
      </c>
      <c r="GF36" s="10">
        <v>164.3</v>
      </c>
      <c r="GG36" s="10">
        <v>166.85</v>
      </c>
      <c r="GH36" s="10">
        <v>163.25</v>
      </c>
      <c r="GI36" s="10">
        <v>165.15</v>
      </c>
      <c r="GJ36" s="10">
        <v>164.1</v>
      </c>
      <c r="GK36" s="10">
        <v>167.85</v>
      </c>
      <c r="GL36" s="10">
        <v>167.3</v>
      </c>
      <c r="GM36" s="10">
        <v>164.85</v>
      </c>
      <c r="GN36" s="10">
        <v>166.75</v>
      </c>
      <c r="GO36" s="10">
        <v>164.7</v>
      </c>
      <c r="GP36" s="10">
        <v>163.95</v>
      </c>
      <c r="GQ36" s="10">
        <v>166.65</v>
      </c>
      <c r="GR36" s="10">
        <v>167.25</v>
      </c>
      <c r="GS36" s="10">
        <v>167.55</v>
      </c>
      <c r="GT36" s="10">
        <v>168.95</v>
      </c>
      <c r="GU36" s="10">
        <v>168.85</v>
      </c>
      <c r="GV36" s="10">
        <v>169.1</v>
      </c>
      <c r="GW36" s="10">
        <v>166.9</v>
      </c>
      <c r="GX36" s="10">
        <v>166.1</v>
      </c>
      <c r="GY36" s="10">
        <v>168</v>
      </c>
      <c r="GZ36" s="10">
        <v>170.25</v>
      </c>
      <c r="HA36" s="10">
        <v>170.7</v>
      </c>
      <c r="HB36" s="10">
        <v>171.25</v>
      </c>
      <c r="HC36" s="10">
        <v>172.4</v>
      </c>
      <c r="HD36" s="10">
        <v>175.6</v>
      </c>
      <c r="HE36" s="10">
        <v>177.8</v>
      </c>
      <c r="HF36" s="10">
        <v>179.1</v>
      </c>
      <c r="HG36" s="10">
        <v>178.4</v>
      </c>
      <c r="HH36" s="10">
        <v>180.45</v>
      </c>
      <c r="HI36" s="10">
        <v>181.4</v>
      </c>
      <c r="HJ36" s="10">
        <v>181.5</v>
      </c>
      <c r="HK36" s="10">
        <v>182.25</v>
      </c>
      <c r="HL36" s="10">
        <v>181.75</v>
      </c>
      <c r="HM36" s="10">
        <v>180.55</v>
      </c>
      <c r="HN36" s="10">
        <v>180.4</v>
      </c>
      <c r="HO36" s="10">
        <v>179.45</v>
      </c>
      <c r="HP36" s="10">
        <v>178.6</v>
      </c>
      <c r="HQ36" s="10">
        <v>178.8</v>
      </c>
      <c r="HR36" s="10">
        <v>180.8</v>
      </c>
      <c r="HS36" s="10">
        <v>180.8</v>
      </c>
      <c r="HT36" s="10">
        <v>180.15</v>
      </c>
      <c r="HU36" s="10">
        <v>180.7</v>
      </c>
      <c r="HV36" s="10">
        <v>182.5</v>
      </c>
      <c r="HW36" s="10">
        <v>182.85</v>
      </c>
      <c r="HX36" s="10">
        <v>184.5</v>
      </c>
      <c r="HY36" s="10">
        <v>184.8</v>
      </c>
      <c r="HZ36" s="10">
        <v>184.85</v>
      </c>
      <c r="IA36" s="10">
        <v>183</v>
      </c>
      <c r="IB36" s="10">
        <v>189.05</v>
      </c>
      <c r="IC36" s="10">
        <v>188.65</v>
      </c>
      <c r="ID36" s="10">
        <v>188.95</v>
      </c>
      <c r="IE36" s="10">
        <v>190.75</v>
      </c>
      <c r="IF36" s="10">
        <v>190.7</v>
      </c>
      <c r="IG36" s="10">
        <v>190.65</v>
      </c>
      <c r="IH36" s="10">
        <v>186.2</v>
      </c>
      <c r="II36" s="10">
        <v>186.3</v>
      </c>
      <c r="IJ36" s="10">
        <v>188.2</v>
      </c>
      <c r="IK36" s="10">
        <v>186.1</v>
      </c>
      <c r="IL36" s="10">
        <v>185.15</v>
      </c>
      <c r="IM36" s="10">
        <v>185.2</v>
      </c>
      <c r="IN36" s="10">
        <v>183.25</v>
      </c>
      <c r="IO36" s="10">
        <v>179.65</v>
      </c>
      <c r="IP36" s="10">
        <v>181.8</v>
      </c>
      <c r="IQ36" s="10">
        <v>181.45</v>
      </c>
      <c r="IR36" s="10">
        <v>185.8</v>
      </c>
      <c r="IS36" s="10">
        <v>186.25</v>
      </c>
      <c r="IT36" s="10">
        <v>185</v>
      </c>
      <c r="IU36" s="10">
        <v>182.8</v>
      </c>
      <c r="IV36" s="10">
        <v>184.2</v>
      </c>
      <c r="IW36" s="10">
        <v>184.2</v>
      </c>
      <c r="IX36" s="10">
        <v>184.2</v>
      </c>
      <c r="IY36" s="10">
        <v>182.45</v>
      </c>
      <c r="IZ36" s="10">
        <v>186.6</v>
      </c>
      <c r="JA36" s="10">
        <v>184.55</v>
      </c>
      <c r="JB36" s="10">
        <v>184.55</v>
      </c>
      <c r="JC36" s="10">
        <v>184.55</v>
      </c>
      <c r="JD36" s="10">
        <v>178.15</v>
      </c>
      <c r="JE36" s="10">
        <v>177.55</v>
      </c>
      <c r="JF36" s="10">
        <v>178.05</v>
      </c>
      <c r="JG36" s="10">
        <v>174.75</v>
      </c>
      <c r="JH36" s="10">
        <v>172.85</v>
      </c>
      <c r="JI36" s="10">
        <v>173.05</v>
      </c>
      <c r="JJ36" s="10">
        <v>175.55</v>
      </c>
      <c r="JK36" s="10">
        <v>177.35</v>
      </c>
      <c r="JL36" s="10">
        <v>175.85</v>
      </c>
      <c r="JM36" s="10">
        <v>173.3</v>
      </c>
      <c r="JN36" s="10">
        <v>172</v>
      </c>
      <c r="JO36" s="10">
        <v>175</v>
      </c>
      <c r="JP36" s="10">
        <v>169.3</v>
      </c>
      <c r="JQ36" s="10">
        <v>170.95</v>
      </c>
      <c r="JR36" s="10">
        <v>173.45</v>
      </c>
      <c r="JS36" s="10">
        <v>173.4</v>
      </c>
      <c r="JT36" s="10">
        <v>173.45</v>
      </c>
      <c r="JU36" s="10">
        <v>175.75</v>
      </c>
      <c r="JV36" s="10">
        <v>172.75</v>
      </c>
      <c r="JW36" s="10">
        <v>176.85</v>
      </c>
      <c r="JX36" s="10">
        <v>174.4</v>
      </c>
      <c r="JY36" s="10">
        <v>172.75</v>
      </c>
      <c r="JZ36" s="10">
        <v>168.95</v>
      </c>
      <c r="KA36" s="10">
        <v>174.3</v>
      </c>
      <c r="KB36" s="10">
        <v>170.65</v>
      </c>
      <c r="KC36" s="10">
        <v>169.35</v>
      </c>
      <c r="KD36" s="10">
        <v>166.05</v>
      </c>
      <c r="KE36" s="10">
        <v>168.8</v>
      </c>
      <c r="KF36" s="10">
        <v>161.35</v>
      </c>
      <c r="KG36" s="10">
        <v>164.1</v>
      </c>
      <c r="KH36" s="10">
        <v>169.6</v>
      </c>
      <c r="KI36" s="10">
        <v>168.85</v>
      </c>
      <c r="KJ36" s="10">
        <v>172.5</v>
      </c>
      <c r="KK36" s="10">
        <v>174.8</v>
      </c>
      <c r="KL36" s="10">
        <v>175.2</v>
      </c>
      <c r="KM36" s="10">
        <v>179.85</v>
      </c>
      <c r="KN36" s="10">
        <v>176.85</v>
      </c>
      <c r="KO36" s="10">
        <v>175.4</v>
      </c>
      <c r="KP36" s="10">
        <v>178.25</v>
      </c>
      <c r="KQ36" s="10">
        <v>181.8</v>
      </c>
      <c r="KR36" s="10">
        <v>181.55</v>
      </c>
      <c r="KS36" s="10">
        <v>183.5</v>
      </c>
      <c r="KT36" s="10">
        <v>183.45</v>
      </c>
      <c r="KU36" s="10">
        <v>180.6</v>
      </c>
      <c r="KV36" s="10">
        <v>179.75</v>
      </c>
      <c r="KW36" s="10">
        <v>178</v>
      </c>
      <c r="KX36" s="10">
        <v>178.7</v>
      </c>
      <c r="KY36" s="10">
        <v>180.2</v>
      </c>
      <c r="KZ36" s="10">
        <v>178.25</v>
      </c>
      <c r="LA36" s="10">
        <v>184.65</v>
      </c>
      <c r="LB36" s="10">
        <v>185.7</v>
      </c>
      <c r="LC36" s="10">
        <v>185.5</v>
      </c>
      <c r="LD36" s="10">
        <v>186.5</v>
      </c>
      <c r="LE36" s="10">
        <v>183.25</v>
      </c>
      <c r="LF36" s="10">
        <v>181.4</v>
      </c>
      <c r="LG36" s="10">
        <v>180.6</v>
      </c>
      <c r="LH36" s="10">
        <v>180.9</v>
      </c>
      <c r="LI36" s="10">
        <v>180.25</v>
      </c>
      <c r="LJ36" s="10">
        <v>176.65</v>
      </c>
      <c r="LK36" s="10">
        <v>176.65</v>
      </c>
      <c r="LL36" s="10">
        <v>176.65</v>
      </c>
      <c r="LM36" s="10">
        <v>177.5</v>
      </c>
      <c r="LN36" s="10">
        <v>179.65</v>
      </c>
      <c r="LO36" s="10">
        <v>178.75</v>
      </c>
      <c r="LP36" s="10">
        <v>175.8</v>
      </c>
      <c r="LQ36" s="10">
        <v>176.2</v>
      </c>
      <c r="LR36" s="10">
        <v>173.55</v>
      </c>
      <c r="LS36" s="10">
        <v>174.4</v>
      </c>
      <c r="LT36" s="10">
        <v>173.1</v>
      </c>
      <c r="LU36" s="10">
        <v>174.8</v>
      </c>
      <c r="LV36" s="10">
        <v>175.45</v>
      </c>
      <c r="LW36" s="10">
        <v>177.9</v>
      </c>
      <c r="LX36" s="10">
        <v>181.85</v>
      </c>
      <c r="LY36" s="10">
        <v>182.25</v>
      </c>
      <c r="LZ36" s="10">
        <v>181.05</v>
      </c>
      <c r="MA36" s="10">
        <v>180.95</v>
      </c>
      <c r="MB36" s="10">
        <v>183.3</v>
      </c>
      <c r="MC36" s="10">
        <v>184.2</v>
      </c>
      <c r="MD36" s="10">
        <v>182.6</v>
      </c>
      <c r="ME36" s="10">
        <v>182.05</v>
      </c>
      <c r="MF36" s="10">
        <v>181</v>
      </c>
      <c r="MG36" s="10">
        <v>180.8</v>
      </c>
      <c r="MH36" s="10">
        <v>174</v>
      </c>
      <c r="MI36" s="10">
        <v>166.45</v>
      </c>
      <c r="MJ36" s="10">
        <v>161.94999999999999</v>
      </c>
      <c r="MK36" s="10">
        <v>164.1</v>
      </c>
      <c r="ML36" s="10">
        <v>162.65</v>
      </c>
      <c r="MM36" s="10">
        <v>160.80000000000001</v>
      </c>
      <c r="MN36" s="10">
        <v>161.75</v>
      </c>
      <c r="MO36" s="10">
        <v>162.6</v>
      </c>
      <c r="MP36" s="10">
        <v>163.25</v>
      </c>
      <c r="MQ36" s="10">
        <v>159.69999999999999</v>
      </c>
      <c r="MR36" s="10">
        <v>158.80000000000001</v>
      </c>
      <c r="MS36" s="10">
        <v>156.94999999999999</v>
      </c>
      <c r="MT36" s="10">
        <v>158.4</v>
      </c>
      <c r="MU36" s="10">
        <v>158.4</v>
      </c>
      <c r="MV36" s="10">
        <v>158.55000000000001</v>
      </c>
      <c r="MW36" s="10">
        <v>160.15</v>
      </c>
      <c r="MX36" s="10">
        <v>159</v>
      </c>
      <c r="MY36" s="10">
        <v>159.75</v>
      </c>
      <c r="MZ36" s="10">
        <v>160.5</v>
      </c>
      <c r="NA36" s="10">
        <v>165</v>
      </c>
      <c r="NB36" s="10">
        <v>166.85</v>
      </c>
      <c r="NC36" s="10">
        <v>168.95</v>
      </c>
      <c r="ND36" s="10">
        <v>169.45</v>
      </c>
      <c r="NE36" s="10">
        <v>169.7</v>
      </c>
      <c r="NF36" s="10">
        <v>168.85</v>
      </c>
      <c r="NG36" s="10">
        <v>167.1</v>
      </c>
      <c r="NH36" s="10">
        <v>163.44999999999999</v>
      </c>
      <c r="NI36" s="10">
        <v>160.65</v>
      </c>
      <c r="NJ36" s="10">
        <v>161.65</v>
      </c>
      <c r="NK36" s="10">
        <v>162.15</v>
      </c>
      <c r="NL36" s="10">
        <v>160.44999999999999</v>
      </c>
      <c r="NM36" s="10">
        <v>159.5</v>
      </c>
      <c r="NN36" s="10">
        <v>155.4</v>
      </c>
      <c r="NO36" s="10">
        <v>151.65</v>
      </c>
      <c r="NP36" s="10">
        <v>149.4</v>
      </c>
      <c r="NQ36" s="10">
        <v>150.30000000000001</v>
      </c>
      <c r="NR36" s="10">
        <v>149.15</v>
      </c>
      <c r="NS36" s="10">
        <v>150.44999999999999</v>
      </c>
      <c r="NT36" s="10">
        <v>155.19999999999999</v>
      </c>
      <c r="NU36" s="10">
        <v>156.44999999999999</v>
      </c>
      <c r="NV36" s="10">
        <v>158</v>
      </c>
      <c r="NW36" s="10">
        <v>160.80000000000001</v>
      </c>
      <c r="NX36" s="10">
        <v>149.35</v>
      </c>
      <c r="NY36" s="10">
        <v>143.75</v>
      </c>
      <c r="NZ36" s="10">
        <v>145.1</v>
      </c>
      <c r="OA36" s="10">
        <v>149.1</v>
      </c>
      <c r="OB36" s="10">
        <v>150.25</v>
      </c>
      <c r="OC36" s="10">
        <v>152.25</v>
      </c>
      <c r="OD36" s="10">
        <v>150.5</v>
      </c>
      <c r="OE36" s="10">
        <v>146.44999999999999</v>
      </c>
      <c r="OF36" s="10">
        <v>141.19999999999999</v>
      </c>
      <c r="OG36" s="10">
        <v>142.30000000000001</v>
      </c>
      <c r="OH36" s="10">
        <v>145.1</v>
      </c>
      <c r="OI36" s="10">
        <v>146.35</v>
      </c>
      <c r="OJ36" s="10">
        <v>148.35</v>
      </c>
      <c r="OK36" s="10">
        <v>148.69999999999999</v>
      </c>
      <c r="OL36" s="10">
        <v>149.15</v>
      </c>
      <c r="OM36" s="10">
        <v>148.19999999999999</v>
      </c>
      <c r="ON36" s="10">
        <v>148.69999999999999</v>
      </c>
      <c r="OO36" s="10">
        <v>146.94999999999999</v>
      </c>
      <c r="OP36" s="10">
        <v>148.4</v>
      </c>
      <c r="OQ36" s="10">
        <v>147.05000000000001</v>
      </c>
      <c r="OR36" s="10">
        <v>146.6</v>
      </c>
      <c r="OS36" s="10">
        <v>147.69999999999999</v>
      </c>
      <c r="OT36" s="10">
        <v>146.94999999999999</v>
      </c>
      <c r="OU36" s="10">
        <v>148.65</v>
      </c>
      <c r="OV36" s="10">
        <v>148.25</v>
      </c>
      <c r="OW36" s="10">
        <v>149.19999999999999</v>
      </c>
      <c r="OX36" s="10">
        <v>148.65</v>
      </c>
      <c r="OY36" s="10">
        <v>147.69999999999999</v>
      </c>
      <c r="OZ36" s="10">
        <v>148.4</v>
      </c>
      <c r="PA36" s="10">
        <v>148.6</v>
      </c>
      <c r="PB36" s="10">
        <v>150.9</v>
      </c>
      <c r="PC36" s="10">
        <v>152.6</v>
      </c>
      <c r="PD36" s="10">
        <v>161.30000000000001</v>
      </c>
      <c r="PE36" s="10">
        <v>159.65</v>
      </c>
      <c r="PF36" s="10">
        <v>160.44999999999999</v>
      </c>
      <c r="PG36" s="10">
        <v>160.4</v>
      </c>
      <c r="PH36" s="10">
        <v>160.05000000000001</v>
      </c>
      <c r="PI36" s="10">
        <v>160.75</v>
      </c>
      <c r="PJ36" s="10">
        <v>158.80000000000001</v>
      </c>
      <c r="PK36" s="10">
        <v>159.55000000000001</v>
      </c>
      <c r="PL36" s="10">
        <v>159.1</v>
      </c>
      <c r="PM36" s="10">
        <v>158.65</v>
      </c>
      <c r="PN36" s="10">
        <v>161.4</v>
      </c>
      <c r="PO36" s="10">
        <v>161.1</v>
      </c>
      <c r="PP36" s="10">
        <v>159.9</v>
      </c>
      <c r="PQ36" s="10">
        <v>159.5</v>
      </c>
      <c r="PR36" s="10">
        <v>159</v>
      </c>
      <c r="PS36" s="10">
        <v>160.4</v>
      </c>
      <c r="PT36" s="10">
        <v>162.05000000000001</v>
      </c>
      <c r="PU36" s="10">
        <v>161.80000000000001</v>
      </c>
      <c r="PV36" s="10">
        <v>164.95</v>
      </c>
      <c r="PW36" s="10">
        <v>164.55</v>
      </c>
      <c r="PX36" s="10">
        <v>163.65</v>
      </c>
      <c r="PY36" s="10">
        <v>164.75</v>
      </c>
      <c r="PZ36" s="10">
        <v>165.1</v>
      </c>
      <c r="QA36" s="10">
        <v>166.8</v>
      </c>
      <c r="QB36" s="10">
        <v>164.15</v>
      </c>
      <c r="QC36" s="10">
        <v>162.6</v>
      </c>
      <c r="QD36" s="10">
        <v>161.94999999999999</v>
      </c>
      <c r="QE36" s="10">
        <v>163.15</v>
      </c>
      <c r="QF36" s="10">
        <v>160.65</v>
      </c>
      <c r="QG36" s="10">
        <v>163.80000000000001</v>
      </c>
      <c r="QH36" s="10">
        <v>165.6</v>
      </c>
      <c r="QI36" s="10">
        <v>167.2</v>
      </c>
      <c r="QJ36" s="10">
        <v>171</v>
      </c>
      <c r="QK36" s="10">
        <v>170.45</v>
      </c>
      <c r="QL36" s="10">
        <v>166.75</v>
      </c>
      <c r="QM36" s="10">
        <v>165.85</v>
      </c>
      <c r="QN36" s="10">
        <v>165.6</v>
      </c>
      <c r="QO36" s="10">
        <v>164.6</v>
      </c>
      <c r="QP36" s="10">
        <v>166</v>
      </c>
      <c r="QQ36" s="10">
        <v>166</v>
      </c>
      <c r="QR36" s="10">
        <v>165</v>
      </c>
      <c r="QS36" s="10">
        <v>165.85</v>
      </c>
      <c r="QT36" s="10">
        <v>165.1</v>
      </c>
      <c r="QU36" s="10">
        <v>164.8</v>
      </c>
      <c r="QV36" s="10">
        <v>168.15</v>
      </c>
      <c r="QW36" s="10">
        <v>168.7</v>
      </c>
      <c r="QX36" s="10">
        <v>169.1</v>
      </c>
      <c r="QY36" s="10">
        <v>167.35</v>
      </c>
      <c r="QZ36" s="10">
        <v>171.1</v>
      </c>
      <c r="RA36" s="10">
        <v>170.5</v>
      </c>
      <c r="RB36" s="10">
        <v>173.95</v>
      </c>
      <c r="RC36" s="10">
        <v>174.4</v>
      </c>
      <c r="RD36" s="10">
        <v>175.4</v>
      </c>
      <c r="RE36" s="10">
        <v>176.1</v>
      </c>
      <c r="RF36" s="10">
        <v>177.7</v>
      </c>
      <c r="RG36" s="10">
        <v>178.65</v>
      </c>
      <c r="RH36" s="10">
        <v>177.95</v>
      </c>
      <c r="RI36" s="10">
        <v>179.15</v>
      </c>
      <c r="RJ36" s="10">
        <v>176.45</v>
      </c>
      <c r="RK36" s="10">
        <v>176.6</v>
      </c>
      <c r="RL36" s="10">
        <v>175.3</v>
      </c>
      <c r="RM36" s="10">
        <v>171.95</v>
      </c>
      <c r="RN36" s="10">
        <v>172.7</v>
      </c>
      <c r="RO36" s="10">
        <v>171.55</v>
      </c>
      <c r="RP36" s="10">
        <v>174.9</v>
      </c>
      <c r="RQ36" s="10">
        <v>174.8</v>
      </c>
      <c r="RR36" s="10">
        <v>175.05</v>
      </c>
      <c r="RS36" s="10">
        <v>177.9</v>
      </c>
      <c r="RT36" s="10">
        <v>178.35</v>
      </c>
      <c r="RU36" s="10">
        <v>177.25</v>
      </c>
      <c r="RV36" s="10">
        <v>175.15</v>
      </c>
      <c r="RW36" s="10">
        <v>173.65</v>
      </c>
      <c r="RX36" s="10">
        <v>174.85</v>
      </c>
      <c r="RY36" s="10">
        <v>173.4</v>
      </c>
      <c r="RZ36" s="10">
        <v>173.15</v>
      </c>
      <c r="SA36" s="10">
        <v>175.4</v>
      </c>
      <c r="SB36" s="10">
        <v>173.85</v>
      </c>
      <c r="SC36" s="10">
        <v>174.25</v>
      </c>
      <c r="SD36" s="10">
        <v>173.85</v>
      </c>
      <c r="SE36" s="10">
        <v>172.4</v>
      </c>
      <c r="SF36" s="10">
        <v>172.9</v>
      </c>
      <c r="SG36" s="10">
        <v>171.85</v>
      </c>
      <c r="SH36" s="10">
        <v>169.8</v>
      </c>
      <c r="SI36" s="10">
        <v>169.8</v>
      </c>
      <c r="SJ36" s="10">
        <v>172.05</v>
      </c>
      <c r="SK36" s="10">
        <v>175.05</v>
      </c>
      <c r="SL36" s="10">
        <v>177.05</v>
      </c>
      <c r="SM36" s="10">
        <v>175.85</v>
      </c>
      <c r="SN36" s="10">
        <v>175.1</v>
      </c>
      <c r="SO36" s="10">
        <v>173.95</v>
      </c>
      <c r="SP36" s="10">
        <v>175.5</v>
      </c>
      <c r="SQ36" s="10">
        <v>176.1</v>
      </c>
      <c r="SR36" s="10">
        <v>176.15</v>
      </c>
      <c r="SS36" s="10">
        <v>176.8</v>
      </c>
      <c r="ST36" s="10">
        <v>176.65</v>
      </c>
      <c r="SU36" s="10">
        <v>178.3</v>
      </c>
      <c r="SV36" s="10">
        <v>178.55</v>
      </c>
      <c r="SW36" s="10">
        <v>178.15</v>
      </c>
      <c r="SX36" s="10">
        <v>178.5</v>
      </c>
      <c r="SY36" s="10">
        <v>178.5</v>
      </c>
      <c r="SZ36" s="10">
        <v>179.45</v>
      </c>
      <c r="TA36" s="10">
        <v>178.75</v>
      </c>
      <c r="TB36" s="10">
        <v>178.75</v>
      </c>
      <c r="TC36" s="10">
        <v>179.65</v>
      </c>
      <c r="TD36" s="10">
        <v>180.3</v>
      </c>
      <c r="TE36" s="10">
        <v>180</v>
      </c>
      <c r="TF36" s="10">
        <v>180.75</v>
      </c>
      <c r="TG36" s="10">
        <v>178.4</v>
      </c>
      <c r="TH36" s="10">
        <v>178.35</v>
      </c>
      <c r="TI36" s="10">
        <v>177.4</v>
      </c>
      <c r="TJ36" s="10">
        <v>177.65</v>
      </c>
      <c r="TK36" s="10">
        <v>178.15</v>
      </c>
      <c r="TL36" s="10">
        <v>176.55</v>
      </c>
      <c r="TM36" s="10">
        <v>179.65</v>
      </c>
      <c r="TN36" s="10">
        <v>178.85</v>
      </c>
      <c r="TO36" s="10">
        <v>177.6</v>
      </c>
      <c r="TP36" s="10">
        <v>176.9</v>
      </c>
      <c r="TQ36" s="10">
        <v>177.7</v>
      </c>
      <c r="TR36" s="10">
        <v>176</v>
      </c>
      <c r="TS36" s="10">
        <v>174.15</v>
      </c>
      <c r="TT36" s="10">
        <v>174.35</v>
      </c>
      <c r="TU36" s="10">
        <v>177.05</v>
      </c>
      <c r="TV36" s="10">
        <v>177.2</v>
      </c>
      <c r="TW36" s="10">
        <v>177</v>
      </c>
      <c r="TX36" s="10">
        <v>175.55</v>
      </c>
      <c r="TY36" s="10">
        <v>173.8</v>
      </c>
      <c r="TZ36" s="10">
        <v>174.65</v>
      </c>
      <c r="UA36" s="10">
        <v>175.15</v>
      </c>
      <c r="UB36" s="10">
        <v>177.9</v>
      </c>
      <c r="UC36" s="10">
        <v>175.8</v>
      </c>
      <c r="UD36" s="10">
        <v>175</v>
      </c>
      <c r="UE36" s="10">
        <v>176.65</v>
      </c>
      <c r="UF36" s="10">
        <v>177.3</v>
      </c>
      <c r="UG36" s="10">
        <v>178.5</v>
      </c>
      <c r="UH36" s="10">
        <v>178.9</v>
      </c>
      <c r="UI36" s="10">
        <v>178.55</v>
      </c>
      <c r="UJ36" s="10">
        <v>177.05</v>
      </c>
      <c r="UK36" s="10">
        <v>177.7</v>
      </c>
      <c r="UL36" s="10">
        <v>177.45</v>
      </c>
      <c r="UM36" s="10">
        <v>177.95</v>
      </c>
      <c r="UN36" s="10">
        <v>178.7</v>
      </c>
      <c r="UO36" s="10">
        <v>180.15</v>
      </c>
      <c r="UP36" s="10">
        <v>180.55</v>
      </c>
      <c r="UQ36" s="10">
        <v>178.15</v>
      </c>
      <c r="UR36" s="10">
        <v>178.05</v>
      </c>
      <c r="US36" s="10">
        <v>178.4</v>
      </c>
      <c r="UT36" s="10">
        <v>180.55</v>
      </c>
      <c r="UU36" s="10">
        <v>181.4</v>
      </c>
      <c r="UV36" s="10">
        <v>180.25</v>
      </c>
      <c r="UW36" s="10">
        <v>180.95</v>
      </c>
      <c r="UX36" s="10">
        <v>180.85</v>
      </c>
      <c r="UY36" s="10">
        <v>179.4</v>
      </c>
      <c r="UZ36" s="10">
        <v>180.25</v>
      </c>
      <c r="VA36" s="10">
        <v>179.5</v>
      </c>
      <c r="VB36" s="10">
        <v>180.85</v>
      </c>
      <c r="VC36" s="10">
        <v>179.35</v>
      </c>
      <c r="VD36" s="10">
        <v>178.15</v>
      </c>
      <c r="VE36" s="10">
        <v>178.45</v>
      </c>
      <c r="VF36" s="10">
        <v>180</v>
      </c>
      <c r="VG36" s="10">
        <v>179</v>
      </c>
      <c r="VH36" s="10">
        <v>177.3</v>
      </c>
      <c r="VI36" s="10">
        <v>177</v>
      </c>
      <c r="VJ36" s="10">
        <v>180.15</v>
      </c>
      <c r="VK36" s="10">
        <v>178.7</v>
      </c>
      <c r="VL36" s="10">
        <v>179.15</v>
      </c>
      <c r="VM36" s="10">
        <v>181.75</v>
      </c>
      <c r="VN36" s="10">
        <v>182.5</v>
      </c>
      <c r="VO36" s="10">
        <v>183.55</v>
      </c>
      <c r="VP36" s="10">
        <v>183.4</v>
      </c>
      <c r="VQ36" s="10">
        <v>182.75</v>
      </c>
      <c r="VR36" s="10">
        <v>183.9</v>
      </c>
      <c r="VS36" s="10">
        <v>183</v>
      </c>
      <c r="VT36" s="10">
        <v>183.2</v>
      </c>
      <c r="VU36" s="10">
        <v>182.75</v>
      </c>
      <c r="VV36" s="10">
        <v>182.6</v>
      </c>
      <c r="VW36" s="10">
        <v>182.3</v>
      </c>
      <c r="VX36" s="10">
        <v>182.85</v>
      </c>
      <c r="VY36" s="10">
        <v>183</v>
      </c>
      <c r="VZ36" s="10">
        <v>183</v>
      </c>
      <c r="WA36" s="10">
        <v>183</v>
      </c>
      <c r="WB36" s="10">
        <v>182.25</v>
      </c>
      <c r="WC36" s="10">
        <v>181.55</v>
      </c>
      <c r="WD36" s="10">
        <v>182.65</v>
      </c>
      <c r="WE36" s="10">
        <v>182.4</v>
      </c>
      <c r="WF36" s="10">
        <v>188.4</v>
      </c>
      <c r="WG36" s="10">
        <v>188</v>
      </c>
      <c r="WH36" s="10">
        <v>189.4</v>
      </c>
      <c r="WI36" s="10">
        <v>177.85</v>
      </c>
      <c r="WJ36" s="10">
        <v>175.95</v>
      </c>
      <c r="WK36" s="10">
        <v>175.95</v>
      </c>
      <c r="WL36" s="10">
        <v>177.65</v>
      </c>
      <c r="WM36" s="10">
        <v>178.2</v>
      </c>
      <c r="WN36" s="10">
        <v>180.4</v>
      </c>
      <c r="WO36" s="10">
        <v>180.3</v>
      </c>
      <c r="WP36" s="10">
        <v>180.05</v>
      </c>
      <c r="WQ36" s="10">
        <v>177.2</v>
      </c>
      <c r="WR36" s="10">
        <v>176.55</v>
      </c>
      <c r="WS36" s="10">
        <v>175.35</v>
      </c>
      <c r="WT36" s="10">
        <v>175.5</v>
      </c>
      <c r="WU36" s="10">
        <v>175</v>
      </c>
      <c r="WV36" s="10">
        <v>175.1</v>
      </c>
      <c r="WW36" s="10">
        <v>172.45</v>
      </c>
      <c r="WX36" s="10">
        <v>172.85</v>
      </c>
      <c r="WY36" s="10">
        <v>172.35</v>
      </c>
      <c r="WZ36" s="10">
        <v>172.05</v>
      </c>
      <c r="XA36" s="10">
        <v>172.95</v>
      </c>
      <c r="XB36" s="10">
        <v>173.05</v>
      </c>
      <c r="XC36" s="10">
        <v>172.95</v>
      </c>
      <c r="XD36" s="10">
        <v>172.6</v>
      </c>
      <c r="XE36" s="10">
        <v>174.15</v>
      </c>
      <c r="XF36" s="10">
        <v>173.65</v>
      </c>
      <c r="XG36" s="10">
        <v>175.75</v>
      </c>
      <c r="XH36" s="10">
        <v>176.9</v>
      </c>
      <c r="XI36" s="10">
        <v>177.4</v>
      </c>
      <c r="XJ36" s="10">
        <v>177.4</v>
      </c>
      <c r="XK36" s="10">
        <v>174.5</v>
      </c>
      <c r="XL36" s="10">
        <v>174</v>
      </c>
      <c r="XM36" s="10">
        <v>175.85</v>
      </c>
      <c r="XN36" s="10">
        <v>177.3</v>
      </c>
      <c r="XO36" s="10">
        <v>177.7</v>
      </c>
      <c r="XP36" s="10">
        <v>177.4</v>
      </c>
      <c r="XQ36" s="10">
        <v>178.4</v>
      </c>
      <c r="XR36" s="10">
        <v>176.05</v>
      </c>
      <c r="XS36" s="10">
        <v>176.55</v>
      </c>
      <c r="XT36" s="10">
        <v>178.75</v>
      </c>
      <c r="XU36" s="10">
        <v>178.75</v>
      </c>
      <c r="XV36" s="10">
        <v>178.15</v>
      </c>
      <c r="XW36" s="10">
        <v>177.75</v>
      </c>
      <c r="XX36" s="10">
        <v>177.3</v>
      </c>
      <c r="XY36" s="10">
        <v>178.05</v>
      </c>
      <c r="XZ36" s="10">
        <v>176.4</v>
      </c>
      <c r="YA36" s="10">
        <v>176.35</v>
      </c>
      <c r="YB36" s="10">
        <v>175.75</v>
      </c>
      <c r="YC36" s="10">
        <v>176.55</v>
      </c>
      <c r="YD36" s="10">
        <v>179.8</v>
      </c>
      <c r="YE36" s="10">
        <v>179.7</v>
      </c>
      <c r="YF36" s="10">
        <v>180.25</v>
      </c>
      <c r="YG36" s="10">
        <v>179.9</v>
      </c>
      <c r="YH36" s="10">
        <v>180.1</v>
      </c>
      <c r="YI36" s="10">
        <v>180.75</v>
      </c>
      <c r="YJ36" s="10">
        <v>179.7</v>
      </c>
      <c r="YK36" s="10">
        <v>180.65</v>
      </c>
      <c r="YL36" s="10">
        <v>182.3</v>
      </c>
      <c r="YM36" s="10">
        <v>181.8</v>
      </c>
      <c r="YN36" s="10">
        <v>181.4</v>
      </c>
      <c r="YO36" s="10">
        <v>180.05</v>
      </c>
      <c r="YP36" s="10">
        <v>180.7</v>
      </c>
      <c r="YQ36" s="10">
        <v>179.65</v>
      </c>
      <c r="YR36" s="10">
        <v>177.65</v>
      </c>
      <c r="YS36" s="10">
        <v>178.25</v>
      </c>
      <c r="YT36" s="10">
        <v>180.7</v>
      </c>
      <c r="YU36" s="10">
        <v>181.5</v>
      </c>
      <c r="YV36" s="10">
        <v>181.6</v>
      </c>
      <c r="YW36" s="10">
        <v>180.9</v>
      </c>
      <c r="YX36" s="10">
        <v>181.5</v>
      </c>
      <c r="YY36" s="10">
        <v>183.95</v>
      </c>
      <c r="YZ36" s="10">
        <v>184.45</v>
      </c>
      <c r="ZA36" s="10">
        <v>184.6</v>
      </c>
      <c r="ZB36" s="10">
        <v>186.15</v>
      </c>
      <c r="ZC36" s="10">
        <v>185.95</v>
      </c>
      <c r="ZD36" s="10">
        <v>186.1</v>
      </c>
      <c r="ZE36" s="10">
        <v>181.5</v>
      </c>
      <c r="ZF36" s="10">
        <v>177.35</v>
      </c>
      <c r="ZG36" s="10">
        <v>176.3</v>
      </c>
      <c r="ZH36" s="10">
        <v>177.9</v>
      </c>
      <c r="ZI36" s="10">
        <v>177.15</v>
      </c>
      <c r="ZJ36" s="10">
        <v>177.8</v>
      </c>
      <c r="ZK36" s="10">
        <v>176.4</v>
      </c>
      <c r="ZL36" s="10">
        <v>178.7</v>
      </c>
      <c r="ZM36" s="10">
        <v>176.95</v>
      </c>
      <c r="ZN36" s="10">
        <v>177.8</v>
      </c>
      <c r="ZO36" s="10">
        <v>177.25</v>
      </c>
      <c r="ZP36" s="10">
        <v>177.5</v>
      </c>
      <c r="ZQ36" s="10">
        <v>176.8</v>
      </c>
      <c r="ZR36" s="10">
        <v>174.85</v>
      </c>
      <c r="ZS36" s="10">
        <v>172.25</v>
      </c>
      <c r="ZT36" s="10">
        <v>173.9</v>
      </c>
      <c r="ZU36" s="10">
        <v>173.4</v>
      </c>
      <c r="ZV36" s="10">
        <v>173.35</v>
      </c>
      <c r="ZW36" s="10">
        <v>171.65</v>
      </c>
      <c r="ZX36" s="10">
        <v>169.35</v>
      </c>
      <c r="ZY36" s="10">
        <v>169.5</v>
      </c>
      <c r="ZZ36" s="10">
        <v>168</v>
      </c>
      <c r="AAA36" s="10">
        <v>169.5</v>
      </c>
      <c r="AAB36" s="10">
        <v>176.4</v>
      </c>
      <c r="AAC36" s="10">
        <v>176.7</v>
      </c>
      <c r="AAD36" s="10">
        <v>175.9</v>
      </c>
      <c r="AAE36" s="10">
        <v>176.05</v>
      </c>
      <c r="AAF36" s="10">
        <v>175.3</v>
      </c>
      <c r="AAG36" s="10">
        <v>174.6</v>
      </c>
      <c r="AAH36" s="10">
        <v>174.7</v>
      </c>
      <c r="AAI36" s="10">
        <v>174.25</v>
      </c>
      <c r="AAJ36" s="10">
        <v>176.8</v>
      </c>
      <c r="AAK36" s="10">
        <v>178</v>
      </c>
      <c r="AAL36" s="10">
        <v>177.6</v>
      </c>
      <c r="AAM36" s="10">
        <v>176.15</v>
      </c>
      <c r="AAN36" s="10">
        <v>178.25</v>
      </c>
      <c r="AAO36" s="10">
        <v>179.15</v>
      </c>
      <c r="AAP36" s="10">
        <v>180.9</v>
      </c>
      <c r="AAQ36" s="10">
        <v>181.2</v>
      </c>
      <c r="AAR36" s="10">
        <v>181.2</v>
      </c>
      <c r="AAS36" s="10">
        <v>181.65</v>
      </c>
      <c r="AAT36" s="10">
        <v>183.85</v>
      </c>
      <c r="AAU36" s="10">
        <v>185</v>
      </c>
      <c r="AAV36" s="10">
        <v>184.3</v>
      </c>
      <c r="AAW36" s="10">
        <v>183.55</v>
      </c>
      <c r="AAX36" s="10">
        <v>184.25</v>
      </c>
      <c r="AAY36" s="10">
        <v>184.55</v>
      </c>
      <c r="AAZ36" s="10">
        <v>184.65</v>
      </c>
      <c r="ABA36" s="10">
        <v>184.45</v>
      </c>
      <c r="ABB36" s="10">
        <v>184.2</v>
      </c>
      <c r="ABC36" s="10">
        <v>185.8</v>
      </c>
      <c r="ABD36" s="10">
        <v>186.7</v>
      </c>
      <c r="ABE36" s="10">
        <v>188.35</v>
      </c>
      <c r="ABF36" s="10">
        <v>186.05</v>
      </c>
      <c r="ABG36" s="10">
        <v>185.95</v>
      </c>
      <c r="ABH36" s="10">
        <v>186.4</v>
      </c>
      <c r="ABI36" s="10">
        <v>194.25</v>
      </c>
      <c r="ABJ36" s="10">
        <v>192.85</v>
      </c>
      <c r="ABK36" s="10">
        <v>192.05</v>
      </c>
      <c r="ABL36" s="10">
        <v>192.05</v>
      </c>
      <c r="ABM36" s="10">
        <v>194.6</v>
      </c>
      <c r="ABN36" s="10">
        <v>195.45</v>
      </c>
      <c r="ABO36" s="10">
        <v>194.85</v>
      </c>
      <c r="ABP36" s="10">
        <v>195.6</v>
      </c>
      <c r="ABQ36" s="10">
        <v>196.9</v>
      </c>
      <c r="ABR36" s="10">
        <v>196.3</v>
      </c>
      <c r="ABS36" s="10">
        <v>197.3</v>
      </c>
      <c r="ABT36" s="10">
        <v>195.4</v>
      </c>
      <c r="ABU36" s="10">
        <v>192.8</v>
      </c>
      <c r="ABV36" s="10">
        <v>191</v>
      </c>
      <c r="ABW36" s="10">
        <v>190.5</v>
      </c>
      <c r="ABX36" s="10">
        <v>190.2</v>
      </c>
      <c r="ABY36" s="10">
        <v>190.8</v>
      </c>
      <c r="ABZ36" s="10">
        <v>190.1</v>
      </c>
      <c r="ACA36" s="10">
        <v>191.1</v>
      </c>
      <c r="ACB36" s="10">
        <v>188.85</v>
      </c>
      <c r="ACC36" s="10">
        <v>188.95</v>
      </c>
      <c r="ACD36" s="10">
        <v>189.6</v>
      </c>
      <c r="ACE36" s="10">
        <v>188.55</v>
      </c>
      <c r="ACF36" s="10">
        <v>189.6</v>
      </c>
      <c r="ACG36" s="10">
        <v>192.2</v>
      </c>
      <c r="ACH36" s="10">
        <v>186.95</v>
      </c>
      <c r="ACI36" s="10">
        <v>184.45</v>
      </c>
      <c r="ACJ36" s="10">
        <v>186.5</v>
      </c>
      <c r="ACK36" s="10">
        <v>185.3</v>
      </c>
      <c r="ACL36" s="10">
        <v>185.1</v>
      </c>
      <c r="ACM36" s="10">
        <v>184</v>
      </c>
      <c r="ACN36" s="10">
        <v>184.8</v>
      </c>
      <c r="ACO36" s="10">
        <v>183.95</v>
      </c>
      <c r="ACP36" s="10">
        <v>185.25</v>
      </c>
      <c r="ACQ36" s="10">
        <v>184.3</v>
      </c>
      <c r="ACR36" s="10">
        <v>184.25</v>
      </c>
      <c r="ACS36" s="10">
        <v>186.3</v>
      </c>
      <c r="ACT36" s="10">
        <v>189.4</v>
      </c>
      <c r="ACU36" s="10">
        <v>186.9</v>
      </c>
      <c r="ACV36" s="10">
        <v>184.4</v>
      </c>
      <c r="ACW36" s="10">
        <v>184.15</v>
      </c>
      <c r="ACX36" s="10">
        <v>183.5</v>
      </c>
      <c r="ACY36" s="10">
        <v>183.5</v>
      </c>
      <c r="ACZ36" s="10">
        <v>183.5</v>
      </c>
      <c r="ADA36" s="10">
        <v>182.95</v>
      </c>
      <c r="ADB36" s="10">
        <v>181.6</v>
      </c>
      <c r="ADC36" s="10">
        <v>180.75</v>
      </c>
      <c r="ADD36" s="10">
        <v>180.75</v>
      </c>
      <c r="ADE36" s="10">
        <v>180.2</v>
      </c>
      <c r="ADF36" s="10">
        <v>181.5</v>
      </c>
      <c r="ADG36" s="10">
        <v>184.55</v>
      </c>
      <c r="ADH36" s="10">
        <v>184.75</v>
      </c>
      <c r="ADI36" s="10">
        <v>185.55</v>
      </c>
      <c r="ADJ36" s="10">
        <v>186.65</v>
      </c>
      <c r="ADK36" s="10">
        <v>185.95</v>
      </c>
      <c r="ADL36" s="10">
        <v>187.05</v>
      </c>
      <c r="ADM36" s="10">
        <v>190</v>
      </c>
      <c r="ADN36" s="10">
        <v>190.25</v>
      </c>
      <c r="ADO36" s="10">
        <v>190.15</v>
      </c>
      <c r="ADP36" s="10">
        <v>190.55</v>
      </c>
      <c r="ADQ36" s="10">
        <v>191.65</v>
      </c>
      <c r="ADR36" s="10">
        <v>192.25</v>
      </c>
      <c r="ADS36" s="10">
        <v>192.1</v>
      </c>
      <c r="ADT36" s="10">
        <v>192.8</v>
      </c>
      <c r="ADU36" s="10">
        <v>191.75</v>
      </c>
      <c r="ADV36" s="10">
        <v>191.5</v>
      </c>
      <c r="ADW36" s="10">
        <v>191.05</v>
      </c>
      <c r="ADX36" s="10">
        <v>191.8</v>
      </c>
      <c r="ADY36" s="10">
        <v>190.85</v>
      </c>
      <c r="ADZ36" s="10">
        <v>189.55</v>
      </c>
      <c r="AEA36" s="10">
        <v>189.2</v>
      </c>
      <c r="AEB36" s="10">
        <v>189.45</v>
      </c>
      <c r="AEC36" s="10">
        <v>190.5</v>
      </c>
      <c r="AED36" s="10">
        <v>180.35</v>
      </c>
      <c r="AEE36" s="10">
        <v>180.45</v>
      </c>
      <c r="AEF36" s="10">
        <v>177.8</v>
      </c>
      <c r="AEG36" s="10">
        <v>177.45</v>
      </c>
      <c r="AEH36" s="10">
        <v>181.3</v>
      </c>
      <c r="AEI36" s="10">
        <v>180.25</v>
      </c>
      <c r="AEJ36" s="10">
        <v>181.6</v>
      </c>
      <c r="AEK36" s="10">
        <v>182.75</v>
      </c>
      <c r="AEL36" s="10">
        <v>182.1</v>
      </c>
      <c r="AEM36" s="10">
        <v>182.8</v>
      </c>
      <c r="AEN36" s="10">
        <v>184.8</v>
      </c>
      <c r="AEO36" s="10">
        <v>183.85</v>
      </c>
      <c r="AEP36" s="10">
        <v>182.75</v>
      </c>
      <c r="AEQ36" s="10">
        <v>183.55</v>
      </c>
      <c r="AER36" s="10">
        <v>184</v>
      </c>
      <c r="AES36" s="10">
        <v>184.45</v>
      </c>
      <c r="AET36" s="10">
        <v>184.1</v>
      </c>
      <c r="AEU36" s="10">
        <v>182.3</v>
      </c>
      <c r="AEV36" s="10">
        <v>178.05</v>
      </c>
      <c r="AEW36" s="10">
        <v>180.65</v>
      </c>
      <c r="AEX36" s="10">
        <v>182.2</v>
      </c>
      <c r="AEY36" s="10">
        <v>182.35</v>
      </c>
    </row>
    <row r="37" spans="1:831" x14ac:dyDescent="0.25">
      <c r="A37" s="7" t="str">
        <f>SX5E!B36</f>
        <v>NOKIA FH</v>
      </c>
      <c r="B37" s="16">
        <v>6.5600000000000005</v>
      </c>
      <c r="C37" s="16">
        <v>6.6449999999999996</v>
      </c>
      <c r="D37" s="16">
        <v>6.4050000000000002</v>
      </c>
      <c r="E37" s="16">
        <v>6.4050000000000002</v>
      </c>
      <c r="F37" s="16">
        <v>6.3650000000000002</v>
      </c>
      <c r="G37" s="16">
        <v>6.5</v>
      </c>
      <c r="H37" s="16">
        <v>6.37</v>
      </c>
      <c r="I37" s="16">
        <v>6.41</v>
      </c>
      <c r="J37" s="16">
        <v>6.4550000000000001</v>
      </c>
      <c r="K37" s="16">
        <v>6.5250000000000004</v>
      </c>
      <c r="L37" s="16">
        <v>6.4550000000000001</v>
      </c>
      <c r="M37" s="16">
        <v>6.5149999999999997</v>
      </c>
      <c r="N37" s="16">
        <v>6.62</v>
      </c>
      <c r="O37" s="16">
        <v>6.6050000000000004</v>
      </c>
      <c r="P37" s="16">
        <v>6.6850000000000005</v>
      </c>
      <c r="Q37" s="16">
        <v>6.9249999999999998</v>
      </c>
      <c r="R37" s="16">
        <v>7.09</v>
      </c>
      <c r="S37" s="16">
        <v>7.1</v>
      </c>
      <c r="T37" s="16">
        <v>7.07</v>
      </c>
      <c r="U37" s="16">
        <v>7.15</v>
      </c>
      <c r="V37" s="16">
        <v>6.875</v>
      </c>
      <c r="W37" s="16">
        <v>6.8449999999999998</v>
      </c>
      <c r="X37" s="10">
        <v>6.7149999999999999</v>
      </c>
      <c r="Y37" s="10">
        <v>6.835</v>
      </c>
      <c r="Z37" s="10">
        <v>6.835</v>
      </c>
      <c r="AA37" s="10">
        <v>6.88</v>
      </c>
      <c r="AB37" s="10">
        <v>6.8449999999999998</v>
      </c>
      <c r="AC37" s="10">
        <v>6.6749999999999998</v>
      </c>
      <c r="AD37" s="10">
        <v>6.89</v>
      </c>
      <c r="AE37" s="10">
        <v>6.9450000000000003</v>
      </c>
      <c r="AF37" s="10">
        <v>6.9850000000000003</v>
      </c>
      <c r="AG37" s="10">
        <v>7.06</v>
      </c>
      <c r="AH37" s="10">
        <v>7.05</v>
      </c>
      <c r="AI37" s="10">
        <v>7.06</v>
      </c>
      <c r="AJ37" s="10">
        <v>7.1</v>
      </c>
      <c r="AK37" s="10">
        <v>7.125</v>
      </c>
      <c r="AL37" s="10">
        <v>7.1150000000000002</v>
      </c>
      <c r="AM37" s="10">
        <v>7.0750000000000002</v>
      </c>
      <c r="AN37" s="10">
        <v>7.08</v>
      </c>
      <c r="AO37" s="10">
        <v>7.125</v>
      </c>
      <c r="AP37" s="10">
        <v>7.17</v>
      </c>
      <c r="AQ37" s="10">
        <v>7.1849999999999996</v>
      </c>
      <c r="AR37" s="10">
        <v>7.25</v>
      </c>
      <c r="AS37" s="10">
        <v>7.2050000000000001</v>
      </c>
      <c r="AT37" s="10">
        <v>7.26</v>
      </c>
      <c r="AU37" s="10">
        <v>7.3250000000000002</v>
      </c>
      <c r="AV37" s="10">
        <v>7.32</v>
      </c>
      <c r="AW37" s="10">
        <v>7.2450000000000001</v>
      </c>
      <c r="AX37" s="10">
        <v>7.16</v>
      </c>
      <c r="AY37" s="10">
        <v>7.35</v>
      </c>
      <c r="AZ37" s="10">
        <v>7.2649999999999997</v>
      </c>
      <c r="BA37" s="10">
        <v>7.2949999999999999</v>
      </c>
      <c r="BB37" s="10">
        <v>7.35</v>
      </c>
      <c r="BC37" s="10">
        <v>7.2549999999999999</v>
      </c>
      <c r="BD37" s="10">
        <v>7.28</v>
      </c>
      <c r="BE37" s="10">
        <v>7.3250000000000002</v>
      </c>
      <c r="BF37" s="10">
        <v>7.3</v>
      </c>
      <c r="BG37" s="10">
        <v>7.2149999999999999</v>
      </c>
      <c r="BH37" s="10">
        <v>7.335</v>
      </c>
      <c r="BI37" s="10">
        <v>7.2149999999999999</v>
      </c>
      <c r="BJ37" s="10">
        <v>7.03</v>
      </c>
      <c r="BK37" s="10">
        <v>7.0750000000000002</v>
      </c>
      <c r="BL37" s="10">
        <v>7.1349999999999998</v>
      </c>
      <c r="BM37" s="10">
        <v>7.11</v>
      </c>
      <c r="BN37" s="10">
        <v>7.02</v>
      </c>
      <c r="BO37" s="10">
        <v>7.07</v>
      </c>
      <c r="BP37" s="10">
        <v>7.07</v>
      </c>
      <c r="BQ37" s="10">
        <v>7.07</v>
      </c>
      <c r="BR37" s="10">
        <v>7.15</v>
      </c>
      <c r="BS37" s="10">
        <v>7.13</v>
      </c>
      <c r="BT37" s="10">
        <v>7.18</v>
      </c>
      <c r="BU37" s="10">
        <v>7.58</v>
      </c>
      <c r="BV37" s="10">
        <v>7.77</v>
      </c>
      <c r="BW37" s="10">
        <v>7.49</v>
      </c>
      <c r="BX37" s="10">
        <v>7.38</v>
      </c>
      <c r="BY37" s="10">
        <v>7.27</v>
      </c>
      <c r="BZ37" s="10">
        <v>7.15</v>
      </c>
      <c r="CA37" s="10">
        <v>7.1</v>
      </c>
      <c r="CB37" s="10">
        <v>7.34</v>
      </c>
      <c r="CC37" s="10">
        <v>7.51</v>
      </c>
      <c r="CD37" s="10">
        <v>7.3049999999999997</v>
      </c>
      <c r="CE37" s="10">
        <v>7.15</v>
      </c>
      <c r="CF37" s="10">
        <v>7.1</v>
      </c>
      <c r="CG37" s="10">
        <v>6.9850000000000003</v>
      </c>
      <c r="CH37" s="10">
        <v>6.77</v>
      </c>
      <c r="CI37" s="10">
        <v>6.0449999999999999</v>
      </c>
      <c r="CJ37" s="10">
        <v>6.0449999999999999</v>
      </c>
      <c r="CK37" s="10">
        <v>5.8849999999999998</v>
      </c>
      <c r="CL37" s="10">
        <v>5.8</v>
      </c>
      <c r="CM37" s="10">
        <v>5.7149999999999999</v>
      </c>
      <c r="CN37" s="10">
        <v>5.9550000000000001</v>
      </c>
      <c r="CO37" s="10">
        <v>6.2</v>
      </c>
      <c r="CP37" s="10">
        <v>6.2450000000000001</v>
      </c>
      <c r="CQ37" s="10">
        <v>6.1349999999999998</v>
      </c>
      <c r="CR37" s="10">
        <v>6.12</v>
      </c>
      <c r="CS37" s="10">
        <v>6.12</v>
      </c>
      <c r="CT37" s="10">
        <v>6.05</v>
      </c>
      <c r="CU37" s="10">
        <v>6.085</v>
      </c>
      <c r="CV37" s="10">
        <v>6.32</v>
      </c>
      <c r="CW37" s="10">
        <v>6.4450000000000003</v>
      </c>
      <c r="CX37" s="10">
        <v>6.66</v>
      </c>
      <c r="CY37" s="10">
        <v>6.585</v>
      </c>
      <c r="CZ37" s="10">
        <v>6.5250000000000004</v>
      </c>
      <c r="DA37" s="10">
        <v>6.55</v>
      </c>
      <c r="DB37" s="10">
        <v>6.7850000000000001</v>
      </c>
      <c r="DC37" s="10">
        <v>6.7549999999999999</v>
      </c>
      <c r="DD37" s="10">
        <v>6.6449999999999996</v>
      </c>
      <c r="DE37" s="10">
        <v>6.67</v>
      </c>
      <c r="DF37" s="10">
        <v>6.625</v>
      </c>
      <c r="DG37" s="10">
        <v>6.585</v>
      </c>
      <c r="DH37" s="10">
        <v>6.62</v>
      </c>
      <c r="DI37" s="10">
        <v>6.4450000000000003</v>
      </c>
      <c r="DJ37" s="10">
        <v>6.37</v>
      </c>
      <c r="DK37" s="10">
        <v>6.36</v>
      </c>
      <c r="DL37" s="10">
        <v>6.43</v>
      </c>
      <c r="DM37" s="10">
        <v>6.44</v>
      </c>
      <c r="DN37" s="10">
        <v>6.37</v>
      </c>
      <c r="DO37" s="10">
        <v>6.22</v>
      </c>
      <c r="DP37" s="10">
        <v>6.3650000000000002</v>
      </c>
      <c r="DQ37" s="10">
        <v>6.3250000000000002</v>
      </c>
      <c r="DR37" s="10">
        <v>6.35</v>
      </c>
      <c r="DS37" s="10">
        <v>6.35</v>
      </c>
      <c r="DT37" s="10">
        <v>6.5</v>
      </c>
      <c r="DU37" s="10">
        <v>6.585</v>
      </c>
      <c r="DV37" s="10">
        <v>6.5149999999999997</v>
      </c>
      <c r="DW37" s="10">
        <v>6.4349999999999996</v>
      </c>
      <c r="DX37" s="10">
        <v>6.5</v>
      </c>
      <c r="DY37" s="10">
        <v>6.18</v>
      </c>
      <c r="DZ37" s="10">
        <v>6.09</v>
      </c>
      <c r="EA37" s="10">
        <v>6.25</v>
      </c>
      <c r="EB37" s="10">
        <v>6.085</v>
      </c>
      <c r="EC37" s="10">
        <v>6.0449999999999999</v>
      </c>
      <c r="ED37" s="10">
        <v>5.9399999999999995</v>
      </c>
      <c r="EE37" s="10">
        <v>5.7450000000000001</v>
      </c>
      <c r="EF37" s="10">
        <v>5.7850000000000001</v>
      </c>
      <c r="EG37" s="10">
        <v>5.9399999999999995</v>
      </c>
      <c r="EH37" s="10">
        <v>6.03</v>
      </c>
      <c r="EI37" s="10">
        <v>6.15</v>
      </c>
      <c r="EJ37" s="10">
        <v>6.12</v>
      </c>
      <c r="EK37" s="10">
        <v>6.16</v>
      </c>
      <c r="EL37" s="10">
        <v>6.16</v>
      </c>
      <c r="EM37" s="10">
        <v>6.32</v>
      </c>
      <c r="EN37" s="10">
        <v>6.33</v>
      </c>
      <c r="EO37" s="10">
        <v>6.2050000000000001</v>
      </c>
      <c r="EP37" s="10">
        <v>6.165</v>
      </c>
      <c r="EQ37" s="10">
        <v>6.16</v>
      </c>
      <c r="ER37" s="10">
        <v>6.2</v>
      </c>
      <c r="ES37" s="10">
        <v>6.0549999999999997</v>
      </c>
      <c r="ET37" s="10">
        <v>5.99</v>
      </c>
      <c r="EU37" s="10">
        <v>5.9749999999999996</v>
      </c>
      <c r="EV37" s="10">
        <v>6.4249999999999998</v>
      </c>
      <c r="EW37" s="10">
        <v>6.43</v>
      </c>
      <c r="EX37" s="10">
        <v>6.39</v>
      </c>
      <c r="EY37" s="10">
        <v>6.3449999999999998</v>
      </c>
      <c r="EZ37" s="10">
        <v>6.3449999999999998</v>
      </c>
      <c r="FA37" s="10">
        <v>6.3</v>
      </c>
      <c r="FB37" s="10">
        <v>6.19</v>
      </c>
      <c r="FC37" s="10">
        <v>6.26</v>
      </c>
      <c r="FD37" s="10">
        <v>6.0449999999999999</v>
      </c>
      <c r="FE37" s="10">
        <v>5.9050000000000002</v>
      </c>
      <c r="FF37" s="10">
        <v>6.0250000000000004</v>
      </c>
      <c r="FG37" s="10">
        <v>5.9550000000000001</v>
      </c>
      <c r="FH37" s="10">
        <v>5.95</v>
      </c>
      <c r="FI37" s="10">
        <v>6.03</v>
      </c>
      <c r="FJ37" s="10">
        <v>5.85</v>
      </c>
      <c r="FK37" s="10">
        <v>5.6550000000000002</v>
      </c>
      <c r="FL37" s="10">
        <v>5.51</v>
      </c>
      <c r="FM37" s="10">
        <v>5.1050000000000004</v>
      </c>
      <c r="FN37" s="10">
        <v>5.54</v>
      </c>
      <c r="FO37" s="10">
        <v>5.4550000000000001</v>
      </c>
      <c r="FP37" s="10">
        <v>5.66</v>
      </c>
      <c r="FQ37" s="10">
        <v>5.6749999999999998</v>
      </c>
      <c r="FR37" s="10">
        <v>5.58</v>
      </c>
      <c r="FS37" s="10">
        <v>5.47</v>
      </c>
      <c r="FT37" s="10">
        <v>5.55</v>
      </c>
      <c r="FU37" s="10">
        <v>5.72</v>
      </c>
      <c r="FV37" s="10">
        <v>5.6050000000000004</v>
      </c>
      <c r="FW37" s="10">
        <v>5.5600000000000005</v>
      </c>
      <c r="FX37" s="10">
        <v>5.7</v>
      </c>
      <c r="FY37" s="10">
        <v>5.8849999999999998</v>
      </c>
      <c r="FZ37" s="10">
        <v>5.83</v>
      </c>
      <c r="GA37" s="10">
        <v>5.7649999999999997</v>
      </c>
      <c r="GB37" s="10">
        <v>5.88</v>
      </c>
      <c r="GC37" s="10">
        <v>5.875</v>
      </c>
      <c r="GD37" s="10">
        <v>5.99</v>
      </c>
      <c r="GE37" s="10">
        <v>5.97</v>
      </c>
      <c r="GF37" s="10">
        <v>5.835</v>
      </c>
      <c r="GG37" s="10">
        <v>5.97</v>
      </c>
      <c r="GH37" s="10">
        <v>5.8449999999999998</v>
      </c>
      <c r="GI37" s="10">
        <v>5.9950000000000001</v>
      </c>
      <c r="GJ37" s="10">
        <v>5.85</v>
      </c>
      <c r="GK37" s="10">
        <v>5.9399999999999995</v>
      </c>
      <c r="GL37" s="10">
        <v>5.82</v>
      </c>
      <c r="GM37" s="10">
        <v>5.89</v>
      </c>
      <c r="GN37" s="10">
        <v>6.1050000000000004</v>
      </c>
      <c r="GO37" s="10">
        <v>5.99</v>
      </c>
      <c r="GP37" s="10">
        <v>6.085</v>
      </c>
      <c r="GQ37" s="10">
        <v>6.2050000000000001</v>
      </c>
      <c r="GR37" s="10">
        <v>6.2450000000000001</v>
      </c>
      <c r="GS37" s="10">
        <v>6.2</v>
      </c>
      <c r="GT37" s="10">
        <v>6.2</v>
      </c>
      <c r="GU37" s="10">
        <v>6.14</v>
      </c>
      <c r="GV37" s="10">
        <v>6.14</v>
      </c>
      <c r="GW37" s="10">
        <v>6.0250000000000004</v>
      </c>
      <c r="GX37" s="10">
        <v>6.0250000000000004</v>
      </c>
      <c r="GY37" s="10">
        <v>6.19</v>
      </c>
      <c r="GZ37" s="10">
        <v>6.165</v>
      </c>
      <c r="HA37" s="10">
        <v>6.2</v>
      </c>
      <c r="HB37" s="10">
        <v>6.1150000000000002</v>
      </c>
      <c r="HC37" s="10">
        <v>6.17</v>
      </c>
      <c r="HD37" s="10">
        <v>6.32</v>
      </c>
      <c r="HE37" s="10">
        <v>6.2249999999999996</v>
      </c>
      <c r="HF37" s="10">
        <v>6.085</v>
      </c>
      <c r="HG37" s="10">
        <v>5.95</v>
      </c>
      <c r="HH37" s="10">
        <v>6.0750000000000002</v>
      </c>
      <c r="HI37" s="10">
        <v>6.71</v>
      </c>
      <c r="HJ37" s="10">
        <v>6.77</v>
      </c>
      <c r="HK37" s="10">
        <v>6.77</v>
      </c>
      <c r="HL37" s="10">
        <v>6.88</v>
      </c>
      <c r="HM37" s="10">
        <v>7</v>
      </c>
      <c r="HN37" s="10">
        <v>6.9350000000000005</v>
      </c>
      <c r="HO37" s="10">
        <v>6.9749999999999996</v>
      </c>
      <c r="HP37" s="10">
        <v>6.9050000000000002</v>
      </c>
      <c r="HQ37" s="10">
        <v>6.76</v>
      </c>
      <c r="HR37" s="10">
        <v>6.88</v>
      </c>
      <c r="HS37" s="10">
        <v>6.835</v>
      </c>
      <c r="HT37" s="10">
        <v>6.67</v>
      </c>
      <c r="HU37" s="10">
        <v>6.7249999999999996</v>
      </c>
      <c r="HV37" s="10">
        <v>6.835</v>
      </c>
      <c r="HW37" s="10">
        <v>6.84</v>
      </c>
      <c r="HX37" s="10">
        <v>6.835</v>
      </c>
      <c r="HY37" s="10">
        <v>6.9550000000000001</v>
      </c>
      <c r="HZ37" s="10">
        <v>6.97</v>
      </c>
      <c r="IA37" s="10">
        <v>6.82</v>
      </c>
      <c r="IB37" s="10">
        <v>6.8650000000000002</v>
      </c>
      <c r="IC37" s="10">
        <v>6.8550000000000004</v>
      </c>
      <c r="ID37" s="10">
        <v>6.8149999999999995</v>
      </c>
      <c r="IE37" s="10">
        <v>6.835</v>
      </c>
      <c r="IF37" s="10">
        <v>6.9649999999999999</v>
      </c>
      <c r="IG37" s="10">
        <v>7.0650000000000004</v>
      </c>
      <c r="IH37" s="10">
        <v>6.8550000000000004</v>
      </c>
      <c r="II37" s="10">
        <v>6.8</v>
      </c>
      <c r="IJ37" s="10">
        <v>6.82</v>
      </c>
      <c r="IK37" s="10">
        <v>6.65</v>
      </c>
      <c r="IL37" s="10">
        <v>6.4649999999999999</v>
      </c>
      <c r="IM37" s="10">
        <v>6.4249999999999998</v>
      </c>
      <c r="IN37" s="10">
        <v>6.3150000000000004</v>
      </c>
      <c r="IO37" s="10">
        <v>6.2350000000000003</v>
      </c>
      <c r="IP37" s="10">
        <v>6.3949999999999996</v>
      </c>
      <c r="IQ37" s="10">
        <v>6.45</v>
      </c>
      <c r="IR37" s="10">
        <v>6.4950000000000001</v>
      </c>
      <c r="IS37" s="10">
        <v>6.36</v>
      </c>
      <c r="IT37" s="10">
        <v>6.52</v>
      </c>
      <c r="IU37" s="10">
        <v>6.58</v>
      </c>
      <c r="IV37" s="10">
        <v>6.6050000000000004</v>
      </c>
      <c r="IW37" s="10">
        <v>6.6050000000000004</v>
      </c>
      <c r="IX37" s="10">
        <v>6.6050000000000004</v>
      </c>
      <c r="IY37" s="10">
        <v>6.4749999999999996</v>
      </c>
      <c r="IZ37" s="10">
        <v>6.625</v>
      </c>
      <c r="JA37" s="10">
        <v>6.5949999999999998</v>
      </c>
      <c r="JB37" s="10">
        <v>6.5949999999999998</v>
      </c>
      <c r="JC37" s="10">
        <v>6.5949999999999998</v>
      </c>
      <c r="JD37" s="10">
        <v>6.58</v>
      </c>
      <c r="JE37" s="10">
        <v>6.68</v>
      </c>
      <c r="JF37" s="10">
        <v>6.68</v>
      </c>
      <c r="JG37" s="10">
        <v>6.62</v>
      </c>
      <c r="JH37" s="10">
        <v>6.78</v>
      </c>
      <c r="JI37" s="10">
        <v>6.89</v>
      </c>
      <c r="JJ37" s="10">
        <v>6.8949999999999996</v>
      </c>
      <c r="JK37" s="10">
        <v>6.875</v>
      </c>
      <c r="JL37" s="10">
        <v>6.7850000000000001</v>
      </c>
      <c r="JM37" s="10">
        <v>6.5949999999999998</v>
      </c>
      <c r="JN37" s="10">
        <v>6.4950000000000001</v>
      </c>
      <c r="JO37" s="10">
        <v>6.6349999999999998</v>
      </c>
      <c r="JP37" s="10">
        <v>6.47</v>
      </c>
      <c r="JQ37" s="10">
        <v>6.54</v>
      </c>
      <c r="JR37" s="10">
        <v>6.7050000000000001</v>
      </c>
      <c r="JS37" s="10">
        <v>6.6449999999999996</v>
      </c>
      <c r="JT37" s="10">
        <v>6.72</v>
      </c>
      <c r="JU37" s="10">
        <v>6.665</v>
      </c>
      <c r="JV37" s="10">
        <v>6.4850000000000003</v>
      </c>
      <c r="JW37" s="10">
        <v>6.6</v>
      </c>
      <c r="JX37" s="10">
        <v>5.8550000000000004</v>
      </c>
      <c r="JY37" s="10">
        <v>5.79</v>
      </c>
      <c r="JZ37" s="10">
        <v>5.7649999999999997</v>
      </c>
      <c r="KA37" s="10">
        <v>5.64</v>
      </c>
      <c r="KB37" s="10">
        <v>5.4349999999999996</v>
      </c>
      <c r="KC37" s="10">
        <v>5.22</v>
      </c>
      <c r="KD37" s="10">
        <v>5.2450000000000001</v>
      </c>
      <c r="KE37" s="10">
        <v>5.3</v>
      </c>
      <c r="KF37" s="10">
        <v>5.19</v>
      </c>
      <c r="KG37" s="10">
        <v>5.2249999999999996</v>
      </c>
      <c r="KH37" s="10">
        <v>5.2649999999999997</v>
      </c>
      <c r="KI37" s="10">
        <v>5.3</v>
      </c>
      <c r="KJ37" s="10">
        <v>5.5</v>
      </c>
      <c r="KK37" s="10">
        <v>5.59</v>
      </c>
      <c r="KL37" s="10">
        <v>5.4</v>
      </c>
      <c r="KM37" s="10">
        <v>5.63</v>
      </c>
      <c r="KN37" s="10">
        <v>5.5549999999999997</v>
      </c>
      <c r="KO37" s="10">
        <v>5.49</v>
      </c>
      <c r="KP37" s="10">
        <v>5.62</v>
      </c>
      <c r="KQ37" s="10">
        <v>5.6</v>
      </c>
      <c r="KR37" s="10">
        <v>5.6050000000000004</v>
      </c>
      <c r="KS37" s="10">
        <v>5.66</v>
      </c>
      <c r="KT37" s="10">
        <v>5.6850000000000005</v>
      </c>
      <c r="KU37" s="10">
        <v>5.5350000000000001</v>
      </c>
      <c r="KV37" s="10">
        <v>5.6050000000000004</v>
      </c>
      <c r="KW37" s="10">
        <v>5.6</v>
      </c>
      <c r="KX37" s="10">
        <v>5.3949999999999996</v>
      </c>
      <c r="KY37" s="10">
        <v>5.39</v>
      </c>
      <c r="KZ37" s="10">
        <v>5.3650000000000002</v>
      </c>
      <c r="LA37" s="10">
        <v>5.3849999999999998</v>
      </c>
      <c r="LB37" s="10">
        <v>5.46</v>
      </c>
      <c r="LC37" s="10">
        <v>5.47</v>
      </c>
      <c r="LD37" s="10">
        <v>5.4450000000000003</v>
      </c>
      <c r="LE37" s="10">
        <v>5.41</v>
      </c>
      <c r="LF37" s="10">
        <v>5.45</v>
      </c>
      <c r="LG37" s="10">
        <v>5.3949999999999996</v>
      </c>
      <c r="LH37" s="10">
        <v>5.44</v>
      </c>
      <c r="LI37" s="10">
        <v>5.32</v>
      </c>
      <c r="LJ37" s="10">
        <v>5.1950000000000003</v>
      </c>
      <c r="LK37" s="10">
        <v>5.1950000000000003</v>
      </c>
      <c r="LL37" s="10">
        <v>5.1950000000000003</v>
      </c>
      <c r="LM37" s="10">
        <v>5.22</v>
      </c>
      <c r="LN37" s="10">
        <v>5.335</v>
      </c>
      <c r="LO37" s="10">
        <v>5.2249999999999996</v>
      </c>
      <c r="LP37" s="10">
        <v>5.1150000000000002</v>
      </c>
      <c r="LQ37" s="10">
        <v>5.1100000000000003</v>
      </c>
      <c r="LR37" s="10">
        <v>5.085</v>
      </c>
      <c r="LS37" s="10">
        <v>5.13</v>
      </c>
      <c r="LT37" s="10">
        <v>5.0650000000000004</v>
      </c>
      <c r="LU37" s="10">
        <v>5.2949999999999999</v>
      </c>
      <c r="LV37" s="10">
        <v>5.22</v>
      </c>
      <c r="LW37" s="10">
        <v>5.16</v>
      </c>
      <c r="LX37" s="10">
        <v>5.3650000000000002</v>
      </c>
      <c r="LY37" s="10">
        <v>5.5250000000000004</v>
      </c>
      <c r="LZ37" s="10">
        <v>5.45</v>
      </c>
      <c r="MA37" s="10">
        <v>5.45</v>
      </c>
      <c r="MB37" s="10">
        <v>5.54</v>
      </c>
      <c r="MC37" s="10">
        <v>5.45</v>
      </c>
      <c r="MD37" s="10">
        <v>5.3650000000000002</v>
      </c>
      <c r="ME37" s="10">
        <v>5.38</v>
      </c>
      <c r="MF37" s="10">
        <v>5.2350000000000003</v>
      </c>
      <c r="MG37" s="10">
        <v>5.25</v>
      </c>
      <c r="MH37" s="10">
        <v>5.2649999999999997</v>
      </c>
      <c r="MI37" s="10">
        <v>5.28</v>
      </c>
      <c r="MJ37" s="10">
        <v>5.15</v>
      </c>
      <c r="MK37" s="10">
        <v>5.1749999999999998</v>
      </c>
      <c r="ML37" s="10">
        <v>5.09</v>
      </c>
      <c r="MM37" s="10">
        <v>5.03</v>
      </c>
      <c r="MN37" s="10">
        <v>5.03</v>
      </c>
      <c r="MO37" s="10">
        <v>4.9459999999999997</v>
      </c>
      <c r="MP37" s="10">
        <v>5.01</v>
      </c>
      <c r="MQ37" s="10">
        <v>4.6500000000000004</v>
      </c>
      <c r="MR37" s="10">
        <v>4.6399999999999997</v>
      </c>
      <c r="MS37" s="10">
        <v>4.5519999999999996</v>
      </c>
      <c r="MT37" s="10">
        <v>4.6319999999999997</v>
      </c>
      <c r="MU37" s="10">
        <v>4.5940000000000003</v>
      </c>
      <c r="MV37" s="10">
        <v>4.5380000000000003</v>
      </c>
      <c r="MW37" s="10">
        <v>4.67</v>
      </c>
      <c r="MX37" s="10">
        <v>4.6079999999999997</v>
      </c>
      <c r="MY37" s="10">
        <v>4.6479999999999997</v>
      </c>
      <c r="MZ37" s="10">
        <v>4.6840000000000002</v>
      </c>
      <c r="NA37" s="10">
        <v>4.8040000000000003</v>
      </c>
      <c r="NB37" s="10">
        <v>5.03</v>
      </c>
      <c r="NC37" s="10">
        <v>5.0199999999999996</v>
      </c>
      <c r="ND37" s="10">
        <v>5.0599999999999996</v>
      </c>
      <c r="NE37" s="10">
        <v>5.1150000000000002</v>
      </c>
      <c r="NF37" s="10">
        <v>5.14</v>
      </c>
      <c r="NG37" s="10">
        <v>5.07</v>
      </c>
      <c r="NH37" s="10">
        <v>5.07</v>
      </c>
      <c r="NI37" s="10">
        <v>5.0250000000000004</v>
      </c>
      <c r="NJ37" s="10">
        <v>5.01</v>
      </c>
      <c r="NK37" s="10">
        <v>5.04</v>
      </c>
      <c r="NL37" s="10">
        <v>5.0350000000000001</v>
      </c>
      <c r="NM37" s="10">
        <v>5.0250000000000004</v>
      </c>
      <c r="NN37" s="10">
        <v>4.984</v>
      </c>
      <c r="NO37" s="10">
        <v>5.0599999999999996</v>
      </c>
      <c r="NP37" s="10">
        <v>4.944</v>
      </c>
      <c r="NQ37" s="10">
        <v>5.05</v>
      </c>
      <c r="NR37" s="10">
        <v>5.0750000000000002</v>
      </c>
      <c r="NS37" s="10">
        <v>4.8579999999999997</v>
      </c>
      <c r="NT37" s="10">
        <v>4.9399999999999995</v>
      </c>
      <c r="NU37" s="10">
        <v>4.95</v>
      </c>
      <c r="NV37" s="10">
        <v>4.968</v>
      </c>
      <c r="NW37" s="10">
        <v>5.0350000000000001</v>
      </c>
      <c r="NX37" s="10">
        <v>5.0350000000000001</v>
      </c>
      <c r="NY37" s="10">
        <v>4.5600000000000005</v>
      </c>
      <c r="NZ37" s="10">
        <v>4.82</v>
      </c>
      <c r="OA37" s="10">
        <v>4.9740000000000002</v>
      </c>
      <c r="OB37" s="10">
        <v>5.1050000000000004</v>
      </c>
      <c r="OC37" s="10">
        <v>5.08</v>
      </c>
      <c r="OD37" s="10">
        <v>4.9779999999999998</v>
      </c>
      <c r="OE37" s="10">
        <v>4.8100000000000005</v>
      </c>
      <c r="OF37" s="10">
        <v>4.7720000000000002</v>
      </c>
      <c r="OG37" s="10">
        <v>4.7919999999999998</v>
      </c>
      <c r="OH37" s="10">
        <v>4.9399999999999995</v>
      </c>
      <c r="OI37" s="10">
        <v>5.0350000000000001</v>
      </c>
      <c r="OJ37" s="10">
        <v>5.0650000000000004</v>
      </c>
      <c r="OK37" s="10">
        <v>5.31</v>
      </c>
      <c r="OL37" s="10">
        <v>5.3449999999999998</v>
      </c>
      <c r="OM37" s="10">
        <v>5.34</v>
      </c>
      <c r="ON37" s="10">
        <v>5.3</v>
      </c>
      <c r="OO37" s="10">
        <v>5.18</v>
      </c>
      <c r="OP37" s="10">
        <v>5.28</v>
      </c>
      <c r="OQ37" s="10">
        <v>5.29</v>
      </c>
      <c r="OR37" s="10">
        <v>5.2949999999999999</v>
      </c>
      <c r="OS37" s="10">
        <v>5.2850000000000001</v>
      </c>
      <c r="OT37" s="10">
        <v>5.24</v>
      </c>
      <c r="OU37" s="10">
        <v>5.2649999999999997</v>
      </c>
      <c r="OV37" s="10">
        <v>5.16</v>
      </c>
      <c r="OW37" s="10">
        <v>5.14</v>
      </c>
      <c r="OX37" s="10">
        <v>5.0599999999999996</v>
      </c>
      <c r="OY37" s="10">
        <v>4.9800000000000004</v>
      </c>
      <c r="OZ37" s="10">
        <v>4.96</v>
      </c>
      <c r="PA37" s="10">
        <v>4.8979999999999997</v>
      </c>
      <c r="PB37" s="10">
        <v>4.9160000000000004</v>
      </c>
      <c r="PC37" s="10">
        <v>4.9399999999999995</v>
      </c>
      <c r="PD37" s="10">
        <v>5.0599999999999996</v>
      </c>
      <c r="PE37" s="10">
        <v>5.07</v>
      </c>
      <c r="PF37" s="10">
        <v>5.09</v>
      </c>
      <c r="PG37" s="10">
        <v>5.125</v>
      </c>
      <c r="PH37" s="10">
        <v>5.12</v>
      </c>
      <c r="PI37" s="10">
        <v>5.085</v>
      </c>
      <c r="PJ37" s="10">
        <v>5</v>
      </c>
      <c r="PK37" s="10">
        <v>5.03</v>
      </c>
      <c r="PL37" s="10">
        <v>5.0199999999999996</v>
      </c>
      <c r="PM37" s="10">
        <v>4.9420000000000002</v>
      </c>
      <c r="PN37" s="10">
        <v>5.01</v>
      </c>
      <c r="PO37" s="10">
        <v>5.1100000000000003</v>
      </c>
      <c r="PP37" s="10">
        <v>5.0350000000000001</v>
      </c>
      <c r="PQ37" s="10">
        <v>5.07</v>
      </c>
      <c r="PR37" s="10">
        <v>5.0650000000000004</v>
      </c>
      <c r="PS37" s="10">
        <v>5.14</v>
      </c>
      <c r="PT37" s="10">
        <v>5.04</v>
      </c>
      <c r="PU37" s="10">
        <v>5.0199999999999996</v>
      </c>
      <c r="PV37" s="10">
        <v>5.1449999999999996</v>
      </c>
      <c r="PW37" s="10">
        <v>5.0999999999999996</v>
      </c>
      <c r="PX37" s="10">
        <v>5.09</v>
      </c>
      <c r="PY37" s="10">
        <v>5.19</v>
      </c>
      <c r="PZ37" s="10">
        <v>5.13</v>
      </c>
      <c r="QA37" s="10">
        <v>5.0949999999999998</v>
      </c>
      <c r="QB37" s="10">
        <v>4.9580000000000002</v>
      </c>
      <c r="QC37" s="10">
        <v>4.93</v>
      </c>
      <c r="QD37" s="10">
        <v>4.8739999999999997</v>
      </c>
      <c r="QE37" s="10">
        <v>4.8879999999999999</v>
      </c>
      <c r="QF37" s="10">
        <v>4.84</v>
      </c>
      <c r="QG37" s="10">
        <v>4.9139999999999997</v>
      </c>
      <c r="QH37" s="10">
        <v>4.8860000000000001</v>
      </c>
      <c r="QI37" s="10">
        <v>4.9279999999999999</v>
      </c>
      <c r="QJ37" s="10">
        <v>5.0949999999999998</v>
      </c>
      <c r="QK37" s="10">
        <v>5.0350000000000001</v>
      </c>
      <c r="QL37" s="10">
        <v>4.9779999999999998</v>
      </c>
      <c r="QM37" s="10">
        <v>5.0549999999999997</v>
      </c>
      <c r="QN37" s="10">
        <v>5.08</v>
      </c>
      <c r="QO37" s="10">
        <v>5.125</v>
      </c>
      <c r="QP37" s="10">
        <v>5.16</v>
      </c>
      <c r="QQ37" s="10">
        <v>5.125</v>
      </c>
      <c r="QR37" s="10">
        <v>5.1849999999999996</v>
      </c>
      <c r="QS37" s="10">
        <v>5.1100000000000003</v>
      </c>
      <c r="QT37" s="10">
        <v>4.93</v>
      </c>
      <c r="QU37" s="10">
        <v>4.8739999999999997</v>
      </c>
      <c r="QV37" s="10">
        <v>4.9619999999999997</v>
      </c>
      <c r="QW37" s="10">
        <v>4.8719999999999999</v>
      </c>
      <c r="QX37" s="10">
        <v>4.6219999999999999</v>
      </c>
      <c r="QY37" s="10">
        <v>4.4379999999999997</v>
      </c>
      <c r="QZ37" s="10">
        <v>4.516</v>
      </c>
      <c r="RA37" s="10">
        <v>4.508</v>
      </c>
      <c r="RB37" s="10">
        <v>4.556</v>
      </c>
      <c r="RC37" s="10">
        <v>4.51</v>
      </c>
      <c r="RD37" s="10">
        <v>4.5419999999999998</v>
      </c>
      <c r="RE37" s="10">
        <v>4.5</v>
      </c>
      <c r="RF37" s="10">
        <v>4.548</v>
      </c>
      <c r="RG37" s="10">
        <v>4.53</v>
      </c>
      <c r="RH37" s="10">
        <v>4.68</v>
      </c>
      <c r="RI37" s="10">
        <v>4.3239999999999998</v>
      </c>
      <c r="RJ37" s="10">
        <v>4.1500000000000004</v>
      </c>
      <c r="RK37" s="10">
        <v>4.0679999999999996</v>
      </c>
      <c r="RL37" s="10">
        <v>3.972</v>
      </c>
      <c r="RM37" s="10">
        <v>3.98</v>
      </c>
      <c r="RN37" s="10">
        <v>3.9359999999999999</v>
      </c>
      <c r="RO37" s="10">
        <v>3.8580000000000001</v>
      </c>
      <c r="RP37" s="10">
        <v>3.99</v>
      </c>
      <c r="RQ37" s="10">
        <v>3.972</v>
      </c>
      <c r="RR37" s="10">
        <v>4.0119999999999996</v>
      </c>
      <c r="RS37" s="10">
        <v>4.09</v>
      </c>
      <c r="RT37" s="10">
        <v>4.008</v>
      </c>
      <c r="RU37" s="10">
        <v>3.9619999999999997</v>
      </c>
      <c r="RV37" s="10">
        <v>3.81</v>
      </c>
      <c r="RW37" s="10">
        <v>3.8420000000000001</v>
      </c>
      <c r="RX37" s="10">
        <v>3.8759999999999999</v>
      </c>
      <c r="RY37" s="10">
        <v>3.91</v>
      </c>
      <c r="RZ37" s="10">
        <v>3.8820000000000001</v>
      </c>
      <c r="SA37" s="10">
        <v>3.9060000000000001</v>
      </c>
      <c r="SB37" s="10">
        <v>3.9220000000000002</v>
      </c>
      <c r="SC37" s="10">
        <v>4.0359999999999996</v>
      </c>
      <c r="SD37" s="10">
        <v>4.0839999999999996</v>
      </c>
      <c r="SE37" s="10">
        <v>4</v>
      </c>
      <c r="SF37" s="10">
        <v>4.0199999999999996</v>
      </c>
      <c r="SG37" s="10">
        <v>4.0599999999999996</v>
      </c>
      <c r="SH37" s="10">
        <v>4.0019999999999998</v>
      </c>
      <c r="SI37" s="10">
        <v>3.9379999999999997</v>
      </c>
      <c r="SJ37" s="10">
        <v>4.12</v>
      </c>
      <c r="SK37" s="10">
        <v>4.12</v>
      </c>
      <c r="SL37" s="10">
        <v>4.3019999999999996</v>
      </c>
      <c r="SM37" s="10">
        <v>4.2939999999999996</v>
      </c>
      <c r="SN37" s="10">
        <v>4.33</v>
      </c>
      <c r="SO37" s="10">
        <v>4.3440000000000003</v>
      </c>
      <c r="SP37" s="10">
        <v>4.4359999999999999</v>
      </c>
      <c r="SQ37" s="10">
        <v>4.4640000000000004</v>
      </c>
      <c r="SR37" s="10">
        <v>4.524</v>
      </c>
      <c r="SS37" s="10">
        <v>4.6539999999999999</v>
      </c>
      <c r="ST37" s="10">
        <v>4.68</v>
      </c>
      <c r="SU37" s="10">
        <v>4.6840000000000002</v>
      </c>
      <c r="SV37" s="10">
        <v>4.7279999999999998</v>
      </c>
      <c r="SW37" s="10">
        <v>4.4960000000000004</v>
      </c>
      <c r="SX37" s="10">
        <v>4.6580000000000004</v>
      </c>
      <c r="SY37" s="10">
        <v>4.6580000000000004</v>
      </c>
      <c r="SZ37" s="10">
        <v>4.6859999999999999</v>
      </c>
      <c r="TA37" s="10">
        <v>4.6239999999999997</v>
      </c>
      <c r="TB37" s="10">
        <v>4.5979999999999999</v>
      </c>
      <c r="TC37" s="10">
        <v>4.5880000000000001</v>
      </c>
      <c r="TD37" s="10">
        <v>4.6319999999999997</v>
      </c>
      <c r="TE37" s="10">
        <v>4.57</v>
      </c>
      <c r="TF37" s="10">
        <v>4.58</v>
      </c>
      <c r="TG37" s="10">
        <v>4.5759999999999996</v>
      </c>
      <c r="TH37" s="10">
        <v>4.5759999999999996</v>
      </c>
      <c r="TI37" s="10">
        <v>4.5759999999999996</v>
      </c>
      <c r="TJ37" s="10">
        <v>4.5679999999999996</v>
      </c>
      <c r="TK37" s="10">
        <v>4.5140000000000002</v>
      </c>
      <c r="TL37" s="10">
        <v>4.4020000000000001</v>
      </c>
      <c r="TM37" s="10">
        <v>4.4980000000000002</v>
      </c>
      <c r="TN37" s="10">
        <v>4.45</v>
      </c>
      <c r="TO37" s="10">
        <v>4.4240000000000004</v>
      </c>
      <c r="TP37" s="10">
        <v>4.42</v>
      </c>
      <c r="TQ37" s="10">
        <v>4.4240000000000004</v>
      </c>
      <c r="TR37" s="10">
        <v>4.4539999999999997</v>
      </c>
      <c r="TS37" s="10">
        <v>4.3079999999999998</v>
      </c>
      <c r="TT37" s="10">
        <v>4.3140000000000001</v>
      </c>
      <c r="TU37" s="10">
        <v>4.258</v>
      </c>
      <c r="TV37" s="10">
        <v>4.3920000000000003</v>
      </c>
      <c r="TW37" s="10">
        <v>4.3259999999999996</v>
      </c>
      <c r="TX37" s="10">
        <v>4.21</v>
      </c>
      <c r="TY37" s="10">
        <v>4.1500000000000004</v>
      </c>
      <c r="TZ37" s="10">
        <v>4.2080000000000002</v>
      </c>
      <c r="UA37" s="10">
        <v>4.45</v>
      </c>
      <c r="UB37" s="10">
        <v>4.4340000000000002</v>
      </c>
      <c r="UC37" s="10">
        <v>4.3979999999999997</v>
      </c>
      <c r="UD37" s="10">
        <v>4.508</v>
      </c>
      <c r="UE37" s="10">
        <v>4.5460000000000003</v>
      </c>
      <c r="UF37" s="10">
        <v>4.5819999999999999</v>
      </c>
      <c r="UG37" s="10">
        <v>4.5579999999999998</v>
      </c>
      <c r="UH37" s="10">
        <v>4.6420000000000003</v>
      </c>
      <c r="UI37" s="10">
        <v>4.66</v>
      </c>
      <c r="UJ37" s="10">
        <v>4.6820000000000004</v>
      </c>
      <c r="UK37" s="10">
        <v>4.7140000000000004</v>
      </c>
      <c r="UL37" s="10">
        <v>4.6980000000000004</v>
      </c>
      <c r="UM37" s="10">
        <v>4.7219999999999995</v>
      </c>
      <c r="UN37" s="10">
        <v>4.7640000000000002</v>
      </c>
      <c r="UO37" s="10">
        <v>4.7780000000000005</v>
      </c>
      <c r="UP37" s="10">
        <v>4.8019999999999996</v>
      </c>
      <c r="UQ37" s="10">
        <v>4.8159999999999998</v>
      </c>
      <c r="UR37" s="10">
        <v>4.8440000000000003</v>
      </c>
      <c r="US37" s="10">
        <v>4.8380000000000001</v>
      </c>
      <c r="UT37" s="10">
        <v>4.93</v>
      </c>
      <c r="UU37" s="10">
        <v>4.9399999999999995</v>
      </c>
      <c r="UV37" s="10">
        <v>4.9779999999999998</v>
      </c>
      <c r="UW37" s="10">
        <v>4.944</v>
      </c>
      <c r="UX37" s="10">
        <v>4.9119999999999999</v>
      </c>
      <c r="UY37" s="10">
        <v>4.8860000000000001</v>
      </c>
      <c r="UZ37" s="10">
        <v>4.95</v>
      </c>
      <c r="VA37" s="10">
        <v>4.99</v>
      </c>
      <c r="VB37" s="10">
        <v>4.9980000000000002</v>
      </c>
      <c r="VC37" s="10">
        <v>4.9779999999999998</v>
      </c>
      <c r="VD37" s="10">
        <v>4.99</v>
      </c>
      <c r="VE37" s="10">
        <v>5.05</v>
      </c>
      <c r="VF37" s="10">
        <v>5.0750000000000002</v>
      </c>
      <c r="VG37" s="10">
        <v>5.14</v>
      </c>
      <c r="VH37" s="10">
        <v>5.0149999999999997</v>
      </c>
      <c r="VI37" s="10">
        <v>4.968</v>
      </c>
      <c r="VJ37" s="10">
        <v>4.9879999999999995</v>
      </c>
      <c r="VK37" s="10">
        <v>4.9580000000000002</v>
      </c>
      <c r="VL37" s="10">
        <v>5.0149999999999997</v>
      </c>
      <c r="VM37" s="10">
        <v>4.9719999999999995</v>
      </c>
      <c r="VN37" s="10">
        <v>4.9740000000000002</v>
      </c>
      <c r="VO37" s="10">
        <v>4.9939999999999998</v>
      </c>
      <c r="VP37" s="10">
        <v>5.03</v>
      </c>
      <c r="VQ37" s="10">
        <v>4.9539999999999997</v>
      </c>
      <c r="VR37" s="10">
        <v>4.9619999999999997</v>
      </c>
      <c r="VS37" s="10">
        <v>4.8860000000000001</v>
      </c>
      <c r="VT37" s="10">
        <v>4.9459999999999997</v>
      </c>
      <c r="VU37" s="10">
        <v>4.952</v>
      </c>
      <c r="VV37" s="10">
        <v>5.01</v>
      </c>
      <c r="VW37" s="10">
        <v>4.9320000000000004</v>
      </c>
      <c r="VX37" s="10">
        <v>4.9779999999999998</v>
      </c>
      <c r="VY37" s="10">
        <v>4.9480000000000004</v>
      </c>
      <c r="VZ37" s="10">
        <v>4.9480000000000004</v>
      </c>
      <c r="WA37" s="10">
        <v>4.9480000000000004</v>
      </c>
      <c r="WB37" s="10">
        <v>4.8659999999999997</v>
      </c>
      <c r="WC37" s="10">
        <v>4.8499999999999996</v>
      </c>
      <c r="WD37" s="10">
        <v>4.9039999999999999</v>
      </c>
      <c r="WE37" s="10">
        <v>4.8319999999999999</v>
      </c>
      <c r="WF37" s="10">
        <v>4.9420000000000002</v>
      </c>
      <c r="WG37" s="10">
        <v>4.976</v>
      </c>
      <c r="WH37" s="10">
        <v>4.9740000000000002</v>
      </c>
      <c r="WI37" s="10">
        <v>5.19</v>
      </c>
      <c r="WJ37" s="10">
        <v>5.25</v>
      </c>
      <c r="WK37" s="10">
        <v>5.25</v>
      </c>
      <c r="WL37" s="10">
        <v>5.37</v>
      </c>
      <c r="WM37" s="10">
        <v>5.3849999999999998</v>
      </c>
      <c r="WN37" s="10">
        <v>5.49</v>
      </c>
      <c r="WO37" s="10">
        <v>5.59</v>
      </c>
      <c r="WP37" s="10">
        <v>5.6</v>
      </c>
      <c r="WQ37" s="10">
        <v>5.6749999999999998</v>
      </c>
      <c r="WR37" s="10">
        <v>5.6349999999999998</v>
      </c>
      <c r="WS37" s="10">
        <v>5.6</v>
      </c>
      <c r="WT37" s="10">
        <v>5.64</v>
      </c>
      <c r="WU37" s="10">
        <v>5.6749999999999998</v>
      </c>
      <c r="WV37" s="10">
        <v>5.67</v>
      </c>
      <c r="WW37" s="10">
        <v>5.54</v>
      </c>
      <c r="WX37" s="10">
        <v>5.52</v>
      </c>
      <c r="WY37" s="10">
        <v>5.5649999999999995</v>
      </c>
      <c r="WZ37" s="10">
        <v>5.52</v>
      </c>
      <c r="XA37" s="10">
        <v>5.875</v>
      </c>
      <c r="XB37" s="10">
        <v>5.7249999999999996</v>
      </c>
      <c r="XC37" s="10">
        <v>5.7249999999999996</v>
      </c>
      <c r="XD37" s="10">
        <v>5.7350000000000003</v>
      </c>
      <c r="XE37" s="10">
        <v>5.6950000000000003</v>
      </c>
      <c r="XF37" s="10">
        <v>5.66</v>
      </c>
      <c r="XG37" s="10">
        <v>5.6449999999999996</v>
      </c>
      <c r="XH37" s="10">
        <v>5.7949999999999999</v>
      </c>
      <c r="XI37" s="10">
        <v>5.83</v>
      </c>
      <c r="XJ37" s="10">
        <v>5.8049999999999997</v>
      </c>
      <c r="XK37" s="10">
        <v>5.7549999999999999</v>
      </c>
      <c r="XL37" s="10">
        <v>5.8149999999999995</v>
      </c>
      <c r="XM37" s="10">
        <v>5.8</v>
      </c>
      <c r="XN37" s="10">
        <v>5.8100000000000005</v>
      </c>
      <c r="XO37" s="10">
        <v>5.68</v>
      </c>
      <c r="XP37" s="10">
        <v>5.7350000000000003</v>
      </c>
      <c r="XQ37" s="10">
        <v>5.6950000000000003</v>
      </c>
      <c r="XR37" s="10">
        <v>5.6899999999999995</v>
      </c>
      <c r="XS37" s="10">
        <v>5.72</v>
      </c>
      <c r="XT37" s="10">
        <v>5.7949999999999999</v>
      </c>
      <c r="XU37" s="10">
        <v>5.7850000000000001</v>
      </c>
      <c r="XV37" s="10">
        <v>5.7450000000000001</v>
      </c>
      <c r="XW37" s="10">
        <v>5.76</v>
      </c>
      <c r="XX37" s="10">
        <v>5.76</v>
      </c>
      <c r="XY37" s="10">
        <v>5.7</v>
      </c>
      <c r="XZ37" s="10">
        <v>5.59</v>
      </c>
      <c r="YA37" s="10">
        <v>5.57</v>
      </c>
      <c r="YB37" s="10">
        <v>5.41</v>
      </c>
      <c r="YC37" s="10">
        <v>5.3550000000000004</v>
      </c>
      <c r="YD37" s="10">
        <v>5.46</v>
      </c>
      <c r="YE37" s="10">
        <v>5.41</v>
      </c>
      <c r="YF37" s="10">
        <v>5.4749999999999996</v>
      </c>
      <c r="YG37" s="10">
        <v>5.42</v>
      </c>
      <c r="YH37" s="10">
        <v>5.4749999999999996</v>
      </c>
      <c r="YI37" s="10">
        <v>5.4850000000000003</v>
      </c>
      <c r="YJ37" s="10">
        <v>5.41</v>
      </c>
      <c r="YK37" s="10">
        <v>5.5600000000000005</v>
      </c>
      <c r="YL37" s="10">
        <v>5.5250000000000004</v>
      </c>
      <c r="YM37" s="10">
        <v>5.4950000000000001</v>
      </c>
      <c r="YN37" s="10">
        <v>5.51</v>
      </c>
      <c r="YO37" s="10">
        <v>5.3150000000000004</v>
      </c>
      <c r="YP37" s="10">
        <v>5.42</v>
      </c>
      <c r="YQ37" s="10">
        <v>5.4</v>
      </c>
      <c r="YR37" s="10">
        <v>5.3250000000000002</v>
      </c>
      <c r="YS37" s="10">
        <v>5.3250000000000002</v>
      </c>
      <c r="YT37" s="10">
        <v>5.28</v>
      </c>
      <c r="YU37" s="10">
        <v>5.32</v>
      </c>
      <c r="YV37" s="10">
        <v>5.4850000000000003</v>
      </c>
      <c r="YW37" s="10">
        <v>5.39</v>
      </c>
      <c r="YX37" s="10">
        <v>5.38</v>
      </c>
      <c r="YY37" s="10">
        <v>5.52</v>
      </c>
      <c r="YZ37" s="10">
        <v>5.5</v>
      </c>
      <c r="ZA37" s="10">
        <v>5.5149999999999997</v>
      </c>
      <c r="ZB37" s="10">
        <v>5.5600000000000005</v>
      </c>
      <c r="ZC37" s="10">
        <v>5.5250000000000004</v>
      </c>
      <c r="ZD37" s="10">
        <v>5.53</v>
      </c>
      <c r="ZE37" s="10">
        <v>5.4249999999999998</v>
      </c>
      <c r="ZF37" s="10">
        <v>5.36</v>
      </c>
      <c r="ZG37" s="10">
        <v>5.28</v>
      </c>
      <c r="ZH37" s="10">
        <v>5.375</v>
      </c>
      <c r="ZI37" s="10">
        <v>5.3949999999999996</v>
      </c>
      <c r="ZJ37" s="10">
        <v>5.4249999999999998</v>
      </c>
      <c r="ZK37" s="10">
        <v>5.37</v>
      </c>
      <c r="ZL37" s="10">
        <v>5.26</v>
      </c>
      <c r="ZM37" s="10">
        <v>5.2249999999999996</v>
      </c>
      <c r="ZN37" s="10">
        <v>5.28</v>
      </c>
      <c r="ZO37" s="10">
        <v>5.2750000000000004</v>
      </c>
      <c r="ZP37" s="10">
        <v>5.23</v>
      </c>
      <c r="ZQ37" s="10">
        <v>5.23</v>
      </c>
      <c r="ZR37" s="10">
        <v>5.2</v>
      </c>
      <c r="ZS37" s="10">
        <v>5.14</v>
      </c>
      <c r="ZT37" s="10">
        <v>5.16</v>
      </c>
      <c r="ZU37" s="10">
        <v>5.2050000000000001</v>
      </c>
      <c r="ZV37" s="10">
        <v>5.2350000000000003</v>
      </c>
      <c r="ZW37" s="10">
        <v>5.19</v>
      </c>
      <c r="ZX37" s="10">
        <v>5.1550000000000002</v>
      </c>
      <c r="ZY37" s="10">
        <v>5.16</v>
      </c>
      <c r="ZZ37" s="10">
        <v>5.17</v>
      </c>
      <c r="AAA37" s="10">
        <v>4.9960000000000004</v>
      </c>
      <c r="AAB37" s="10">
        <v>5.0949999999999998</v>
      </c>
      <c r="AAC37" s="10">
        <v>5.0999999999999996</v>
      </c>
      <c r="AAD37" s="10">
        <v>5.08</v>
      </c>
      <c r="AAE37" s="10">
        <v>5.0750000000000002</v>
      </c>
      <c r="AAF37" s="10">
        <v>5.2</v>
      </c>
      <c r="AAG37" s="10">
        <v>5.24</v>
      </c>
      <c r="AAH37" s="10">
        <v>5.2149999999999999</v>
      </c>
      <c r="AAI37" s="10">
        <v>5.17</v>
      </c>
      <c r="AAJ37" s="10">
        <v>5.12</v>
      </c>
      <c r="AAK37" s="10">
        <v>5.05</v>
      </c>
      <c r="AAL37" s="10">
        <v>5.05</v>
      </c>
      <c r="AAM37" s="10">
        <v>5.05</v>
      </c>
      <c r="AAN37" s="10">
        <v>5.0049999999999999</v>
      </c>
      <c r="AAO37" s="10">
        <v>5.03</v>
      </c>
      <c r="AAP37" s="10">
        <v>5.08</v>
      </c>
      <c r="AAQ37" s="10">
        <v>5.09</v>
      </c>
      <c r="AAR37" s="10">
        <v>5.1150000000000002</v>
      </c>
      <c r="AAS37" s="10">
        <v>5.0549999999999997</v>
      </c>
      <c r="AAT37" s="10">
        <v>5.085</v>
      </c>
      <c r="AAU37" s="10">
        <v>5.0549999999999997</v>
      </c>
      <c r="AAV37" s="10">
        <v>5.09</v>
      </c>
      <c r="AAW37" s="10">
        <v>5.0199999999999996</v>
      </c>
      <c r="AAX37" s="10">
        <v>4.9859999999999998</v>
      </c>
      <c r="AAY37" s="10">
        <v>4.9420000000000002</v>
      </c>
      <c r="AAZ37" s="10">
        <v>5.0049999999999999</v>
      </c>
      <c r="ABA37" s="10">
        <v>4.9879999999999995</v>
      </c>
      <c r="ABB37" s="10">
        <v>4.9980000000000002</v>
      </c>
      <c r="ABC37" s="10">
        <v>4.9859999999999998</v>
      </c>
      <c r="ABD37" s="10">
        <v>4.968</v>
      </c>
      <c r="ABE37" s="10">
        <v>5.16</v>
      </c>
      <c r="ABF37" s="10">
        <v>5.1749999999999998</v>
      </c>
      <c r="ABG37" s="10">
        <v>5.1100000000000003</v>
      </c>
      <c r="ABH37" s="10">
        <v>5.0999999999999996</v>
      </c>
      <c r="ABI37" s="10">
        <v>4.2060000000000004</v>
      </c>
      <c r="ABJ37" s="10">
        <v>4.2220000000000004</v>
      </c>
      <c r="ABK37" s="10">
        <v>4.1740000000000004</v>
      </c>
      <c r="ABL37" s="10">
        <v>4.2160000000000002</v>
      </c>
      <c r="ABM37" s="10">
        <v>4.2919999999999998</v>
      </c>
      <c r="ABN37" s="10">
        <v>4.3479999999999999</v>
      </c>
      <c r="ABO37" s="10">
        <v>4.3220000000000001</v>
      </c>
      <c r="ABP37" s="10">
        <v>4.43</v>
      </c>
      <c r="ABQ37" s="10">
        <v>4.3579999999999997</v>
      </c>
      <c r="ABR37" s="10">
        <v>4.3520000000000003</v>
      </c>
      <c r="ABS37" s="10">
        <v>4.2679999999999998</v>
      </c>
      <c r="ABT37" s="10">
        <v>4.2039999999999997</v>
      </c>
      <c r="ABU37" s="10">
        <v>4.18</v>
      </c>
      <c r="ABV37" s="10">
        <v>4.1020000000000003</v>
      </c>
      <c r="ABW37" s="10">
        <v>4.1079999999999997</v>
      </c>
      <c r="ABX37" s="10">
        <v>4.1580000000000004</v>
      </c>
      <c r="ABY37" s="10">
        <v>4.1779999999999999</v>
      </c>
      <c r="ABZ37" s="10">
        <v>4.28</v>
      </c>
      <c r="ACA37" s="10">
        <v>4.2859999999999996</v>
      </c>
      <c r="ACB37" s="10">
        <v>4.2679999999999998</v>
      </c>
      <c r="ACC37" s="10">
        <v>4.2359999999999998</v>
      </c>
      <c r="ACD37" s="10">
        <v>4.26</v>
      </c>
      <c r="ACE37" s="10">
        <v>4.202</v>
      </c>
      <c r="ACF37" s="10">
        <v>4.2119999999999997</v>
      </c>
      <c r="ACG37" s="10">
        <v>4.21</v>
      </c>
      <c r="ACH37" s="10">
        <v>4.2160000000000002</v>
      </c>
      <c r="ACI37" s="10">
        <v>4.1319999999999997</v>
      </c>
      <c r="ACJ37" s="10">
        <v>4.0140000000000002</v>
      </c>
      <c r="ACK37" s="10">
        <v>4.0220000000000002</v>
      </c>
      <c r="ACL37" s="10">
        <v>4.0220000000000002</v>
      </c>
      <c r="ACM37" s="10">
        <v>3.92</v>
      </c>
      <c r="ACN37" s="10">
        <v>3.9340000000000002</v>
      </c>
      <c r="ACO37" s="10">
        <v>3.9</v>
      </c>
      <c r="ACP37" s="10">
        <v>3.87</v>
      </c>
      <c r="ACQ37" s="10">
        <v>3.9539999999999997</v>
      </c>
      <c r="ACR37" s="10">
        <v>3.9119999999999999</v>
      </c>
      <c r="ACS37" s="10">
        <v>3.92</v>
      </c>
      <c r="ACT37" s="10">
        <v>3.984</v>
      </c>
      <c r="ACU37" s="10">
        <v>3.9539999999999997</v>
      </c>
      <c r="ACV37" s="10">
        <v>3.8740000000000001</v>
      </c>
      <c r="ACW37" s="10">
        <v>4.0279999999999996</v>
      </c>
      <c r="ACX37" s="10">
        <v>4.0339999999999998</v>
      </c>
      <c r="ACY37" s="10">
        <v>4.0339999999999998</v>
      </c>
      <c r="ACZ37" s="10">
        <v>4.0339999999999998</v>
      </c>
      <c r="ADA37" s="10">
        <v>3.9980000000000002</v>
      </c>
      <c r="ADB37" s="10">
        <v>3.9379999999999997</v>
      </c>
      <c r="ADC37" s="10">
        <v>3.8940000000000001</v>
      </c>
      <c r="ADD37" s="10">
        <v>3.8940000000000001</v>
      </c>
      <c r="ADE37" s="10">
        <v>3.9089999999999998</v>
      </c>
      <c r="ADF37" s="10">
        <v>3.9929999999999999</v>
      </c>
      <c r="ADG37" s="10">
        <v>4.0389999999999997</v>
      </c>
      <c r="ADH37" s="10">
        <v>4.0620000000000003</v>
      </c>
      <c r="ADI37" s="10">
        <v>4.0720000000000001</v>
      </c>
      <c r="ADJ37" s="10">
        <v>4.1070000000000002</v>
      </c>
      <c r="ADK37" s="10">
        <v>4.0279999999999996</v>
      </c>
      <c r="ADL37" s="10">
        <v>3.9980000000000002</v>
      </c>
      <c r="ADM37" s="10">
        <v>3.9969999999999999</v>
      </c>
      <c r="ADN37" s="10">
        <v>4.0250000000000004</v>
      </c>
      <c r="ADO37" s="10">
        <v>4.0439999999999996</v>
      </c>
      <c r="ADP37" s="10">
        <v>4.0460000000000003</v>
      </c>
      <c r="ADQ37" s="10">
        <v>3.964</v>
      </c>
      <c r="ADR37" s="10">
        <v>3.9740000000000002</v>
      </c>
      <c r="ADS37" s="10">
        <v>3.9790000000000001</v>
      </c>
      <c r="ADT37" s="10">
        <v>4.0129999999999999</v>
      </c>
      <c r="ADU37" s="10">
        <v>3.9699999999999998</v>
      </c>
      <c r="ADV37" s="10">
        <v>3.8959999999999999</v>
      </c>
      <c r="ADW37" s="10">
        <v>3.875</v>
      </c>
      <c r="ADX37" s="10">
        <v>3.9950000000000001</v>
      </c>
      <c r="ADY37" s="10">
        <v>3.98</v>
      </c>
      <c r="ADZ37" s="10">
        <v>3.8769999999999998</v>
      </c>
      <c r="AEA37" s="10">
        <v>4.3310000000000004</v>
      </c>
      <c r="AEB37" s="10">
        <v>4.4000000000000004</v>
      </c>
      <c r="AEC37" s="10">
        <v>4.4189999999999996</v>
      </c>
      <c r="AED37" s="10">
        <v>4.3970000000000002</v>
      </c>
      <c r="AEE37" s="10">
        <v>4.5289999999999999</v>
      </c>
      <c r="AEF37" s="10">
        <v>4.4340000000000002</v>
      </c>
      <c r="AEG37" s="10">
        <v>4.3810000000000002</v>
      </c>
      <c r="AEH37" s="10">
        <v>4.4649999999999999</v>
      </c>
      <c r="AEI37" s="10">
        <v>4.4569999999999999</v>
      </c>
      <c r="AEJ37" s="10">
        <v>4.5229999999999997</v>
      </c>
      <c r="AEK37" s="10">
        <v>4.5709999999999997</v>
      </c>
      <c r="AEL37" s="10">
        <v>4.6580000000000004</v>
      </c>
      <c r="AEM37" s="10">
        <v>4.6269999999999998</v>
      </c>
      <c r="AEN37" s="10">
        <v>4.6619999999999999</v>
      </c>
      <c r="AEO37" s="10">
        <v>4.6879999999999997</v>
      </c>
      <c r="AEP37" s="10">
        <v>4.6769999999999996</v>
      </c>
      <c r="AEQ37" s="10">
        <v>4.6850000000000005</v>
      </c>
      <c r="AER37" s="10">
        <v>4.7930000000000001</v>
      </c>
      <c r="AES37" s="10">
        <v>4.835</v>
      </c>
      <c r="AET37" s="10">
        <v>4.8029999999999999</v>
      </c>
      <c r="AEU37" s="10">
        <v>4.75</v>
      </c>
      <c r="AEV37" s="10">
        <v>4.6500000000000004</v>
      </c>
      <c r="AEW37" s="10">
        <v>4.7530000000000001</v>
      </c>
      <c r="AEX37" s="10">
        <v>4.7059999999999995</v>
      </c>
      <c r="AEY37" s="10">
        <v>4.7210000000000001</v>
      </c>
    </row>
    <row r="38" spans="1:831" x14ac:dyDescent="0.25">
      <c r="A38" s="7" t="str">
        <f>SX5E!B37</f>
        <v>OR FP</v>
      </c>
      <c r="B38" s="16">
        <v>139.30000000000001</v>
      </c>
      <c r="C38" s="16">
        <v>137.4</v>
      </c>
      <c r="D38" s="16">
        <v>134.15</v>
      </c>
      <c r="E38" s="16">
        <v>134.15</v>
      </c>
      <c r="F38" s="16">
        <v>134.9</v>
      </c>
      <c r="G38" s="16">
        <v>139.80000000000001</v>
      </c>
      <c r="H38" s="16">
        <v>137.80000000000001</v>
      </c>
      <c r="I38" s="16">
        <v>140.9</v>
      </c>
      <c r="J38" s="16">
        <v>142.65</v>
      </c>
      <c r="K38" s="16">
        <v>141.6</v>
      </c>
      <c r="L38" s="16">
        <v>146.1</v>
      </c>
      <c r="M38" s="16">
        <v>146.65</v>
      </c>
      <c r="N38" s="16">
        <v>146.75</v>
      </c>
      <c r="O38" s="16">
        <v>148.69999999999999</v>
      </c>
      <c r="P38" s="16">
        <v>149.80000000000001</v>
      </c>
      <c r="Q38" s="16">
        <v>150.25</v>
      </c>
      <c r="R38" s="16">
        <v>155.65</v>
      </c>
      <c r="S38" s="16">
        <v>158.65</v>
      </c>
      <c r="T38" s="16">
        <v>156.30000000000001</v>
      </c>
      <c r="U38" s="16">
        <v>157</v>
      </c>
      <c r="V38" s="16">
        <v>160.19999999999999</v>
      </c>
      <c r="W38" s="16">
        <v>159.05000000000001</v>
      </c>
      <c r="X38" s="10">
        <v>157.69999999999999</v>
      </c>
      <c r="Y38" s="10">
        <v>155.75</v>
      </c>
      <c r="Z38" s="10">
        <v>157.94999999999999</v>
      </c>
      <c r="AA38" s="10">
        <v>158</v>
      </c>
      <c r="AB38" s="10">
        <v>157.6</v>
      </c>
      <c r="AC38" s="10">
        <v>155.94999999999999</v>
      </c>
      <c r="AD38" s="10">
        <v>157.55000000000001</v>
      </c>
      <c r="AE38" s="10">
        <v>158.4</v>
      </c>
      <c r="AF38" s="10">
        <v>157.9</v>
      </c>
      <c r="AG38" s="10">
        <v>156.05000000000001</v>
      </c>
      <c r="AH38" s="10">
        <v>154.5</v>
      </c>
      <c r="AI38" s="10">
        <v>155.4</v>
      </c>
      <c r="AJ38" s="10">
        <v>155.44999999999999</v>
      </c>
      <c r="AK38" s="10">
        <v>157.1</v>
      </c>
      <c r="AL38" s="10">
        <v>157.6</v>
      </c>
      <c r="AM38" s="10">
        <v>158.75</v>
      </c>
      <c r="AN38" s="10">
        <v>159.30000000000001</v>
      </c>
      <c r="AO38" s="10">
        <v>159.44999999999999</v>
      </c>
      <c r="AP38" s="10">
        <v>161.19999999999999</v>
      </c>
      <c r="AQ38" s="10">
        <v>162.25</v>
      </c>
      <c r="AR38" s="10">
        <v>162.1</v>
      </c>
      <c r="AS38" s="10">
        <v>161.1</v>
      </c>
      <c r="AT38" s="10">
        <v>163.30000000000001</v>
      </c>
      <c r="AU38" s="10">
        <v>164.75</v>
      </c>
      <c r="AV38" s="10">
        <v>165.6</v>
      </c>
      <c r="AW38" s="10">
        <v>165.3</v>
      </c>
      <c r="AX38" s="10">
        <v>164.8</v>
      </c>
      <c r="AY38" s="10">
        <v>169.7</v>
      </c>
      <c r="AZ38" s="10">
        <v>169.05</v>
      </c>
      <c r="BA38" s="10">
        <v>171.75</v>
      </c>
      <c r="BB38" s="10">
        <v>173.3</v>
      </c>
      <c r="BC38" s="10">
        <v>172.5</v>
      </c>
      <c r="BD38" s="10">
        <v>170.95</v>
      </c>
      <c r="BE38" s="10">
        <v>170.25</v>
      </c>
      <c r="BF38" s="10">
        <v>172.1</v>
      </c>
      <c r="BG38" s="10">
        <v>171.15</v>
      </c>
      <c r="BH38" s="10">
        <v>171.4</v>
      </c>
      <c r="BI38" s="10">
        <v>168.95</v>
      </c>
      <c r="BJ38" s="10">
        <v>169</v>
      </c>
      <c r="BK38" s="10">
        <v>172.15</v>
      </c>
      <c r="BL38" s="10">
        <v>172.55</v>
      </c>
      <c r="BM38" s="10">
        <v>171.35</v>
      </c>
      <c r="BN38" s="10">
        <v>171.3</v>
      </c>
      <c r="BO38" s="10">
        <v>172.7</v>
      </c>
      <c r="BP38" s="10">
        <v>172.7</v>
      </c>
      <c r="BQ38" s="10">
        <v>172.7</v>
      </c>
      <c r="BR38" s="10">
        <v>175.15</v>
      </c>
      <c r="BS38" s="10">
        <v>174.05</v>
      </c>
      <c r="BT38" s="10">
        <v>175.95</v>
      </c>
      <c r="BU38" s="10">
        <v>178.95</v>
      </c>
      <c r="BV38" s="10">
        <v>178.65</v>
      </c>
      <c r="BW38" s="10">
        <v>177.6</v>
      </c>
      <c r="BX38" s="10">
        <v>178.1</v>
      </c>
      <c r="BY38" s="10">
        <v>178.75</v>
      </c>
      <c r="BZ38" s="10">
        <v>176.3</v>
      </c>
      <c r="CA38" s="10">
        <v>177.2</v>
      </c>
      <c r="CB38" s="10">
        <v>178.15</v>
      </c>
      <c r="CC38" s="10">
        <v>177.1</v>
      </c>
      <c r="CD38" s="10">
        <v>175</v>
      </c>
      <c r="CE38" s="10">
        <v>175.75</v>
      </c>
      <c r="CF38" s="10">
        <v>179.25</v>
      </c>
      <c r="CG38" s="10">
        <v>174</v>
      </c>
      <c r="CH38" s="10">
        <v>169.2</v>
      </c>
      <c r="CI38" s="10">
        <v>170.45</v>
      </c>
      <c r="CJ38" s="10">
        <v>170.45</v>
      </c>
      <c r="CK38" s="10">
        <v>173.35</v>
      </c>
      <c r="CL38" s="10">
        <v>166.7</v>
      </c>
      <c r="CM38" s="10">
        <v>167.75</v>
      </c>
      <c r="CN38" s="10">
        <v>168.6</v>
      </c>
      <c r="CO38" s="10">
        <v>173.45</v>
      </c>
      <c r="CP38" s="10">
        <v>170.15</v>
      </c>
      <c r="CQ38" s="10">
        <v>168.25</v>
      </c>
      <c r="CR38" s="10">
        <v>166.25</v>
      </c>
      <c r="CS38" s="10">
        <v>170.15</v>
      </c>
      <c r="CT38" s="10">
        <v>168.4</v>
      </c>
      <c r="CU38" s="10">
        <v>169.8</v>
      </c>
      <c r="CV38" s="10">
        <v>174.8</v>
      </c>
      <c r="CW38" s="10">
        <v>175</v>
      </c>
      <c r="CX38" s="10">
        <v>174.9</v>
      </c>
      <c r="CY38" s="10">
        <v>174.8</v>
      </c>
      <c r="CZ38" s="10">
        <v>174.2</v>
      </c>
      <c r="DA38" s="10">
        <v>173.6</v>
      </c>
      <c r="DB38" s="10">
        <v>177.65</v>
      </c>
      <c r="DC38" s="10">
        <v>176.5</v>
      </c>
      <c r="DD38" s="10">
        <v>171.95</v>
      </c>
      <c r="DE38" s="10">
        <v>173.6</v>
      </c>
      <c r="DF38" s="10">
        <v>169.65</v>
      </c>
      <c r="DG38" s="10">
        <v>170.55</v>
      </c>
      <c r="DH38" s="10">
        <v>170</v>
      </c>
      <c r="DI38" s="10">
        <v>166.65</v>
      </c>
      <c r="DJ38" s="10">
        <v>165.85</v>
      </c>
      <c r="DK38" s="10">
        <v>164.7</v>
      </c>
      <c r="DL38" s="10">
        <v>167.8</v>
      </c>
      <c r="DM38" s="10">
        <v>168.75</v>
      </c>
      <c r="DN38" s="10">
        <v>165.65</v>
      </c>
      <c r="DO38" s="10">
        <v>163.19999999999999</v>
      </c>
      <c r="DP38" s="10">
        <v>164.95</v>
      </c>
      <c r="DQ38" s="10">
        <v>162.35</v>
      </c>
      <c r="DR38" s="10">
        <v>163.75</v>
      </c>
      <c r="DS38" s="10">
        <v>161.80000000000001</v>
      </c>
      <c r="DT38" s="10">
        <v>168.2</v>
      </c>
      <c r="DU38" s="10">
        <v>169.7</v>
      </c>
      <c r="DV38" s="10">
        <v>169</v>
      </c>
      <c r="DW38" s="10">
        <v>167.45</v>
      </c>
      <c r="DX38" s="10">
        <v>168.65</v>
      </c>
      <c r="DY38" s="10">
        <v>161.94999999999999</v>
      </c>
      <c r="DZ38" s="10">
        <v>160</v>
      </c>
      <c r="EA38" s="10">
        <v>160.85</v>
      </c>
      <c r="EB38" s="10">
        <v>159.35</v>
      </c>
      <c r="EC38" s="10">
        <v>158.35</v>
      </c>
      <c r="ED38" s="10">
        <v>155.9</v>
      </c>
      <c r="EE38" s="10">
        <v>153.94999999999999</v>
      </c>
      <c r="EF38" s="10">
        <v>155.6</v>
      </c>
      <c r="EG38" s="10">
        <v>159.75</v>
      </c>
      <c r="EH38" s="10">
        <v>164.65</v>
      </c>
      <c r="EI38" s="10">
        <v>166.6</v>
      </c>
      <c r="EJ38" s="10">
        <v>168.9</v>
      </c>
      <c r="EK38" s="10">
        <v>169.6</v>
      </c>
      <c r="EL38" s="10">
        <v>171.05</v>
      </c>
      <c r="EM38" s="10">
        <v>170.35</v>
      </c>
      <c r="EN38" s="10">
        <v>172.45</v>
      </c>
      <c r="EO38" s="10">
        <v>170.15</v>
      </c>
      <c r="EP38" s="10">
        <v>168.9</v>
      </c>
      <c r="EQ38" s="10">
        <v>169.05</v>
      </c>
      <c r="ER38" s="10">
        <v>169.4</v>
      </c>
      <c r="ES38" s="10">
        <v>166.15</v>
      </c>
      <c r="ET38" s="10">
        <v>167.75</v>
      </c>
      <c r="EU38" s="10">
        <v>169.9</v>
      </c>
      <c r="EV38" s="10">
        <v>170.35</v>
      </c>
      <c r="EW38" s="10">
        <v>170.35</v>
      </c>
      <c r="EX38" s="10">
        <v>174.6</v>
      </c>
      <c r="EY38" s="10">
        <v>175.45</v>
      </c>
      <c r="EZ38" s="10">
        <v>178</v>
      </c>
      <c r="FA38" s="10">
        <v>178.15</v>
      </c>
      <c r="FB38" s="10">
        <v>176.95</v>
      </c>
      <c r="FC38" s="10">
        <v>178.05</v>
      </c>
      <c r="FD38" s="10">
        <v>173.65</v>
      </c>
      <c r="FE38" s="10">
        <v>164.6</v>
      </c>
      <c r="FF38" s="10">
        <v>167.9</v>
      </c>
      <c r="FG38" s="10">
        <v>166.25</v>
      </c>
      <c r="FH38" s="10">
        <v>166.6</v>
      </c>
      <c r="FI38" s="10">
        <v>165.5</v>
      </c>
      <c r="FJ38" s="10">
        <v>162.15</v>
      </c>
      <c r="FK38" s="10">
        <v>158.69999999999999</v>
      </c>
      <c r="FL38" s="10">
        <v>154.19999999999999</v>
      </c>
      <c r="FM38" s="10">
        <v>146.35</v>
      </c>
      <c r="FN38" s="10">
        <v>152.80000000000001</v>
      </c>
      <c r="FO38" s="10">
        <v>148.44999999999999</v>
      </c>
      <c r="FP38" s="10">
        <v>152.80000000000001</v>
      </c>
      <c r="FQ38" s="10">
        <v>152.80000000000001</v>
      </c>
      <c r="FR38" s="10">
        <v>152.69999999999999</v>
      </c>
      <c r="FS38" s="10">
        <v>149.75</v>
      </c>
      <c r="FT38" s="10">
        <v>150.65</v>
      </c>
      <c r="FU38" s="10">
        <v>150.9</v>
      </c>
      <c r="FV38" s="10">
        <v>145.75</v>
      </c>
      <c r="FW38" s="10">
        <v>147.19999999999999</v>
      </c>
      <c r="FX38" s="10">
        <v>146.9</v>
      </c>
      <c r="FY38" s="10">
        <v>148.6</v>
      </c>
      <c r="FZ38" s="10">
        <v>145.85</v>
      </c>
      <c r="GA38" s="10">
        <v>145.30000000000001</v>
      </c>
      <c r="GB38" s="10">
        <v>143.94999999999999</v>
      </c>
      <c r="GC38" s="10">
        <v>146.75</v>
      </c>
      <c r="GD38" s="10">
        <v>150.6</v>
      </c>
      <c r="GE38" s="10">
        <v>150.5</v>
      </c>
      <c r="GF38" s="10">
        <v>146.75</v>
      </c>
      <c r="GG38" s="10">
        <v>150.19999999999999</v>
      </c>
      <c r="GH38" s="10">
        <v>145.55000000000001</v>
      </c>
      <c r="GI38" s="10">
        <v>145.44999999999999</v>
      </c>
      <c r="GJ38" s="10">
        <v>143.9</v>
      </c>
      <c r="GK38" s="10">
        <v>151.9</v>
      </c>
      <c r="GL38" s="10">
        <v>149.75</v>
      </c>
      <c r="GM38" s="10">
        <v>148.80000000000001</v>
      </c>
      <c r="GN38" s="10">
        <v>155.05000000000001</v>
      </c>
      <c r="GO38" s="10">
        <v>152.75</v>
      </c>
      <c r="GP38" s="10">
        <v>155.55000000000001</v>
      </c>
      <c r="GQ38" s="10">
        <v>160.30000000000001</v>
      </c>
      <c r="GR38" s="10">
        <v>160.69999999999999</v>
      </c>
      <c r="GS38" s="10">
        <v>160.94999999999999</v>
      </c>
      <c r="GT38" s="10">
        <v>162.05000000000001</v>
      </c>
      <c r="GU38" s="10">
        <v>164</v>
      </c>
      <c r="GV38" s="10">
        <v>165.15</v>
      </c>
      <c r="GW38" s="10">
        <v>164.1</v>
      </c>
      <c r="GX38" s="10">
        <v>164.15</v>
      </c>
      <c r="GY38" s="10">
        <v>166.9</v>
      </c>
      <c r="GZ38" s="10">
        <v>166.05</v>
      </c>
      <c r="HA38" s="10">
        <v>168.4</v>
      </c>
      <c r="HB38" s="10">
        <v>167.55</v>
      </c>
      <c r="HC38" s="10">
        <v>165.65</v>
      </c>
      <c r="HD38" s="10">
        <v>171</v>
      </c>
      <c r="HE38" s="10">
        <v>173.6</v>
      </c>
      <c r="HF38" s="10">
        <v>171</v>
      </c>
      <c r="HG38" s="10">
        <v>171.1</v>
      </c>
      <c r="HH38" s="10">
        <v>171.7</v>
      </c>
      <c r="HI38" s="10">
        <v>174</v>
      </c>
      <c r="HJ38" s="10">
        <v>166.05</v>
      </c>
      <c r="HK38" s="10">
        <v>165.15</v>
      </c>
      <c r="HL38" s="10">
        <v>165.6</v>
      </c>
      <c r="HM38" s="10">
        <v>166.1</v>
      </c>
      <c r="HN38" s="10">
        <v>168.9</v>
      </c>
      <c r="HO38" s="10">
        <v>167</v>
      </c>
      <c r="HP38" s="10">
        <v>164.7</v>
      </c>
      <c r="HQ38" s="10">
        <v>165.15</v>
      </c>
      <c r="HR38" s="10">
        <v>169.85</v>
      </c>
      <c r="HS38" s="10">
        <v>167.8</v>
      </c>
      <c r="HT38" s="10">
        <v>165.9</v>
      </c>
      <c r="HU38" s="10">
        <v>166.15</v>
      </c>
      <c r="HV38" s="10">
        <v>170.8</v>
      </c>
      <c r="HW38" s="10">
        <v>167.95</v>
      </c>
      <c r="HX38" s="10">
        <v>167.5</v>
      </c>
      <c r="HY38" s="10">
        <v>168.75</v>
      </c>
      <c r="HZ38" s="10">
        <v>168.45</v>
      </c>
      <c r="IA38" s="10">
        <v>164.9</v>
      </c>
      <c r="IB38" s="10">
        <v>168.55</v>
      </c>
      <c r="IC38" s="10">
        <v>169.05</v>
      </c>
      <c r="ID38" s="10">
        <v>168.75</v>
      </c>
      <c r="IE38" s="10">
        <v>167.6</v>
      </c>
      <c r="IF38" s="10">
        <v>167.05</v>
      </c>
      <c r="IG38" s="10">
        <v>168.55</v>
      </c>
      <c r="IH38" s="10">
        <v>161.30000000000001</v>
      </c>
      <c r="II38" s="10">
        <v>159.25</v>
      </c>
      <c r="IJ38" s="10">
        <v>163.19999999999999</v>
      </c>
      <c r="IK38" s="10">
        <v>159.85</v>
      </c>
      <c r="IL38" s="10">
        <v>157.44999999999999</v>
      </c>
      <c r="IM38" s="10">
        <v>156.4</v>
      </c>
      <c r="IN38" s="10">
        <v>154.44999999999999</v>
      </c>
      <c r="IO38" s="10">
        <v>152</v>
      </c>
      <c r="IP38" s="10">
        <v>158.4</v>
      </c>
      <c r="IQ38" s="10">
        <v>157.94999999999999</v>
      </c>
      <c r="IR38" s="10">
        <v>160.85</v>
      </c>
      <c r="IS38" s="10">
        <v>157.75</v>
      </c>
      <c r="IT38" s="10">
        <v>155.1</v>
      </c>
      <c r="IU38" s="10">
        <v>153.94999999999999</v>
      </c>
      <c r="IV38" s="10">
        <v>157.1</v>
      </c>
      <c r="IW38" s="10">
        <v>156.69999999999999</v>
      </c>
      <c r="IX38" s="10">
        <v>156.69999999999999</v>
      </c>
      <c r="IY38" s="10">
        <v>154.80000000000001</v>
      </c>
      <c r="IZ38" s="10">
        <v>158.15</v>
      </c>
      <c r="JA38" s="10">
        <v>157.35</v>
      </c>
      <c r="JB38" s="10">
        <v>155.30000000000001</v>
      </c>
      <c r="JC38" s="10">
        <v>155.30000000000001</v>
      </c>
      <c r="JD38" s="10">
        <v>150.9</v>
      </c>
      <c r="JE38" s="10">
        <v>151.5</v>
      </c>
      <c r="JF38" s="10">
        <v>151.30000000000001</v>
      </c>
      <c r="JG38" s="10">
        <v>150.85</v>
      </c>
      <c r="JH38" s="10">
        <v>149.6</v>
      </c>
      <c r="JI38" s="10">
        <v>148.5</v>
      </c>
      <c r="JJ38" s="10">
        <v>150.19999999999999</v>
      </c>
      <c r="JK38" s="10">
        <v>151</v>
      </c>
      <c r="JL38" s="10">
        <v>147.85</v>
      </c>
      <c r="JM38" s="10">
        <v>145.80000000000001</v>
      </c>
      <c r="JN38" s="10">
        <v>146.30000000000001</v>
      </c>
      <c r="JO38" s="10">
        <v>149.19999999999999</v>
      </c>
      <c r="JP38" s="10">
        <v>144.30000000000001</v>
      </c>
      <c r="JQ38" s="10">
        <v>146.15</v>
      </c>
      <c r="JR38" s="10">
        <v>150.5</v>
      </c>
      <c r="JS38" s="10">
        <v>152.1</v>
      </c>
      <c r="JT38" s="10">
        <v>152.55000000000001</v>
      </c>
      <c r="JU38" s="10">
        <v>154.25</v>
      </c>
      <c r="JV38" s="10">
        <v>152.80000000000001</v>
      </c>
      <c r="JW38" s="10">
        <v>157.55000000000001</v>
      </c>
      <c r="JX38" s="10">
        <v>157.44999999999999</v>
      </c>
      <c r="JY38" s="10">
        <v>156.4</v>
      </c>
      <c r="JZ38" s="10">
        <v>154.1</v>
      </c>
      <c r="KA38" s="10">
        <v>154</v>
      </c>
      <c r="KB38" s="10">
        <v>153.19999999999999</v>
      </c>
      <c r="KC38" s="10">
        <v>150.05000000000001</v>
      </c>
      <c r="KD38" s="10">
        <v>147.94999999999999</v>
      </c>
      <c r="KE38" s="10">
        <v>151</v>
      </c>
      <c r="KF38" s="10">
        <v>146.69999999999999</v>
      </c>
      <c r="KG38" s="10">
        <v>150.15</v>
      </c>
      <c r="KH38" s="10">
        <v>153.65</v>
      </c>
      <c r="KI38" s="10">
        <v>154.35</v>
      </c>
      <c r="KJ38" s="10">
        <v>155.05000000000001</v>
      </c>
      <c r="KK38" s="10">
        <v>153.55000000000001</v>
      </c>
      <c r="KL38" s="10">
        <v>154.65</v>
      </c>
      <c r="KM38" s="10">
        <v>157.1</v>
      </c>
      <c r="KN38" s="10">
        <v>156.6</v>
      </c>
      <c r="KO38" s="10">
        <v>154.25</v>
      </c>
      <c r="KP38" s="10">
        <v>156.85</v>
      </c>
      <c r="KQ38" s="10">
        <v>156.65</v>
      </c>
      <c r="KR38" s="10">
        <v>156</v>
      </c>
      <c r="KS38" s="10">
        <v>158.94999999999999</v>
      </c>
      <c r="KT38" s="10">
        <v>155.75</v>
      </c>
      <c r="KU38" s="10">
        <v>153.19999999999999</v>
      </c>
      <c r="KV38" s="10">
        <v>155.69999999999999</v>
      </c>
      <c r="KW38" s="10">
        <v>153.9</v>
      </c>
      <c r="KX38" s="10">
        <v>154.80000000000001</v>
      </c>
      <c r="KY38" s="10">
        <v>157.05000000000001</v>
      </c>
      <c r="KZ38" s="10">
        <v>153.5</v>
      </c>
      <c r="LA38" s="10">
        <v>156.25</v>
      </c>
      <c r="LB38" s="10">
        <v>157.9</v>
      </c>
      <c r="LC38" s="10">
        <v>157.65</v>
      </c>
      <c r="LD38" s="10">
        <v>155.5</v>
      </c>
      <c r="LE38" s="10">
        <v>155.44999999999999</v>
      </c>
      <c r="LF38" s="10">
        <v>159.05000000000001</v>
      </c>
      <c r="LG38" s="10">
        <v>156.4</v>
      </c>
      <c r="LH38" s="10">
        <v>154.55000000000001</v>
      </c>
      <c r="LI38" s="10">
        <v>158</v>
      </c>
      <c r="LJ38" s="10">
        <v>156.69999999999999</v>
      </c>
      <c r="LK38" s="10">
        <v>156.69999999999999</v>
      </c>
      <c r="LL38" s="10">
        <v>156.69999999999999</v>
      </c>
      <c r="LM38" s="10">
        <v>157.6</v>
      </c>
      <c r="LN38" s="10">
        <v>160.69999999999999</v>
      </c>
      <c r="LO38" s="10">
        <v>157.44999999999999</v>
      </c>
      <c r="LP38" s="10">
        <v>154.69999999999999</v>
      </c>
      <c r="LQ38" s="10">
        <v>155.6</v>
      </c>
      <c r="LR38" s="10">
        <v>154.19999999999999</v>
      </c>
      <c r="LS38" s="10">
        <v>156.15</v>
      </c>
      <c r="LT38" s="10">
        <v>155.15</v>
      </c>
      <c r="LU38" s="10">
        <v>154.69999999999999</v>
      </c>
      <c r="LV38" s="10">
        <v>153.94999999999999</v>
      </c>
      <c r="LW38" s="10">
        <v>154.5</v>
      </c>
      <c r="LX38" s="10">
        <v>157.65</v>
      </c>
      <c r="LY38" s="10">
        <v>159.6</v>
      </c>
      <c r="LZ38" s="10">
        <v>158.65</v>
      </c>
      <c r="MA38" s="10">
        <v>160.44999999999999</v>
      </c>
      <c r="MB38" s="10">
        <v>168.5</v>
      </c>
      <c r="MC38" s="10">
        <v>168.1</v>
      </c>
      <c r="MD38" s="10">
        <v>165.15</v>
      </c>
      <c r="ME38" s="10">
        <v>163.44999999999999</v>
      </c>
      <c r="MF38" s="10">
        <v>163.5</v>
      </c>
      <c r="MG38" s="10">
        <v>162.85</v>
      </c>
      <c r="MH38" s="10">
        <v>164.8</v>
      </c>
      <c r="MI38" s="10">
        <v>165.85</v>
      </c>
      <c r="MJ38" s="10">
        <v>158.44999999999999</v>
      </c>
      <c r="MK38" s="10">
        <v>158.6</v>
      </c>
      <c r="ML38" s="10">
        <v>157.80000000000001</v>
      </c>
      <c r="MM38" s="10">
        <v>157.30000000000001</v>
      </c>
      <c r="MN38" s="10">
        <v>158.65</v>
      </c>
      <c r="MO38" s="10">
        <v>157.75</v>
      </c>
      <c r="MP38" s="10">
        <v>160.35</v>
      </c>
      <c r="MQ38" s="10">
        <v>160.80000000000001</v>
      </c>
      <c r="MR38" s="10">
        <v>159.19999999999999</v>
      </c>
      <c r="MS38" s="10">
        <v>158.30000000000001</v>
      </c>
      <c r="MT38" s="10">
        <v>159.55000000000001</v>
      </c>
      <c r="MU38" s="10">
        <v>159.05000000000001</v>
      </c>
      <c r="MV38" s="10">
        <v>157.94999999999999</v>
      </c>
      <c r="MW38" s="10">
        <v>159.85</v>
      </c>
      <c r="MX38" s="10">
        <v>158.19999999999999</v>
      </c>
      <c r="MY38" s="10">
        <v>160.65</v>
      </c>
      <c r="MZ38" s="10">
        <v>160.1</v>
      </c>
      <c r="NA38" s="10">
        <v>164.2</v>
      </c>
      <c r="NB38" s="10">
        <v>164.8</v>
      </c>
      <c r="NC38" s="10">
        <v>165.75</v>
      </c>
      <c r="ND38" s="10">
        <v>166.9</v>
      </c>
      <c r="NE38" s="10">
        <v>167.45</v>
      </c>
      <c r="NF38" s="10">
        <v>168.9</v>
      </c>
      <c r="NG38" s="10">
        <v>168.25</v>
      </c>
      <c r="NH38" s="10">
        <v>167.75</v>
      </c>
      <c r="NI38" s="10">
        <v>168.1</v>
      </c>
      <c r="NJ38" s="10">
        <v>168.1</v>
      </c>
      <c r="NK38" s="10">
        <v>168.8</v>
      </c>
      <c r="NL38" s="10">
        <v>168.6</v>
      </c>
      <c r="NM38" s="10">
        <v>166.85</v>
      </c>
      <c r="NN38" s="10">
        <v>163.4</v>
      </c>
      <c r="NO38" s="10">
        <v>161.4</v>
      </c>
      <c r="NP38" s="10">
        <v>158.69999999999999</v>
      </c>
      <c r="NQ38" s="10">
        <v>160.69999999999999</v>
      </c>
      <c r="NR38" s="10">
        <v>161.15</v>
      </c>
      <c r="NS38" s="10">
        <v>161.35</v>
      </c>
      <c r="NT38" s="10">
        <v>165.25</v>
      </c>
      <c r="NU38" s="10">
        <v>167.4</v>
      </c>
      <c r="NV38" s="10">
        <v>168.5</v>
      </c>
      <c r="NW38" s="10">
        <v>170.65</v>
      </c>
      <c r="NX38" s="10">
        <v>164.3</v>
      </c>
      <c r="NY38" s="10">
        <v>162.80000000000001</v>
      </c>
      <c r="NZ38" s="10">
        <v>165.35</v>
      </c>
      <c r="OA38" s="10">
        <v>170</v>
      </c>
      <c r="OB38" s="10">
        <v>172</v>
      </c>
      <c r="OC38" s="10">
        <v>172.45</v>
      </c>
      <c r="OD38" s="10">
        <v>173.4</v>
      </c>
      <c r="OE38" s="10">
        <v>173.35</v>
      </c>
      <c r="OF38" s="10">
        <v>171.05</v>
      </c>
      <c r="OG38" s="10">
        <v>172.35</v>
      </c>
      <c r="OH38" s="10">
        <v>172.8</v>
      </c>
      <c r="OI38" s="10">
        <v>174.1</v>
      </c>
      <c r="OJ38" s="10">
        <v>173.45</v>
      </c>
      <c r="OK38" s="10">
        <v>173.7</v>
      </c>
      <c r="OL38" s="10">
        <v>174</v>
      </c>
      <c r="OM38" s="10">
        <v>174.4</v>
      </c>
      <c r="ON38" s="10">
        <v>173.85</v>
      </c>
      <c r="OO38" s="10">
        <v>171.95</v>
      </c>
      <c r="OP38" s="10">
        <v>174.5</v>
      </c>
      <c r="OQ38" s="10">
        <v>173.35</v>
      </c>
      <c r="OR38" s="10">
        <v>174.55</v>
      </c>
      <c r="OS38" s="10">
        <v>175.2</v>
      </c>
      <c r="OT38" s="10">
        <v>175.8</v>
      </c>
      <c r="OU38" s="10">
        <v>176.2</v>
      </c>
      <c r="OV38" s="10">
        <v>174.95</v>
      </c>
      <c r="OW38" s="10">
        <v>170.25</v>
      </c>
      <c r="OX38" s="10">
        <v>170.25</v>
      </c>
      <c r="OY38" s="10">
        <v>170.25</v>
      </c>
      <c r="OZ38" s="10">
        <v>169.35</v>
      </c>
      <c r="PA38" s="10">
        <v>170.6</v>
      </c>
      <c r="PB38" s="10">
        <v>171.95</v>
      </c>
      <c r="PC38" s="10">
        <v>171.1</v>
      </c>
      <c r="PD38" s="10">
        <v>174.1</v>
      </c>
      <c r="PE38" s="10">
        <v>173</v>
      </c>
      <c r="PF38" s="10">
        <v>175.6</v>
      </c>
      <c r="PG38" s="10">
        <v>175.75</v>
      </c>
      <c r="PH38" s="10">
        <v>175.7</v>
      </c>
      <c r="PI38" s="10">
        <v>174.55</v>
      </c>
      <c r="PJ38" s="10">
        <v>173.8</v>
      </c>
      <c r="PK38" s="10">
        <v>172.7</v>
      </c>
      <c r="PL38" s="10">
        <v>171.7</v>
      </c>
      <c r="PM38" s="10">
        <v>170.95</v>
      </c>
      <c r="PN38" s="10">
        <v>170.65</v>
      </c>
      <c r="PO38" s="10">
        <v>170.65</v>
      </c>
      <c r="PP38" s="10">
        <v>170.65</v>
      </c>
      <c r="PQ38" s="10">
        <v>171.3</v>
      </c>
      <c r="PR38" s="10">
        <v>171.5</v>
      </c>
      <c r="PS38" s="10">
        <v>171.15</v>
      </c>
      <c r="PT38" s="10">
        <v>169.35</v>
      </c>
      <c r="PU38" s="10">
        <v>168.65</v>
      </c>
      <c r="PV38" s="10">
        <v>174.55</v>
      </c>
      <c r="PW38" s="10">
        <v>173.75</v>
      </c>
      <c r="PX38" s="10">
        <v>173.75</v>
      </c>
      <c r="PY38" s="10">
        <v>173.5</v>
      </c>
      <c r="PZ38" s="10">
        <v>170.45</v>
      </c>
      <c r="QA38" s="10">
        <v>167.15</v>
      </c>
      <c r="QB38" s="10">
        <v>167.25</v>
      </c>
      <c r="QC38" s="10">
        <v>165.5</v>
      </c>
      <c r="QD38" s="10">
        <v>164.9</v>
      </c>
      <c r="QE38" s="10">
        <v>166</v>
      </c>
      <c r="QF38" s="10">
        <v>164.6</v>
      </c>
      <c r="QG38" s="10">
        <v>166.6</v>
      </c>
      <c r="QH38" s="10">
        <v>166.35</v>
      </c>
      <c r="QI38" s="10">
        <v>166.1</v>
      </c>
      <c r="QJ38" s="10">
        <v>169.7</v>
      </c>
      <c r="QK38" s="10">
        <v>169</v>
      </c>
      <c r="QL38" s="10">
        <v>166.65</v>
      </c>
      <c r="QM38" s="10">
        <v>167.55</v>
      </c>
      <c r="QN38" s="10">
        <v>168.45</v>
      </c>
      <c r="QO38" s="10">
        <v>167.65</v>
      </c>
      <c r="QP38" s="10">
        <v>168.1</v>
      </c>
      <c r="QQ38" s="10">
        <v>168.25</v>
      </c>
      <c r="QR38" s="10">
        <v>170.35</v>
      </c>
      <c r="QS38" s="10">
        <v>166.2</v>
      </c>
      <c r="QT38" s="10">
        <v>164.75</v>
      </c>
      <c r="QU38" s="10">
        <v>163.25</v>
      </c>
      <c r="QV38" s="10">
        <v>164.7</v>
      </c>
      <c r="QW38" s="10">
        <v>164.05</v>
      </c>
      <c r="QX38" s="10">
        <v>163.55000000000001</v>
      </c>
      <c r="QY38" s="10">
        <v>162.75</v>
      </c>
      <c r="QZ38" s="10">
        <v>167.9</v>
      </c>
      <c r="RA38" s="10">
        <v>166.35</v>
      </c>
      <c r="RB38" s="10">
        <v>168.5</v>
      </c>
      <c r="RC38" s="10">
        <v>168.3</v>
      </c>
      <c r="RD38" s="10">
        <v>167.55</v>
      </c>
      <c r="RE38" s="10">
        <v>167.2</v>
      </c>
      <c r="RF38" s="10">
        <v>166.35</v>
      </c>
      <c r="RG38" s="10">
        <v>165.65</v>
      </c>
      <c r="RH38" s="10">
        <v>165.35</v>
      </c>
      <c r="RI38" s="10">
        <v>165.8</v>
      </c>
      <c r="RJ38" s="10">
        <v>166</v>
      </c>
      <c r="RK38" s="10">
        <v>163.05000000000001</v>
      </c>
      <c r="RL38" s="10">
        <v>163.1</v>
      </c>
      <c r="RM38" s="10">
        <v>161.6</v>
      </c>
      <c r="RN38" s="10">
        <v>161.6</v>
      </c>
      <c r="RO38" s="10">
        <v>165.1</v>
      </c>
      <c r="RP38" s="10">
        <v>165.45</v>
      </c>
      <c r="RQ38" s="10">
        <v>166.7</v>
      </c>
      <c r="RR38" s="10">
        <v>163.9</v>
      </c>
      <c r="RS38" s="10">
        <v>158.94999999999999</v>
      </c>
      <c r="RT38" s="10">
        <v>157.15</v>
      </c>
      <c r="RU38" s="10">
        <v>157</v>
      </c>
      <c r="RV38" s="10">
        <v>157.9</v>
      </c>
      <c r="RW38" s="10">
        <v>157.30000000000001</v>
      </c>
      <c r="RX38" s="10">
        <v>157.55000000000001</v>
      </c>
      <c r="RY38" s="10">
        <v>159.4</v>
      </c>
      <c r="RZ38" s="10">
        <v>159.35</v>
      </c>
      <c r="SA38" s="10">
        <v>159.9</v>
      </c>
      <c r="SB38" s="10">
        <v>159.69999999999999</v>
      </c>
      <c r="SC38" s="10">
        <v>160.19999999999999</v>
      </c>
      <c r="SD38" s="10">
        <v>161.85</v>
      </c>
      <c r="SE38" s="10">
        <v>160</v>
      </c>
      <c r="SF38" s="10">
        <v>161.15</v>
      </c>
      <c r="SG38" s="10">
        <v>161.05000000000001</v>
      </c>
      <c r="SH38" s="10">
        <v>158.6</v>
      </c>
      <c r="SI38" s="10">
        <v>158.85</v>
      </c>
      <c r="SJ38" s="10">
        <v>159.1</v>
      </c>
      <c r="SK38" s="10">
        <v>160.80000000000001</v>
      </c>
      <c r="SL38" s="10">
        <v>162.15</v>
      </c>
      <c r="SM38" s="10">
        <v>162.6</v>
      </c>
      <c r="SN38" s="10">
        <v>167.2</v>
      </c>
      <c r="SO38" s="10">
        <v>166.25</v>
      </c>
      <c r="SP38" s="10">
        <v>168.05</v>
      </c>
      <c r="SQ38" s="10">
        <v>168.25</v>
      </c>
      <c r="SR38" s="10">
        <v>167.85</v>
      </c>
      <c r="SS38" s="10">
        <v>169.1</v>
      </c>
      <c r="ST38" s="10">
        <v>170</v>
      </c>
      <c r="SU38" s="10">
        <v>170.9</v>
      </c>
      <c r="SV38" s="10">
        <v>170.55</v>
      </c>
      <c r="SW38" s="10">
        <v>171.5</v>
      </c>
      <c r="SX38" s="10">
        <v>172.55</v>
      </c>
      <c r="SY38" s="10">
        <v>172.55</v>
      </c>
      <c r="SZ38" s="10">
        <v>172.7</v>
      </c>
      <c r="TA38" s="10">
        <v>172.4</v>
      </c>
      <c r="TB38" s="10">
        <v>172.6</v>
      </c>
      <c r="TC38" s="10">
        <v>173.4</v>
      </c>
      <c r="TD38" s="10">
        <v>173.45</v>
      </c>
      <c r="TE38" s="10">
        <v>170.15</v>
      </c>
      <c r="TF38" s="10">
        <v>169.85</v>
      </c>
      <c r="TG38" s="10">
        <v>170.3</v>
      </c>
      <c r="TH38" s="10">
        <v>170.25</v>
      </c>
      <c r="TI38" s="10">
        <v>171.35</v>
      </c>
      <c r="TJ38" s="10">
        <v>171.05</v>
      </c>
      <c r="TK38" s="10">
        <v>171.85</v>
      </c>
      <c r="TL38" s="10">
        <v>170.4</v>
      </c>
      <c r="TM38" s="10">
        <v>171.45</v>
      </c>
      <c r="TN38" s="10">
        <v>170.8</v>
      </c>
      <c r="TO38" s="10">
        <v>169.6</v>
      </c>
      <c r="TP38" s="10">
        <v>169.55</v>
      </c>
      <c r="TQ38" s="10">
        <v>170.5</v>
      </c>
      <c r="TR38" s="10">
        <v>170.05</v>
      </c>
      <c r="TS38" s="10">
        <v>171.15</v>
      </c>
      <c r="TT38" s="10">
        <v>171.3</v>
      </c>
      <c r="TU38" s="10">
        <v>171.55</v>
      </c>
      <c r="TV38" s="10">
        <v>171.3</v>
      </c>
      <c r="TW38" s="10">
        <v>171.3</v>
      </c>
      <c r="TX38" s="10">
        <v>171</v>
      </c>
      <c r="TY38" s="10">
        <v>168.35</v>
      </c>
      <c r="TZ38" s="10">
        <v>168.9</v>
      </c>
      <c r="UA38" s="10">
        <v>170.6</v>
      </c>
      <c r="UB38" s="10">
        <v>171.05</v>
      </c>
      <c r="UC38" s="10">
        <v>170.2</v>
      </c>
      <c r="UD38" s="10">
        <v>171.5</v>
      </c>
      <c r="UE38" s="10">
        <v>173.35</v>
      </c>
      <c r="UF38" s="10">
        <v>174</v>
      </c>
      <c r="UG38" s="10">
        <v>170.1</v>
      </c>
      <c r="UH38" s="10">
        <v>173.7</v>
      </c>
      <c r="UI38" s="10">
        <v>172.55</v>
      </c>
      <c r="UJ38" s="10">
        <v>173.8</v>
      </c>
      <c r="UK38" s="10">
        <v>171.85</v>
      </c>
      <c r="UL38" s="10">
        <v>176.1</v>
      </c>
      <c r="UM38" s="10">
        <v>172.65</v>
      </c>
      <c r="UN38" s="10">
        <v>173.45</v>
      </c>
      <c r="UO38" s="10">
        <v>176.5</v>
      </c>
      <c r="UP38" s="10">
        <v>176.9</v>
      </c>
      <c r="UQ38" s="10">
        <v>175.55</v>
      </c>
      <c r="UR38" s="10">
        <v>175.3</v>
      </c>
      <c r="US38" s="10">
        <v>175.55</v>
      </c>
      <c r="UT38" s="10">
        <v>176.6</v>
      </c>
      <c r="UU38" s="10">
        <v>176.05</v>
      </c>
      <c r="UV38" s="10">
        <v>176.45</v>
      </c>
      <c r="UW38" s="10">
        <v>176.3</v>
      </c>
      <c r="UX38" s="10">
        <v>175.5</v>
      </c>
      <c r="UY38" s="10">
        <v>175.1</v>
      </c>
      <c r="UZ38" s="10">
        <v>176.4</v>
      </c>
      <c r="VA38" s="10">
        <v>177.35</v>
      </c>
      <c r="VB38" s="10">
        <v>176.45</v>
      </c>
      <c r="VC38" s="10">
        <v>177.55</v>
      </c>
      <c r="VD38" s="10">
        <v>177.3</v>
      </c>
      <c r="VE38" s="10">
        <v>177.75</v>
      </c>
      <c r="VF38" s="10">
        <v>177.45</v>
      </c>
      <c r="VG38" s="10">
        <v>176.9</v>
      </c>
      <c r="VH38" s="10">
        <v>177.4</v>
      </c>
      <c r="VI38" s="10">
        <v>178.3</v>
      </c>
      <c r="VJ38" s="10">
        <v>178.5</v>
      </c>
      <c r="VK38" s="10">
        <v>177.85</v>
      </c>
      <c r="VL38" s="10">
        <v>179.5</v>
      </c>
      <c r="VM38" s="10">
        <v>178.7</v>
      </c>
      <c r="VN38" s="10">
        <v>179.8</v>
      </c>
      <c r="VO38" s="10">
        <v>179.05</v>
      </c>
      <c r="VP38" s="10">
        <v>180.15</v>
      </c>
      <c r="VQ38" s="10">
        <v>179.5</v>
      </c>
      <c r="VR38" s="10">
        <v>180.3</v>
      </c>
      <c r="VS38" s="10">
        <v>178.85</v>
      </c>
      <c r="VT38" s="10">
        <v>179.35</v>
      </c>
      <c r="VU38" s="10">
        <v>180.7</v>
      </c>
      <c r="VV38" s="10">
        <v>180.9</v>
      </c>
      <c r="VW38" s="10">
        <v>181</v>
      </c>
      <c r="VX38" s="10">
        <v>181.95</v>
      </c>
      <c r="VY38" s="10">
        <v>181.05</v>
      </c>
      <c r="VZ38" s="10">
        <v>181.05</v>
      </c>
      <c r="WA38" s="10">
        <v>181.05</v>
      </c>
      <c r="WB38" s="10">
        <v>180.1</v>
      </c>
      <c r="WC38" s="10">
        <v>181.4</v>
      </c>
      <c r="WD38" s="10">
        <v>181.75</v>
      </c>
      <c r="WE38" s="10">
        <v>180.8</v>
      </c>
      <c r="WF38" s="10">
        <v>185.55</v>
      </c>
      <c r="WG38" s="10">
        <v>184.65</v>
      </c>
      <c r="WH38" s="10">
        <v>185.35</v>
      </c>
      <c r="WI38" s="10">
        <v>185.8</v>
      </c>
      <c r="WJ38" s="10">
        <v>182.85</v>
      </c>
      <c r="WK38" s="10">
        <v>182.85</v>
      </c>
      <c r="WL38" s="10">
        <v>184.45</v>
      </c>
      <c r="WM38" s="10">
        <v>184.55</v>
      </c>
      <c r="WN38" s="10">
        <v>186.75</v>
      </c>
      <c r="WO38" s="10">
        <v>188.55</v>
      </c>
      <c r="WP38" s="10">
        <v>187.9</v>
      </c>
      <c r="WQ38" s="10">
        <v>189.5</v>
      </c>
      <c r="WR38" s="10">
        <v>188.95</v>
      </c>
      <c r="WS38" s="10">
        <v>189.15</v>
      </c>
      <c r="WT38" s="10">
        <v>190.05</v>
      </c>
      <c r="WU38" s="10">
        <v>189.9</v>
      </c>
      <c r="WV38" s="10">
        <v>189.95</v>
      </c>
      <c r="WW38" s="10">
        <v>188.15</v>
      </c>
      <c r="WX38" s="10">
        <v>185.6</v>
      </c>
      <c r="WY38" s="10">
        <v>187.1</v>
      </c>
      <c r="WZ38" s="10">
        <v>187.5</v>
      </c>
      <c r="XA38" s="10">
        <v>188.7</v>
      </c>
      <c r="XB38" s="10">
        <v>188.25</v>
      </c>
      <c r="XC38" s="10">
        <v>188.7</v>
      </c>
      <c r="XD38" s="10">
        <v>189.1</v>
      </c>
      <c r="XE38" s="10">
        <v>189.4</v>
      </c>
      <c r="XF38" s="10">
        <v>189.6</v>
      </c>
      <c r="XG38" s="10">
        <v>190.45</v>
      </c>
      <c r="XH38" s="10">
        <v>190.95</v>
      </c>
      <c r="XI38" s="10">
        <v>192.9</v>
      </c>
      <c r="XJ38" s="10">
        <v>191.2</v>
      </c>
      <c r="XK38" s="10">
        <v>191.25</v>
      </c>
      <c r="XL38" s="10">
        <v>190.25</v>
      </c>
      <c r="XM38" s="10">
        <v>188.3</v>
      </c>
      <c r="XN38" s="10">
        <v>190.05</v>
      </c>
      <c r="XO38" s="10">
        <v>187.5</v>
      </c>
      <c r="XP38" s="10">
        <v>187.35</v>
      </c>
      <c r="XQ38" s="10">
        <v>188.1</v>
      </c>
      <c r="XR38" s="10">
        <v>188.3</v>
      </c>
      <c r="XS38" s="10">
        <v>191</v>
      </c>
      <c r="XT38" s="10">
        <v>190.9</v>
      </c>
      <c r="XU38" s="10">
        <v>191.25</v>
      </c>
      <c r="XV38" s="10">
        <v>190</v>
      </c>
      <c r="XW38" s="10">
        <v>189.6</v>
      </c>
      <c r="XX38" s="10">
        <v>188.1</v>
      </c>
      <c r="XY38" s="10">
        <v>195.35</v>
      </c>
      <c r="XZ38" s="10">
        <v>191.2</v>
      </c>
      <c r="YA38" s="10">
        <v>190.2</v>
      </c>
      <c r="YB38" s="10">
        <v>183.45</v>
      </c>
      <c r="YC38" s="10">
        <v>182.4</v>
      </c>
      <c r="YD38" s="10">
        <v>182.95</v>
      </c>
      <c r="YE38" s="10">
        <v>181.35</v>
      </c>
      <c r="YF38" s="10">
        <v>181.5</v>
      </c>
      <c r="YG38" s="10">
        <v>178.55</v>
      </c>
      <c r="YH38" s="10">
        <v>179.35</v>
      </c>
      <c r="YI38" s="10">
        <v>180.05</v>
      </c>
      <c r="YJ38" s="10">
        <v>179.1</v>
      </c>
      <c r="YK38" s="10">
        <v>182</v>
      </c>
      <c r="YL38" s="10">
        <v>183.1</v>
      </c>
      <c r="YM38" s="10">
        <v>184.15</v>
      </c>
      <c r="YN38" s="10">
        <v>184.25</v>
      </c>
      <c r="YO38" s="10">
        <v>183.5</v>
      </c>
      <c r="YP38" s="10">
        <v>185.25</v>
      </c>
      <c r="YQ38" s="10">
        <v>184.6</v>
      </c>
      <c r="YR38" s="10">
        <v>180.9</v>
      </c>
      <c r="YS38" s="10">
        <v>179.7</v>
      </c>
      <c r="YT38" s="10">
        <v>180.2</v>
      </c>
      <c r="YU38" s="10">
        <v>180.8</v>
      </c>
      <c r="YV38" s="10">
        <v>181.05</v>
      </c>
      <c r="YW38" s="10">
        <v>176.05</v>
      </c>
      <c r="YX38" s="10">
        <v>175.1</v>
      </c>
      <c r="YY38" s="10">
        <v>175.9</v>
      </c>
      <c r="YZ38" s="10">
        <v>174.95</v>
      </c>
      <c r="ZA38" s="10">
        <v>175.1</v>
      </c>
      <c r="ZB38" s="10">
        <v>176.55</v>
      </c>
      <c r="ZC38" s="10">
        <v>176.05</v>
      </c>
      <c r="ZD38" s="10">
        <v>176.5</v>
      </c>
      <c r="ZE38" s="10">
        <v>175.6</v>
      </c>
      <c r="ZF38" s="10">
        <v>173.7</v>
      </c>
      <c r="ZG38" s="10">
        <v>173.6</v>
      </c>
      <c r="ZH38" s="10">
        <v>175.15</v>
      </c>
      <c r="ZI38" s="10">
        <v>175.3</v>
      </c>
      <c r="ZJ38" s="10">
        <v>176.4</v>
      </c>
      <c r="ZK38" s="10">
        <v>176.3</v>
      </c>
      <c r="ZL38" s="10">
        <v>175.4</v>
      </c>
      <c r="ZM38" s="10">
        <v>175</v>
      </c>
      <c r="ZN38" s="10">
        <v>177.15</v>
      </c>
      <c r="ZO38" s="10">
        <v>178.25</v>
      </c>
      <c r="ZP38" s="10">
        <v>179.9</v>
      </c>
      <c r="ZQ38" s="10">
        <v>178.05</v>
      </c>
      <c r="ZR38" s="10">
        <v>177.3</v>
      </c>
      <c r="ZS38" s="10">
        <v>176.5</v>
      </c>
      <c r="ZT38" s="10">
        <v>176.25</v>
      </c>
      <c r="ZU38" s="10">
        <v>177.35</v>
      </c>
      <c r="ZV38" s="10">
        <v>177.95</v>
      </c>
      <c r="ZW38" s="10">
        <v>177.3</v>
      </c>
      <c r="ZX38" s="10">
        <v>176.85</v>
      </c>
      <c r="ZY38" s="10">
        <v>177.7</v>
      </c>
      <c r="ZZ38" s="10">
        <v>178.35</v>
      </c>
      <c r="AAA38" s="10">
        <v>178.6</v>
      </c>
      <c r="AAB38" s="10">
        <v>180.7</v>
      </c>
      <c r="AAC38" s="10">
        <v>179.9</v>
      </c>
      <c r="AAD38" s="10">
        <v>180.2</v>
      </c>
      <c r="AAE38" s="10">
        <v>179.4</v>
      </c>
      <c r="AAF38" s="10">
        <v>178.9</v>
      </c>
      <c r="AAG38" s="10">
        <v>179</v>
      </c>
      <c r="AAH38" s="10">
        <v>177.5</v>
      </c>
      <c r="AAI38" s="10">
        <v>178.3</v>
      </c>
      <c r="AAJ38" s="10">
        <v>176.6</v>
      </c>
      <c r="AAK38" s="10">
        <v>180.95</v>
      </c>
      <c r="AAL38" s="10">
        <v>181.85</v>
      </c>
      <c r="AAM38" s="10">
        <v>181.05</v>
      </c>
      <c r="AAN38" s="10">
        <v>178</v>
      </c>
      <c r="AAO38" s="10">
        <v>177.9</v>
      </c>
      <c r="AAP38" s="10">
        <v>179.9</v>
      </c>
      <c r="AAQ38" s="10">
        <v>181.25</v>
      </c>
      <c r="AAR38" s="10">
        <v>181.9</v>
      </c>
      <c r="AAS38" s="10">
        <v>181.25</v>
      </c>
      <c r="AAT38" s="10">
        <v>182.75</v>
      </c>
      <c r="AAU38" s="10">
        <v>180.75</v>
      </c>
      <c r="AAV38" s="10">
        <v>182.2</v>
      </c>
      <c r="AAW38" s="10">
        <v>184.4</v>
      </c>
      <c r="AAX38" s="10">
        <v>185.5</v>
      </c>
      <c r="AAY38" s="10">
        <v>187.8</v>
      </c>
      <c r="AAZ38" s="10">
        <v>188.5</v>
      </c>
      <c r="ABA38" s="10">
        <v>189.3</v>
      </c>
      <c r="ABB38" s="10">
        <v>188.2</v>
      </c>
      <c r="ABC38" s="10">
        <v>189.5</v>
      </c>
      <c r="ABD38" s="10">
        <v>186.9</v>
      </c>
      <c r="ABE38" s="10">
        <v>185.55</v>
      </c>
      <c r="ABF38" s="10">
        <v>185.35</v>
      </c>
      <c r="ABG38" s="10">
        <v>184.3</v>
      </c>
      <c r="ABH38" s="10">
        <v>182.9</v>
      </c>
      <c r="ABI38" s="10">
        <v>187.9</v>
      </c>
      <c r="ABJ38" s="10">
        <v>190.2</v>
      </c>
      <c r="ABK38" s="10">
        <v>190</v>
      </c>
      <c r="ABL38" s="10">
        <v>191.05</v>
      </c>
      <c r="ABM38" s="10">
        <v>193.6</v>
      </c>
      <c r="ABN38" s="10">
        <v>192.45</v>
      </c>
      <c r="ABO38" s="10">
        <v>192.6</v>
      </c>
      <c r="ABP38" s="10">
        <v>192.1</v>
      </c>
      <c r="ABQ38" s="10">
        <v>189.55</v>
      </c>
      <c r="ABR38" s="10">
        <v>189.7</v>
      </c>
      <c r="ABS38" s="10">
        <v>188.1</v>
      </c>
      <c r="ABT38" s="10">
        <v>186.2</v>
      </c>
      <c r="ABU38" s="10">
        <v>185.4</v>
      </c>
      <c r="ABV38" s="10">
        <v>184.1</v>
      </c>
      <c r="ABW38" s="10">
        <v>184.25</v>
      </c>
      <c r="ABX38" s="10">
        <v>186.15</v>
      </c>
      <c r="ABY38" s="10">
        <v>185.4</v>
      </c>
      <c r="ABZ38" s="10">
        <v>186.7</v>
      </c>
      <c r="ACA38" s="10">
        <v>187</v>
      </c>
      <c r="ACB38" s="10">
        <v>186</v>
      </c>
      <c r="ACC38" s="10">
        <v>186.7</v>
      </c>
      <c r="ACD38" s="10">
        <v>187.2</v>
      </c>
      <c r="ACE38" s="10">
        <v>185.85</v>
      </c>
      <c r="ACF38" s="10">
        <v>187.1</v>
      </c>
      <c r="ACG38" s="10">
        <v>186.95</v>
      </c>
      <c r="ACH38" s="10">
        <v>185.8</v>
      </c>
      <c r="ACI38" s="10">
        <v>184.6</v>
      </c>
      <c r="ACJ38" s="10">
        <v>187.25</v>
      </c>
      <c r="ACK38" s="10">
        <v>188.5</v>
      </c>
      <c r="ACL38" s="10">
        <v>187.9</v>
      </c>
      <c r="ACM38" s="10">
        <v>188.8</v>
      </c>
      <c r="ACN38" s="10">
        <v>188.4</v>
      </c>
      <c r="ACO38" s="10">
        <v>188.35</v>
      </c>
      <c r="ACP38" s="10">
        <v>189.65</v>
      </c>
      <c r="ACQ38" s="10">
        <v>188.1</v>
      </c>
      <c r="ACR38" s="10">
        <v>186.45</v>
      </c>
      <c r="ACS38" s="10">
        <v>187.25</v>
      </c>
      <c r="ACT38" s="10">
        <v>190.4</v>
      </c>
      <c r="ACU38" s="10">
        <v>188.85</v>
      </c>
      <c r="ACV38" s="10">
        <v>186.85</v>
      </c>
      <c r="ACW38" s="10">
        <v>188.1</v>
      </c>
      <c r="ACX38" s="10">
        <v>186.8</v>
      </c>
      <c r="ACY38" s="10">
        <v>186.8</v>
      </c>
      <c r="ACZ38" s="10">
        <v>186.8</v>
      </c>
      <c r="ADA38" s="10">
        <v>187.6</v>
      </c>
      <c r="ADB38" s="10">
        <v>185.75</v>
      </c>
      <c r="ADC38" s="10">
        <v>184.95</v>
      </c>
      <c r="ADD38" s="10">
        <v>184.95</v>
      </c>
      <c r="ADE38" s="10">
        <v>182.15</v>
      </c>
      <c r="ADF38" s="10">
        <v>182.85</v>
      </c>
      <c r="ADG38" s="10">
        <v>184.5</v>
      </c>
      <c r="ADH38" s="10">
        <v>186.9</v>
      </c>
      <c r="ADI38" s="10">
        <v>186.75</v>
      </c>
      <c r="ADJ38" s="10">
        <v>188.3</v>
      </c>
      <c r="ADK38" s="10">
        <v>186.9</v>
      </c>
      <c r="ADL38" s="10">
        <v>184.65</v>
      </c>
      <c r="ADM38" s="10">
        <v>184.05</v>
      </c>
      <c r="ADN38" s="10">
        <v>184.45</v>
      </c>
      <c r="ADO38" s="10">
        <v>184.05</v>
      </c>
      <c r="ADP38" s="10">
        <v>184.4</v>
      </c>
      <c r="ADQ38" s="10">
        <v>183.4</v>
      </c>
      <c r="ADR38" s="10">
        <v>185.8</v>
      </c>
      <c r="ADS38" s="10">
        <v>185.55</v>
      </c>
      <c r="ADT38" s="10">
        <v>186.25</v>
      </c>
      <c r="ADU38" s="10">
        <v>184.1</v>
      </c>
      <c r="ADV38" s="10">
        <v>181.8</v>
      </c>
      <c r="ADW38" s="10">
        <v>182.6</v>
      </c>
      <c r="ADX38" s="10">
        <v>182.4</v>
      </c>
      <c r="ADY38" s="10">
        <v>182.2</v>
      </c>
      <c r="ADZ38" s="10">
        <v>183.1</v>
      </c>
      <c r="AEA38" s="10">
        <v>181.3</v>
      </c>
      <c r="AEB38" s="10">
        <v>180.65</v>
      </c>
      <c r="AEC38" s="10">
        <v>177</v>
      </c>
      <c r="AED38" s="10">
        <v>171.95</v>
      </c>
      <c r="AEE38" s="10">
        <v>175.6</v>
      </c>
      <c r="AEF38" s="10">
        <v>171.8</v>
      </c>
      <c r="AEG38" s="10">
        <v>172.35</v>
      </c>
      <c r="AEH38" s="10">
        <v>176.4</v>
      </c>
      <c r="AEI38" s="10">
        <v>175</v>
      </c>
      <c r="AEJ38" s="10">
        <v>175.3</v>
      </c>
      <c r="AEK38" s="10">
        <v>174.7</v>
      </c>
      <c r="AEL38" s="10">
        <v>176.8</v>
      </c>
      <c r="AEM38" s="10">
        <v>175.5</v>
      </c>
      <c r="AEN38" s="10">
        <v>175.6</v>
      </c>
      <c r="AEO38" s="10">
        <v>174.4</v>
      </c>
      <c r="AEP38" s="10">
        <v>175.45</v>
      </c>
      <c r="AEQ38" s="10">
        <v>178.7</v>
      </c>
      <c r="AER38" s="10">
        <v>180.5</v>
      </c>
      <c r="AES38" s="10">
        <v>177.5</v>
      </c>
      <c r="AET38" s="10">
        <v>177.05</v>
      </c>
      <c r="AEU38" s="10">
        <v>173.3</v>
      </c>
      <c r="AEV38" s="10">
        <v>171.1</v>
      </c>
      <c r="AEW38" s="10">
        <v>174.95</v>
      </c>
      <c r="AEX38" s="10">
        <v>174.2</v>
      </c>
      <c r="AEY38" s="10">
        <v>175</v>
      </c>
    </row>
    <row r="39" spans="1:831" x14ac:dyDescent="0.25">
      <c r="A39" s="7" t="str">
        <f>SX5E!B38</f>
        <v>ORA FP</v>
      </c>
      <c r="B39" s="16">
        <v>14.15</v>
      </c>
      <c r="C39" s="16">
        <v>14.06</v>
      </c>
      <c r="D39" s="16">
        <v>13.52</v>
      </c>
      <c r="E39" s="16">
        <v>13.37</v>
      </c>
      <c r="F39" s="16">
        <v>13.59</v>
      </c>
      <c r="G39" s="16">
        <v>14.205</v>
      </c>
      <c r="H39" s="16">
        <v>13.97</v>
      </c>
      <c r="I39" s="16">
        <v>14.39</v>
      </c>
      <c r="J39" s="16">
        <v>14.63</v>
      </c>
      <c r="K39" s="16">
        <v>14.395</v>
      </c>
      <c r="L39" s="16">
        <v>14.595000000000001</v>
      </c>
      <c r="M39" s="16">
        <v>14.71</v>
      </c>
      <c r="N39" s="16">
        <v>14.69</v>
      </c>
      <c r="O39" s="16">
        <v>14.904999999999999</v>
      </c>
      <c r="P39" s="16">
        <v>14.92</v>
      </c>
      <c r="Q39" s="16">
        <v>15.28</v>
      </c>
      <c r="R39" s="16">
        <v>15.565</v>
      </c>
      <c r="S39" s="16">
        <v>15.83</v>
      </c>
      <c r="T39" s="16">
        <v>15.83</v>
      </c>
      <c r="U39" s="16">
        <v>15.84</v>
      </c>
      <c r="V39" s="16">
        <v>16.094999999999999</v>
      </c>
      <c r="W39" s="16">
        <v>15.62</v>
      </c>
      <c r="X39" s="10">
        <v>15.6</v>
      </c>
      <c r="Y39" s="10">
        <v>15.965</v>
      </c>
      <c r="Z39" s="10">
        <v>16.03</v>
      </c>
      <c r="AA39" s="10">
        <v>15.85</v>
      </c>
      <c r="AB39" s="10">
        <v>15.97</v>
      </c>
      <c r="AC39" s="10">
        <v>15.6</v>
      </c>
      <c r="AD39" s="10">
        <v>16.074999999999999</v>
      </c>
      <c r="AE39" s="10">
        <v>15.97</v>
      </c>
      <c r="AF39" s="10">
        <v>16.105</v>
      </c>
      <c r="AG39" s="10">
        <v>16.195</v>
      </c>
      <c r="AH39" s="10">
        <v>16.344999999999999</v>
      </c>
      <c r="AI39" s="10">
        <v>16.07</v>
      </c>
      <c r="AJ39" s="10">
        <v>15.435</v>
      </c>
      <c r="AK39" s="10">
        <v>15.86</v>
      </c>
      <c r="AL39" s="10">
        <v>15.695</v>
      </c>
      <c r="AM39" s="10">
        <v>15.9</v>
      </c>
      <c r="AN39" s="10">
        <v>16.13</v>
      </c>
      <c r="AO39" s="10">
        <v>16.18</v>
      </c>
      <c r="AP39" s="10">
        <v>16.45</v>
      </c>
      <c r="AQ39" s="10">
        <v>16.3</v>
      </c>
      <c r="AR39" s="10">
        <v>16.260000000000002</v>
      </c>
      <c r="AS39" s="10">
        <v>15.865</v>
      </c>
      <c r="AT39" s="10">
        <v>16.05</v>
      </c>
      <c r="AU39" s="10">
        <v>16.164999999999999</v>
      </c>
      <c r="AV39" s="10">
        <v>15.955</v>
      </c>
      <c r="AW39" s="10">
        <v>15.04</v>
      </c>
      <c r="AX39" s="10">
        <v>15.315</v>
      </c>
      <c r="AY39" s="10">
        <v>15.7</v>
      </c>
      <c r="AZ39" s="10">
        <v>15.494999999999999</v>
      </c>
      <c r="BA39" s="10">
        <v>15.41</v>
      </c>
      <c r="BB39" s="10">
        <v>15.37</v>
      </c>
      <c r="BC39" s="10">
        <v>15.02</v>
      </c>
      <c r="BD39" s="10">
        <v>14.805</v>
      </c>
      <c r="BE39" s="10">
        <v>14.815</v>
      </c>
      <c r="BF39" s="10">
        <v>14.89</v>
      </c>
      <c r="BG39" s="10">
        <v>14.78</v>
      </c>
      <c r="BH39" s="10">
        <v>15.17</v>
      </c>
      <c r="BI39" s="10">
        <v>15.175000000000001</v>
      </c>
      <c r="BJ39" s="10">
        <v>14.935</v>
      </c>
      <c r="BK39" s="10">
        <v>15.045</v>
      </c>
      <c r="BL39" s="10">
        <v>15.14</v>
      </c>
      <c r="BM39" s="10">
        <v>14.965</v>
      </c>
      <c r="BN39" s="10">
        <v>14.965</v>
      </c>
      <c r="BO39" s="10">
        <v>15.085000000000001</v>
      </c>
      <c r="BP39" s="10">
        <v>15.085000000000001</v>
      </c>
      <c r="BQ39" s="10">
        <v>15.085000000000001</v>
      </c>
      <c r="BR39" s="10">
        <v>15.33</v>
      </c>
      <c r="BS39" s="10">
        <v>15.19</v>
      </c>
      <c r="BT39" s="10">
        <v>15.5</v>
      </c>
      <c r="BU39" s="10">
        <v>15.45</v>
      </c>
      <c r="BV39" s="10">
        <v>15.955</v>
      </c>
      <c r="BW39" s="10">
        <v>15.87</v>
      </c>
      <c r="BX39" s="10">
        <v>15.824999999999999</v>
      </c>
      <c r="BY39" s="10">
        <v>15.835000000000001</v>
      </c>
      <c r="BZ39" s="10">
        <v>15.404999999999999</v>
      </c>
      <c r="CA39" s="10">
        <v>15.535</v>
      </c>
      <c r="CB39" s="10">
        <v>15.324999999999999</v>
      </c>
      <c r="CC39" s="10">
        <v>15.53</v>
      </c>
      <c r="CD39" s="10">
        <v>15.35</v>
      </c>
      <c r="CE39" s="10">
        <v>15.49</v>
      </c>
      <c r="CF39" s="10">
        <v>15.62</v>
      </c>
      <c r="CG39" s="10">
        <v>14.89</v>
      </c>
      <c r="CH39" s="10">
        <v>14.494999999999999</v>
      </c>
      <c r="CI39" s="10">
        <v>14.74</v>
      </c>
      <c r="CJ39" s="10">
        <v>14.74</v>
      </c>
      <c r="CK39" s="10">
        <v>14.9</v>
      </c>
      <c r="CL39" s="10">
        <v>14.205</v>
      </c>
      <c r="CM39" s="10">
        <v>14.43</v>
      </c>
      <c r="CN39" s="10">
        <v>14.47</v>
      </c>
      <c r="CO39" s="10">
        <v>14.77</v>
      </c>
      <c r="CP39" s="10">
        <v>14.49</v>
      </c>
      <c r="CQ39" s="10">
        <v>14.305</v>
      </c>
      <c r="CR39" s="10">
        <v>14.33</v>
      </c>
      <c r="CS39" s="10">
        <v>14.46</v>
      </c>
      <c r="CT39" s="10">
        <v>14.21</v>
      </c>
      <c r="CU39" s="10">
        <v>14.74</v>
      </c>
      <c r="CV39" s="10">
        <v>14.865</v>
      </c>
      <c r="CW39" s="10">
        <v>14.835000000000001</v>
      </c>
      <c r="CX39" s="10">
        <v>14.83</v>
      </c>
      <c r="CY39" s="10">
        <v>14.6</v>
      </c>
      <c r="CZ39" s="10">
        <v>14.47</v>
      </c>
      <c r="DA39" s="10">
        <v>14.505000000000001</v>
      </c>
      <c r="DB39" s="10">
        <v>14.734999999999999</v>
      </c>
      <c r="DC39" s="10">
        <v>14.685</v>
      </c>
      <c r="DD39" s="10">
        <v>14.36</v>
      </c>
      <c r="DE39" s="10">
        <v>14.55</v>
      </c>
      <c r="DF39" s="10">
        <v>14.635</v>
      </c>
      <c r="DG39" s="10">
        <v>14.6</v>
      </c>
      <c r="DH39" s="10">
        <v>14.505000000000001</v>
      </c>
      <c r="DI39" s="10">
        <v>14.26</v>
      </c>
      <c r="DJ39" s="10">
        <v>13.63</v>
      </c>
      <c r="DK39" s="10">
        <v>13.555</v>
      </c>
      <c r="DL39" s="10">
        <v>13.824999999999999</v>
      </c>
      <c r="DM39" s="10">
        <v>14.09</v>
      </c>
      <c r="DN39" s="10">
        <v>13.9</v>
      </c>
      <c r="DO39" s="10">
        <v>13.55</v>
      </c>
      <c r="DP39" s="10">
        <v>13.664999999999999</v>
      </c>
      <c r="DQ39" s="10">
        <v>13.435</v>
      </c>
      <c r="DR39" s="10">
        <v>13.685</v>
      </c>
      <c r="DS39" s="10">
        <v>13.81</v>
      </c>
      <c r="DT39" s="10">
        <v>14.845000000000001</v>
      </c>
      <c r="DU39" s="10">
        <v>14.95</v>
      </c>
      <c r="DV39" s="10">
        <v>14.455</v>
      </c>
      <c r="DW39" s="10">
        <v>14.545</v>
      </c>
      <c r="DX39" s="10">
        <v>14.67</v>
      </c>
      <c r="DY39" s="10">
        <v>14.055</v>
      </c>
      <c r="DZ39" s="10">
        <v>13.81</v>
      </c>
      <c r="EA39" s="10">
        <v>14.08</v>
      </c>
      <c r="EB39" s="10">
        <v>14.16</v>
      </c>
      <c r="EC39" s="10">
        <v>14.085000000000001</v>
      </c>
      <c r="ED39" s="10">
        <v>13.654999999999999</v>
      </c>
      <c r="EE39" s="10">
        <v>13.25</v>
      </c>
      <c r="EF39" s="10">
        <v>13.365</v>
      </c>
      <c r="EG39" s="10">
        <v>13.654999999999999</v>
      </c>
      <c r="EH39" s="10">
        <v>14.324999999999999</v>
      </c>
      <c r="EI39" s="10">
        <v>14.64</v>
      </c>
      <c r="EJ39" s="10">
        <v>14.78</v>
      </c>
      <c r="EK39" s="10">
        <v>14.914999999999999</v>
      </c>
      <c r="EL39" s="10">
        <v>15.43</v>
      </c>
      <c r="EM39" s="10">
        <v>15.59</v>
      </c>
      <c r="EN39" s="10">
        <v>15.525</v>
      </c>
      <c r="EO39" s="10">
        <v>15.324999999999999</v>
      </c>
      <c r="EP39" s="10">
        <v>15.37</v>
      </c>
      <c r="EQ39" s="10">
        <v>15.3</v>
      </c>
      <c r="ER39" s="10">
        <v>15.31</v>
      </c>
      <c r="ES39" s="10">
        <v>14.95</v>
      </c>
      <c r="ET39" s="10">
        <v>15.09</v>
      </c>
      <c r="EU39" s="10">
        <v>15.4</v>
      </c>
      <c r="EV39" s="10">
        <v>15</v>
      </c>
      <c r="EW39" s="10">
        <v>14.935</v>
      </c>
      <c r="EX39" s="10">
        <v>15.215</v>
      </c>
      <c r="EY39" s="10">
        <v>15.215</v>
      </c>
      <c r="EZ39" s="10">
        <v>15.26</v>
      </c>
      <c r="FA39" s="10">
        <v>15.265000000000001</v>
      </c>
      <c r="FB39" s="10">
        <v>14.984999999999999</v>
      </c>
      <c r="FC39" s="10">
        <v>15.244999999999999</v>
      </c>
      <c r="FD39" s="10">
        <v>15.15</v>
      </c>
      <c r="FE39" s="10">
        <v>14.725</v>
      </c>
      <c r="FF39" s="10">
        <v>14.885</v>
      </c>
      <c r="FG39" s="10">
        <v>14.86</v>
      </c>
      <c r="FH39" s="10">
        <v>14.81</v>
      </c>
      <c r="FI39" s="10">
        <v>14.75</v>
      </c>
      <c r="FJ39" s="10">
        <v>14.48</v>
      </c>
      <c r="FK39" s="10">
        <v>14.055</v>
      </c>
      <c r="FL39" s="10">
        <v>13.68</v>
      </c>
      <c r="FM39" s="10">
        <v>12.86</v>
      </c>
      <c r="FN39" s="10">
        <v>13.63</v>
      </c>
      <c r="FO39" s="10">
        <v>13.625</v>
      </c>
      <c r="FP39" s="10">
        <v>14.11</v>
      </c>
      <c r="FQ39" s="10">
        <v>14.145</v>
      </c>
      <c r="FR39" s="10">
        <v>14.09</v>
      </c>
      <c r="FS39" s="10">
        <v>13.66</v>
      </c>
      <c r="FT39" s="10">
        <v>13.744999999999999</v>
      </c>
      <c r="FU39" s="10">
        <v>14.005000000000001</v>
      </c>
      <c r="FV39" s="10">
        <v>13.85</v>
      </c>
      <c r="FW39" s="10">
        <v>14.17</v>
      </c>
      <c r="FX39" s="10">
        <v>14.324999999999999</v>
      </c>
      <c r="FY39" s="10">
        <v>14.44</v>
      </c>
      <c r="FZ39" s="10">
        <v>14.255000000000001</v>
      </c>
      <c r="GA39" s="10">
        <v>13.795</v>
      </c>
      <c r="GB39" s="10">
        <v>13.785</v>
      </c>
      <c r="GC39" s="10">
        <v>13.824999999999999</v>
      </c>
      <c r="GD39" s="10">
        <v>14.23</v>
      </c>
      <c r="GE39" s="10">
        <v>14.305</v>
      </c>
      <c r="GF39" s="10">
        <v>13.975</v>
      </c>
      <c r="GG39" s="10">
        <v>14.135</v>
      </c>
      <c r="GH39" s="10">
        <v>13.65</v>
      </c>
      <c r="GI39" s="10">
        <v>13.715</v>
      </c>
      <c r="GJ39" s="10">
        <v>13.525</v>
      </c>
      <c r="GK39" s="10">
        <v>14.135</v>
      </c>
      <c r="GL39" s="10">
        <v>13.715</v>
      </c>
      <c r="GM39" s="10">
        <v>13.425000000000001</v>
      </c>
      <c r="GN39" s="10">
        <v>13.52</v>
      </c>
      <c r="GO39" s="10">
        <v>13.195</v>
      </c>
      <c r="GP39" s="10">
        <v>13.19</v>
      </c>
      <c r="GQ39" s="10">
        <v>13.62</v>
      </c>
      <c r="GR39" s="10">
        <v>13.88</v>
      </c>
      <c r="GS39" s="10">
        <v>13.76</v>
      </c>
      <c r="GT39" s="10">
        <v>13.64</v>
      </c>
      <c r="GU39" s="10">
        <v>14.045</v>
      </c>
      <c r="GV39" s="10">
        <v>13.945</v>
      </c>
      <c r="GW39" s="10">
        <v>13.835000000000001</v>
      </c>
      <c r="GX39" s="10">
        <v>13.645</v>
      </c>
      <c r="GY39" s="10">
        <v>14</v>
      </c>
      <c r="GZ39" s="10">
        <v>14.09</v>
      </c>
      <c r="HA39" s="10">
        <v>14.275</v>
      </c>
      <c r="HB39" s="10">
        <v>14.315</v>
      </c>
      <c r="HC39" s="10">
        <v>14.39</v>
      </c>
      <c r="HD39" s="10">
        <v>15.475</v>
      </c>
      <c r="HE39" s="10">
        <v>15.93</v>
      </c>
      <c r="HF39" s="10">
        <v>16.03</v>
      </c>
      <c r="HG39" s="10">
        <v>15.654999999999999</v>
      </c>
      <c r="HH39" s="10">
        <v>15.81</v>
      </c>
      <c r="HI39" s="10">
        <v>15.97</v>
      </c>
      <c r="HJ39" s="10">
        <v>16.035</v>
      </c>
      <c r="HK39" s="10">
        <v>15.904999999999999</v>
      </c>
      <c r="HL39" s="10">
        <v>15.914999999999999</v>
      </c>
      <c r="HM39" s="10">
        <v>16</v>
      </c>
      <c r="HN39" s="10">
        <v>16.065000000000001</v>
      </c>
      <c r="HO39" s="10">
        <v>16.43</v>
      </c>
      <c r="HP39" s="10">
        <v>16.105</v>
      </c>
      <c r="HQ39" s="10">
        <v>16.399999999999999</v>
      </c>
      <c r="HR39" s="10">
        <v>16.579999999999998</v>
      </c>
      <c r="HS39" s="10">
        <v>16.27</v>
      </c>
      <c r="HT39" s="10">
        <v>16.245000000000001</v>
      </c>
      <c r="HU39" s="10">
        <v>16.36</v>
      </c>
      <c r="HV39" s="10">
        <v>16.850000000000001</v>
      </c>
      <c r="HW39" s="10">
        <v>16.824999999999999</v>
      </c>
      <c r="HX39" s="10">
        <v>16.835000000000001</v>
      </c>
      <c r="HY39" s="10">
        <v>16.54</v>
      </c>
      <c r="HZ39" s="10">
        <v>16.34</v>
      </c>
      <c r="IA39" s="10">
        <v>16.16</v>
      </c>
      <c r="IB39" s="10">
        <v>16.414999999999999</v>
      </c>
      <c r="IC39" s="10">
        <v>16.66</v>
      </c>
      <c r="ID39" s="10">
        <v>16.62</v>
      </c>
      <c r="IE39" s="10">
        <v>16.36</v>
      </c>
      <c r="IF39" s="10">
        <v>16.07</v>
      </c>
      <c r="IG39" s="10">
        <v>16.184999999999999</v>
      </c>
      <c r="IH39" s="10">
        <v>15.7</v>
      </c>
      <c r="II39" s="10">
        <v>15.45</v>
      </c>
      <c r="IJ39" s="10">
        <v>15.494999999999999</v>
      </c>
      <c r="IK39" s="10">
        <v>15.395</v>
      </c>
      <c r="IL39" s="10">
        <v>15.16</v>
      </c>
      <c r="IM39" s="10">
        <v>15.12</v>
      </c>
      <c r="IN39" s="10">
        <v>14.914999999999999</v>
      </c>
      <c r="IO39" s="10">
        <v>14.744999999999999</v>
      </c>
      <c r="IP39" s="10">
        <v>15.3</v>
      </c>
      <c r="IQ39" s="10">
        <v>15.29</v>
      </c>
      <c r="IR39" s="10">
        <v>15.65</v>
      </c>
      <c r="IS39" s="10">
        <v>15.385</v>
      </c>
      <c r="IT39" s="10">
        <v>15.06</v>
      </c>
      <c r="IU39" s="10">
        <v>15.11</v>
      </c>
      <c r="IV39" s="10">
        <v>15.45</v>
      </c>
      <c r="IW39" s="10">
        <v>15.355</v>
      </c>
      <c r="IX39" s="10">
        <v>15.355</v>
      </c>
      <c r="IY39" s="10">
        <v>15.32</v>
      </c>
      <c r="IZ39" s="10">
        <v>15.64</v>
      </c>
      <c r="JA39" s="10">
        <v>15.58</v>
      </c>
      <c r="JB39" s="10">
        <v>15.484999999999999</v>
      </c>
      <c r="JC39" s="10">
        <v>15.484999999999999</v>
      </c>
      <c r="JD39" s="10">
        <v>15.2</v>
      </c>
      <c r="JE39" s="10">
        <v>15.31</v>
      </c>
      <c r="JF39" s="10">
        <v>15.54</v>
      </c>
      <c r="JG39" s="10">
        <v>15.494999999999999</v>
      </c>
      <c r="JH39" s="10">
        <v>15.3</v>
      </c>
      <c r="JI39" s="10">
        <v>15.19</v>
      </c>
      <c r="JJ39" s="10">
        <v>15.82</v>
      </c>
      <c r="JK39" s="10">
        <v>15.755000000000001</v>
      </c>
      <c r="JL39" s="10">
        <v>15.484999999999999</v>
      </c>
      <c r="JM39" s="10">
        <v>15.365</v>
      </c>
      <c r="JN39" s="10">
        <v>15.12</v>
      </c>
      <c r="JO39" s="10">
        <v>15.404999999999999</v>
      </c>
      <c r="JP39" s="10">
        <v>14.81</v>
      </c>
      <c r="JQ39" s="10">
        <v>15.16</v>
      </c>
      <c r="JR39" s="10">
        <v>15.835000000000001</v>
      </c>
      <c r="JS39" s="10">
        <v>15.8</v>
      </c>
      <c r="JT39" s="10">
        <v>15.86</v>
      </c>
      <c r="JU39" s="10">
        <v>16.3</v>
      </c>
      <c r="JV39" s="10">
        <v>15.904999999999999</v>
      </c>
      <c r="JW39" s="10">
        <v>16.329999999999998</v>
      </c>
      <c r="JX39" s="10">
        <v>16.344999999999999</v>
      </c>
      <c r="JY39" s="10">
        <v>16.274999999999999</v>
      </c>
      <c r="JZ39" s="10">
        <v>16.015000000000001</v>
      </c>
      <c r="KA39" s="10">
        <v>15.675000000000001</v>
      </c>
      <c r="KB39" s="10">
        <v>15.205</v>
      </c>
      <c r="KC39" s="10">
        <v>14.81</v>
      </c>
      <c r="KD39" s="10">
        <v>14.75</v>
      </c>
      <c r="KE39" s="10">
        <v>14.965</v>
      </c>
      <c r="KF39" s="10">
        <v>14.64</v>
      </c>
      <c r="KG39" s="10">
        <v>14.895</v>
      </c>
      <c r="KH39" s="10">
        <v>15.36</v>
      </c>
      <c r="KI39" s="10">
        <v>15.38</v>
      </c>
      <c r="KJ39" s="10">
        <v>15.71</v>
      </c>
      <c r="KK39" s="10">
        <v>15.99</v>
      </c>
      <c r="KL39" s="10">
        <v>15.94</v>
      </c>
      <c r="KM39" s="10">
        <v>16.329999999999998</v>
      </c>
      <c r="KN39" s="10">
        <v>15.984999999999999</v>
      </c>
      <c r="KO39" s="10">
        <v>15.555</v>
      </c>
      <c r="KP39" s="10">
        <v>15.91</v>
      </c>
      <c r="KQ39" s="10">
        <v>15.81</v>
      </c>
      <c r="KR39" s="10">
        <v>16.015000000000001</v>
      </c>
      <c r="KS39" s="10">
        <v>16.16</v>
      </c>
      <c r="KT39" s="10">
        <v>16.035</v>
      </c>
      <c r="KU39" s="10">
        <v>15.95</v>
      </c>
      <c r="KV39" s="10">
        <v>15.9</v>
      </c>
      <c r="KW39" s="10">
        <v>15.765000000000001</v>
      </c>
      <c r="KX39" s="10">
        <v>15.72</v>
      </c>
      <c r="KY39" s="10">
        <v>15.955</v>
      </c>
      <c r="KZ39" s="10">
        <v>15.74</v>
      </c>
      <c r="LA39" s="10">
        <v>16.445</v>
      </c>
      <c r="LB39" s="10">
        <v>16.445</v>
      </c>
      <c r="LC39" s="10">
        <v>16.3</v>
      </c>
      <c r="LD39" s="10">
        <v>16.295000000000002</v>
      </c>
      <c r="LE39" s="10">
        <v>15.824999999999999</v>
      </c>
      <c r="LF39" s="10">
        <v>15.53</v>
      </c>
      <c r="LG39" s="10">
        <v>15.51</v>
      </c>
      <c r="LH39" s="10">
        <v>15.615</v>
      </c>
      <c r="LI39" s="10">
        <v>15.705</v>
      </c>
      <c r="LJ39" s="10">
        <v>15.414999999999999</v>
      </c>
      <c r="LK39" s="10">
        <v>15.414999999999999</v>
      </c>
      <c r="LL39" s="10">
        <v>15.414999999999999</v>
      </c>
      <c r="LM39" s="10">
        <v>15.595000000000001</v>
      </c>
      <c r="LN39" s="10">
        <v>15.59</v>
      </c>
      <c r="LO39" s="10">
        <v>15.395</v>
      </c>
      <c r="LP39" s="10">
        <v>15.395</v>
      </c>
      <c r="LQ39" s="10">
        <v>14.445</v>
      </c>
      <c r="LR39" s="10">
        <v>14.105</v>
      </c>
      <c r="LS39" s="10">
        <v>14.19</v>
      </c>
      <c r="LT39" s="10">
        <v>14.19</v>
      </c>
      <c r="LU39" s="10">
        <v>14.23</v>
      </c>
      <c r="LV39" s="10">
        <v>14.395</v>
      </c>
      <c r="LW39" s="10">
        <v>14.8</v>
      </c>
      <c r="LX39" s="10">
        <v>15.05</v>
      </c>
      <c r="LY39" s="10">
        <v>15.09</v>
      </c>
      <c r="LZ39" s="10">
        <v>15.14</v>
      </c>
      <c r="MA39" s="10">
        <v>15.06</v>
      </c>
      <c r="MB39" s="10">
        <v>15.23</v>
      </c>
      <c r="MC39" s="10">
        <v>15.175000000000001</v>
      </c>
      <c r="MD39" s="10">
        <v>14.98</v>
      </c>
      <c r="ME39" s="10">
        <v>14.945</v>
      </c>
      <c r="MF39" s="10">
        <v>14.785</v>
      </c>
      <c r="MG39" s="10">
        <v>14.98</v>
      </c>
      <c r="MH39" s="10">
        <v>14.96</v>
      </c>
      <c r="MI39" s="10">
        <v>14.85</v>
      </c>
      <c r="MJ39" s="10">
        <v>14.48</v>
      </c>
      <c r="MK39" s="10">
        <v>14.795</v>
      </c>
      <c r="ML39" s="10">
        <v>14.82</v>
      </c>
      <c r="MM39" s="10">
        <v>14.275</v>
      </c>
      <c r="MN39" s="10">
        <v>14.355</v>
      </c>
      <c r="MO39" s="10">
        <v>14.21</v>
      </c>
      <c r="MP39" s="10">
        <v>14.555</v>
      </c>
      <c r="MQ39" s="10">
        <v>14.625</v>
      </c>
      <c r="MR39" s="10">
        <v>14.7</v>
      </c>
      <c r="MS39" s="10">
        <v>14.86</v>
      </c>
      <c r="MT39" s="10">
        <v>15.095000000000001</v>
      </c>
      <c r="MU39" s="10">
        <v>15.03</v>
      </c>
      <c r="MV39" s="10">
        <v>15.06</v>
      </c>
      <c r="MW39" s="10">
        <v>15.15</v>
      </c>
      <c r="MX39" s="10">
        <v>14.95</v>
      </c>
      <c r="MY39" s="10">
        <v>15.205</v>
      </c>
      <c r="MZ39" s="10">
        <v>15.03</v>
      </c>
      <c r="NA39" s="10">
        <v>15.21</v>
      </c>
      <c r="NB39" s="10">
        <v>15.34</v>
      </c>
      <c r="NC39" s="10">
        <v>15.59</v>
      </c>
      <c r="ND39" s="10">
        <v>15.465</v>
      </c>
      <c r="NE39" s="10">
        <v>15.58</v>
      </c>
      <c r="NF39" s="10">
        <v>15.615</v>
      </c>
      <c r="NG39" s="10">
        <v>15.5</v>
      </c>
      <c r="NH39" s="10">
        <v>15.5</v>
      </c>
      <c r="NI39" s="10">
        <v>15.37</v>
      </c>
      <c r="NJ39" s="10">
        <v>15.37</v>
      </c>
      <c r="NK39" s="10">
        <v>15.5</v>
      </c>
      <c r="NL39" s="10">
        <v>15.52</v>
      </c>
      <c r="NM39" s="10">
        <v>15.215</v>
      </c>
      <c r="NN39" s="10">
        <v>14.74</v>
      </c>
      <c r="NO39" s="10">
        <v>14.6</v>
      </c>
      <c r="NP39" s="10">
        <v>14.175000000000001</v>
      </c>
      <c r="NQ39" s="10">
        <v>14.16</v>
      </c>
      <c r="NR39" s="10">
        <v>14.39</v>
      </c>
      <c r="NS39" s="10">
        <v>14.29</v>
      </c>
      <c r="NT39" s="10">
        <v>14.67</v>
      </c>
      <c r="NU39" s="10">
        <v>14.435</v>
      </c>
      <c r="NV39" s="10">
        <v>14.24</v>
      </c>
      <c r="NW39" s="10">
        <v>14.775</v>
      </c>
      <c r="NX39" s="10">
        <v>13.664999999999999</v>
      </c>
      <c r="NY39" s="10">
        <v>13.585000000000001</v>
      </c>
      <c r="NZ39" s="10">
        <v>14.074999999999999</v>
      </c>
      <c r="OA39" s="10">
        <v>14.62</v>
      </c>
      <c r="OB39" s="10">
        <v>14.654999999999999</v>
      </c>
      <c r="OC39" s="10">
        <v>14.585000000000001</v>
      </c>
      <c r="OD39" s="10">
        <v>14.404999999999999</v>
      </c>
      <c r="OE39" s="10">
        <v>14.135</v>
      </c>
      <c r="OF39" s="10">
        <v>13.705</v>
      </c>
      <c r="OG39" s="10">
        <v>13.895</v>
      </c>
      <c r="OH39" s="10">
        <v>14.154999999999999</v>
      </c>
      <c r="OI39" s="10">
        <v>14.234999999999999</v>
      </c>
      <c r="OJ39" s="10">
        <v>14.535</v>
      </c>
      <c r="OK39" s="10">
        <v>14.395</v>
      </c>
      <c r="OL39" s="10">
        <v>14.59</v>
      </c>
      <c r="OM39" s="10">
        <v>14.635</v>
      </c>
      <c r="ON39" s="10">
        <v>14.45</v>
      </c>
      <c r="OO39" s="10">
        <v>14.265000000000001</v>
      </c>
      <c r="OP39" s="10">
        <v>14.255000000000001</v>
      </c>
      <c r="OQ39" s="10">
        <v>14.175000000000001</v>
      </c>
      <c r="OR39" s="10">
        <v>14.465</v>
      </c>
      <c r="OS39" s="10">
        <v>14.355</v>
      </c>
      <c r="OT39" s="10">
        <v>13.82</v>
      </c>
      <c r="OU39" s="10">
        <v>13.824999999999999</v>
      </c>
      <c r="OV39" s="10">
        <v>13.685</v>
      </c>
      <c r="OW39" s="10">
        <v>13.69</v>
      </c>
      <c r="OX39" s="10">
        <v>13.755000000000001</v>
      </c>
      <c r="OY39" s="10">
        <v>13.505000000000001</v>
      </c>
      <c r="OZ39" s="10">
        <v>13.59</v>
      </c>
      <c r="PA39" s="10">
        <v>13.654999999999999</v>
      </c>
      <c r="PB39" s="10">
        <v>13.84</v>
      </c>
      <c r="PC39" s="10">
        <v>13.75</v>
      </c>
      <c r="PD39" s="10">
        <v>13.925000000000001</v>
      </c>
      <c r="PE39" s="10">
        <v>13.824999999999999</v>
      </c>
      <c r="PF39" s="10">
        <v>14.125</v>
      </c>
      <c r="PG39" s="10">
        <v>14.125</v>
      </c>
      <c r="PH39" s="10">
        <v>13.97</v>
      </c>
      <c r="PI39" s="10">
        <v>13.785</v>
      </c>
      <c r="PJ39" s="10">
        <v>13.61</v>
      </c>
      <c r="PK39" s="10">
        <v>13.68</v>
      </c>
      <c r="PL39" s="10">
        <v>13.505000000000001</v>
      </c>
      <c r="PM39" s="10">
        <v>13.625</v>
      </c>
      <c r="PN39" s="10">
        <v>13.675000000000001</v>
      </c>
      <c r="PO39" s="10">
        <v>13.53</v>
      </c>
      <c r="PP39" s="10">
        <v>13.6</v>
      </c>
      <c r="PQ39" s="10">
        <v>13.66</v>
      </c>
      <c r="PR39" s="10">
        <v>13.525</v>
      </c>
      <c r="PS39" s="10">
        <v>13.525</v>
      </c>
      <c r="PT39" s="10">
        <v>13.69</v>
      </c>
      <c r="PU39" s="10">
        <v>13.414999999999999</v>
      </c>
      <c r="PV39" s="10">
        <v>13.7</v>
      </c>
      <c r="PW39" s="10">
        <v>13.66</v>
      </c>
      <c r="PX39" s="10">
        <v>13.595000000000001</v>
      </c>
      <c r="PY39" s="10">
        <v>13.605</v>
      </c>
      <c r="PZ39" s="10">
        <v>13.72</v>
      </c>
      <c r="QA39" s="10">
        <v>13.62</v>
      </c>
      <c r="QB39" s="10">
        <v>13.39</v>
      </c>
      <c r="QC39" s="10">
        <v>13.175000000000001</v>
      </c>
      <c r="QD39" s="10">
        <v>13.1</v>
      </c>
      <c r="QE39" s="10">
        <v>13.1</v>
      </c>
      <c r="QF39" s="10">
        <v>13.365</v>
      </c>
      <c r="QG39" s="10">
        <v>13.425000000000001</v>
      </c>
      <c r="QH39" s="10">
        <v>13.45</v>
      </c>
      <c r="QI39" s="10">
        <v>13.59</v>
      </c>
      <c r="QJ39" s="10">
        <v>13.74</v>
      </c>
      <c r="QK39" s="10">
        <v>13.74</v>
      </c>
      <c r="QL39" s="10">
        <v>13.525</v>
      </c>
      <c r="QM39" s="10">
        <v>13.76</v>
      </c>
      <c r="QN39" s="10">
        <v>13.935</v>
      </c>
      <c r="QO39" s="10">
        <v>13.95</v>
      </c>
      <c r="QP39" s="10">
        <v>13.93</v>
      </c>
      <c r="QQ39" s="10">
        <v>13.8</v>
      </c>
      <c r="QR39" s="10">
        <v>14.045</v>
      </c>
      <c r="QS39" s="10">
        <v>13.85</v>
      </c>
      <c r="QT39" s="10">
        <v>13.67</v>
      </c>
      <c r="QU39" s="10">
        <v>13.6</v>
      </c>
      <c r="QV39" s="10">
        <v>13.84</v>
      </c>
      <c r="QW39" s="10">
        <v>13.85</v>
      </c>
      <c r="QX39" s="10">
        <v>13.72</v>
      </c>
      <c r="QY39" s="10">
        <v>13.68</v>
      </c>
      <c r="QZ39" s="10">
        <v>13.904999999999999</v>
      </c>
      <c r="RA39" s="10">
        <v>13.925000000000001</v>
      </c>
      <c r="RB39" s="10">
        <v>14.13</v>
      </c>
      <c r="RC39" s="10">
        <v>14.015000000000001</v>
      </c>
      <c r="RD39" s="10">
        <v>14.015000000000001</v>
      </c>
      <c r="RE39" s="10">
        <v>14.08</v>
      </c>
      <c r="RF39" s="10">
        <v>14.085000000000001</v>
      </c>
      <c r="RG39" s="10">
        <v>14.664999999999999</v>
      </c>
      <c r="RH39" s="10">
        <v>14.69</v>
      </c>
      <c r="RI39" s="10">
        <v>14.595000000000001</v>
      </c>
      <c r="RJ39" s="10">
        <v>14.505000000000001</v>
      </c>
      <c r="RK39" s="10">
        <v>14.35</v>
      </c>
      <c r="RL39" s="10">
        <v>14.15</v>
      </c>
      <c r="RM39" s="10">
        <v>14.11</v>
      </c>
      <c r="RN39" s="10">
        <v>14.015000000000001</v>
      </c>
      <c r="RO39" s="10">
        <v>13.8</v>
      </c>
      <c r="RP39" s="10">
        <v>13.98</v>
      </c>
      <c r="RQ39" s="10">
        <v>13.97</v>
      </c>
      <c r="RR39" s="10">
        <v>14.06</v>
      </c>
      <c r="RS39" s="10">
        <v>13.685</v>
      </c>
      <c r="RT39" s="10">
        <v>13.545</v>
      </c>
      <c r="RU39" s="10">
        <v>13.425000000000001</v>
      </c>
      <c r="RV39" s="10">
        <v>13.625</v>
      </c>
      <c r="RW39" s="10">
        <v>13.54</v>
      </c>
      <c r="RX39" s="10">
        <v>13.74</v>
      </c>
      <c r="RY39" s="10">
        <v>13.66</v>
      </c>
      <c r="RZ39" s="10">
        <v>13.715</v>
      </c>
      <c r="SA39" s="10">
        <v>13.815</v>
      </c>
      <c r="SB39" s="10">
        <v>13.725</v>
      </c>
      <c r="SC39" s="10">
        <v>13.71</v>
      </c>
      <c r="SD39" s="10">
        <v>13.77</v>
      </c>
      <c r="SE39" s="10">
        <v>13.6</v>
      </c>
      <c r="SF39" s="10">
        <v>13.77</v>
      </c>
      <c r="SG39" s="10">
        <v>13.755000000000001</v>
      </c>
      <c r="SH39" s="10">
        <v>13.63</v>
      </c>
      <c r="SI39" s="10">
        <v>13.4</v>
      </c>
      <c r="SJ39" s="10">
        <v>13.24</v>
      </c>
      <c r="SK39" s="10">
        <v>13.425000000000001</v>
      </c>
      <c r="SL39" s="10">
        <v>13.49</v>
      </c>
      <c r="SM39" s="10">
        <v>13.734999999999999</v>
      </c>
      <c r="SN39" s="10">
        <v>13.5</v>
      </c>
      <c r="SO39" s="10">
        <v>13.515000000000001</v>
      </c>
      <c r="SP39" s="10">
        <v>13.77</v>
      </c>
      <c r="SQ39" s="10">
        <v>13.86</v>
      </c>
      <c r="SR39" s="10">
        <v>13.715</v>
      </c>
      <c r="SS39" s="10">
        <v>14</v>
      </c>
      <c r="ST39" s="10">
        <v>14.21</v>
      </c>
      <c r="SU39" s="10">
        <v>14.215</v>
      </c>
      <c r="SV39" s="10">
        <v>14.19</v>
      </c>
      <c r="SW39" s="10">
        <v>14.135</v>
      </c>
      <c r="SX39" s="10">
        <v>14.29</v>
      </c>
      <c r="SY39" s="10">
        <v>14.29</v>
      </c>
      <c r="SZ39" s="10">
        <v>14.275</v>
      </c>
      <c r="TA39" s="10">
        <v>14.22</v>
      </c>
      <c r="TB39" s="10">
        <v>14.375</v>
      </c>
      <c r="TC39" s="10">
        <v>14.435</v>
      </c>
      <c r="TD39" s="10">
        <v>14.57</v>
      </c>
      <c r="TE39" s="10">
        <v>14.59</v>
      </c>
      <c r="TF39" s="10">
        <v>14.705</v>
      </c>
      <c r="TG39" s="10">
        <v>14.795</v>
      </c>
      <c r="TH39" s="10">
        <v>14.79</v>
      </c>
      <c r="TI39" s="10">
        <v>14.78</v>
      </c>
      <c r="TJ39" s="10">
        <v>14.61</v>
      </c>
      <c r="TK39" s="10">
        <v>14.65</v>
      </c>
      <c r="TL39" s="10">
        <v>14.78</v>
      </c>
      <c r="TM39" s="10">
        <v>14.99</v>
      </c>
      <c r="TN39" s="10">
        <v>14.914999999999999</v>
      </c>
      <c r="TO39" s="10">
        <v>14.96</v>
      </c>
      <c r="TP39" s="10">
        <v>14.97</v>
      </c>
      <c r="TQ39" s="10">
        <v>14.865</v>
      </c>
      <c r="TR39" s="10">
        <v>14.865</v>
      </c>
      <c r="TS39" s="10">
        <v>14.725</v>
      </c>
      <c r="TT39" s="10">
        <v>14.63</v>
      </c>
      <c r="TU39" s="10">
        <v>14.53</v>
      </c>
      <c r="TV39" s="10">
        <v>14.555</v>
      </c>
      <c r="TW39" s="10">
        <v>14.45</v>
      </c>
      <c r="TX39" s="10">
        <v>14.37</v>
      </c>
      <c r="TY39" s="10">
        <v>14.324999999999999</v>
      </c>
      <c r="TZ39" s="10">
        <v>14.265000000000001</v>
      </c>
      <c r="UA39" s="10">
        <v>14.28</v>
      </c>
      <c r="UB39" s="10">
        <v>14.365</v>
      </c>
      <c r="UC39" s="10">
        <v>14.28</v>
      </c>
      <c r="UD39" s="10">
        <v>14.15</v>
      </c>
      <c r="UE39" s="10">
        <v>14.28</v>
      </c>
      <c r="UF39" s="10">
        <v>14.45</v>
      </c>
      <c r="UG39" s="10">
        <v>14.404999999999999</v>
      </c>
      <c r="UH39" s="10">
        <v>14.404999999999999</v>
      </c>
      <c r="UI39" s="10">
        <v>14.494999999999999</v>
      </c>
      <c r="UJ39" s="10">
        <v>14.595000000000001</v>
      </c>
      <c r="UK39" s="10">
        <v>14.654999999999999</v>
      </c>
      <c r="UL39" s="10">
        <v>14.395</v>
      </c>
      <c r="UM39" s="10">
        <v>14.35</v>
      </c>
      <c r="UN39" s="10">
        <v>14.455</v>
      </c>
      <c r="UO39" s="10">
        <v>14.54</v>
      </c>
      <c r="UP39" s="10">
        <v>14.61</v>
      </c>
      <c r="UQ39" s="10">
        <v>14.42</v>
      </c>
      <c r="UR39" s="10">
        <v>14.265000000000001</v>
      </c>
      <c r="US39" s="10">
        <v>14.265000000000001</v>
      </c>
      <c r="UT39" s="10">
        <v>14.4</v>
      </c>
      <c r="UU39" s="10">
        <v>14.37</v>
      </c>
      <c r="UV39" s="10">
        <v>14.375</v>
      </c>
      <c r="UW39" s="10">
        <v>14.4</v>
      </c>
      <c r="UX39" s="10">
        <v>14.345000000000001</v>
      </c>
      <c r="UY39" s="10">
        <v>14.385</v>
      </c>
      <c r="UZ39" s="10">
        <v>14.635</v>
      </c>
      <c r="VA39" s="10">
        <v>14.765000000000001</v>
      </c>
      <c r="VB39" s="10">
        <v>14.695</v>
      </c>
      <c r="VC39" s="10">
        <v>14.595000000000001</v>
      </c>
      <c r="VD39" s="10">
        <v>14.52</v>
      </c>
      <c r="VE39" s="10">
        <v>14.73</v>
      </c>
      <c r="VF39" s="10">
        <v>14.855</v>
      </c>
      <c r="VG39" s="10">
        <v>14.78</v>
      </c>
      <c r="VH39" s="10">
        <v>14.695</v>
      </c>
      <c r="VI39" s="10">
        <v>14.824999999999999</v>
      </c>
      <c r="VJ39" s="10">
        <v>14.8</v>
      </c>
      <c r="VK39" s="10">
        <v>14.65</v>
      </c>
      <c r="VL39" s="10">
        <v>14.78</v>
      </c>
      <c r="VM39" s="10">
        <v>14.685</v>
      </c>
      <c r="VN39" s="10">
        <v>14.6</v>
      </c>
      <c r="VO39" s="10">
        <v>14.625</v>
      </c>
      <c r="VP39" s="10">
        <v>14.565</v>
      </c>
      <c r="VQ39" s="10">
        <v>14.55</v>
      </c>
      <c r="VR39" s="10">
        <v>14.46</v>
      </c>
      <c r="VS39" s="10">
        <v>14.385</v>
      </c>
      <c r="VT39" s="10">
        <v>14.355</v>
      </c>
      <c r="VU39" s="10">
        <v>14.305</v>
      </c>
      <c r="VV39" s="10">
        <v>14.29</v>
      </c>
      <c r="VW39" s="10">
        <v>14.34</v>
      </c>
      <c r="VX39" s="10">
        <v>14.36</v>
      </c>
      <c r="VY39" s="10">
        <v>14.15</v>
      </c>
      <c r="VZ39" s="10">
        <v>14.15</v>
      </c>
      <c r="WA39" s="10">
        <v>14.15</v>
      </c>
      <c r="WB39" s="10">
        <v>13.965</v>
      </c>
      <c r="WC39" s="10">
        <v>14.03</v>
      </c>
      <c r="WD39" s="10">
        <v>14.05</v>
      </c>
      <c r="WE39" s="10">
        <v>14.01</v>
      </c>
      <c r="WF39" s="10">
        <v>14.715</v>
      </c>
      <c r="WG39" s="10">
        <v>14.64</v>
      </c>
      <c r="WH39" s="10">
        <v>14.725</v>
      </c>
      <c r="WI39" s="10">
        <v>14.54</v>
      </c>
      <c r="WJ39" s="10">
        <v>14.2</v>
      </c>
      <c r="WK39" s="10">
        <v>14.2</v>
      </c>
      <c r="WL39" s="10">
        <v>14.32</v>
      </c>
      <c r="WM39" s="10">
        <v>14.385</v>
      </c>
      <c r="WN39" s="10">
        <v>14.6</v>
      </c>
      <c r="WO39" s="10">
        <v>15</v>
      </c>
      <c r="WP39" s="10">
        <v>15.045</v>
      </c>
      <c r="WQ39" s="10">
        <v>15.05</v>
      </c>
      <c r="WR39" s="10">
        <v>14.91</v>
      </c>
      <c r="WS39" s="10">
        <v>14.835000000000001</v>
      </c>
      <c r="WT39" s="10">
        <v>15.324999999999999</v>
      </c>
      <c r="WU39" s="10">
        <v>15.265000000000001</v>
      </c>
      <c r="WV39" s="10">
        <v>15.44</v>
      </c>
      <c r="WW39" s="10">
        <v>15.244999999999999</v>
      </c>
      <c r="WX39" s="10">
        <v>15.215</v>
      </c>
      <c r="WY39" s="10">
        <v>15.29</v>
      </c>
      <c r="WZ39" s="10">
        <v>15.6</v>
      </c>
      <c r="XA39" s="10">
        <v>15.58</v>
      </c>
      <c r="XB39" s="10">
        <v>15.7</v>
      </c>
      <c r="XC39" s="10">
        <v>15.69</v>
      </c>
      <c r="XD39" s="10">
        <v>15.73</v>
      </c>
      <c r="XE39" s="10">
        <v>15.734999999999999</v>
      </c>
      <c r="XF39" s="10">
        <v>15.65</v>
      </c>
      <c r="XG39" s="10">
        <v>15.64</v>
      </c>
      <c r="XH39" s="10">
        <v>15.53</v>
      </c>
      <c r="XI39" s="10">
        <v>15.55</v>
      </c>
      <c r="XJ39" s="10">
        <v>15.46</v>
      </c>
      <c r="XK39" s="10">
        <v>15.42</v>
      </c>
      <c r="XL39" s="10">
        <v>15.315</v>
      </c>
      <c r="XM39" s="10">
        <v>15.244999999999999</v>
      </c>
      <c r="XN39" s="10">
        <v>15.27</v>
      </c>
      <c r="XO39" s="10">
        <v>15.065</v>
      </c>
      <c r="XP39" s="10">
        <v>14.88</v>
      </c>
      <c r="XQ39" s="10">
        <v>14.855</v>
      </c>
      <c r="XR39" s="10">
        <v>14.64</v>
      </c>
      <c r="XS39" s="10">
        <v>14.734999999999999</v>
      </c>
      <c r="XT39" s="10">
        <v>14.56</v>
      </c>
      <c r="XU39" s="10">
        <v>14.414999999999999</v>
      </c>
      <c r="XV39" s="10">
        <v>14.51</v>
      </c>
      <c r="XW39" s="10">
        <v>14.4</v>
      </c>
      <c r="XX39" s="10">
        <v>14.37</v>
      </c>
      <c r="XY39" s="10">
        <v>14.39</v>
      </c>
      <c r="XZ39" s="10">
        <v>14.25</v>
      </c>
      <c r="YA39" s="10">
        <v>14.19</v>
      </c>
      <c r="YB39" s="10">
        <v>14.035</v>
      </c>
      <c r="YC39" s="10">
        <v>13.89</v>
      </c>
      <c r="YD39" s="10">
        <v>14.08</v>
      </c>
      <c r="YE39" s="10">
        <v>14.065</v>
      </c>
      <c r="YF39" s="10">
        <v>14.08</v>
      </c>
      <c r="YG39" s="10">
        <v>14.03</v>
      </c>
      <c r="YH39" s="10">
        <v>14.005000000000001</v>
      </c>
      <c r="YI39" s="10">
        <v>14.045</v>
      </c>
      <c r="YJ39" s="10">
        <v>13.925000000000001</v>
      </c>
      <c r="YK39" s="10">
        <v>14.13</v>
      </c>
      <c r="YL39" s="10">
        <v>14.36</v>
      </c>
      <c r="YM39" s="10">
        <v>14.295</v>
      </c>
      <c r="YN39" s="10">
        <v>14.375</v>
      </c>
      <c r="YO39" s="10">
        <v>14.25</v>
      </c>
      <c r="YP39" s="10">
        <v>14.35</v>
      </c>
      <c r="YQ39" s="10">
        <v>14.375</v>
      </c>
      <c r="YR39" s="10">
        <v>14.225</v>
      </c>
      <c r="YS39" s="10">
        <v>14.19</v>
      </c>
      <c r="YT39" s="10">
        <v>14.23</v>
      </c>
      <c r="YU39" s="10">
        <v>14.33</v>
      </c>
      <c r="YV39" s="10">
        <v>14.48</v>
      </c>
      <c r="YW39" s="10">
        <v>14.324999999999999</v>
      </c>
      <c r="YX39" s="10">
        <v>14.22</v>
      </c>
      <c r="YY39" s="10">
        <v>14.26</v>
      </c>
      <c r="YZ39" s="10">
        <v>14.234999999999999</v>
      </c>
      <c r="ZA39" s="10">
        <v>14.3</v>
      </c>
      <c r="ZB39" s="10">
        <v>14.455</v>
      </c>
      <c r="ZC39" s="10">
        <v>14.51</v>
      </c>
      <c r="ZD39" s="10">
        <v>14.47</v>
      </c>
      <c r="ZE39" s="10">
        <v>14.324999999999999</v>
      </c>
      <c r="ZF39" s="10">
        <v>14.285</v>
      </c>
      <c r="ZG39" s="10">
        <v>14.065</v>
      </c>
      <c r="ZH39" s="10">
        <v>14.285</v>
      </c>
      <c r="ZI39" s="10">
        <v>14.33</v>
      </c>
      <c r="ZJ39" s="10">
        <v>14.33</v>
      </c>
      <c r="ZK39" s="10">
        <v>14.244999999999999</v>
      </c>
      <c r="ZL39" s="10">
        <v>14.225</v>
      </c>
      <c r="ZM39" s="10">
        <v>14.154999999999999</v>
      </c>
      <c r="ZN39" s="10">
        <v>14.244999999999999</v>
      </c>
      <c r="ZO39" s="10">
        <v>14.25</v>
      </c>
      <c r="ZP39" s="10">
        <v>14.215</v>
      </c>
      <c r="ZQ39" s="10">
        <v>14.15</v>
      </c>
      <c r="ZR39" s="10">
        <v>14.15</v>
      </c>
      <c r="ZS39" s="10">
        <v>14.11</v>
      </c>
      <c r="ZT39" s="10">
        <v>14.21</v>
      </c>
      <c r="ZU39" s="10">
        <v>14.275</v>
      </c>
      <c r="ZV39" s="10">
        <v>14.255000000000001</v>
      </c>
      <c r="ZW39" s="10">
        <v>14.234999999999999</v>
      </c>
      <c r="ZX39" s="10">
        <v>13.95</v>
      </c>
      <c r="ZY39" s="10">
        <v>13.89</v>
      </c>
      <c r="ZZ39" s="10">
        <v>13.93</v>
      </c>
      <c r="AAA39" s="10">
        <v>13.81</v>
      </c>
      <c r="AAB39" s="10">
        <v>13.95</v>
      </c>
      <c r="AAC39" s="10">
        <v>13.94</v>
      </c>
      <c r="AAD39" s="10">
        <v>13.975</v>
      </c>
      <c r="AAE39" s="10">
        <v>13.92</v>
      </c>
      <c r="AAF39" s="10">
        <v>13.895</v>
      </c>
      <c r="AAG39" s="10">
        <v>14.01</v>
      </c>
      <c r="AAH39" s="10">
        <v>14.085000000000001</v>
      </c>
      <c r="AAI39" s="10">
        <v>14.085000000000001</v>
      </c>
      <c r="AAJ39" s="10">
        <v>13.77</v>
      </c>
      <c r="AAK39" s="10">
        <v>13.78</v>
      </c>
      <c r="AAL39" s="10">
        <v>13.824999999999999</v>
      </c>
      <c r="AAM39" s="10">
        <v>13.84</v>
      </c>
      <c r="AAN39" s="10">
        <v>13.89</v>
      </c>
      <c r="AAO39" s="10">
        <v>13.82</v>
      </c>
      <c r="AAP39" s="10">
        <v>13.86</v>
      </c>
      <c r="AAQ39" s="10">
        <v>13.775</v>
      </c>
      <c r="AAR39" s="10">
        <v>13.81</v>
      </c>
      <c r="AAS39" s="10">
        <v>13.73</v>
      </c>
      <c r="AAT39" s="10">
        <v>13.81</v>
      </c>
      <c r="AAU39" s="10">
        <v>13.835000000000001</v>
      </c>
      <c r="AAV39" s="10">
        <v>13.79</v>
      </c>
      <c r="AAW39" s="10">
        <v>13.83</v>
      </c>
      <c r="AAX39" s="10">
        <v>13.92</v>
      </c>
      <c r="AAY39" s="10">
        <v>13.83</v>
      </c>
      <c r="AAZ39" s="10">
        <v>13.83</v>
      </c>
      <c r="ABA39" s="10">
        <v>13.9</v>
      </c>
      <c r="ABB39" s="10">
        <v>13.865</v>
      </c>
      <c r="ABC39" s="10">
        <v>13.795</v>
      </c>
      <c r="ABD39" s="10">
        <v>13.65</v>
      </c>
      <c r="ABE39" s="10">
        <v>13.65</v>
      </c>
      <c r="ABF39" s="10">
        <v>13.654999999999999</v>
      </c>
      <c r="ABG39" s="10">
        <v>13.654999999999999</v>
      </c>
      <c r="ABH39" s="10">
        <v>13.565</v>
      </c>
      <c r="ABI39" s="10">
        <v>13.74</v>
      </c>
      <c r="ABJ39" s="10">
        <v>13.95</v>
      </c>
      <c r="ABK39" s="10">
        <v>14.17</v>
      </c>
      <c r="ABL39" s="10">
        <v>14.085000000000001</v>
      </c>
      <c r="ABM39" s="10">
        <v>14.185</v>
      </c>
      <c r="ABN39" s="10">
        <v>14.29</v>
      </c>
      <c r="ABO39" s="10">
        <v>14.29</v>
      </c>
      <c r="ABP39" s="10">
        <v>14.27</v>
      </c>
      <c r="ABQ39" s="10">
        <v>14.25</v>
      </c>
      <c r="ABR39" s="10">
        <v>14.335000000000001</v>
      </c>
      <c r="ABS39" s="10">
        <v>14.295</v>
      </c>
      <c r="ABT39" s="10">
        <v>14.265000000000001</v>
      </c>
      <c r="ABU39" s="10">
        <v>14.1</v>
      </c>
      <c r="ABV39" s="10">
        <v>14.01</v>
      </c>
      <c r="ABW39" s="10">
        <v>13.99</v>
      </c>
      <c r="ABX39" s="10">
        <v>14.07</v>
      </c>
      <c r="ABY39" s="10">
        <v>14.11</v>
      </c>
      <c r="ABZ39" s="10">
        <v>14.14</v>
      </c>
      <c r="ACA39" s="10">
        <v>14.145</v>
      </c>
      <c r="ACB39" s="10">
        <v>14.175000000000001</v>
      </c>
      <c r="ACC39" s="10">
        <v>14.255000000000001</v>
      </c>
      <c r="ACD39" s="10">
        <v>14.265000000000001</v>
      </c>
      <c r="ACE39" s="10">
        <v>14.315</v>
      </c>
      <c r="ACF39" s="10">
        <v>14.41</v>
      </c>
      <c r="ACG39" s="10">
        <v>14.46</v>
      </c>
      <c r="ACH39" s="10">
        <v>14.48</v>
      </c>
      <c r="ACI39" s="10">
        <v>14.45</v>
      </c>
      <c r="ACJ39" s="10">
        <v>14.51</v>
      </c>
      <c r="ACK39" s="10">
        <v>14.24</v>
      </c>
      <c r="ACL39" s="10">
        <v>14.24</v>
      </c>
      <c r="ACM39" s="10">
        <v>14.57</v>
      </c>
      <c r="ACN39" s="10">
        <v>14.64</v>
      </c>
      <c r="ACO39" s="10">
        <v>14.64</v>
      </c>
      <c r="ACP39" s="10">
        <v>14.824999999999999</v>
      </c>
      <c r="ACQ39" s="10">
        <v>14.654999999999999</v>
      </c>
      <c r="ACR39" s="10">
        <v>14.574999999999999</v>
      </c>
      <c r="ACS39" s="10">
        <v>14.66</v>
      </c>
      <c r="ACT39" s="10">
        <v>14.725</v>
      </c>
      <c r="ACU39" s="10">
        <v>14.685</v>
      </c>
      <c r="ACV39" s="10">
        <v>14.64</v>
      </c>
      <c r="ACW39" s="10">
        <v>14.755000000000001</v>
      </c>
      <c r="ACX39" s="10">
        <v>14.64</v>
      </c>
      <c r="ACY39" s="10">
        <v>14.64</v>
      </c>
      <c r="ACZ39" s="10">
        <v>14.64</v>
      </c>
      <c r="ADA39" s="10">
        <v>14.55</v>
      </c>
      <c r="ADB39" s="10">
        <v>14.505000000000001</v>
      </c>
      <c r="ADC39" s="10">
        <v>14.475</v>
      </c>
      <c r="ADD39" s="10">
        <v>14.475</v>
      </c>
      <c r="ADE39" s="10">
        <v>14.52</v>
      </c>
      <c r="ADF39" s="10">
        <v>14.49</v>
      </c>
      <c r="ADG39" s="10">
        <v>14.494999999999999</v>
      </c>
      <c r="ADH39" s="10">
        <v>14.62</v>
      </c>
      <c r="ADI39" s="10">
        <v>14.7</v>
      </c>
      <c r="ADJ39" s="10">
        <v>14.715</v>
      </c>
      <c r="ADK39" s="10">
        <v>14.43</v>
      </c>
      <c r="ADL39" s="10">
        <v>14.31</v>
      </c>
      <c r="ADM39" s="10">
        <v>14.465</v>
      </c>
      <c r="ADN39" s="10">
        <v>14.475</v>
      </c>
      <c r="ADO39" s="10">
        <v>14.6</v>
      </c>
      <c r="ADP39" s="10">
        <v>14.545</v>
      </c>
      <c r="ADQ39" s="10">
        <v>14.46</v>
      </c>
      <c r="ADR39" s="10">
        <v>14.45</v>
      </c>
      <c r="ADS39" s="10">
        <v>14.765000000000001</v>
      </c>
      <c r="ADT39" s="10">
        <v>14.74</v>
      </c>
      <c r="ADU39" s="10">
        <v>14.675000000000001</v>
      </c>
      <c r="ADV39" s="10">
        <v>14.725</v>
      </c>
      <c r="ADW39" s="10">
        <v>14.845000000000001</v>
      </c>
      <c r="ADX39" s="10">
        <v>14.7</v>
      </c>
      <c r="ADY39" s="10">
        <v>14.54</v>
      </c>
      <c r="ADZ39" s="10">
        <v>14.545</v>
      </c>
      <c r="AEA39" s="10">
        <v>14.455</v>
      </c>
      <c r="AEB39" s="10">
        <v>14.16</v>
      </c>
      <c r="AEC39" s="10">
        <v>13.94</v>
      </c>
      <c r="AED39" s="10">
        <v>13.615</v>
      </c>
      <c r="AEE39" s="10">
        <v>13.855</v>
      </c>
      <c r="AEF39" s="10">
        <v>13.545</v>
      </c>
      <c r="AEG39" s="10">
        <v>13.4</v>
      </c>
      <c r="AEH39" s="10">
        <v>13.565</v>
      </c>
      <c r="AEI39" s="10">
        <v>13.43</v>
      </c>
      <c r="AEJ39" s="10">
        <v>13.45</v>
      </c>
      <c r="AEK39" s="10">
        <v>13.49</v>
      </c>
      <c r="AEL39" s="10">
        <v>13.645</v>
      </c>
      <c r="AEM39" s="10">
        <v>13.545</v>
      </c>
      <c r="AEN39" s="10">
        <v>13.675000000000001</v>
      </c>
      <c r="AEO39" s="10">
        <v>13.695</v>
      </c>
      <c r="AEP39" s="10">
        <v>13.81</v>
      </c>
      <c r="AEQ39" s="10">
        <v>14.015000000000001</v>
      </c>
      <c r="AER39" s="10">
        <v>14.04</v>
      </c>
      <c r="AES39" s="10">
        <v>13.97</v>
      </c>
      <c r="AET39" s="10">
        <v>13.94</v>
      </c>
      <c r="AEU39" s="10">
        <v>13.935</v>
      </c>
      <c r="AEV39" s="10">
        <v>13.74</v>
      </c>
      <c r="AEW39" s="10">
        <v>13.885</v>
      </c>
      <c r="AEX39" s="10">
        <v>13.925000000000001</v>
      </c>
      <c r="AEY39" s="10">
        <v>13.89</v>
      </c>
    </row>
    <row r="40" spans="1:831" x14ac:dyDescent="0.25">
      <c r="A40" s="7" t="str">
        <f>SX5E!B39</f>
        <v>PHIA NA</v>
      </c>
      <c r="B40" s="16">
        <v>24.15</v>
      </c>
      <c r="C40" s="16">
        <v>24.175000000000001</v>
      </c>
      <c r="D40" s="16">
        <v>23.375</v>
      </c>
      <c r="E40" s="16">
        <v>23.155000000000001</v>
      </c>
      <c r="F40" s="16">
        <v>23.274999999999999</v>
      </c>
      <c r="G40" s="16">
        <v>23.864999999999998</v>
      </c>
      <c r="H40" s="16">
        <v>23.19</v>
      </c>
      <c r="I40" s="16">
        <v>23.785</v>
      </c>
      <c r="J40" s="16">
        <v>23.545000000000002</v>
      </c>
      <c r="K40" s="16">
        <v>23.274999999999999</v>
      </c>
      <c r="L40" s="16">
        <v>23.73</v>
      </c>
      <c r="M40" s="16">
        <v>24.184999999999999</v>
      </c>
      <c r="N40" s="16">
        <v>24.68</v>
      </c>
      <c r="O40" s="16">
        <v>25.324999999999999</v>
      </c>
      <c r="P40" s="16">
        <v>25.495000000000001</v>
      </c>
      <c r="Q40" s="16">
        <v>26.24</v>
      </c>
      <c r="R40" s="16">
        <v>26.75</v>
      </c>
      <c r="S40" s="16">
        <v>26.8</v>
      </c>
      <c r="T40" s="16">
        <v>25.23</v>
      </c>
      <c r="U40" s="16">
        <v>24.954999999999998</v>
      </c>
      <c r="V40" s="16">
        <v>24.734999999999999</v>
      </c>
      <c r="W40" s="16">
        <v>24.545000000000002</v>
      </c>
      <c r="X40" s="10">
        <v>24.69</v>
      </c>
      <c r="Y40" s="10">
        <v>25.14</v>
      </c>
      <c r="Z40" s="10">
        <v>24.885000000000002</v>
      </c>
      <c r="AA40" s="10">
        <v>25.135000000000002</v>
      </c>
      <c r="AB40" s="10">
        <v>24.875</v>
      </c>
      <c r="AC40" s="10">
        <v>24.535</v>
      </c>
      <c r="AD40" s="10">
        <v>24.76</v>
      </c>
      <c r="AE40" s="10">
        <v>24.85</v>
      </c>
      <c r="AF40" s="10">
        <v>25.26</v>
      </c>
      <c r="AG40" s="10">
        <v>25.315000000000001</v>
      </c>
      <c r="AH40" s="10">
        <v>25.215</v>
      </c>
      <c r="AI40" s="10">
        <v>24.98</v>
      </c>
      <c r="AJ40" s="10">
        <v>25.524999999999999</v>
      </c>
      <c r="AK40" s="10">
        <v>25.704999999999998</v>
      </c>
      <c r="AL40" s="10">
        <v>25.72</v>
      </c>
      <c r="AM40" s="10">
        <v>26.1</v>
      </c>
      <c r="AN40" s="10">
        <v>26.425000000000001</v>
      </c>
      <c r="AO40" s="10">
        <v>26.5</v>
      </c>
      <c r="AP40" s="10">
        <v>26.594999999999999</v>
      </c>
      <c r="AQ40" s="10">
        <v>26.77</v>
      </c>
      <c r="AR40" s="10">
        <v>26.635000000000002</v>
      </c>
      <c r="AS40" s="10">
        <v>26.465</v>
      </c>
      <c r="AT40" s="10">
        <v>26.454999999999998</v>
      </c>
      <c r="AU40" s="10">
        <v>26.664999999999999</v>
      </c>
      <c r="AV40" s="10">
        <v>26.75</v>
      </c>
      <c r="AW40" s="10">
        <v>26.49</v>
      </c>
      <c r="AX40" s="10">
        <v>25.98</v>
      </c>
      <c r="AY40" s="10">
        <v>26.63</v>
      </c>
      <c r="AZ40" s="10">
        <v>26.62</v>
      </c>
      <c r="BA40" s="10">
        <v>26.704999999999998</v>
      </c>
      <c r="BB40" s="10">
        <v>27.22</v>
      </c>
      <c r="BC40" s="10">
        <v>27.155000000000001</v>
      </c>
      <c r="BD40" s="10">
        <v>27.4</v>
      </c>
      <c r="BE40" s="10">
        <v>27.2</v>
      </c>
      <c r="BF40" s="10">
        <v>26.695</v>
      </c>
      <c r="BG40" s="10">
        <v>26.6</v>
      </c>
      <c r="BH40" s="10">
        <v>26.635000000000002</v>
      </c>
      <c r="BI40" s="10">
        <v>26.31</v>
      </c>
      <c r="BJ40" s="10">
        <v>26.04</v>
      </c>
      <c r="BK40" s="10">
        <v>26.27</v>
      </c>
      <c r="BL40" s="10">
        <v>26.625</v>
      </c>
      <c r="BM40" s="10">
        <v>26.425000000000001</v>
      </c>
      <c r="BN40" s="10">
        <v>26.49</v>
      </c>
      <c r="BO40" s="10">
        <v>26.95</v>
      </c>
      <c r="BP40" s="10">
        <v>26.95</v>
      </c>
      <c r="BQ40" s="10">
        <v>26.95</v>
      </c>
      <c r="BR40" s="10">
        <v>27.35</v>
      </c>
      <c r="BS40" s="10">
        <v>27.24</v>
      </c>
      <c r="BT40" s="10">
        <v>27.245000000000001</v>
      </c>
      <c r="BU40" s="10">
        <v>27.375</v>
      </c>
      <c r="BV40" s="10">
        <v>27.53</v>
      </c>
      <c r="BW40" s="10">
        <v>26.914999999999999</v>
      </c>
      <c r="BX40" s="10">
        <v>27.145</v>
      </c>
      <c r="BY40" s="10">
        <v>26.855</v>
      </c>
      <c r="BZ40" s="10">
        <v>26.45</v>
      </c>
      <c r="CA40" s="10">
        <v>27.05</v>
      </c>
      <c r="CB40" s="10">
        <v>27.355</v>
      </c>
      <c r="CC40" s="10">
        <v>27.25</v>
      </c>
      <c r="CD40" s="10">
        <v>27.16</v>
      </c>
      <c r="CE40" s="10">
        <v>27.36</v>
      </c>
      <c r="CF40" s="10">
        <v>27.65</v>
      </c>
      <c r="CG40" s="10">
        <v>26.27</v>
      </c>
      <c r="CH40" s="10">
        <v>25.91</v>
      </c>
      <c r="CI40" s="10">
        <v>25.655000000000001</v>
      </c>
      <c r="CJ40" s="10">
        <v>25.655000000000001</v>
      </c>
      <c r="CK40" s="10">
        <v>25.44</v>
      </c>
      <c r="CL40" s="10">
        <v>25.19</v>
      </c>
      <c r="CM40" s="10">
        <v>25.08</v>
      </c>
      <c r="CN40" s="10">
        <v>24.824999999999999</v>
      </c>
      <c r="CO40" s="10">
        <v>25.405000000000001</v>
      </c>
      <c r="CP40" s="10">
        <v>24.774999999999999</v>
      </c>
      <c r="CQ40" s="10">
        <v>24.42</v>
      </c>
      <c r="CR40" s="10">
        <v>24.24</v>
      </c>
      <c r="CS40" s="10">
        <v>24.5</v>
      </c>
      <c r="CT40" s="10">
        <v>24.695</v>
      </c>
      <c r="CU40" s="10">
        <v>24.605</v>
      </c>
      <c r="CV40" s="10">
        <v>24.925000000000001</v>
      </c>
      <c r="CW40" s="10">
        <v>25.18</v>
      </c>
      <c r="CX40" s="10">
        <v>25.164999999999999</v>
      </c>
      <c r="CY40" s="10">
        <v>25.204999999999998</v>
      </c>
      <c r="CZ40" s="10">
        <v>25.215</v>
      </c>
      <c r="DA40" s="10">
        <v>25.045000000000002</v>
      </c>
      <c r="DB40" s="10">
        <v>25.335000000000001</v>
      </c>
      <c r="DC40" s="10">
        <v>25.2</v>
      </c>
      <c r="DD40" s="10">
        <v>24.805</v>
      </c>
      <c r="DE40" s="10">
        <v>24.864999999999998</v>
      </c>
      <c r="DF40" s="10">
        <v>24.64</v>
      </c>
      <c r="DG40" s="10">
        <v>24.565000000000001</v>
      </c>
      <c r="DH40" s="10">
        <v>24.56</v>
      </c>
      <c r="DI40" s="10">
        <v>24.145</v>
      </c>
      <c r="DJ40" s="10">
        <v>24.065000000000001</v>
      </c>
      <c r="DK40" s="10">
        <v>24.06</v>
      </c>
      <c r="DL40" s="10">
        <v>24.484999999999999</v>
      </c>
      <c r="DM40" s="10">
        <v>24.94</v>
      </c>
      <c r="DN40" s="10">
        <v>24.364999999999998</v>
      </c>
      <c r="DO40" s="10">
        <v>23.84</v>
      </c>
      <c r="DP40" s="10">
        <v>23.7</v>
      </c>
      <c r="DQ40" s="10">
        <v>23.41</v>
      </c>
      <c r="DR40" s="10">
        <v>23.305</v>
      </c>
      <c r="DS40" s="10">
        <v>23.27</v>
      </c>
      <c r="DT40" s="10">
        <v>23.78</v>
      </c>
      <c r="DU40" s="10">
        <v>24.01</v>
      </c>
      <c r="DV40" s="10">
        <v>23.73</v>
      </c>
      <c r="DW40" s="10">
        <v>23.63</v>
      </c>
      <c r="DX40" s="10">
        <v>23.524999999999999</v>
      </c>
      <c r="DY40" s="10">
        <v>22.95</v>
      </c>
      <c r="DZ40" s="10">
        <v>22.82</v>
      </c>
      <c r="EA40" s="10">
        <v>23.33</v>
      </c>
      <c r="EB40" s="10">
        <v>23.204999999999998</v>
      </c>
      <c r="EC40" s="10">
        <v>22.975000000000001</v>
      </c>
      <c r="ED40" s="10">
        <v>22.87</v>
      </c>
      <c r="EE40" s="10">
        <v>22.375</v>
      </c>
      <c r="EF40" s="10">
        <v>22.605</v>
      </c>
      <c r="EG40" s="10">
        <v>23.08</v>
      </c>
      <c r="EH40" s="10">
        <v>23.585000000000001</v>
      </c>
      <c r="EI40" s="10">
        <v>23.92</v>
      </c>
      <c r="EJ40" s="10">
        <v>23.98</v>
      </c>
      <c r="EK40" s="10">
        <v>24.045000000000002</v>
      </c>
      <c r="EL40" s="10">
        <v>24.33</v>
      </c>
      <c r="EM40" s="10">
        <v>24.37</v>
      </c>
      <c r="EN40" s="10">
        <v>24.42</v>
      </c>
      <c r="EO40" s="10">
        <v>24.285</v>
      </c>
      <c r="EP40" s="10">
        <v>24.31</v>
      </c>
      <c r="EQ40" s="10">
        <v>24.355</v>
      </c>
      <c r="ER40" s="10">
        <v>24.184999999999999</v>
      </c>
      <c r="ES40" s="10">
        <v>24.475000000000001</v>
      </c>
      <c r="ET40" s="10">
        <v>25.01</v>
      </c>
      <c r="EU40" s="10">
        <v>25.004999999999999</v>
      </c>
      <c r="EV40" s="10">
        <v>25.32</v>
      </c>
      <c r="EW40" s="10">
        <v>25.315000000000001</v>
      </c>
      <c r="EX40" s="10">
        <v>25.62</v>
      </c>
      <c r="EY40" s="10">
        <v>25.565000000000001</v>
      </c>
      <c r="EZ40" s="10">
        <v>25.55</v>
      </c>
      <c r="FA40" s="10">
        <v>25.574999999999999</v>
      </c>
      <c r="FB40" s="10">
        <v>25.35</v>
      </c>
      <c r="FC40" s="10">
        <v>25.71</v>
      </c>
      <c r="FD40" s="10">
        <v>25.355</v>
      </c>
      <c r="FE40" s="10">
        <v>24.4</v>
      </c>
      <c r="FF40" s="10">
        <v>24.555</v>
      </c>
      <c r="FG40" s="10">
        <v>24.475000000000001</v>
      </c>
      <c r="FH40" s="10">
        <v>24.445</v>
      </c>
      <c r="FI40" s="10">
        <v>24.82</v>
      </c>
      <c r="FJ40" s="10">
        <v>24.305</v>
      </c>
      <c r="FK40" s="10">
        <v>23.75</v>
      </c>
      <c r="FL40" s="10">
        <v>22.995000000000001</v>
      </c>
      <c r="FM40" s="10">
        <v>21.94</v>
      </c>
      <c r="FN40" s="10">
        <v>22.364999999999998</v>
      </c>
      <c r="FO40" s="10">
        <v>22.22</v>
      </c>
      <c r="FP40" s="10">
        <v>23.04</v>
      </c>
      <c r="FQ40" s="10">
        <v>23.105</v>
      </c>
      <c r="FR40" s="10">
        <v>22.92</v>
      </c>
      <c r="FS40" s="10">
        <v>22.504999999999999</v>
      </c>
      <c r="FT40" s="10">
        <v>22.71</v>
      </c>
      <c r="FU40" s="10">
        <v>22.94</v>
      </c>
      <c r="FV40" s="10">
        <v>22.675000000000001</v>
      </c>
      <c r="FW40" s="10">
        <v>22.86</v>
      </c>
      <c r="FX40" s="10">
        <v>22.914999999999999</v>
      </c>
      <c r="FY40" s="10">
        <v>23.29</v>
      </c>
      <c r="FZ40" s="10">
        <v>22.89</v>
      </c>
      <c r="GA40" s="10">
        <v>22.75</v>
      </c>
      <c r="GB40" s="10">
        <v>22.57</v>
      </c>
      <c r="GC40" s="10">
        <v>22.364999999999998</v>
      </c>
      <c r="GD40" s="10">
        <v>22.515000000000001</v>
      </c>
      <c r="GE40" s="10">
        <v>22.155000000000001</v>
      </c>
      <c r="GF40" s="10">
        <v>21.715</v>
      </c>
      <c r="GG40" s="10">
        <v>21.905000000000001</v>
      </c>
      <c r="GH40" s="10">
        <v>21.405000000000001</v>
      </c>
      <c r="GI40" s="10">
        <v>21.375</v>
      </c>
      <c r="GJ40" s="10">
        <v>20.87</v>
      </c>
      <c r="GK40" s="10">
        <v>21.364999999999998</v>
      </c>
      <c r="GL40" s="10">
        <v>20.864999999999998</v>
      </c>
      <c r="GM40" s="10">
        <v>20.785</v>
      </c>
      <c r="GN40" s="10">
        <v>21.045000000000002</v>
      </c>
      <c r="GO40" s="10">
        <v>21.09</v>
      </c>
      <c r="GP40" s="10">
        <v>21.23</v>
      </c>
      <c r="GQ40" s="10">
        <v>21.86</v>
      </c>
      <c r="GR40" s="10">
        <v>21.94</v>
      </c>
      <c r="GS40" s="10">
        <v>22.07</v>
      </c>
      <c r="GT40" s="10">
        <v>22.195</v>
      </c>
      <c r="GU40" s="10">
        <v>22.57</v>
      </c>
      <c r="GV40" s="10">
        <v>22.414999999999999</v>
      </c>
      <c r="GW40" s="10">
        <v>22.245000000000001</v>
      </c>
      <c r="GX40" s="10">
        <v>22.08</v>
      </c>
      <c r="GY40" s="10">
        <v>22.355</v>
      </c>
      <c r="GZ40" s="10">
        <v>22.41</v>
      </c>
      <c r="HA40" s="10">
        <v>22.555</v>
      </c>
      <c r="HB40" s="10">
        <v>22.41</v>
      </c>
      <c r="HC40" s="10">
        <v>22.555</v>
      </c>
      <c r="HD40" s="10">
        <v>23.06</v>
      </c>
      <c r="HE40" s="10">
        <v>23.75</v>
      </c>
      <c r="HF40" s="10">
        <v>23.65</v>
      </c>
      <c r="HG40" s="10">
        <v>23.844999999999999</v>
      </c>
      <c r="HH40" s="10">
        <v>24.274999999999999</v>
      </c>
      <c r="HI40" s="10">
        <v>24.36</v>
      </c>
      <c r="HJ40" s="10">
        <v>24.59</v>
      </c>
      <c r="HK40" s="10">
        <v>24.664999999999999</v>
      </c>
      <c r="HL40" s="10">
        <v>24.774999999999999</v>
      </c>
      <c r="HM40" s="10">
        <v>24.605</v>
      </c>
      <c r="HN40" s="10">
        <v>24.885000000000002</v>
      </c>
      <c r="HO40" s="10">
        <v>25.274999999999999</v>
      </c>
      <c r="HP40" s="10">
        <v>24.855</v>
      </c>
      <c r="HQ40" s="10">
        <v>24.77</v>
      </c>
      <c r="HR40" s="10">
        <v>24.824999999999999</v>
      </c>
      <c r="HS40" s="10">
        <v>24.614999999999998</v>
      </c>
      <c r="HT40" s="10">
        <v>24.395</v>
      </c>
      <c r="HU40" s="10">
        <v>24.445</v>
      </c>
      <c r="HV40" s="10">
        <v>25.15</v>
      </c>
      <c r="HW40" s="10">
        <v>24.95</v>
      </c>
      <c r="HX40" s="10">
        <v>25.135000000000002</v>
      </c>
      <c r="HY40" s="10">
        <v>25.375</v>
      </c>
      <c r="HZ40" s="10">
        <v>25.274999999999999</v>
      </c>
      <c r="IA40" s="10">
        <v>25.125</v>
      </c>
      <c r="IB40" s="10">
        <v>25.44</v>
      </c>
      <c r="IC40" s="10">
        <v>25.85</v>
      </c>
      <c r="ID40" s="10">
        <v>25.815000000000001</v>
      </c>
      <c r="IE40" s="10">
        <v>25.88</v>
      </c>
      <c r="IF40" s="10">
        <v>25.49</v>
      </c>
      <c r="IG40" s="10">
        <v>25.41</v>
      </c>
      <c r="IH40" s="10">
        <v>24.57</v>
      </c>
      <c r="II40" s="10">
        <v>24.49</v>
      </c>
      <c r="IJ40" s="10">
        <v>24.83</v>
      </c>
      <c r="IK40" s="10">
        <v>24.4</v>
      </c>
      <c r="IL40" s="10">
        <v>24.23</v>
      </c>
      <c r="IM40" s="10">
        <v>24.094999999999999</v>
      </c>
      <c r="IN40" s="10">
        <v>23.745000000000001</v>
      </c>
      <c r="IO40" s="10">
        <v>23.344999999999999</v>
      </c>
      <c r="IP40" s="10">
        <v>23.77</v>
      </c>
      <c r="IQ40" s="10">
        <v>24.12</v>
      </c>
      <c r="IR40" s="10">
        <v>24.135000000000002</v>
      </c>
      <c r="IS40" s="10">
        <v>23.545000000000002</v>
      </c>
      <c r="IT40" s="10">
        <v>23.19</v>
      </c>
      <c r="IU40" s="10">
        <v>23.24</v>
      </c>
      <c r="IV40" s="10">
        <v>23.72</v>
      </c>
      <c r="IW40" s="10">
        <v>23.78</v>
      </c>
      <c r="IX40" s="10">
        <v>23.78</v>
      </c>
      <c r="IY40" s="10">
        <v>23.57</v>
      </c>
      <c r="IZ40" s="10">
        <v>24.08</v>
      </c>
      <c r="JA40" s="10">
        <v>23.934999999999999</v>
      </c>
      <c r="JB40" s="10">
        <v>23.56</v>
      </c>
      <c r="JC40" s="10">
        <v>23.56</v>
      </c>
      <c r="JD40" s="10">
        <v>22.91</v>
      </c>
      <c r="JE40" s="10">
        <v>22.965</v>
      </c>
      <c r="JF40" s="10">
        <v>22.684999999999999</v>
      </c>
      <c r="JG40" s="10">
        <v>22.48</v>
      </c>
      <c r="JH40" s="10">
        <v>22.145</v>
      </c>
      <c r="JI40" s="10">
        <v>22.51</v>
      </c>
      <c r="JJ40" s="10">
        <v>22.995000000000001</v>
      </c>
      <c r="JK40" s="10">
        <v>22.96</v>
      </c>
      <c r="JL40" s="10">
        <v>22.945</v>
      </c>
      <c r="JM40" s="10">
        <v>22.36</v>
      </c>
      <c r="JN40" s="10">
        <v>22.645</v>
      </c>
      <c r="JO40" s="10">
        <v>22.88</v>
      </c>
      <c r="JP40" s="10">
        <v>22.385000000000002</v>
      </c>
      <c r="JQ40" s="10">
        <v>22.68</v>
      </c>
      <c r="JR40" s="10">
        <v>22.66</v>
      </c>
      <c r="JS40" s="10">
        <v>22.725000000000001</v>
      </c>
      <c r="JT40" s="10">
        <v>24.11</v>
      </c>
      <c r="JU40" s="10">
        <v>24.274999999999999</v>
      </c>
      <c r="JV40" s="10">
        <v>23.835000000000001</v>
      </c>
      <c r="JW40" s="10">
        <v>24.495000000000001</v>
      </c>
      <c r="JX40" s="10">
        <v>24.33</v>
      </c>
      <c r="JY40" s="10">
        <v>23.805</v>
      </c>
      <c r="JZ40" s="10">
        <v>23.45</v>
      </c>
      <c r="KA40" s="10">
        <v>22.995000000000001</v>
      </c>
      <c r="KB40" s="10">
        <v>22.855</v>
      </c>
      <c r="KC40" s="10">
        <v>21.805</v>
      </c>
      <c r="KD40" s="10">
        <v>21.635000000000002</v>
      </c>
      <c r="KE40" s="10">
        <v>21.69</v>
      </c>
      <c r="KF40" s="10">
        <v>20.945</v>
      </c>
      <c r="KG40" s="10">
        <v>21</v>
      </c>
      <c r="KH40" s="10">
        <v>21.515000000000001</v>
      </c>
      <c r="KI40" s="10">
        <v>21.61</v>
      </c>
      <c r="KJ40" s="10">
        <v>22.135000000000002</v>
      </c>
      <c r="KK40" s="10">
        <v>22.234999999999999</v>
      </c>
      <c r="KL40" s="10">
        <v>22.39</v>
      </c>
      <c r="KM40" s="10">
        <v>22.93</v>
      </c>
      <c r="KN40" s="10">
        <v>22.795000000000002</v>
      </c>
      <c r="KO40" s="10">
        <v>22.324999999999999</v>
      </c>
      <c r="KP40" s="10">
        <v>22.805</v>
      </c>
      <c r="KQ40" s="10">
        <v>23.204999999999998</v>
      </c>
      <c r="KR40" s="10">
        <v>23.434999999999999</v>
      </c>
      <c r="KS40" s="10">
        <v>24.21</v>
      </c>
      <c r="KT40" s="10">
        <v>23.94</v>
      </c>
      <c r="KU40" s="10">
        <v>23.695</v>
      </c>
      <c r="KV40" s="10">
        <v>24.204999999999998</v>
      </c>
      <c r="KW40" s="10">
        <v>24.02</v>
      </c>
      <c r="KX40" s="10">
        <v>23.82</v>
      </c>
      <c r="KY40" s="10">
        <v>23.934999999999999</v>
      </c>
      <c r="KZ40" s="10">
        <v>23.56</v>
      </c>
      <c r="LA40" s="10">
        <v>23.97</v>
      </c>
      <c r="LB40" s="10">
        <v>24.454999999999998</v>
      </c>
      <c r="LC40" s="10">
        <v>24.35</v>
      </c>
      <c r="LD40" s="10">
        <v>24.5</v>
      </c>
      <c r="LE40" s="10">
        <v>24.5</v>
      </c>
      <c r="LF40" s="10">
        <v>24.74</v>
      </c>
      <c r="LG40" s="10">
        <v>24.65</v>
      </c>
      <c r="LH40" s="10">
        <v>24.795000000000002</v>
      </c>
      <c r="LI40" s="10">
        <v>24.855</v>
      </c>
      <c r="LJ40" s="10">
        <v>24.47</v>
      </c>
      <c r="LK40" s="10">
        <v>24.47</v>
      </c>
      <c r="LL40" s="10">
        <v>24.47</v>
      </c>
      <c r="LM40" s="10">
        <v>24.89</v>
      </c>
      <c r="LN40" s="10">
        <v>25.125</v>
      </c>
      <c r="LO40" s="10">
        <v>25.035</v>
      </c>
      <c r="LP40" s="10">
        <v>24.7</v>
      </c>
      <c r="LQ40" s="10">
        <v>24.295000000000002</v>
      </c>
      <c r="LR40" s="10">
        <v>23.885000000000002</v>
      </c>
      <c r="LS40" s="10">
        <v>23.824999999999999</v>
      </c>
      <c r="LT40" s="10">
        <v>23.545000000000002</v>
      </c>
      <c r="LU40" s="10">
        <v>23.975000000000001</v>
      </c>
      <c r="LV40" s="10">
        <v>23.93</v>
      </c>
      <c r="LW40" s="10">
        <v>24.245000000000001</v>
      </c>
      <c r="LX40" s="10">
        <v>24.675000000000001</v>
      </c>
      <c r="LY40" s="10">
        <v>24.875</v>
      </c>
      <c r="LZ40" s="10">
        <v>24.89</v>
      </c>
      <c r="MA40" s="10">
        <v>25.02</v>
      </c>
      <c r="MB40" s="10">
        <v>25.14</v>
      </c>
      <c r="MC40" s="10">
        <v>25.145</v>
      </c>
      <c r="MD40" s="10">
        <v>25.195</v>
      </c>
      <c r="ME40" s="10">
        <v>25.15</v>
      </c>
      <c r="MF40" s="10">
        <v>24.074999999999999</v>
      </c>
      <c r="MG40" s="10">
        <v>24.48</v>
      </c>
      <c r="MH40" s="10">
        <v>24.67</v>
      </c>
      <c r="MI40" s="10">
        <v>24.715</v>
      </c>
      <c r="MJ40" s="10">
        <v>24</v>
      </c>
      <c r="MK40" s="10">
        <v>23.91</v>
      </c>
      <c r="ML40" s="10">
        <v>23.32</v>
      </c>
      <c r="MM40" s="10">
        <v>23.12</v>
      </c>
      <c r="MN40" s="10">
        <v>23.145</v>
      </c>
      <c r="MO40" s="10">
        <v>23.18</v>
      </c>
      <c r="MP40" s="10">
        <v>23.2</v>
      </c>
      <c r="MQ40" s="10">
        <v>23.42</v>
      </c>
      <c r="MR40" s="10">
        <v>23.094999999999999</v>
      </c>
      <c r="MS40" s="10">
        <v>22.954999999999998</v>
      </c>
      <c r="MT40" s="10">
        <v>23.01</v>
      </c>
      <c r="MU40" s="10">
        <v>22.565000000000001</v>
      </c>
      <c r="MV40" s="10">
        <v>22.65</v>
      </c>
      <c r="MW40" s="10">
        <v>22.885000000000002</v>
      </c>
      <c r="MX40" s="10">
        <v>22.9</v>
      </c>
      <c r="MY40" s="10">
        <v>23.004999999999999</v>
      </c>
      <c r="MZ40" s="10">
        <v>23.04</v>
      </c>
      <c r="NA40" s="10">
        <v>23.46</v>
      </c>
      <c r="NB40" s="10">
        <v>23.824999999999999</v>
      </c>
      <c r="NC40" s="10">
        <v>24.04</v>
      </c>
      <c r="ND40" s="10">
        <v>24.33</v>
      </c>
      <c r="NE40" s="10">
        <v>24.305</v>
      </c>
      <c r="NF40" s="10">
        <v>24.22</v>
      </c>
      <c r="NG40" s="10">
        <v>24.074999999999999</v>
      </c>
      <c r="NH40" s="10">
        <v>24.105</v>
      </c>
      <c r="NI40" s="10">
        <v>23.87</v>
      </c>
      <c r="NJ40" s="10">
        <v>23.805</v>
      </c>
      <c r="NK40" s="10">
        <v>23.93</v>
      </c>
      <c r="NL40" s="10">
        <v>23.495000000000001</v>
      </c>
      <c r="NM40" s="10">
        <v>23.145</v>
      </c>
      <c r="NN40" s="10">
        <v>22.774999999999999</v>
      </c>
      <c r="NO40" s="10">
        <v>22.5</v>
      </c>
      <c r="NP40" s="10">
        <v>22.2</v>
      </c>
      <c r="NQ40" s="10">
        <v>22.21</v>
      </c>
      <c r="NR40" s="10">
        <v>21.934999999999999</v>
      </c>
      <c r="NS40" s="10">
        <v>22.004999999999999</v>
      </c>
      <c r="NT40" s="10">
        <v>22.77</v>
      </c>
      <c r="NU40" s="10">
        <v>23.145</v>
      </c>
      <c r="NV40" s="10">
        <v>23.164999999999999</v>
      </c>
      <c r="NW40" s="10">
        <v>23.684999999999999</v>
      </c>
      <c r="NX40" s="10">
        <v>22.1</v>
      </c>
      <c r="NY40" s="10">
        <v>21.01</v>
      </c>
      <c r="NZ40" s="10">
        <v>21.254999999999999</v>
      </c>
      <c r="OA40" s="10">
        <v>21.975000000000001</v>
      </c>
      <c r="OB40" s="10">
        <v>22.395</v>
      </c>
      <c r="OC40" s="10">
        <v>22.484999999999999</v>
      </c>
      <c r="OD40" s="10">
        <v>22.305</v>
      </c>
      <c r="OE40" s="10">
        <v>21.78</v>
      </c>
      <c r="OF40" s="10">
        <v>21.58</v>
      </c>
      <c r="OG40" s="10">
        <v>21.835000000000001</v>
      </c>
      <c r="OH40" s="10">
        <v>22.3</v>
      </c>
      <c r="OI40" s="10">
        <v>22.82</v>
      </c>
      <c r="OJ40" s="10">
        <v>22.99</v>
      </c>
      <c r="OK40" s="10">
        <v>23.004999999999999</v>
      </c>
      <c r="OL40" s="10">
        <v>23.364999999999998</v>
      </c>
      <c r="OM40" s="10">
        <v>23.34</v>
      </c>
      <c r="ON40" s="10">
        <v>23.285</v>
      </c>
      <c r="OO40" s="10">
        <v>23.27</v>
      </c>
      <c r="OP40" s="10">
        <v>23.74</v>
      </c>
      <c r="OQ40" s="10">
        <v>23.574999999999999</v>
      </c>
      <c r="OR40" s="10">
        <v>23.785</v>
      </c>
      <c r="OS40" s="10">
        <v>24.285</v>
      </c>
      <c r="OT40" s="10">
        <v>24.39</v>
      </c>
      <c r="OU40" s="10">
        <v>24.26</v>
      </c>
      <c r="OV40" s="10">
        <v>23.95</v>
      </c>
      <c r="OW40" s="10">
        <v>23.87</v>
      </c>
      <c r="OX40" s="10">
        <v>23.824999999999999</v>
      </c>
      <c r="OY40" s="10">
        <v>23.51</v>
      </c>
      <c r="OZ40" s="10">
        <v>23.524999999999999</v>
      </c>
      <c r="PA40" s="10">
        <v>23.74</v>
      </c>
      <c r="PB40" s="10">
        <v>23.984999999999999</v>
      </c>
      <c r="PC40" s="10">
        <v>24.234999999999999</v>
      </c>
      <c r="PD40" s="10">
        <v>24.6</v>
      </c>
      <c r="PE40" s="10">
        <v>24.97</v>
      </c>
      <c r="PF40" s="10">
        <v>25.22</v>
      </c>
      <c r="PG40" s="10">
        <v>25.15</v>
      </c>
      <c r="PH40" s="10">
        <v>25.26</v>
      </c>
      <c r="PI40" s="10">
        <v>25.17</v>
      </c>
      <c r="PJ40" s="10">
        <v>25.18</v>
      </c>
      <c r="PK40" s="10">
        <v>25.425000000000001</v>
      </c>
      <c r="PL40" s="10">
        <v>25.605</v>
      </c>
      <c r="PM40" s="10">
        <v>25.344999999999999</v>
      </c>
      <c r="PN40" s="10">
        <v>25.57</v>
      </c>
      <c r="PO40" s="10">
        <v>26.015000000000001</v>
      </c>
      <c r="PP40" s="10">
        <v>25.74</v>
      </c>
      <c r="PQ40" s="10">
        <v>25.984999999999999</v>
      </c>
      <c r="PR40" s="10">
        <v>25.975000000000001</v>
      </c>
      <c r="PS40" s="10">
        <v>26.18</v>
      </c>
      <c r="PT40" s="10">
        <v>26.04</v>
      </c>
      <c r="PU40" s="10">
        <v>26.1</v>
      </c>
      <c r="PV40" s="10">
        <v>26.574999999999999</v>
      </c>
      <c r="PW40" s="10">
        <v>26.62</v>
      </c>
      <c r="PX40" s="10">
        <v>26.22</v>
      </c>
      <c r="PY40" s="10">
        <v>26.324999999999999</v>
      </c>
      <c r="PZ40" s="10">
        <v>25.815000000000001</v>
      </c>
      <c r="QA40" s="10">
        <v>25.614999999999998</v>
      </c>
      <c r="QB40" s="10">
        <v>25.45</v>
      </c>
      <c r="QC40" s="10">
        <v>25.25</v>
      </c>
      <c r="QD40" s="10">
        <v>25.445</v>
      </c>
      <c r="QE40" s="10">
        <v>25.88</v>
      </c>
      <c r="QF40" s="10">
        <v>25.574999999999999</v>
      </c>
      <c r="QG40" s="10">
        <v>25.96</v>
      </c>
      <c r="QH40" s="10">
        <v>25.86</v>
      </c>
      <c r="QI40" s="10">
        <v>25.96</v>
      </c>
      <c r="QJ40" s="10">
        <v>26.7</v>
      </c>
      <c r="QK40" s="10">
        <v>26.605</v>
      </c>
      <c r="QL40" s="10">
        <v>26.245000000000001</v>
      </c>
      <c r="QM40" s="10">
        <v>26.35</v>
      </c>
      <c r="QN40" s="10">
        <v>26.574999999999999</v>
      </c>
      <c r="QO40" s="10">
        <v>26.335000000000001</v>
      </c>
      <c r="QP40" s="10">
        <v>26.38</v>
      </c>
      <c r="QQ40" s="10">
        <v>26.234999999999999</v>
      </c>
      <c r="QR40" s="10">
        <v>26.484999999999999</v>
      </c>
      <c r="QS40" s="10">
        <v>26.504999999999999</v>
      </c>
      <c r="QT40" s="10">
        <v>26.51</v>
      </c>
      <c r="QU40" s="10">
        <v>26.21</v>
      </c>
      <c r="QV40" s="10">
        <v>26.56</v>
      </c>
      <c r="QW40" s="10">
        <v>26.28</v>
      </c>
      <c r="QX40" s="10">
        <v>26.114999999999998</v>
      </c>
      <c r="QY40" s="10">
        <v>26.184999999999999</v>
      </c>
      <c r="QZ40" s="10">
        <v>26.355</v>
      </c>
      <c r="RA40" s="10">
        <v>26.45</v>
      </c>
      <c r="RB40" s="10">
        <v>26.625</v>
      </c>
      <c r="RC40" s="10">
        <v>26.315000000000001</v>
      </c>
      <c r="RD40" s="10">
        <v>26.155000000000001</v>
      </c>
      <c r="RE40" s="10">
        <v>26.175000000000001</v>
      </c>
      <c r="RF40" s="10">
        <v>27.315000000000001</v>
      </c>
      <c r="RG40" s="10">
        <v>27.305</v>
      </c>
      <c r="RH40" s="10">
        <v>27.68</v>
      </c>
      <c r="RI40" s="10">
        <v>27.46</v>
      </c>
      <c r="RJ40" s="10">
        <v>27.73</v>
      </c>
      <c r="RK40" s="10">
        <v>27.46</v>
      </c>
      <c r="RL40" s="10">
        <v>27.06</v>
      </c>
      <c r="RM40" s="10">
        <v>26.85</v>
      </c>
      <c r="RN40" s="10">
        <v>26.495000000000001</v>
      </c>
      <c r="RO40" s="10">
        <v>26.795000000000002</v>
      </c>
      <c r="RP40" s="10">
        <v>27.43</v>
      </c>
      <c r="RQ40" s="10">
        <v>27.704999999999998</v>
      </c>
      <c r="RR40" s="10">
        <v>27.39</v>
      </c>
      <c r="RS40" s="10">
        <v>27.14</v>
      </c>
      <c r="RT40" s="10">
        <v>26.77</v>
      </c>
      <c r="RU40" s="10">
        <v>27.055</v>
      </c>
      <c r="RV40" s="10">
        <v>27.155000000000001</v>
      </c>
      <c r="RW40" s="10">
        <v>26.85</v>
      </c>
      <c r="RX40" s="10">
        <v>27.204999999999998</v>
      </c>
      <c r="RY40" s="10">
        <v>27.175000000000001</v>
      </c>
      <c r="RZ40" s="10">
        <v>27.23</v>
      </c>
      <c r="SA40" s="10">
        <v>27.305</v>
      </c>
      <c r="SB40" s="10">
        <v>27.9</v>
      </c>
      <c r="SC40" s="10">
        <v>27.63</v>
      </c>
      <c r="SD40" s="10">
        <v>27.6</v>
      </c>
      <c r="SE40" s="10">
        <v>27.094999999999999</v>
      </c>
      <c r="SF40" s="10">
        <v>27.524999999999999</v>
      </c>
      <c r="SG40" s="10">
        <v>27.14</v>
      </c>
      <c r="SH40" s="10">
        <v>27.105</v>
      </c>
      <c r="SI40" s="10">
        <v>26.6</v>
      </c>
      <c r="SJ40" s="10">
        <v>26.85</v>
      </c>
      <c r="SK40" s="10">
        <v>27.19</v>
      </c>
      <c r="SL40" s="10">
        <v>27.63</v>
      </c>
      <c r="SM40" s="10">
        <v>28</v>
      </c>
      <c r="SN40" s="10">
        <v>28.024999999999999</v>
      </c>
      <c r="SO40" s="10">
        <v>28.094999999999999</v>
      </c>
      <c r="SP40" s="10">
        <v>28.094999999999999</v>
      </c>
      <c r="SQ40" s="10">
        <v>28</v>
      </c>
      <c r="SR40" s="10">
        <v>28.38</v>
      </c>
      <c r="SS40" s="10">
        <v>27.99</v>
      </c>
      <c r="ST40" s="10">
        <v>28.36</v>
      </c>
      <c r="SU40" s="10">
        <v>28.67</v>
      </c>
      <c r="SV40" s="10">
        <v>28.785</v>
      </c>
      <c r="SW40" s="10">
        <v>28.96</v>
      </c>
      <c r="SX40" s="10">
        <v>28.96</v>
      </c>
      <c r="SY40" s="10">
        <v>28.96</v>
      </c>
      <c r="SZ40" s="10">
        <v>29.035</v>
      </c>
      <c r="TA40" s="10">
        <v>29.07</v>
      </c>
      <c r="TB40" s="10">
        <v>28.93</v>
      </c>
      <c r="TC40" s="10">
        <v>29</v>
      </c>
      <c r="TD40" s="10">
        <v>29.4</v>
      </c>
      <c r="TE40" s="10">
        <v>28.945</v>
      </c>
      <c r="TF40" s="10">
        <v>28.555</v>
      </c>
      <c r="TG40" s="10">
        <v>28.335000000000001</v>
      </c>
      <c r="TH40" s="10">
        <v>28.46</v>
      </c>
      <c r="TI40" s="10">
        <v>28.684999999999999</v>
      </c>
      <c r="TJ40" s="10">
        <v>28.864999999999998</v>
      </c>
      <c r="TK40" s="10">
        <v>29.05</v>
      </c>
      <c r="TL40" s="10">
        <v>28.58</v>
      </c>
      <c r="TM40" s="10">
        <v>28.88</v>
      </c>
      <c r="TN40" s="10">
        <v>28.47</v>
      </c>
      <c r="TO40" s="10">
        <v>28.234999999999999</v>
      </c>
      <c r="TP40" s="10">
        <v>28.364999999999998</v>
      </c>
      <c r="TQ40" s="10">
        <v>28.295000000000002</v>
      </c>
      <c r="TR40" s="10">
        <v>27.92</v>
      </c>
      <c r="TS40" s="10">
        <v>27.875</v>
      </c>
      <c r="TT40" s="10">
        <v>27.37</v>
      </c>
      <c r="TU40" s="10">
        <v>27.725000000000001</v>
      </c>
      <c r="TV40" s="10">
        <v>28.05</v>
      </c>
      <c r="TW40" s="10">
        <v>27.734999999999999</v>
      </c>
      <c r="TX40" s="10">
        <v>27.234999999999999</v>
      </c>
      <c r="TY40" s="10">
        <v>27.135000000000002</v>
      </c>
      <c r="TZ40" s="10">
        <v>27.19</v>
      </c>
      <c r="UA40" s="10">
        <v>27.39</v>
      </c>
      <c r="UB40" s="10">
        <v>27.48</v>
      </c>
      <c r="UC40" s="10">
        <v>27.225000000000001</v>
      </c>
      <c r="UD40" s="10">
        <v>27.03</v>
      </c>
      <c r="UE40" s="10">
        <v>27.055</v>
      </c>
      <c r="UF40" s="10">
        <v>27.3</v>
      </c>
      <c r="UG40" s="10">
        <v>27.184999999999999</v>
      </c>
      <c r="UH40" s="10">
        <v>27.6</v>
      </c>
      <c r="UI40" s="10">
        <v>27.48</v>
      </c>
      <c r="UJ40" s="10">
        <v>27.61</v>
      </c>
      <c r="UK40" s="10">
        <v>27.664999999999999</v>
      </c>
      <c r="UL40" s="10">
        <v>27.76</v>
      </c>
      <c r="UM40" s="10">
        <v>27.864999999999998</v>
      </c>
      <c r="UN40" s="10">
        <v>28.065000000000001</v>
      </c>
      <c r="UO40" s="10">
        <v>28.114999999999998</v>
      </c>
      <c r="UP40" s="10">
        <v>27.98</v>
      </c>
      <c r="UQ40" s="10">
        <v>27.975000000000001</v>
      </c>
      <c r="UR40" s="10">
        <v>28.27</v>
      </c>
      <c r="US40" s="10">
        <v>28.535</v>
      </c>
      <c r="UT40" s="10">
        <v>29.04</v>
      </c>
      <c r="UU40" s="10">
        <v>29.03</v>
      </c>
      <c r="UV40" s="10">
        <v>29.2</v>
      </c>
      <c r="UW40" s="10">
        <v>29.045000000000002</v>
      </c>
      <c r="UX40" s="10">
        <v>28.864999999999998</v>
      </c>
      <c r="UY40" s="10">
        <v>28.815000000000001</v>
      </c>
      <c r="UZ40" s="10">
        <v>28.605</v>
      </c>
      <c r="VA40" s="10">
        <v>28.45</v>
      </c>
      <c r="VB40" s="10">
        <v>28.6</v>
      </c>
      <c r="VC40" s="10">
        <v>28.63</v>
      </c>
      <c r="VD40" s="10">
        <v>28.9</v>
      </c>
      <c r="VE40" s="10">
        <v>29.175000000000001</v>
      </c>
      <c r="VF40" s="10">
        <v>29.25</v>
      </c>
      <c r="VG40" s="10">
        <v>29.454999999999998</v>
      </c>
      <c r="VH40" s="10">
        <v>29.145</v>
      </c>
      <c r="VI40" s="10">
        <v>29.31</v>
      </c>
      <c r="VJ40" s="10">
        <v>29.585000000000001</v>
      </c>
      <c r="VK40" s="10">
        <v>29.5</v>
      </c>
      <c r="VL40" s="10">
        <v>29.414999999999999</v>
      </c>
      <c r="VM40" s="10">
        <v>29.745000000000001</v>
      </c>
      <c r="VN40" s="10">
        <v>29.785</v>
      </c>
      <c r="VO40" s="10">
        <v>30</v>
      </c>
      <c r="VP40" s="10">
        <v>30.13</v>
      </c>
      <c r="VQ40" s="10">
        <v>30.01</v>
      </c>
      <c r="VR40" s="10">
        <v>29.92</v>
      </c>
      <c r="VS40" s="10">
        <v>29.905000000000001</v>
      </c>
      <c r="VT40" s="10">
        <v>29.914999999999999</v>
      </c>
      <c r="VU40" s="10">
        <v>30</v>
      </c>
      <c r="VV40" s="10">
        <v>29.975000000000001</v>
      </c>
      <c r="VW40" s="10">
        <v>29.875</v>
      </c>
      <c r="VX40" s="10">
        <v>29.71</v>
      </c>
      <c r="VY40" s="10">
        <v>29.725000000000001</v>
      </c>
      <c r="VZ40" s="10">
        <v>29.725000000000001</v>
      </c>
      <c r="WA40" s="10">
        <v>29.725000000000001</v>
      </c>
      <c r="WB40" s="10">
        <v>29.754999999999999</v>
      </c>
      <c r="WC40" s="10">
        <v>30.02</v>
      </c>
      <c r="WD40" s="10">
        <v>30.15</v>
      </c>
      <c r="WE40" s="10">
        <v>30.495000000000001</v>
      </c>
      <c r="WF40" s="10">
        <v>31.6</v>
      </c>
      <c r="WG40" s="10">
        <v>31.6</v>
      </c>
      <c r="WH40" s="10">
        <v>31.73</v>
      </c>
      <c r="WI40" s="10">
        <v>31.99</v>
      </c>
      <c r="WJ40" s="10">
        <v>31.82</v>
      </c>
      <c r="WK40" s="10">
        <v>31.82</v>
      </c>
      <c r="WL40" s="10">
        <v>31.93</v>
      </c>
      <c r="WM40" s="10">
        <v>32.134999999999998</v>
      </c>
      <c r="WN40" s="10">
        <v>32.734999999999999</v>
      </c>
      <c r="WO40" s="10">
        <v>33.159999999999997</v>
      </c>
      <c r="WP40" s="10">
        <v>32.965000000000003</v>
      </c>
      <c r="WQ40" s="10">
        <v>33</v>
      </c>
      <c r="WR40" s="10">
        <v>32.865000000000002</v>
      </c>
      <c r="WS40" s="10">
        <v>32.975000000000001</v>
      </c>
      <c r="WT40" s="10">
        <v>33.335000000000001</v>
      </c>
      <c r="WU40" s="10">
        <v>32.215000000000003</v>
      </c>
      <c r="WV40" s="10">
        <v>32.204999999999998</v>
      </c>
      <c r="WW40" s="10">
        <v>31.664999999999999</v>
      </c>
      <c r="WX40" s="10">
        <v>31.594999999999999</v>
      </c>
      <c r="WY40" s="10">
        <v>31.625</v>
      </c>
      <c r="WZ40" s="10">
        <v>31.74</v>
      </c>
      <c r="XA40" s="10">
        <v>31.5</v>
      </c>
      <c r="XB40" s="10">
        <v>31.5</v>
      </c>
      <c r="XC40" s="10">
        <v>31.344999999999999</v>
      </c>
      <c r="XD40" s="10">
        <v>31.4</v>
      </c>
      <c r="XE40" s="10">
        <v>31.48</v>
      </c>
      <c r="XF40" s="10">
        <v>31.315000000000001</v>
      </c>
      <c r="XG40" s="10">
        <v>31.46</v>
      </c>
      <c r="XH40" s="10">
        <v>32</v>
      </c>
      <c r="XI40" s="10">
        <v>32.06</v>
      </c>
      <c r="XJ40" s="10">
        <v>31.82</v>
      </c>
      <c r="XK40" s="10">
        <v>31.395</v>
      </c>
      <c r="XL40" s="10">
        <v>31.385000000000002</v>
      </c>
      <c r="XM40" s="10">
        <v>31.925000000000001</v>
      </c>
      <c r="XN40" s="10">
        <v>32.020000000000003</v>
      </c>
      <c r="XO40" s="10">
        <v>31.8</v>
      </c>
      <c r="XP40" s="10">
        <v>31.82</v>
      </c>
      <c r="XQ40" s="10">
        <v>32.164999999999999</v>
      </c>
      <c r="XR40" s="10">
        <v>31.6</v>
      </c>
      <c r="XS40" s="10">
        <v>31.87</v>
      </c>
      <c r="XT40" s="10">
        <v>33.924999999999997</v>
      </c>
      <c r="XU40" s="10">
        <v>33.42</v>
      </c>
      <c r="XV40" s="10">
        <v>33.164999999999999</v>
      </c>
      <c r="XW40" s="10">
        <v>32.755000000000003</v>
      </c>
      <c r="XX40" s="10">
        <v>32.835000000000001</v>
      </c>
      <c r="XY40" s="10">
        <v>32.799999999999997</v>
      </c>
      <c r="XZ40" s="10">
        <v>32.54</v>
      </c>
      <c r="YA40" s="10">
        <v>31.975000000000001</v>
      </c>
      <c r="YB40" s="10">
        <v>31.215</v>
      </c>
      <c r="YC40" s="10">
        <v>31.094999999999999</v>
      </c>
      <c r="YD40" s="10">
        <v>31.56</v>
      </c>
      <c r="YE40" s="10">
        <v>31.285</v>
      </c>
      <c r="YF40" s="10">
        <v>31.38</v>
      </c>
      <c r="YG40" s="10">
        <v>31.05</v>
      </c>
      <c r="YH40" s="10">
        <v>31.08</v>
      </c>
      <c r="YI40" s="10">
        <v>31.35</v>
      </c>
      <c r="YJ40" s="10">
        <v>31.265000000000001</v>
      </c>
      <c r="YK40" s="10">
        <v>31.614999999999998</v>
      </c>
      <c r="YL40" s="10">
        <v>31.754999999999999</v>
      </c>
      <c r="YM40" s="10">
        <v>31.84</v>
      </c>
      <c r="YN40" s="10">
        <v>31.74</v>
      </c>
      <c r="YO40" s="10">
        <v>31.324999999999999</v>
      </c>
      <c r="YP40" s="10">
        <v>31.61</v>
      </c>
      <c r="YQ40" s="10">
        <v>31.35</v>
      </c>
      <c r="YR40" s="10">
        <v>30.99</v>
      </c>
      <c r="YS40" s="10">
        <v>32.229999999999997</v>
      </c>
      <c r="YT40" s="10">
        <v>32.65</v>
      </c>
      <c r="YU40" s="10">
        <v>32.75</v>
      </c>
      <c r="YV40" s="10">
        <v>32.799999999999997</v>
      </c>
      <c r="YW40" s="10">
        <v>32.299999999999997</v>
      </c>
      <c r="YX40" s="10">
        <v>32.380000000000003</v>
      </c>
      <c r="YY40" s="10">
        <v>32.625</v>
      </c>
      <c r="YZ40" s="10">
        <v>32.215000000000003</v>
      </c>
      <c r="ZA40" s="10">
        <v>32.04</v>
      </c>
      <c r="ZB40" s="10">
        <v>32.234999999999999</v>
      </c>
      <c r="ZC40" s="10">
        <v>32.450000000000003</v>
      </c>
      <c r="ZD40" s="10">
        <v>32.465000000000003</v>
      </c>
      <c r="ZE40" s="10">
        <v>32.024999999999999</v>
      </c>
      <c r="ZF40" s="10">
        <v>31.734999999999999</v>
      </c>
      <c r="ZG40" s="10">
        <v>31.355</v>
      </c>
      <c r="ZH40" s="10">
        <v>31.67</v>
      </c>
      <c r="ZI40" s="10">
        <v>31.76</v>
      </c>
      <c r="ZJ40" s="10">
        <v>32.24</v>
      </c>
      <c r="ZK40" s="10">
        <v>32.130000000000003</v>
      </c>
      <c r="ZL40" s="10">
        <v>31.71</v>
      </c>
      <c r="ZM40" s="10">
        <v>31.495000000000001</v>
      </c>
      <c r="ZN40" s="10">
        <v>32.174999999999997</v>
      </c>
      <c r="ZO40" s="10">
        <v>32.115000000000002</v>
      </c>
      <c r="ZP40" s="10">
        <v>32.195</v>
      </c>
      <c r="ZQ40" s="10">
        <v>32.305</v>
      </c>
      <c r="ZR40" s="10">
        <v>32.130000000000003</v>
      </c>
      <c r="ZS40" s="10">
        <v>31.585000000000001</v>
      </c>
      <c r="ZT40" s="10">
        <v>31.7</v>
      </c>
      <c r="ZU40" s="10">
        <v>31.78</v>
      </c>
      <c r="ZV40" s="10">
        <v>31.965</v>
      </c>
      <c r="ZW40" s="10">
        <v>32.25</v>
      </c>
      <c r="ZX40" s="10">
        <v>32.69</v>
      </c>
      <c r="ZY40" s="10">
        <v>32.65</v>
      </c>
      <c r="ZZ40" s="10">
        <v>33.125</v>
      </c>
      <c r="AAA40" s="10">
        <v>33.4</v>
      </c>
      <c r="AAB40" s="10">
        <v>33.770000000000003</v>
      </c>
      <c r="AAC40" s="10">
        <v>34.575000000000003</v>
      </c>
      <c r="AAD40" s="10">
        <v>34.524999999999999</v>
      </c>
      <c r="AAE40" s="10">
        <v>34.64</v>
      </c>
      <c r="AAF40" s="10">
        <v>34.56</v>
      </c>
      <c r="AAG40" s="10">
        <v>34.799999999999997</v>
      </c>
      <c r="AAH40" s="10">
        <v>34.905000000000001</v>
      </c>
      <c r="AAI40" s="10">
        <v>34.9</v>
      </c>
      <c r="AAJ40" s="10">
        <v>35.270000000000003</v>
      </c>
      <c r="AAK40" s="10">
        <v>35.049999999999997</v>
      </c>
      <c r="AAL40" s="10">
        <v>34.945</v>
      </c>
      <c r="AAM40" s="10">
        <v>34.520000000000003</v>
      </c>
      <c r="AAN40" s="10">
        <v>34.31</v>
      </c>
      <c r="AAO40" s="10">
        <v>34.255000000000003</v>
      </c>
      <c r="AAP40" s="10">
        <v>34.93</v>
      </c>
      <c r="AAQ40" s="10">
        <v>35.655000000000001</v>
      </c>
      <c r="AAR40" s="10">
        <v>35.880000000000003</v>
      </c>
      <c r="AAS40" s="10">
        <v>35.784999999999997</v>
      </c>
      <c r="AAT40" s="10">
        <v>35.28</v>
      </c>
      <c r="AAU40" s="10">
        <v>34.979999999999997</v>
      </c>
      <c r="AAV40" s="10">
        <v>35.06</v>
      </c>
      <c r="AAW40" s="10">
        <v>35.094999999999999</v>
      </c>
      <c r="AAX40" s="10">
        <v>34.68</v>
      </c>
      <c r="AAY40" s="10">
        <v>34.75</v>
      </c>
      <c r="AAZ40" s="10">
        <v>34.61</v>
      </c>
      <c r="ABA40" s="10">
        <v>34.29</v>
      </c>
      <c r="ABB40" s="10">
        <v>34.369999999999997</v>
      </c>
      <c r="ABC40" s="10">
        <v>34.82</v>
      </c>
      <c r="ABD40" s="10">
        <v>34.884999999999998</v>
      </c>
      <c r="ABE40" s="10">
        <v>35.405000000000001</v>
      </c>
      <c r="ABF40" s="10">
        <v>35.81</v>
      </c>
      <c r="ABG40" s="10">
        <v>34.07</v>
      </c>
      <c r="ABH40" s="10">
        <v>34.244999999999997</v>
      </c>
      <c r="ABI40" s="10">
        <v>35.22</v>
      </c>
      <c r="ABJ40" s="10">
        <v>35.015000000000001</v>
      </c>
      <c r="ABK40" s="10">
        <v>34.634999999999998</v>
      </c>
      <c r="ABL40" s="10">
        <v>34.954999999999998</v>
      </c>
      <c r="ABM40" s="10">
        <v>35.435000000000002</v>
      </c>
      <c r="ABN40" s="10">
        <v>35.26</v>
      </c>
      <c r="ABO40" s="10">
        <v>35.774999999999999</v>
      </c>
      <c r="ABP40" s="10">
        <v>35.65</v>
      </c>
      <c r="ABQ40" s="10">
        <v>35.18</v>
      </c>
      <c r="ABR40" s="10">
        <v>34.6</v>
      </c>
      <c r="ABS40" s="10">
        <v>34.200000000000003</v>
      </c>
      <c r="ABT40" s="10">
        <v>33.524999999999999</v>
      </c>
      <c r="ABU40" s="10">
        <v>33.299999999999997</v>
      </c>
      <c r="ABV40" s="10">
        <v>33.25</v>
      </c>
      <c r="ABW40" s="10">
        <v>33.015000000000001</v>
      </c>
      <c r="ABX40" s="10">
        <v>33.229999999999997</v>
      </c>
      <c r="ABY40" s="10">
        <v>33.159999999999997</v>
      </c>
      <c r="ABZ40" s="10">
        <v>33.049999999999997</v>
      </c>
      <c r="ACA40" s="10">
        <v>33.255000000000003</v>
      </c>
      <c r="ACB40" s="10">
        <v>33.244999999999997</v>
      </c>
      <c r="ACC40" s="10">
        <v>33.32</v>
      </c>
      <c r="ACD40" s="10">
        <v>32.909999999999997</v>
      </c>
      <c r="ACE40" s="10">
        <v>32.655000000000001</v>
      </c>
      <c r="ACF40" s="10">
        <v>32.78</v>
      </c>
      <c r="ACG40" s="10">
        <v>32.435000000000002</v>
      </c>
      <c r="ACH40" s="10">
        <v>32.625</v>
      </c>
      <c r="ACI40" s="10">
        <v>31.99</v>
      </c>
      <c r="ACJ40" s="10">
        <v>32.479999999999997</v>
      </c>
      <c r="ACK40" s="10">
        <v>32.49</v>
      </c>
      <c r="ACL40" s="10">
        <v>32.395000000000003</v>
      </c>
      <c r="ACM40" s="10">
        <v>32.590000000000003</v>
      </c>
      <c r="ACN40" s="10">
        <v>32.594999999999999</v>
      </c>
      <c r="ACO40" s="10">
        <v>32.454999999999998</v>
      </c>
      <c r="ACP40" s="10">
        <v>33.005000000000003</v>
      </c>
      <c r="ACQ40" s="10">
        <v>32.884999999999998</v>
      </c>
      <c r="ACR40" s="10">
        <v>32.524999999999999</v>
      </c>
      <c r="ACS40" s="10">
        <v>32.700000000000003</v>
      </c>
      <c r="ACT40" s="10">
        <v>33.200000000000003</v>
      </c>
      <c r="ACU40" s="10">
        <v>33.055</v>
      </c>
      <c r="ACV40" s="10">
        <v>32.15</v>
      </c>
      <c r="ACW40" s="10">
        <v>31.95</v>
      </c>
      <c r="ACX40" s="10">
        <v>31.95</v>
      </c>
      <c r="ACY40" s="10">
        <v>31.95</v>
      </c>
      <c r="ACZ40" s="10">
        <v>31.95</v>
      </c>
      <c r="ADA40" s="10">
        <v>31.9</v>
      </c>
      <c r="ADB40" s="10">
        <v>31.81</v>
      </c>
      <c r="ADC40" s="10">
        <v>31.54</v>
      </c>
      <c r="ADD40" s="10">
        <v>31.54</v>
      </c>
      <c r="ADE40" s="10">
        <v>31.324999999999999</v>
      </c>
      <c r="ADF40" s="10">
        <v>31.535</v>
      </c>
      <c r="ADG40" s="10">
        <v>32.28</v>
      </c>
      <c r="ADH40" s="10">
        <v>32.909999999999997</v>
      </c>
      <c r="ADI40" s="10">
        <v>33.15</v>
      </c>
      <c r="ADJ40" s="10">
        <v>33.22</v>
      </c>
      <c r="ADK40" s="10">
        <v>33.145000000000003</v>
      </c>
      <c r="ADL40" s="10">
        <v>33.164999999999999</v>
      </c>
      <c r="ADM40" s="10">
        <v>33.42</v>
      </c>
      <c r="ADN40" s="10">
        <v>33</v>
      </c>
      <c r="ADO40" s="10">
        <v>33.25</v>
      </c>
      <c r="ADP40" s="10">
        <v>32.799999999999997</v>
      </c>
      <c r="ADQ40" s="10">
        <v>32.835000000000001</v>
      </c>
      <c r="ADR40" s="10">
        <v>33.585000000000001</v>
      </c>
      <c r="ADS40" s="10">
        <v>33.32</v>
      </c>
      <c r="ADT40" s="10">
        <v>33.354999999999997</v>
      </c>
      <c r="ADU40" s="10">
        <v>33.29</v>
      </c>
      <c r="ADV40" s="10">
        <v>33.4</v>
      </c>
      <c r="ADW40" s="10">
        <v>33.625</v>
      </c>
      <c r="ADX40" s="10">
        <v>33.895000000000003</v>
      </c>
      <c r="ADY40" s="10">
        <v>32.65</v>
      </c>
      <c r="ADZ40" s="10">
        <v>32.86</v>
      </c>
      <c r="AEA40" s="10">
        <v>32.770000000000003</v>
      </c>
      <c r="AEB40" s="10">
        <v>31.984999999999999</v>
      </c>
      <c r="AEC40" s="10">
        <v>31.385000000000002</v>
      </c>
      <c r="AED40" s="10">
        <v>30.45</v>
      </c>
      <c r="AEE40" s="10">
        <v>30.8</v>
      </c>
      <c r="AEF40" s="10">
        <v>30.245000000000001</v>
      </c>
      <c r="AEG40" s="10">
        <v>29.63</v>
      </c>
      <c r="AEH40" s="10">
        <v>30.245000000000001</v>
      </c>
      <c r="AEI40" s="10">
        <v>30.01</v>
      </c>
      <c r="AEJ40" s="10">
        <v>30.704999999999998</v>
      </c>
      <c r="AEK40" s="10">
        <v>31.07</v>
      </c>
      <c r="AEL40" s="10">
        <v>31.52</v>
      </c>
      <c r="AEM40" s="10">
        <v>31.07</v>
      </c>
      <c r="AEN40" s="10">
        <v>31.225000000000001</v>
      </c>
      <c r="AEO40" s="10">
        <v>31.364999999999998</v>
      </c>
      <c r="AEP40" s="10">
        <v>31.62</v>
      </c>
      <c r="AEQ40" s="10">
        <v>31.5</v>
      </c>
      <c r="AER40" s="10">
        <v>31.78</v>
      </c>
      <c r="AES40" s="10">
        <v>31.734999999999999</v>
      </c>
      <c r="AET40" s="10">
        <v>31.53</v>
      </c>
      <c r="AEU40" s="10">
        <v>31.35</v>
      </c>
      <c r="AEV40" s="10">
        <v>30.87</v>
      </c>
      <c r="AEW40" s="10">
        <v>31.105</v>
      </c>
      <c r="AEX40" s="10">
        <v>31.18</v>
      </c>
      <c r="AEY40" s="10">
        <v>31.094999999999999</v>
      </c>
    </row>
    <row r="41" spans="1:831" x14ac:dyDescent="0.25">
      <c r="A41" s="7" t="str">
        <f>SX5E!B40</f>
        <v>SAF FP</v>
      </c>
      <c r="B41" s="16">
        <v>51.25</v>
      </c>
      <c r="C41" s="16">
        <v>51.05</v>
      </c>
      <c r="D41" s="16">
        <v>50.95</v>
      </c>
      <c r="E41" s="16">
        <v>51.3</v>
      </c>
      <c r="F41" s="16">
        <v>52.16</v>
      </c>
      <c r="G41" s="16">
        <v>53.72</v>
      </c>
      <c r="H41" s="16">
        <v>53.97</v>
      </c>
      <c r="I41" s="16">
        <v>54.01</v>
      </c>
      <c r="J41" s="16">
        <v>54.21</v>
      </c>
      <c r="K41" s="16">
        <v>53.95</v>
      </c>
      <c r="L41" s="16">
        <v>54.85</v>
      </c>
      <c r="M41" s="16">
        <v>55.2</v>
      </c>
      <c r="N41" s="16">
        <v>56.17</v>
      </c>
      <c r="O41" s="16">
        <v>55.74</v>
      </c>
      <c r="P41" s="16">
        <v>55.48</v>
      </c>
      <c r="Q41" s="16">
        <v>56.69</v>
      </c>
      <c r="R41" s="16">
        <v>59.44</v>
      </c>
      <c r="S41" s="16">
        <v>59.27</v>
      </c>
      <c r="T41" s="16">
        <v>59.09</v>
      </c>
      <c r="U41" s="16">
        <v>59.29</v>
      </c>
      <c r="V41" s="16">
        <v>59.74</v>
      </c>
      <c r="W41" s="16">
        <v>59.19</v>
      </c>
      <c r="X41" s="10">
        <v>58.93</v>
      </c>
      <c r="Y41" s="10">
        <v>59.08</v>
      </c>
      <c r="Z41" s="10">
        <v>59.91</v>
      </c>
      <c r="AA41" s="10">
        <v>60.57</v>
      </c>
      <c r="AB41" s="10">
        <v>60.36</v>
      </c>
      <c r="AC41" s="10">
        <v>59.18</v>
      </c>
      <c r="AD41" s="10">
        <v>60.53</v>
      </c>
      <c r="AE41" s="10">
        <v>60.3</v>
      </c>
      <c r="AF41" s="10">
        <v>60.77</v>
      </c>
      <c r="AG41" s="10">
        <v>60.46</v>
      </c>
      <c r="AH41" s="10">
        <v>60.81</v>
      </c>
      <c r="AI41" s="10">
        <v>60.51</v>
      </c>
      <c r="AJ41" s="10">
        <v>61.2</v>
      </c>
      <c r="AK41" s="10">
        <v>61.2</v>
      </c>
      <c r="AL41" s="10">
        <v>61.63</v>
      </c>
      <c r="AM41" s="10">
        <v>61.69</v>
      </c>
      <c r="AN41" s="10">
        <v>60.92</v>
      </c>
      <c r="AO41" s="10">
        <v>63.03</v>
      </c>
      <c r="AP41" s="10">
        <v>62.52</v>
      </c>
      <c r="AQ41" s="10">
        <v>62.9</v>
      </c>
      <c r="AR41" s="10">
        <v>63.76</v>
      </c>
      <c r="AS41" s="10">
        <v>63</v>
      </c>
      <c r="AT41" s="10">
        <v>63.77</v>
      </c>
      <c r="AU41" s="10">
        <v>65.67</v>
      </c>
      <c r="AV41" s="10">
        <v>65.63</v>
      </c>
      <c r="AW41" s="10">
        <v>65.84</v>
      </c>
      <c r="AX41" s="10">
        <v>66.08</v>
      </c>
      <c r="AY41" s="10">
        <v>67.75</v>
      </c>
      <c r="AZ41" s="10">
        <v>66.8</v>
      </c>
      <c r="BA41" s="10">
        <v>66.569999999999993</v>
      </c>
      <c r="BB41" s="10">
        <v>68.05</v>
      </c>
      <c r="BC41" s="10">
        <v>66.599999999999994</v>
      </c>
      <c r="BD41" s="10">
        <v>66.2</v>
      </c>
      <c r="BE41" s="10">
        <v>66.180000000000007</v>
      </c>
      <c r="BF41" s="10">
        <v>65.540000000000006</v>
      </c>
      <c r="BG41" s="10">
        <v>65.14</v>
      </c>
      <c r="BH41" s="10">
        <v>65.39</v>
      </c>
      <c r="BI41" s="10">
        <v>64.38</v>
      </c>
      <c r="BJ41" s="10">
        <v>64.260000000000005</v>
      </c>
      <c r="BK41" s="10">
        <v>64.150000000000006</v>
      </c>
      <c r="BL41" s="10">
        <v>64.959999999999994</v>
      </c>
      <c r="BM41" s="10">
        <v>65</v>
      </c>
      <c r="BN41" s="10">
        <v>65.650000000000006</v>
      </c>
      <c r="BO41" s="10">
        <v>65.95</v>
      </c>
      <c r="BP41" s="10">
        <v>65.95</v>
      </c>
      <c r="BQ41" s="10">
        <v>65.95</v>
      </c>
      <c r="BR41" s="10">
        <v>66.209999999999994</v>
      </c>
      <c r="BS41" s="10">
        <v>66.22</v>
      </c>
      <c r="BT41" s="10">
        <v>66.88</v>
      </c>
      <c r="BU41" s="10">
        <v>68.150000000000006</v>
      </c>
      <c r="BV41" s="10">
        <v>68.27</v>
      </c>
      <c r="BW41" s="10">
        <v>67.64</v>
      </c>
      <c r="BX41" s="10">
        <v>68.239999999999995</v>
      </c>
      <c r="BY41" s="10">
        <v>67.89</v>
      </c>
      <c r="BZ41" s="10">
        <v>67.209999999999994</v>
      </c>
      <c r="CA41" s="10">
        <v>67.56</v>
      </c>
      <c r="CB41" s="10">
        <v>68.98</v>
      </c>
      <c r="CC41" s="10">
        <v>70</v>
      </c>
      <c r="CD41" s="10">
        <v>69.11</v>
      </c>
      <c r="CE41" s="10">
        <v>68.83</v>
      </c>
      <c r="CF41" s="10">
        <v>68.28</v>
      </c>
      <c r="CG41" s="10">
        <v>68.03</v>
      </c>
      <c r="CH41" s="10">
        <v>65.23</v>
      </c>
      <c r="CI41" s="10">
        <v>65.25</v>
      </c>
      <c r="CJ41" s="10">
        <v>65.25</v>
      </c>
      <c r="CK41" s="10">
        <v>65.150000000000006</v>
      </c>
      <c r="CL41" s="10">
        <v>63.98</v>
      </c>
      <c r="CM41" s="10">
        <v>63.91</v>
      </c>
      <c r="CN41" s="10">
        <v>65.09</v>
      </c>
      <c r="CO41" s="10">
        <v>67.25</v>
      </c>
      <c r="CP41" s="10">
        <v>66.55</v>
      </c>
      <c r="CQ41" s="10">
        <v>65</v>
      </c>
      <c r="CR41" s="10">
        <v>63.77</v>
      </c>
      <c r="CS41" s="10">
        <v>64.25</v>
      </c>
      <c r="CT41" s="10">
        <v>63.72</v>
      </c>
      <c r="CU41" s="10">
        <v>64.150000000000006</v>
      </c>
      <c r="CV41" s="10">
        <v>65.12</v>
      </c>
      <c r="CW41" s="10">
        <v>65.59</v>
      </c>
      <c r="CX41" s="10">
        <v>65.94</v>
      </c>
      <c r="CY41" s="10">
        <v>66.05</v>
      </c>
      <c r="CZ41" s="10">
        <v>65.959999999999994</v>
      </c>
      <c r="DA41" s="10">
        <v>66.03</v>
      </c>
      <c r="DB41" s="10">
        <v>67.209999999999994</v>
      </c>
      <c r="DC41" s="10">
        <v>66.73</v>
      </c>
      <c r="DD41" s="10">
        <v>64.41</v>
      </c>
      <c r="DE41" s="10">
        <v>64.92</v>
      </c>
      <c r="DF41" s="10">
        <v>64.400000000000006</v>
      </c>
      <c r="DG41" s="10">
        <v>63.65</v>
      </c>
      <c r="DH41" s="10">
        <v>63.12</v>
      </c>
      <c r="DI41" s="10">
        <v>61.72</v>
      </c>
      <c r="DJ41" s="10">
        <v>61.23</v>
      </c>
      <c r="DK41" s="10">
        <v>61.05</v>
      </c>
      <c r="DL41" s="10">
        <v>61.86</v>
      </c>
      <c r="DM41" s="10">
        <v>62.04</v>
      </c>
      <c r="DN41" s="10">
        <v>61.63</v>
      </c>
      <c r="DO41" s="10">
        <v>60.91</v>
      </c>
      <c r="DP41" s="10">
        <v>61.21</v>
      </c>
      <c r="DQ41" s="10">
        <v>60.65</v>
      </c>
      <c r="DR41" s="10">
        <v>61.12</v>
      </c>
      <c r="DS41" s="10">
        <v>62.24</v>
      </c>
      <c r="DT41" s="10">
        <v>63.21</v>
      </c>
      <c r="DU41" s="10">
        <v>64.03</v>
      </c>
      <c r="DV41" s="10">
        <v>63.57</v>
      </c>
      <c r="DW41" s="10">
        <v>63.49</v>
      </c>
      <c r="DX41" s="10">
        <v>63.51</v>
      </c>
      <c r="DY41" s="10">
        <v>61.63</v>
      </c>
      <c r="DZ41" s="10">
        <v>60.79</v>
      </c>
      <c r="EA41" s="10">
        <v>62.13</v>
      </c>
      <c r="EB41" s="10">
        <v>61</v>
      </c>
      <c r="EC41" s="10">
        <v>61</v>
      </c>
      <c r="ED41" s="10">
        <v>60.3</v>
      </c>
      <c r="EE41" s="10">
        <v>58.95</v>
      </c>
      <c r="EF41" s="10">
        <v>60.12</v>
      </c>
      <c r="EG41" s="10">
        <v>60.88</v>
      </c>
      <c r="EH41" s="10">
        <v>62.74</v>
      </c>
      <c r="EI41" s="10">
        <v>63.6</v>
      </c>
      <c r="EJ41" s="10">
        <v>64.900000000000006</v>
      </c>
      <c r="EK41" s="10">
        <v>65.56</v>
      </c>
      <c r="EL41" s="10">
        <v>66.069999999999993</v>
      </c>
      <c r="EM41" s="10">
        <v>66</v>
      </c>
      <c r="EN41" s="10">
        <v>65.78</v>
      </c>
      <c r="EO41" s="10">
        <v>64.73</v>
      </c>
      <c r="EP41" s="10">
        <v>63.27</v>
      </c>
      <c r="EQ41" s="10">
        <v>62.84</v>
      </c>
      <c r="ER41" s="10">
        <v>62.6</v>
      </c>
      <c r="ES41" s="10">
        <v>59.94</v>
      </c>
      <c r="ET41" s="10">
        <v>60.98</v>
      </c>
      <c r="EU41" s="10">
        <v>61.35</v>
      </c>
      <c r="EV41" s="10">
        <v>67.510000000000005</v>
      </c>
      <c r="EW41" s="10">
        <v>68.86</v>
      </c>
      <c r="EX41" s="10">
        <v>69.75</v>
      </c>
      <c r="EY41" s="10">
        <v>69.95</v>
      </c>
      <c r="EZ41" s="10">
        <v>69.95</v>
      </c>
      <c r="FA41" s="10">
        <v>70.459999999999994</v>
      </c>
      <c r="FB41" s="10">
        <v>70</v>
      </c>
      <c r="FC41" s="10">
        <v>70.62</v>
      </c>
      <c r="FD41" s="10">
        <v>69.62</v>
      </c>
      <c r="FE41" s="10">
        <v>67.95</v>
      </c>
      <c r="FF41" s="10">
        <v>69.239999999999995</v>
      </c>
      <c r="FG41" s="10">
        <v>70.88</v>
      </c>
      <c r="FH41" s="10">
        <v>70.349999999999994</v>
      </c>
      <c r="FI41" s="10">
        <v>71.069999999999993</v>
      </c>
      <c r="FJ41" s="10">
        <v>69.900000000000006</v>
      </c>
      <c r="FK41" s="10">
        <v>68.08</v>
      </c>
      <c r="FL41" s="10">
        <v>65.78</v>
      </c>
      <c r="FM41" s="10">
        <v>63.33</v>
      </c>
      <c r="FN41" s="10">
        <v>65</v>
      </c>
      <c r="FO41" s="10">
        <v>64.58</v>
      </c>
      <c r="FP41" s="10">
        <v>67.260000000000005</v>
      </c>
      <c r="FQ41" s="10">
        <v>67.150000000000006</v>
      </c>
      <c r="FR41" s="10">
        <v>69.62</v>
      </c>
      <c r="FS41" s="10">
        <v>68</v>
      </c>
      <c r="FT41" s="10">
        <v>66.86</v>
      </c>
      <c r="FU41" s="10">
        <v>68.290000000000006</v>
      </c>
      <c r="FV41" s="10">
        <v>66.64</v>
      </c>
      <c r="FW41" s="10">
        <v>66.5</v>
      </c>
      <c r="FX41" s="10">
        <v>66.69</v>
      </c>
      <c r="FY41" s="10">
        <v>67.39</v>
      </c>
      <c r="FZ41" s="10">
        <v>66.95</v>
      </c>
      <c r="GA41" s="10">
        <v>66.88</v>
      </c>
      <c r="GB41" s="10">
        <v>66.849999999999994</v>
      </c>
      <c r="GC41" s="10">
        <v>68.37</v>
      </c>
      <c r="GD41" s="10">
        <v>69.290000000000006</v>
      </c>
      <c r="GE41" s="10">
        <v>70.260000000000005</v>
      </c>
      <c r="GF41" s="10">
        <v>69.599999999999994</v>
      </c>
      <c r="GG41" s="10">
        <v>69.63</v>
      </c>
      <c r="GH41" s="10">
        <v>68.13</v>
      </c>
      <c r="GI41" s="10">
        <v>68.09</v>
      </c>
      <c r="GJ41" s="10">
        <v>65.95</v>
      </c>
      <c r="GK41" s="10">
        <v>67.98</v>
      </c>
      <c r="GL41" s="10">
        <v>67.510000000000005</v>
      </c>
      <c r="GM41" s="10">
        <v>66.790000000000006</v>
      </c>
      <c r="GN41" s="10">
        <v>67.3</v>
      </c>
      <c r="GO41" s="10">
        <v>68.349999999999994</v>
      </c>
      <c r="GP41" s="10">
        <v>69.16</v>
      </c>
      <c r="GQ41" s="10">
        <v>71.180000000000007</v>
      </c>
      <c r="GR41" s="10">
        <v>71.75</v>
      </c>
      <c r="GS41" s="10">
        <v>71.260000000000005</v>
      </c>
      <c r="GT41" s="10">
        <v>71</v>
      </c>
      <c r="GU41" s="10">
        <v>71</v>
      </c>
      <c r="GV41" s="10">
        <v>67.400000000000006</v>
      </c>
      <c r="GW41" s="10">
        <v>68.31</v>
      </c>
      <c r="GX41" s="10">
        <v>67.23</v>
      </c>
      <c r="GY41" s="10">
        <v>67.98</v>
      </c>
      <c r="GZ41" s="10">
        <v>69.09</v>
      </c>
      <c r="HA41" s="10">
        <v>69.23</v>
      </c>
      <c r="HB41" s="10">
        <v>69.14</v>
      </c>
      <c r="HC41" s="10">
        <v>69.44</v>
      </c>
      <c r="HD41" s="10">
        <v>69.010000000000005</v>
      </c>
      <c r="HE41" s="10">
        <v>70.34</v>
      </c>
      <c r="HF41" s="10">
        <v>69.489999999999995</v>
      </c>
      <c r="HG41" s="10">
        <v>68.650000000000006</v>
      </c>
      <c r="HH41" s="10">
        <v>68.11</v>
      </c>
      <c r="HI41" s="10">
        <v>68.67</v>
      </c>
      <c r="HJ41" s="10">
        <v>69.11</v>
      </c>
      <c r="HK41" s="10">
        <v>69.55</v>
      </c>
      <c r="HL41" s="10">
        <v>67.790000000000006</v>
      </c>
      <c r="HM41" s="10">
        <v>67.87</v>
      </c>
      <c r="HN41" s="10">
        <v>67.739999999999995</v>
      </c>
      <c r="HO41" s="10">
        <v>70.540000000000006</v>
      </c>
      <c r="HP41" s="10">
        <v>69.42</v>
      </c>
      <c r="HQ41" s="10">
        <v>69.75</v>
      </c>
      <c r="HR41" s="10">
        <v>70.430000000000007</v>
      </c>
      <c r="HS41" s="10">
        <v>68</v>
      </c>
      <c r="HT41" s="10">
        <v>66.31</v>
      </c>
      <c r="HU41" s="10">
        <v>66.349999999999994</v>
      </c>
      <c r="HV41" s="10">
        <v>68.22</v>
      </c>
      <c r="HW41" s="10">
        <v>67.569999999999993</v>
      </c>
      <c r="HX41" s="10">
        <v>66.87</v>
      </c>
      <c r="HY41" s="10">
        <v>67.23</v>
      </c>
      <c r="HZ41" s="10">
        <v>68</v>
      </c>
      <c r="IA41" s="10">
        <v>67.3</v>
      </c>
      <c r="IB41" s="10">
        <v>68.040000000000006</v>
      </c>
      <c r="IC41" s="10">
        <v>68.86</v>
      </c>
      <c r="ID41" s="10">
        <v>68.89</v>
      </c>
      <c r="IE41" s="10">
        <v>69.88</v>
      </c>
      <c r="IF41" s="10">
        <v>68.17</v>
      </c>
      <c r="IG41" s="10">
        <v>68</v>
      </c>
      <c r="IH41" s="10">
        <v>65.849999999999994</v>
      </c>
      <c r="II41" s="10">
        <v>64.98</v>
      </c>
      <c r="IJ41" s="10">
        <v>65.150000000000006</v>
      </c>
      <c r="IK41" s="10">
        <v>64.349999999999994</v>
      </c>
      <c r="IL41" s="10">
        <v>62.67</v>
      </c>
      <c r="IM41" s="10">
        <v>63.17</v>
      </c>
      <c r="IN41" s="10">
        <v>61.98</v>
      </c>
      <c r="IO41" s="10">
        <v>60.89</v>
      </c>
      <c r="IP41" s="10">
        <v>63.32</v>
      </c>
      <c r="IQ41" s="10">
        <v>64.3</v>
      </c>
      <c r="IR41" s="10">
        <v>64.569999999999993</v>
      </c>
      <c r="IS41" s="10">
        <v>63.49</v>
      </c>
      <c r="IT41" s="10">
        <v>62.59</v>
      </c>
      <c r="IU41" s="10">
        <v>62.28</v>
      </c>
      <c r="IV41" s="10">
        <v>62.93</v>
      </c>
      <c r="IW41" s="10">
        <v>62.96</v>
      </c>
      <c r="IX41" s="10">
        <v>62.96</v>
      </c>
      <c r="IY41" s="10">
        <v>62.6</v>
      </c>
      <c r="IZ41" s="10">
        <v>63.79</v>
      </c>
      <c r="JA41" s="10">
        <v>63.75</v>
      </c>
      <c r="JB41" s="10">
        <v>63.37</v>
      </c>
      <c r="JC41" s="10">
        <v>63.37</v>
      </c>
      <c r="JD41" s="10">
        <v>62.27</v>
      </c>
      <c r="JE41" s="10">
        <v>61.94</v>
      </c>
      <c r="JF41" s="10">
        <v>61.5</v>
      </c>
      <c r="JG41" s="10">
        <v>60.3</v>
      </c>
      <c r="JH41" s="10">
        <v>59.61</v>
      </c>
      <c r="JI41" s="10">
        <v>58.61</v>
      </c>
      <c r="JJ41" s="10">
        <v>59.33</v>
      </c>
      <c r="JK41" s="10">
        <v>59.62</v>
      </c>
      <c r="JL41" s="10">
        <v>57.96</v>
      </c>
      <c r="JM41" s="10">
        <v>55.38</v>
      </c>
      <c r="JN41" s="10">
        <v>55.29</v>
      </c>
      <c r="JO41" s="10">
        <v>56.23</v>
      </c>
      <c r="JP41" s="10">
        <v>54.33</v>
      </c>
      <c r="JQ41" s="10">
        <v>56.33</v>
      </c>
      <c r="JR41" s="10">
        <v>58.64</v>
      </c>
      <c r="JS41" s="10">
        <v>59.26</v>
      </c>
      <c r="JT41" s="10">
        <v>58.94</v>
      </c>
      <c r="JU41" s="10">
        <v>58</v>
      </c>
      <c r="JV41" s="10">
        <v>57.35</v>
      </c>
      <c r="JW41" s="10">
        <v>59.66</v>
      </c>
      <c r="JX41" s="10">
        <v>58.3</v>
      </c>
      <c r="JY41" s="10">
        <v>55.84</v>
      </c>
      <c r="JZ41" s="10">
        <v>55.21</v>
      </c>
      <c r="KA41" s="10">
        <v>54.75</v>
      </c>
      <c r="KB41" s="10">
        <v>54.31</v>
      </c>
      <c r="KC41" s="10">
        <v>51.14</v>
      </c>
      <c r="KD41" s="10">
        <v>51.04</v>
      </c>
      <c r="KE41" s="10">
        <v>51.1</v>
      </c>
      <c r="KF41" s="10">
        <v>49.145000000000003</v>
      </c>
      <c r="KG41" s="10">
        <v>50.51</v>
      </c>
      <c r="KH41" s="10">
        <v>52.16</v>
      </c>
      <c r="KI41" s="10">
        <v>52.3</v>
      </c>
      <c r="KJ41" s="10">
        <v>53.63</v>
      </c>
      <c r="KK41" s="10">
        <v>54.5</v>
      </c>
      <c r="KL41" s="10">
        <v>53.95</v>
      </c>
      <c r="KM41" s="10">
        <v>54.95</v>
      </c>
      <c r="KN41" s="10">
        <v>55.4</v>
      </c>
      <c r="KO41" s="10">
        <v>54.76</v>
      </c>
      <c r="KP41" s="10">
        <v>54.13</v>
      </c>
      <c r="KQ41" s="10">
        <v>56.04</v>
      </c>
      <c r="KR41" s="10">
        <v>57.31</v>
      </c>
      <c r="KS41" s="10">
        <v>58.99</v>
      </c>
      <c r="KT41" s="10">
        <v>58.33</v>
      </c>
      <c r="KU41" s="10">
        <v>58.25</v>
      </c>
      <c r="KV41" s="10">
        <v>58.8</v>
      </c>
      <c r="KW41" s="10">
        <v>58.85</v>
      </c>
      <c r="KX41" s="10">
        <v>59</v>
      </c>
      <c r="KY41" s="10">
        <v>59.11</v>
      </c>
      <c r="KZ41" s="10">
        <v>57.31</v>
      </c>
      <c r="LA41" s="10">
        <v>59.23</v>
      </c>
      <c r="LB41" s="10">
        <v>55.52</v>
      </c>
      <c r="LC41" s="10">
        <v>57.59</v>
      </c>
      <c r="LD41" s="10">
        <v>59.15</v>
      </c>
      <c r="LE41" s="10">
        <v>58.74</v>
      </c>
      <c r="LF41" s="10">
        <v>60.85</v>
      </c>
      <c r="LG41" s="10">
        <v>60.79</v>
      </c>
      <c r="LH41" s="10">
        <v>61.85</v>
      </c>
      <c r="LI41" s="10">
        <v>61.71</v>
      </c>
      <c r="LJ41" s="10">
        <v>61.06</v>
      </c>
      <c r="LK41" s="10">
        <v>61.06</v>
      </c>
      <c r="LL41" s="10">
        <v>61.06</v>
      </c>
      <c r="LM41" s="10">
        <v>61.88</v>
      </c>
      <c r="LN41" s="10">
        <v>62.12</v>
      </c>
      <c r="LO41" s="10">
        <v>61.48</v>
      </c>
      <c r="LP41" s="10">
        <v>59.22</v>
      </c>
      <c r="LQ41" s="10">
        <v>60.41</v>
      </c>
      <c r="LR41" s="10">
        <v>58.91</v>
      </c>
      <c r="LS41" s="10">
        <v>58.68</v>
      </c>
      <c r="LT41" s="10">
        <v>57.88</v>
      </c>
      <c r="LU41" s="10">
        <v>58.94</v>
      </c>
      <c r="LV41" s="10">
        <v>59.06</v>
      </c>
      <c r="LW41" s="10">
        <v>59.03</v>
      </c>
      <c r="LX41" s="10">
        <v>60.98</v>
      </c>
      <c r="LY41" s="10">
        <v>61.04</v>
      </c>
      <c r="LZ41" s="10">
        <v>60.36</v>
      </c>
      <c r="MA41" s="10">
        <v>60.98</v>
      </c>
      <c r="MB41" s="10">
        <v>61.33</v>
      </c>
      <c r="MC41" s="10">
        <v>61.76</v>
      </c>
      <c r="MD41" s="10">
        <v>62.68</v>
      </c>
      <c r="ME41" s="10">
        <v>60.79</v>
      </c>
      <c r="MF41" s="10">
        <v>62.35</v>
      </c>
      <c r="MG41" s="10">
        <v>62.94</v>
      </c>
      <c r="MH41" s="10">
        <v>63.23</v>
      </c>
      <c r="MI41" s="10">
        <v>62.31</v>
      </c>
      <c r="MJ41" s="10">
        <v>60.17</v>
      </c>
      <c r="MK41" s="10">
        <v>60.29</v>
      </c>
      <c r="ML41" s="10">
        <v>58.71</v>
      </c>
      <c r="MM41" s="10">
        <v>58.46</v>
      </c>
      <c r="MN41" s="10">
        <v>58.42</v>
      </c>
      <c r="MO41" s="10">
        <v>58.33</v>
      </c>
      <c r="MP41" s="10">
        <v>58.68</v>
      </c>
      <c r="MQ41" s="10">
        <v>59.42</v>
      </c>
      <c r="MR41" s="10">
        <v>59.86</v>
      </c>
      <c r="MS41" s="10">
        <v>59.2</v>
      </c>
      <c r="MT41" s="10">
        <v>59.55</v>
      </c>
      <c r="MU41" s="10">
        <v>59.66</v>
      </c>
      <c r="MV41" s="10">
        <v>59.34</v>
      </c>
      <c r="MW41" s="10">
        <v>59.16</v>
      </c>
      <c r="MX41" s="10">
        <v>58.57</v>
      </c>
      <c r="MY41" s="10">
        <v>59.98</v>
      </c>
      <c r="MZ41" s="10">
        <v>59.87</v>
      </c>
      <c r="NA41" s="10">
        <v>61.53</v>
      </c>
      <c r="NB41" s="10">
        <v>62.46</v>
      </c>
      <c r="NC41" s="10">
        <v>62.84</v>
      </c>
      <c r="ND41" s="10">
        <v>62.96</v>
      </c>
      <c r="NE41" s="10">
        <v>63.36</v>
      </c>
      <c r="NF41" s="10">
        <v>63</v>
      </c>
      <c r="NG41" s="10">
        <v>62.34</v>
      </c>
      <c r="NH41" s="10">
        <v>62.73</v>
      </c>
      <c r="NI41" s="10">
        <v>61.74</v>
      </c>
      <c r="NJ41" s="10">
        <v>61.41</v>
      </c>
      <c r="NK41" s="10">
        <v>61.5</v>
      </c>
      <c r="NL41" s="10">
        <v>61.35</v>
      </c>
      <c r="NM41" s="10">
        <v>61</v>
      </c>
      <c r="NN41" s="10">
        <v>60.68</v>
      </c>
      <c r="NO41" s="10">
        <v>58.62</v>
      </c>
      <c r="NP41" s="10">
        <v>57.02</v>
      </c>
      <c r="NQ41" s="10">
        <v>57.5</v>
      </c>
      <c r="NR41" s="10">
        <v>56.9</v>
      </c>
      <c r="NS41" s="10">
        <v>56.93</v>
      </c>
      <c r="NT41" s="10">
        <v>59.25</v>
      </c>
      <c r="NU41" s="10">
        <v>60.42</v>
      </c>
      <c r="NV41" s="10">
        <v>61.03</v>
      </c>
      <c r="NW41" s="10">
        <v>62.19</v>
      </c>
      <c r="NX41" s="10">
        <v>58.28</v>
      </c>
      <c r="NY41" s="10">
        <v>56.02</v>
      </c>
      <c r="NZ41" s="10">
        <v>57.82</v>
      </c>
      <c r="OA41" s="10">
        <v>59.3</v>
      </c>
      <c r="OB41" s="10">
        <v>60.92</v>
      </c>
      <c r="OC41" s="10">
        <v>61.07</v>
      </c>
      <c r="OD41" s="10">
        <v>60.15</v>
      </c>
      <c r="OE41" s="10">
        <v>58.64</v>
      </c>
      <c r="OF41" s="10">
        <v>57.47</v>
      </c>
      <c r="OG41" s="10">
        <v>58.87</v>
      </c>
      <c r="OH41" s="10">
        <v>59.86</v>
      </c>
      <c r="OI41" s="10">
        <v>61.59</v>
      </c>
      <c r="OJ41" s="10">
        <v>62.21</v>
      </c>
      <c r="OK41" s="10">
        <v>61.94</v>
      </c>
      <c r="OL41" s="10">
        <v>63.07</v>
      </c>
      <c r="OM41" s="10">
        <v>62.6</v>
      </c>
      <c r="ON41" s="10">
        <v>62.2</v>
      </c>
      <c r="OO41" s="10">
        <v>61.75</v>
      </c>
      <c r="OP41" s="10">
        <v>61.96</v>
      </c>
      <c r="OQ41" s="10">
        <v>61.54</v>
      </c>
      <c r="OR41" s="10">
        <v>60.85</v>
      </c>
      <c r="OS41" s="10">
        <v>61.41</v>
      </c>
      <c r="OT41" s="10">
        <v>62.79</v>
      </c>
      <c r="OU41" s="10">
        <v>63.66</v>
      </c>
      <c r="OV41" s="10">
        <v>64.25</v>
      </c>
      <c r="OW41" s="10">
        <v>60.8</v>
      </c>
      <c r="OX41" s="10">
        <v>62.03</v>
      </c>
      <c r="OY41" s="10">
        <v>61.22</v>
      </c>
      <c r="OZ41" s="10">
        <v>60.75</v>
      </c>
      <c r="PA41" s="10">
        <v>60.36</v>
      </c>
      <c r="PB41" s="10">
        <v>60.51</v>
      </c>
      <c r="PC41" s="10">
        <v>60.92</v>
      </c>
      <c r="PD41" s="10">
        <v>61.68</v>
      </c>
      <c r="PE41" s="10">
        <v>61.75</v>
      </c>
      <c r="PF41" s="10">
        <v>62.52</v>
      </c>
      <c r="PG41" s="10">
        <v>62.53</v>
      </c>
      <c r="PH41" s="10">
        <v>62.55</v>
      </c>
      <c r="PI41" s="10">
        <v>61.39</v>
      </c>
      <c r="PJ41" s="10">
        <v>61.31</v>
      </c>
      <c r="PK41" s="10">
        <v>61.72</v>
      </c>
      <c r="PL41" s="10">
        <v>61.4</v>
      </c>
      <c r="PM41" s="10">
        <v>61</v>
      </c>
      <c r="PN41" s="10">
        <v>61.85</v>
      </c>
      <c r="PO41" s="10">
        <v>62.81</v>
      </c>
      <c r="PP41" s="10">
        <v>61.91</v>
      </c>
      <c r="PQ41" s="10">
        <v>62.27</v>
      </c>
      <c r="PR41" s="10">
        <v>62.23</v>
      </c>
      <c r="PS41" s="10">
        <v>62.64</v>
      </c>
      <c r="PT41" s="10">
        <v>62.68</v>
      </c>
      <c r="PU41" s="10">
        <v>62.81</v>
      </c>
      <c r="PV41" s="10">
        <v>64.06</v>
      </c>
      <c r="PW41" s="10">
        <v>64.599999999999994</v>
      </c>
      <c r="PX41" s="10">
        <v>64.61</v>
      </c>
      <c r="PY41" s="10">
        <v>64.510000000000005</v>
      </c>
      <c r="PZ41" s="10">
        <v>64.63</v>
      </c>
      <c r="QA41" s="10">
        <v>64.69</v>
      </c>
      <c r="QB41" s="10">
        <v>63.79</v>
      </c>
      <c r="QC41" s="10">
        <v>63.87</v>
      </c>
      <c r="QD41" s="10">
        <v>63.78</v>
      </c>
      <c r="QE41" s="10">
        <v>63.39</v>
      </c>
      <c r="QF41" s="10">
        <v>63.04</v>
      </c>
      <c r="QG41" s="10">
        <v>64.010000000000005</v>
      </c>
      <c r="QH41" s="10">
        <v>63.65</v>
      </c>
      <c r="QI41" s="10">
        <v>64.319999999999993</v>
      </c>
      <c r="QJ41" s="10">
        <v>65.599999999999994</v>
      </c>
      <c r="QK41" s="10">
        <v>65.040000000000006</v>
      </c>
      <c r="QL41" s="10">
        <v>63.39</v>
      </c>
      <c r="QM41" s="10">
        <v>63.1</v>
      </c>
      <c r="QN41" s="10">
        <v>63.83</v>
      </c>
      <c r="QO41" s="10">
        <v>63.74</v>
      </c>
      <c r="QP41" s="10">
        <v>64</v>
      </c>
      <c r="QQ41" s="10">
        <v>64.42</v>
      </c>
      <c r="QR41" s="10">
        <v>66.48</v>
      </c>
      <c r="QS41" s="10">
        <v>65.900000000000006</v>
      </c>
      <c r="QT41" s="10">
        <v>66.5</v>
      </c>
      <c r="QU41" s="10">
        <v>65.7</v>
      </c>
      <c r="QV41" s="10">
        <v>65.69</v>
      </c>
      <c r="QW41" s="10">
        <v>63.83</v>
      </c>
      <c r="QX41" s="10">
        <v>63.22</v>
      </c>
      <c r="QY41" s="10">
        <v>62.15</v>
      </c>
      <c r="QZ41" s="10">
        <v>62.74</v>
      </c>
      <c r="RA41" s="10">
        <v>62.97</v>
      </c>
      <c r="RB41" s="10">
        <v>63.4</v>
      </c>
      <c r="RC41" s="10">
        <v>64.680000000000007</v>
      </c>
      <c r="RD41" s="10">
        <v>64.569999999999993</v>
      </c>
      <c r="RE41" s="10">
        <v>64.38</v>
      </c>
      <c r="RF41" s="10">
        <v>64.069999999999993</v>
      </c>
      <c r="RG41" s="10">
        <v>62.75</v>
      </c>
      <c r="RH41" s="10">
        <v>63.3</v>
      </c>
      <c r="RI41" s="10">
        <v>63.7</v>
      </c>
      <c r="RJ41" s="10">
        <v>63.15</v>
      </c>
      <c r="RK41" s="10">
        <v>62.63</v>
      </c>
      <c r="RL41" s="10">
        <v>62.19</v>
      </c>
      <c r="RM41" s="10">
        <v>60.98</v>
      </c>
      <c r="RN41" s="10">
        <v>60.28</v>
      </c>
      <c r="RO41" s="10">
        <v>60.06</v>
      </c>
      <c r="RP41" s="10">
        <v>61.41</v>
      </c>
      <c r="RQ41" s="10">
        <v>61.52</v>
      </c>
      <c r="RR41" s="10">
        <v>62.52</v>
      </c>
      <c r="RS41" s="10">
        <v>63.81</v>
      </c>
      <c r="RT41" s="10">
        <v>62.84</v>
      </c>
      <c r="RU41" s="10">
        <v>63.1</v>
      </c>
      <c r="RV41" s="10">
        <v>62.58</v>
      </c>
      <c r="RW41" s="10">
        <v>61.88</v>
      </c>
      <c r="RX41" s="10">
        <v>62.16</v>
      </c>
      <c r="RY41" s="10">
        <v>62.46</v>
      </c>
      <c r="RZ41" s="10">
        <v>63.85</v>
      </c>
      <c r="SA41" s="10">
        <v>64.260000000000005</v>
      </c>
      <c r="SB41" s="10">
        <v>64.02</v>
      </c>
      <c r="SC41" s="10">
        <v>63.87</v>
      </c>
      <c r="SD41" s="10">
        <v>63.78</v>
      </c>
      <c r="SE41" s="10">
        <v>63.3</v>
      </c>
      <c r="SF41" s="10">
        <v>64.099999999999994</v>
      </c>
      <c r="SG41" s="10">
        <v>64.77</v>
      </c>
      <c r="SH41" s="10">
        <v>65.2</v>
      </c>
      <c r="SI41" s="10">
        <v>64.91</v>
      </c>
      <c r="SJ41" s="10">
        <v>65.48</v>
      </c>
      <c r="SK41" s="10">
        <v>66.099999999999994</v>
      </c>
      <c r="SL41" s="10">
        <v>66.58</v>
      </c>
      <c r="SM41" s="10">
        <v>66.47</v>
      </c>
      <c r="SN41" s="10">
        <v>66.540000000000006</v>
      </c>
      <c r="SO41" s="10">
        <v>67.09</v>
      </c>
      <c r="SP41" s="10">
        <v>67.510000000000005</v>
      </c>
      <c r="SQ41" s="10">
        <v>67.39</v>
      </c>
      <c r="SR41" s="10">
        <v>68.849999999999994</v>
      </c>
      <c r="SS41" s="10">
        <v>68.61</v>
      </c>
      <c r="ST41" s="10">
        <v>67.81</v>
      </c>
      <c r="SU41" s="10">
        <v>68.010000000000005</v>
      </c>
      <c r="SV41" s="10">
        <v>68.06</v>
      </c>
      <c r="SW41" s="10">
        <v>68.069999999999993</v>
      </c>
      <c r="SX41" s="10">
        <v>67.98</v>
      </c>
      <c r="SY41" s="10">
        <v>67.98</v>
      </c>
      <c r="SZ41" s="10">
        <v>68</v>
      </c>
      <c r="TA41" s="10">
        <v>68.28</v>
      </c>
      <c r="TB41" s="10">
        <v>68.150000000000006</v>
      </c>
      <c r="TC41" s="10">
        <v>68.42</v>
      </c>
      <c r="TD41" s="10">
        <v>68.53</v>
      </c>
      <c r="TE41" s="10">
        <v>68.7</v>
      </c>
      <c r="TF41" s="10">
        <v>68.510000000000005</v>
      </c>
      <c r="TG41" s="10">
        <v>67.760000000000005</v>
      </c>
      <c r="TH41" s="10">
        <v>67.7</v>
      </c>
      <c r="TI41" s="10">
        <v>67.61</v>
      </c>
      <c r="TJ41" s="10">
        <v>67.33</v>
      </c>
      <c r="TK41" s="10">
        <v>67.63</v>
      </c>
      <c r="TL41" s="10">
        <v>67.209999999999994</v>
      </c>
      <c r="TM41" s="10">
        <v>67.650000000000006</v>
      </c>
      <c r="TN41" s="10">
        <v>67.2</v>
      </c>
      <c r="TO41" s="10">
        <v>67.12</v>
      </c>
      <c r="TP41" s="10">
        <v>67.27</v>
      </c>
      <c r="TQ41" s="10">
        <v>63.62</v>
      </c>
      <c r="TR41" s="10">
        <v>64.45</v>
      </c>
      <c r="TS41" s="10">
        <v>65.53</v>
      </c>
      <c r="TT41" s="10">
        <v>64.900000000000006</v>
      </c>
      <c r="TU41" s="10">
        <v>64.92</v>
      </c>
      <c r="TV41" s="10">
        <v>64.48</v>
      </c>
      <c r="TW41" s="10">
        <v>63.63</v>
      </c>
      <c r="TX41" s="10">
        <v>62.81</v>
      </c>
      <c r="TY41" s="10">
        <v>62.7</v>
      </c>
      <c r="TZ41" s="10">
        <v>62.73</v>
      </c>
      <c r="UA41" s="10">
        <v>63.14</v>
      </c>
      <c r="UB41" s="10">
        <v>63.51</v>
      </c>
      <c r="UC41" s="10">
        <v>63.05</v>
      </c>
      <c r="UD41" s="10">
        <v>63.34</v>
      </c>
      <c r="UE41" s="10">
        <v>63.47</v>
      </c>
      <c r="UF41" s="10">
        <v>63.68</v>
      </c>
      <c r="UG41" s="10">
        <v>63.88</v>
      </c>
      <c r="UH41" s="10">
        <v>64.319999999999993</v>
      </c>
      <c r="UI41" s="10">
        <v>64.2</v>
      </c>
      <c r="UJ41" s="10">
        <v>66.05</v>
      </c>
      <c r="UK41" s="10">
        <v>64.900000000000006</v>
      </c>
      <c r="UL41" s="10">
        <v>64.38</v>
      </c>
      <c r="UM41" s="10">
        <v>65.239999999999995</v>
      </c>
      <c r="UN41" s="10">
        <v>65.17</v>
      </c>
      <c r="UO41" s="10">
        <v>64.73</v>
      </c>
      <c r="UP41" s="10">
        <v>65.989999999999995</v>
      </c>
      <c r="UQ41" s="10">
        <v>65.5</v>
      </c>
      <c r="UR41" s="10">
        <v>65.77</v>
      </c>
      <c r="US41" s="10">
        <v>67.16</v>
      </c>
      <c r="UT41" s="10">
        <v>67.930000000000007</v>
      </c>
      <c r="UU41" s="10">
        <v>68.77</v>
      </c>
      <c r="UV41" s="10">
        <v>68.599999999999994</v>
      </c>
      <c r="UW41" s="10">
        <v>69</v>
      </c>
      <c r="UX41" s="10">
        <v>68.8</v>
      </c>
      <c r="UY41" s="10">
        <v>69.3</v>
      </c>
      <c r="UZ41" s="10">
        <v>69.14</v>
      </c>
      <c r="VA41" s="10">
        <v>69.05</v>
      </c>
      <c r="VB41" s="10">
        <v>68.72</v>
      </c>
      <c r="VC41" s="10">
        <v>68.400000000000006</v>
      </c>
      <c r="VD41" s="10">
        <v>67.84</v>
      </c>
      <c r="VE41" s="10">
        <v>67.8</v>
      </c>
      <c r="VF41" s="10">
        <v>68.11</v>
      </c>
      <c r="VG41" s="10">
        <v>68.2</v>
      </c>
      <c r="VH41" s="10">
        <v>68.150000000000006</v>
      </c>
      <c r="VI41" s="10">
        <v>69.19</v>
      </c>
      <c r="VJ41" s="10">
        <v>69.86</v>
      </c>
      <c r="VK41" s="10">
        <v>69.599999999999994</v>
      </c>
      <c r="VL41" s="10">
        <v>69.650000000000006</v>
      </c>
      <c r="VM41" s="10">
        <v>69.760000000000005</v>
      </c>
      <c r="VN41" s="10">
        <v>69.86</v>
      </c>
      <c r="VO41" s="10">
        <v>70.040000000000006</v>
      </c>
      <c r="VP41" s="10">
        <v>70.03</v>
      </c>
      <c r="VQ41" s="10">
        <v>70.69</v>
      </c>
      <c r="VR41" s="10">
        <v>70.56</v>
      </c>
      <c r="VS41" s="10">
        <v>70.819999999999993</v>
      </c>
      <c r="VT41" s="10">
        <v>71.930000000000007</v>
      </c>
      <c r="VU41" s="10">
        <v>72.83</v>
      </c>
      <c r="VV41" s="10">
        <v>72.849999999999994</v>
      </c>
      <c r="VW41" s="10">
        <v>73.069999999999993</v>
      </c>
      <c r="VX41" s="10">
        <v>73.069999999999993</v>
      </c>
      <c r="VY41" s="10">
        <v>72.8</v>
      </c>
      <c r="VZ41" s="10">
        <v>72.8</v>
      </c>
      <c r="WA41" s="10">
        <v>72.8</v>
      </c>
      <c r="WB41" s="10">
        <v>72.73</v>
      </c>
      <c r="WC41" s="10">
        <v>72.650000000000006</v>
      </c>
      <c r="WD41" s="10">
        <v>73.66</v>
      </c>
      <c r="WE41" s="10">
        <v>73.73</v>
      </c>
      <c r="WF41" s="10">
        <v>75.84</v>
      </c>
      <c r="WG41" s="10">
        <v>75.77</v>
      </c>
      <c r="WH41" s="10">
        <v>76</v>
      </c>
      <c r="WI41" s="10">
        <v>76.75</v>
      </c>
      <c r="WJ41" s="10">
        <v>76.02</v>
      </c>
      <c r="WK41" s="10">
        <v>76.02</v>
      </c>
      <c r="WL41" s="10">
        <v>77.34</v>
      </c>
      <c r="WM41" s="10">
        <v>76.959999999999994</v>
      </c>
      <c r="WN41" s="10">
        <v>77.83</v>
      </c>
      <c r="WO41" s="10">
        <v>78.13</v>
      </c>
      <c r="WP41" s="10">
        <v>77.900000000000006</v>
      </c>
      <c r="WQ41" s="10">
        <v>77.709999999999994</v>
      </c>
      <c r="WR41" s="10">
        <v>77.489999999999995</v>
      </c>
      <c r="WS41" s="10">
        <v>75.819999999999993</v>
      </c>
      <c r="WT41" s="10">
        <v>77.03</v>
      </c>
      <c r="WU41" s="10">
        <v>77</v>
      </c>
      <c r="WV41" s="10">
        <v>76.91</v>
      </c>
      <c r="WW41" s="10">
        <v>75.37</v>
      </c>
      <c r="WX41" s="10">
        <v>76.349999999999994</v>
      </c>
      <c r="WY41" s="10">
        <v>76.36</v>
      </c>
      <c r="WZ41" s="10">
        <v>75.95</v>
      </c>
      <c r="XA41" s="10">
        <v>76.17</v>
      </c>
      <c r="XB41" s="10">
        <v>76.11</v>
      </c>
      <c r="XC41" s="10">
        <v>78.47</v>
      </c>
      <c r="XD41" s="10">
        <v>79.569999999999993</v>
      </c>
      <c r="XE41" s="10">
        <v>79.59</v>
      </c>
      <c r="XF41" s="10">
        <v>79.150000000000006</v>
      </c>
      <c r="XG41" s="10">
        <v>78.8</v>
      </c>
      <c r="XH41" s="10">
        <v>79.91</v>
      </c>
      <c r="XI41" s="10">
        <v>79.78</v>
      </c>
      <c r="XJ41" s="10">
        <v>80.069999999999993</v>
      </c>
      <c r="XK41" s="10">
        <v>79.66</v>
      </c>
      <c r="XL41" s="10">
        <v>79.23</v>
      </c>
      <c r="XM41" s="10">
        <v>78.7</v>
      </c>
      <c r="XN41" s="10">
        <v>79.2</v>
      </c>
      <c r="XO41" s="10">
        <v>78.06</v>
      </c>
      <c r="XP41" s="10">
        <v>78.290000000000006</v>
      </c>
      <c r="XQ41" s="10">
        <v>78.02</v>
      </c>
      <c r="XR41" s="10">
        <v>77.86</v>
      </c>
      <c r="XS41" s="10">
        <v>80.209999999999994</v>
      </c>
      <c r="XT41" s="10">
        <v>80.83</v>
      </c>
      <c r="XU41" s="10">
        <v>81.14</v>
      </c>
      <c r="XV41" s="10">
        <v>81.48</v>
      </c>
      <c r="XW41" s="10">
        <v>81.92</v>
      </c>
      <c r="XX41" s="10">
        <v>81.819999999999993</v>
      </c>
      <c r="XY41" s="10">
        <v>82.01</v>
      </c>
      <c r="XZ41" s="10">
        <v>81.37</v>
      </c>
      <c r="YA41" s="10">
        <v>80.91</v>
      </c>
      <c r="YB41" s="10">
        <v>79.84</v>
      </c>
      <c r="YC41" s="10">
        <v>80.239999999999995</v>
      </c>
      <c r="YD41" s="10">
        <v>80.989999999999995</v>
      </c>
      <c r="YE41" s="10">
        <v>80.89</v>
      </c>
      <c r="YF41" s="10">
        <v>81.89</v>
      </c>
      <c r="YG41" s="10">
        <v>81.05</v>
      </c>
      <c r="YH41" s="10">
        <v>81.97</v>
      </c>
      <c r="YI41" s="10">
        <v>82</v>
      </c>
      <c r="YJ41" s="10">
        <v>81.510000000000005</v>
      </c>
      <c r="YK41" s="10">
        <v>83.19</v>
      </c>
      <c r="YL41" s="10">
        <v>83.1</v>
      </c>
      <c r="YM41" s="10">
        <v>83.43</v>
      </c>
      <c r="YN41" s="10">
        <v>83.05</v>
      </c>
      <c r="YO41" s="10">
        <v>81.650000000000006</v>
      </c>
      <c r="YP41" s="10">
        <v>82.76</v>
      </c>
      <c r="YQ41" s="10">
        <v>81.5</v>
      </c>
      <c r="YR41" s="10">
        <v>81.05</v>
      </c>
      <c r="YS41" s="10">
        <v>81.03</v>
      </c>
      <c r="YT41" s="10">
        <v>81.67</v>
      </c>
      <c r="YU41" s="10">
        <v>82.26</v>
      </c>
      <c r="YV41" s="10">
        <v>81.47</v>
      </c>
      <c r="YW41" s="10">
        <v>80.16</v>
      </c>
      <c r="YX41" s="10">
        <v>79.930000000000007</v>
      </c>
      <c r="YY41" s="10">
        <v>80.739999999999995</v>
      </c>
      <c r="YZ41" s="10">
        <v>79.31</v>
      </c>
      <c r="ZA41" s="10">
        <v>79.599999999999994</v>
      </c>
      <c r="ZB41" s="10">
        <v>81.77</v>
      </c>
      <c r="ZC41" s="10">
        <v>81.75</v>
      </c>
      <c r="ZD41" s="10">
        <v>81.63</v>
      </c>
      <c r="ZE41" s="10">
        <v>81.42</v>
      </c>
      <c r="ZF41" s="10">
        <v>81.25</v>
      </c>
      <c r="ZG41" s="10">
        <v>80.239999999999995</v>
      </c>
      <c r="ZH41" s="10">
        <v>81.849999999999994</v>
      </c>
      <c r="ZI41" s="10">
        <v>82.09</v>
      </c>
      <c r="ZJ41" s="10">
        <v>83.27</v>
      </c>
      <c r="ZK41" s="10">
        <v>83.65</v>
      </c>
      <c r="ZL41" s="10">
        <v>82.99</v>
      </c>
      <c r="ZM41" s="10">
        <v>82.78</v>
      </c>
      <c r="ZN41" s="10">
        <v>83.74</v>
      </c>
      <c r="ZO41" s="10">
        <v>83.43</v>
      </c>
      <c r="ZP41" s="10">
        <v>83.35</v>
      </c>
      <c r="ZQ41" s="10">
        <v>83.45</v>
      </c>
      <c r="ZR41" s="10">
        <v>82.3</v>
      </c>
      <c r="ZS41" s="10">
        <v>80.45</v>
      </c>
      <c r="ZT41" s="10">
        <v>81.52</v>
      </c>
      <c r="ZU41" s="10">
        <v>81.59</v>
      </c>
      <c r="ZV41" s="10">
        <v>82.24</v>
      </c>
      <c r="ZW41" s="10">
        <v>81.63</v>
      </c>
      <c r="ZX41" s="10">
        <v>81.58</v>
      </c>
      <c r="ZY41" s="10">
        <v>81.25</v>
      </c>
      <c r="ZZ41" s="10">
        <v>81.95</v>
      </c>
      <c r="AAA41" s="10">
        <v>81.36</v>
      </c>
      <c r="AAB41" s="10">
        <v>83.08</v>
      </c>
      <c r="AAC41" s="10">
        <v>83.65</v>
      </c>
      <c r="AAD41" s="10">
        <v>83.7</v>
      </c>
      <c r="AAE41" s="10">
        <v>85.01</v>
      </c>
      <c r="AAF41" s="10">
        <v>85</v>
      </c>
      <c r="AAG41" s="10">
        <v>85.7</v>
      </c>
      <c r="AAH41" s="10">
        <v>85.38</v>
      </c>
      <c r="AAI41" s="10">
        <v>84.83</v>
      </c>
      <c r="AAJ41" s="10">
        <v>85</v>
      </c>
      <c r="AAK41" s="10">
        <v>84.98</v>
      </c>
      <c r="AAL41" s="10">
        <v>85.09</v>
      </c>
      <c r="AAM41" s="10">
        <v>85.11</v>
      </c>
      <c r="AAN41" s="10">
        <v>85.08</v>
      </c>
      <c r="AAO41" s="10">
        <v>85.79</v>
      </c>
      <c r="AAP41" s="10">
        <v>86.44</v>
      </c>
      <c r="AAQ41" s="10">
        <v>87.04</v>
      </c>
      <c r="AAR41" s="10">
        <v>87.19</v>
      </c>
      <c r="AAS41" s="10">
        <v>87.04</v>
      </c>
      <c r="AAT41" s="10">
        <v>87.18</v>
      </c>
      <c r="AAU41" s="10">
        <v>86.93</v>
      </c>
      <c r="AAV41" s="10">
        <v>86.65</v>
      </c>
      <c r="AAW41" s="10">
        <v>86.51</v>
      </c>
      <c r="AAX41" s="10">
        <v>85.62</v>
      </c>
      <c r="AAY41" s="10">
        <v>85.96</v>
      </c>
      <c r="AAZ41" s="10">
        <v>85.83</v>
      </c>
      <c r="ABA41" s="10">
        <v>85.59</v>
      </c>
      <c r="ABB41" s="10">
        <v>85.71</v>
      </c>
      <c r="ABC41" s="10">
        <v>86.1</v>
      </c>
      <c r="ABD41" s="10">
        <v>85.51</v>
      </c>
      <c r="ABE41" s="10">
        <v>86.34</v>
      </c>
      <c r="ABF41" s="10">
        <v>87.11</v>
      </c>
      <c r="ABG41" s="10">
        <v>87.34</v>
      </c>
      <c r="ABH41" s="10">
        <v>87.73</v>
      </c>
      <c r="ABI41" s="10">
        <v>89.84</v>
      </c>
      <c r="ABJ41" s="10">
        <v>91.22</v>
      </c>
      <c r="ABK41" s="10">
        <v>88.75</v>
      </c>
      <c r="ABL41" s="10">
        <v>90.43</v>
      </c>
      <c r="ABM41" s="10">
        <v>90.25</v>
      </c>
      <c r="ABN41" s="10">
        <v>90.3</v>
      </c>
      <c r="ABO41" s="10">
        <v>91.34</v>
      </c>
      <c r="ABP41" s="10">
        <v>90.56</v>
      </c>
      <c r="ABQ41" s="10">
        <v>90</v>
      </c>
      <c r="ABR41" s="10">
        <v>88.56</v>
      </c>
      <c r="ABS41" s="10">
        <v>86.91</v>
      </c>
      <c r="ABT41" s="10">
        <v>87</v>
      </c>
      <c r="ABU41" s="10">
        <v>86.65</v>
      </c>
      <c r="ABV41" s="10">
        <v>87.84</v>
      </c>
      <c r="ABW41" s="10">
        <v>87.98</v>
      </c>
      <c r="ABX41" s="10">
        <v>87.95</v>
      </c>
      <c r="ABY41" s="10">
        <v>87.21</v>
      </c>
      <c r="ABZ41" s="10">
        <v>86.9</v>
      </c>
      <c r="ACA41" s="10">
        <v>87.12</v>
      </c>
      <c r="ACB41" s="10">
        <v>86.93</v>
      </c>
      <c r="ACC41" s="10">
        <v>87</v>
      </c>
      <c r="ACD41" s="10">
        <v>86.8</v>
      </c>
      <c r="ACE41" s="10">
        <v>86.99</v>
      </c>
      <c r="ACF41" s="10">
        <v>88.91</v>
      </c>
      <c r="ACG41" s="10">
        <v>90.43</v>
      </c>
      <c r="ACH41" s="10">
        <v>89.53</v>
      </c>
      <c r="ACI41" s="10">
        <v>87.75</v>
      </c>
      <c r="ACJ41" s="10">
        <v>89.13</v>
      </c>
      <c r="ACK41" s="10">
        <v>88.95</v>
      </c>
      <c r="ACL41" s="10">
        <v>88.8</v>
      </c>
      <c r="ACM41" s="10">
        <v>89.52</v>
      </c>
      <c r="ACN41" s="10">
        <v>89.07</v>
      </c>
      <c r="ACO41" s="10">
        <v>87.9</v>
      </c>
      <c r="ACP41" s="10">
        <v>88.15</v>
      </c>
      <c r="ACQ41" s="10">
        <v>87.61</v>
      </c>
      <c r="ACR41" s="10">
        <v>85.83</v>
      </c>
      <c r="ACS41" s="10">
        <v>86.11</v>
      </c>
      <c r="ACT41" s="10">
        <v>88.08</v>
      </c>
      <c r="ACU41" s="10">
        <v>88.1</v>
      </c>
      <c r="ACV41" s="10">
        <v>87.84</v>
      </c>
      <c r="ACW41" s="10">
        <v>88.5</v>
      </c>
      <c r="ACX41" s="10">
        <v>88.05</v>
      </c>
      <c r="ACY41" s="10">
        <v>88.05</v>
      </c>
      <c r="ACZ41" s="10">
        <v>88.05</v>
      </c>
      <c r="ADA41" s="10">
        <v>87.83</v>
      </c>
      <c r="ADB41" s="10">
        <v>86.54</v>
      </c>
      <c r="ADC41" s="10">
        <v>85.91</v>
      </c>
      <c r="ADD41" s="10">
        <v>85.91</v>
      </c>
      <c r="ADE41" s="10">
        <v>85.2</v>
      </c>
      <c r="ADF41" s="10">
        <v>85.62</v>
      </c>
      <c r="ADG41" s="10">
        <v>88.68</v>
      </c>
      <c r="ADH41" s="10">
        <v>89.2</v>
      </c>
      <c r="ADI41" s="10">
        <v>89.04</v>
      </c>
      <c r="ADJ41" s="10">
        <v>89.7</v>
      </c>
      <c r="ADK41" s="10">
        <v>89.58</v>
      </c>
      <c r="ADL41" s="10">
        <v>90</v>
      </c>
      <c r="ADM41" s="10">
        <v>90.48</v>
      </c>
      <c r="ADN41" s="10">
        <v>89.9</v>
      </c>
      <c r="ADO41" s="10">
        <v>90.64</v>
      </c>
      <c r="ADP41" s="10">
        <v>90.1</v>
      </c>
      <c r="ADQ41" s="10">
        <v>91.18</v>
      </c>
      <c r="ADR41" s="10">
        <v>91.26</v>
      </c>
      <c r="ADS41" s="10">
        <v>90.8</v>
      </c>
      <c r="ADT41" s="10">
        <v>90.5</v>
      </c>
      <c r="ADU41" s="10">
        <v>90.02</v>
      </c>
      <c r="ADV41" s="10">
        <v>89.5</v>
      </c>
      <c r="ADW41" s="10">
        <v>90.04</v>
      </c>
      <c r="ADX41" s="10">
        <v>90.24</v>
      </c>
      <c r="ADY41" s="10">
        <v>89.78</v>
      </c>
      <c r="ADZ41" s="10">
        <v>90.94</v>
      </c>
      <c r="AEA41" s="10">
        <v>89.4</v>
      </c>
      <c r="AEB41" s="10">
        <v>86.74</v>
      </c>
      <c r="AEC41" s="10">
        <v>85.26</v>
      </c>
      <c r="AED41" s="10">
        <v>85.34</v>
      </c>
      <c r="AEE41" s="10">
        <v>86.88</v>
      </c>
      <c r="AEF41" s="10">
        <v>84.1</v>
      </c>
      <c r="AEG41" s="10">
        <v>83.1</v>
      </c>
      <c r="AEH41" s="10">
        <v>84.1</v>
      </c>
      <c r="AEI41" s="10">
        <v>84.5</v>
      </c>
      <c r="AEJ41" s="10">
        <v>86.3</v>
      </c>
      <c r="AEK41" s="10">
        <v>87.82</v>
      </c>
      <c r="AEL41" s="10">
        <v>89.1</v>
      </c>
      <c r="AEM41" s="10">
        <v>89.12</v>
      </c>
      <c r="AEN41" s="10">
        <v>89.86</v>
      </c>
      <c r="AEO41" s="10">
        <v>90.3</v>
      </c>
      <c r="AEP41" s="10">
        <v>90.1</v>
      </c>
      <c r="AEQ41" s="10">
        <v>90.3</v>
      </c>
      <c r="AER41" s="10">
        <v>89.9</v>
      </c>
      <c r="AES41" s="10">
        <v>91.36</v>
      </c>
      <c r="AET41" s="10">
        <v>90.9</v>
      </c>
      <c r="AEU41" s="10">
        <v>88.96</v>
      </c>
      <c r="AEV41" s="10">
        <v>84.84</v>
      </c>
      <c r="AEW41" s="10">
        <v>85.34</v>
      </c>
      <c r="AEX41" s="10">
        <v>85.32</v>
      </c>
      <c r="AEY41" s="10">
        <v>85.84</v>
      </c>
    </row>
    <row r="42" spans="1:831" x14ac:dyDescent="0.25">
      <c r="A42" s="7" t="str">
        <f>SX5E!B41</f>
        <v>SAN FP</v>
      </c>
      <c r="B42" s="16">
        <v>75.66</v>
      </c>
      <c r="C42" s="16">
        <v>75.44</v>
      </c>
      <c r="D42" s="16">
        <v>73.27</v>
      </c>
      <c r="E42" s="16">
        <v>73.510000000000005</v>
      </c>
      <c r="F42" s="16">
        <v>74.290000000000006</v>
      </c>
      <c r="G42" s="16">
        <v>77.42</v>
      </c>
      <c r="H42" s="16">
        <v>74.88</v>
      </c>
      <c r="I42" s="16">
        <v>75.930000000000007</v>
      </c>
      <c r="J42" s="16">
        <v>76.83</v>
      </c>
      <c r="K42" s="16">
        <v>75.73</v>
      </c>
      <c r="L42" s="16">
        <v>77.84</v>
      </c>
      <c r="M42" s="16">
        <v>79.930000000000007</v>
      </c>
      <c r="N42" s="16">
        <v>79.72</v>
      </c>
      <c r="O42" s="16">
        <v>80.37</v>
      </c>
      <c r="P42" s="16">
        <v>80.61</v>
      </c>
      <c r="Q42" s="16">
        <v>81.17</v>
      </c>
      <c r="R42" s="16">
        <v>83.58</v>
      </c>
      <c r="S42" s="16">
        <v>82.95</v>
      </c>
      <c r="T42" s="16">
        <v>81.88</v>
      </c>
      <c r="U42" s="16">
        <v>81.99</v>
      </c>
      <c r="V42" s="16">
        <v>82.26</v>
      </c>
      <c r="W42" s="16">
        <v>82</v>
      </c>
      <c r="X42" s="10">
        <v>82.07</v>
      </c>
      <c r="Y42" s="10">
        <v>81.510000000000005</v>
      </c>
      <c r="Z42" s="10">
        <v>81.59</v>
      </c>
      <c r="AA42" s="10">
        <v>84.53</v>
      </c>
      <c r="AB42" s="10">
        <v>85</v>
      </c>
      <c r="AC42" s="10">
        <v>84.82</v>
      </c>
      <c r="AD42" s="10">
        <v>85.27</v>
      </c>
      <c r="AE42" s="10">
        <v>85</v>
      </c>
      <c r="AF42" s="10">
        <v>84.92</v>
      </c>
      <c r="AG42" s="10">
        <v>86.73</v>
      </c>
      <c r="AH42" s="10">
        <v>85.72</v>
      </c>
      <c r="AI42" s="10">
        <v>85.53</v>
      </c>
      <c r="AJ42" s="10">
        <v>86.71</v>
      </c>
      <c r="AK42" s="10">
        <v>87.84</v>
      </c>
      <c r="AL42" s="10">
        <v>87.39</v>
      </c>
      <c r="AM42" s="10">
        <v>89.05</v>
      </c>
      <c r="AN42" s="10">
        <v>88.75</v>
      </c>
      <c r="AO42" s="10">
        <v>89.1</v>
      </c>
      <c r="AP42" s="10">
        <v>87.54</v>
      </c>
      <c r="AQ42" s="10">
        <v>87.7</v>
      </c>
      <c r="AR42" s="10">
        <v>86.4</v>
      </c>
      <c r="AS42" s="10">
        <v>86.16</v>
      </c>
      <c r="AT42" s="10">
        <v>87.45</v>
      </c>
      <c r="AU42" s="10">
        <v>87.84</v>
      </c>
      <c r="AV42" s="10">
        <v>87.65</v>
      </c>
      <c r="AW42" s="10">
        <v>87.6</v>
      </c>
      <c r="AX42" s="10">
        <v>86.38</v>
      </c>
      <c r="AY42" s="10">
        <v>89.27</v>
      </c>
      <c r="AZ42" s="10">
        <v>89.5</v>
      </c>
      <c r="BA42" s="10">
        <v>89.83</v>
      </c>
      <c r="BB42" s="10">
        <v>92.07</v>
      </c>
      <c r="BC42" s="10">
        <v>92.24</v>
      </c>
      <c r="BD42" s="10">
        <v>93.06</v>
      </c>
      <c r="BE42" s="10">
        <v>92.98</v>
      </c>
      <c r="BF42" s="10">
        <v>93.63</v>
      </c>
      <c r="BG42" s="10">
        <v>93.5</v>
      </c>
      <c r="BH42" s="10">
        <v>94.04</v>
      </c>
      <c r="BI42" s="10">
        <v>92.14</v>
      </c>
      <c r="BJ42" s="10">
        <v>91.38</v>
      </c>
      <c r="BK42" s="10">
        <v>91.69</v>
      </c>
      <c r="BL42" s="10">
        <v>92.7</v>
      </c>
      <c r="BM42" s="10">
        <v>91.93</v>
      </c>
      <c r="BN42" s="10">
        <v>92.93</v>
      </c>
      <c r="BO42" s="10">
        <v>93.73</v>
      </c>
      <c r="BP42" s="10">
        <v>93.73</v>
      </c>
      <c r="BQ42" s="10">
        <v>93.73</v>
      </c>
      <c r="BR42" s="10">
        <v>95.78</v>
      </c>
      <c r="BS42" s="10">
        <v>95.6</v>
      </c>
      <c r="BT42" s="10">
        <v>97.16</v>
      </c>
      <c r="BU42" s="10">
        <v>98.75</v>
      </c>
      <c r="BV42" s="10">
        <v>98.98</v>
      </c>
      <c r="BW42" s="10">
        <v>97.92</v>
      </c>
      <c r="BX42" s="10">
        <v>98.26</v>
      </c>
      <c r="BY42" s="10">
        <v>97.02</v>
      </c>
      <c r="BZ42" s="10">
        <v>95.65</v>
      </c>
      <c r="CA42" s="10">
        <v>96.16</v>
      </c>
      <c r="CB42" s="10">
        <v>95.91</v>
      </c>
      <c r="CC42" s="10">
        <v>96.49</v>
      </c>
      <c r="CD42" s="10">
        <v>95.35</v>
      </c>
      <c r="CE42" s="10">
        <v>95.86</v>
      </c>
      <c r="CF42" s="10">
        <v>97.33</v>
      </c>
      <c r="CG42" s="10">
        <v>94.15</v>
      </c>
      <c r="CH42" s="10">
        <v>91.56</v>
      </c>
      <c r="CI42" s="10">
        <v>91.2</v>
      </c>
      <c r="CJ42" s="10">
        <v>91.2</v>
      </c>
      <c r="CK42" s="10">
        <v>92.29</v>
      </c>
      <c r="CL42" s="10">
        <v>90.04</v>
      </c>
      <c r="CM42" s="10">
        <v>90.44</v>
      </c>
      <c r="CN42" s="10">
        <v>89.89</v>
      </c>
      <c r="CO42" s="10">
        <v>91.69</v>
      </c>
      <c r="CP42" s="10">
        <v>88.93</v>
      </c>
      <c r="CQ42" s="10">
        <v>88.69</v>
      </c>
      <c r="CR42" s="10">
        <v>88.19</v>
      </c>
      <c r="CS42" s="10">
        <v>89.26</v>
      </c>
      <c r="CT42" s="10">
        <v>88.08</v>
      </c>
      <c r="CU42" s="10">
        <v>89.23</v>
      </c>
      <c r="CV42" s="10">
        <v>91.35</v>
      </c>
      <c r="CW42" s="10">
        <v>91.57</v>
      </c>
      <c r="CX42" s="10">
        <v>92.38</v>
      </c>
      <c r="CY42" s="10">
        <v>92.3</v>
      </c>
      <c r="CZ42" s="10">
        <v>91.33</v>
      </c>
      <c r="DA42" s="10">
        <v>90.64</v>
      </c>
      <c r="DB42" s="10">
        <v>93.53</v>
      </c>
      <c r="DC42" s="10">
        <v>92.27</v>
      </c>
      <c r="DD42" s="10">
        <v>89.15</v>
      </c>
      <c r="DE42" s="10">
        <v>90.06</v>
      </c>
      <c r="DF42" s="10">
        <v>89.64</v>
      </c>
      <c r="DG42" s="10">
        <v>91.12</v>
      </c>
      <c r="DH42" s="10">
        <v>91.15</v>
      </c>
      <c r="DI42" s="10">
        <v>89.14</v>
      </c>
      <c r="DJ42" s="10">
        <v>88.09</v>
      </c>
      <c r="DK42" s="10">
        <v>87.85</v>
      </c>
      <c r="DL42" s="10">
        <v>89.24</v>
      </c>
      <c r="DM42" s="10">
        <v>90.45</v>
      </c>
      <c r="DN42" s="10">
        <v>89.2</v>
      </c>
      <c r="DO42" s="10">
        <v>87.1</v>
      </c>
      <c r="DP42" s="10">
        <v>87.58</v>
      </c>
      <c r="DQ42" s="10">
        <v>86.04</v>
      </c>
      <c r="DR42" s="10">
        <v>86.37</v>
      </c>
      <c r="DS42" s="10">
        <v>86.42</v>
      </c>
      <c r="DT42" s="10">
        <v>90.8</v>
      </c>
      <c r="DU42" s="10">
        <v>92.07</v>
      </c>
      <c r="DV42" s="10">
        <v>92.6</v>
      </c>
      <c r="DW42" s="10">
        <v>92.35</v>
      </c>
      <c r="DX42" s="10">
        <v>92.96</v>
      </c>
      <c r="DY42" s="10">
        <v>89.53</v>
      </c>
      <c r="DZ42" s="10">
        <v>88.24</v>
      </c>
      <c r="EA42" s="10">
        <v>89.7</v>
      </c>
      <c r="EB42" s="10">
        <v>89.08</v>
      </c>
      <c r="EC42" s="10">
        <v>88.18</v>
      </c>
      <c r="ED42" s="10">
        <v>87.16</v>
      </c>
      <c r="EE42" s="10">
        <v>86.03</v>
      </c>
      <c r="EF42" s="10">
        <v>87.02</v>
      </c>
      <c r="EG42" s="10">
        <v>89.38</v>
      </c>
      <c r="EH42" s="10">
        <v>92.47</v>
      </c>
      <c r="EI42" s="10">
        <v>95.02</v>
      </c>
      <c r="EJ42" s="10">
        <v>96.62</v>
      </c>
      <c r="EK42" s="10">
        <v>97.4</v>
      </c>
      <c r="EL42" s="10">
        <v>98.79</v>
      </c>
      <c r="EM42" s="10">
        <v>99.06</v>
      </c>
      <c r="EN42" s="10">
        <v>98.49</v>
      </c>
      <c r="EO42" s="10">
        <v>97.4</v>
      </c>
      <c r="EP42" s="10">
        <v>97.45</v>
      </c>
      <c r="EQ42" s="10">
        <v>98.25</v>
      </c>
      <c r="ER42" s="10">
        <v>98.17</v>
      </c>
      <c r="ES42" s="10">
        <v>96.1</v>
      </c>
      <c r="ET42" s="10">
        <v>96.88</v>
      </c>
      <c r="EU42" s="10">
        <v>98</v>
      </c>
      <c r="EV42" s="10">
        <v>97.77</v>
      </c>
      <c r="EW42" s="10">
        <v>97.97</v>
      </c>
      <c r="EX42" s="10">
        <v>98.64</v>
      </c>
      <c r="EY42" s="10">
        <v>98.17</v>
      </c>
      <c r="EZ42" s="10">
        <v>100.65</v>
      </c>
      <c r="FA42" s="10">
        <v>100.3</v>
      </c>
      <c r="FB42" s="10">
        <v>98.24</v>
      </c>
      <c r="FC42" s="10">
        <v>99.75</v>
      </c>
      <c r="FD42" s="10">
        <v>98.42</v>
      </c>
      <c r="FE42" s="10">
        <v>94.39</v>
      </c>
      <c r="FF42" s="10">
        <v>95.75</v>
      </c>
      <c r="FG42" s="10">
        <v>94.06</v>
      </c>
      <c r="FH42" s="10">
        <v>94.99</v>
      </c>
      <c r="FI42" s="10">
        <v>95.29</v>
      </c>
      <c r="FJ42" s="10">
        <v>93.39</v>
      </c>
      <c r="FK42" s="10">
        <v>91.92</v>
      </c>
      <c r="FL42" s="10">
        <v>88.26</v>
      </c>
      <c r="FM42" s="10">
        <v>83.64</v>
      </c>
      <c r="FN42" s="10">
        <v>86.65</v>
      </c>
      <c r="FO42" s="10">
        <v>85</v>
      </c>
      <c r="FP42" s="10">
        <v>88.56</v>
      </c>
      <c r="FQ42" s="10">
        <v>88.44</v>
      </c>
      <c r="FR42" s="10">
        <v>88.17</v>
      </c>
      <c r="FS42" s="10">
        <v>86</v>
      </c>
      <c r="FT42" s="10">
        <v>87.24</v>
      </c>
      <c r="FU42" s="10">
        <v>89.51</v>
      </c>
      <c r="FV42" s="10">
        <v>87.17</v>
      </c>
      <c r="FW42" s="10">
        <v>88.22</v>
      </c>
      <c r="FX42" s="10">
        <v>88.7</v>
      </c>
      <c r="FY42" s="10">
        <v>89.94</v>
      </c>
      <c r="FZ42" s="10">
        <v>88.48</v>
      </c>
      <c r="GA42" s="10">
        <v>88.02</v>
      </c>
      <c r="GB42" s="10">
        <v>87.63</v>
      </c>
      <c r="GC42" s="10">
        <v>87.99</v>
      </c>
      <c r="GD42" s="10">
        <v>89.55</v>
      </c>
      <c r="GE42" s="10">
        <v>89.22</v>
      </c>
      <c r="GF42" s="10">
        <v>87.88</v>
      </c>
      <c r="GG42" s="10">
        <v>89.43</v>
      </c>
      <c r="GH42" s="10">
        <v>85.49</v>
      </c>
      <c r="GI42" s="10">
        <v>85.7</v>
      </c>
      <c r="GJ42" s="10">
        <v>84.4</v>
      </c>
      <c r="GK42" s="10">
        <v>87.01</v>
      </c>
      <c r="GL42" s="10">
        <v>84.44</v>
      </c>
      <c r="GM42" s="10">
        <v>83.09</v>
      </c>
      <c r="GN42" s="10">
        <v>84.89</v>
      </c>
      <c r="GO42" s="10">
        <v>84.61</v>
      </c>
      <c r="GP42" s="10">
        <v>84.98</v>
      </c>
      <c r="GQ42" s="10">
        <v>87.62</v>
      </c>
      <c r="GR42" s="10">
        <v>87.3</v>
      </c>
      <c r="GS42" s="10">
        <v>85.3</v>
      </c>
      <c r="GT42" s="10">
        <v>86.1</v>
      </c>
      <c r="GU42" s="10">
        <v>86.03</v>
      </c>
      <c r="GV42" s="10">
        <v>87.18</v>
      </c>
      <c r="GW42" s="10">
        <v>86.15</v>
      </c>
      <c r="GX42" s="10">
        <v>84.95</v>
      </c>
      <c r="GY42" s="10">
        <v>88.05</v>
      </c>
      <c r="GZ42" s="10">
        <v>88.71</v>
      </c>
      <c r="HA42" s="10">
        <v>89.11</v>
      </c>
      <c r="HB42" s="10">
        <v>87.29</v>
      </c>
      <c r="HC42" s="10">
        <v>87</v>
      </c>
      <c r="HD42" s="10">
        <v>89.23</v>
      </c>
      <c r="HE42" s="10">
        <v>92.45</v>
      </c>
      <c r="HF42" s="10">
        <v>91.85</v>
      </c>
      <c r="HG42" s="10">
        <v>91.53</v>
      </c>
      <c r="HH42" s="10">
        <v>93.3</v>
      </c>
      <c r="HI42" s="10">
        <v>90.99</v>
      </c>
      <c r="HJ42" s="10">
        <v>91.85</v>
      </c>
      <c r="HK42" s="10">
        <v>91.83</v>
      </c>
      <c r="HL42" s="10">
        <v>91.8</v>
      </c>
      <c r="HM42" s="10">
        <v>91.8</v>
      </c>
      <c r="HN42" s="10">
        <v>93.28</v>
      </c>
      <c r="HO42" s="10">
        <v>86.9</v>
      </c>
      <c r="HP42" s="10">
        <v>84.14</v>
      </c>
      <c r="HQ42" s="10">
        <v>83.9</v>
      </c>
      <c r="HR42" s="10">
        <v>84.18</v>
      </c>
      <c r="HS42" s="10">
        <v>81.36</v>
      </c>
      <c r="HT42" s="10">
        <v>80.67</v>
      </c>
      <c r="HU42" s="10">
        <v>80.11</v>
      </c>
      <c r="HV42" s="10">
        <v>82.64</v>
      </c>
      <c r="HW42" s="10">
        <v>83.08</v>
      </c>
      <c r="HX42" s="10">
        <v>82.42</v>
      </c>
      <c r="HY42" s="10">
        <v>83.09</v>
      </c>
      <c r="HZ42" s="10">
        <v>82.97</v>
      </c>
      <c r="IA42" s="10">
        <v>81.78</v>
      </c>
      <c r="IB42" s="10">
        <v>83.34</v>
      </c>
      <c r="IC42" s="10">
        <v>84.01</v>
      </c>
      <c r="ID42" s="10">
        <v>83.83</v>
      </c>
      <c r="IE42" s="10">
        <v>84.38</v>
      </c>
      <c r="IF42" s="10">
        <v>83.65</v>
      </c>
      <c r="IG42" s="10">
        <v>83.08</v>
      </c>
      <c r="IH42" s="10">
        <v>79.83</v>
      </c>
      <c r="II42" s="10">
        <v>79.260000000000005</v>
      </c>
      <c r="IJ42" s="10">
        <v>80.180000000000007</v>
      </c>
      <c r="IK42" s="10">
        <v>78.66</v>
      </c>
      <c r="IL42" s="10">
        <v>77.27</v>
      </c>
      <c r="IM42" s="10">
        <v>76.760000000000005</v>
      </c>
      <c r="IN42" s="10">
        <v>76.42</v>
      </c>
      <c r="IO42" s="10">
        <v>74.73</v>
      </c>
      <c r="IP42" s="10">
        <v>78.72</v>
      </c>
      <c r="IQ42" s="10">
        <v>78.72</v>
      </c>
      <c r="IR42" s="10">
        <v>79.400000000000006</v>
      </c>
      <c r="IS42" s="10">
        <v>78.75</v>
      </c>
      <c r="IT42" s="10">
        <v>77.790000000000006</v>
      </c>
      <c r="IU42" s="10">
        <v>77.81</v>
      </c>
      <c r="IV42" s="10">
        <v>79.959999999999994</v>
      </c>
      <c r="IW42" s="10">
        <v>79.09</v>
      </c>
      <c r="IX42" s="10">
        <v>79.09</v>
      </c>
      <c r="IY42" s="10">
        <v>78.540000000000006</v>
      </c>
      <c r="IZ42" s="10">
        <v>80.099999999999994</v>
      </c>
      <c r="JA42" s="10">
        <v>79.709999999999994</v>
      </c>
      <c r="JB42" s="10">
        <v>78.599999999999994</v>
      </c>
      <c r="JC42" s="10">
        <v>78.599999999999994</v>
      </c>
      <c r="JD42" s="10">
        <v>77.569999999999993</v>
      </c>
      <c r="JE42" s="10">
        <v>78.489999999999995</v>
      </c>
      <c r="JF42" s="10">
        <v>77.430000000000007</v>
      </c>
      <c r="JG42" s="10">
        <v>76.59</v>
      </c>
      <c r="JH42" s="10">
        <v>74.67</v>
      </c>
      <c r="JI42" s="10">
        <v>73.650000000000006</v>
      </c>
      <c r="JJ42" s="10">
        <v>74.349999999999994</v>
      </c>
      <c r="JK42" s="10">
        <v>74.680000000000007</v>
      </c>
      <c r="JL42" s="10">
        <v>73.3</v>
      </c>
      <c r="JM42" s="10">
        <v>71.5</v>
      </c>
      <c r="JN42" s="10">
        <v>72.27</v>
      </c>
      <c r="JO42" s="10">
        <v>74.790000000000006</v>
      </c>
      <c r="JP42" s="10">
        <v>73.19</v>
      </c>
      <c r="JQ42" s="10">
        <v>74.45</v>
      </c>
      <c r="JR42" s="10">
        <v>76.2</v>
      </c>
      <c r="JS42" s="10">
        <v>76.39</v>
      </c>
      <c r="JT42" s="10">
        <v>76.88</v>
      </c>
      <c r="JU42" s="10">
        <v>77.16</v>
      </c>
      <c r="JV42" s="10">
        <v>75.03</v>
      </c>
      <c r="JW42" s="10">
        <v>76.55</v>
      </c>
      <c r="JX42" s="10">
        <v>76.75</v>
      </c>
      <c r="JY42" s="10">
        <v>75.27</v>
      </c>
      <c r="JZ42" s="10">
        <v>73.48</v>
      </c>
      <c r="KA42" s="10">
        <v>72.39</v>
      </c>
      <c r="KB42" s="10">
        <v>71.7</v>
      </c>
      <c r="KC42" s="10">
        <v>69.91</v>
      </c>
      <c r="KD42" s="10">
        <v>68.94</v>
      </c>
      <c r="KE42" s="10">
        <v>68.709999999999994</v>
      </c>
      <c r="KF42" s="10">
        <v>67.27</v>
      </c>
      <c r="KG42" s="10">
        <v>68.8</v>
      </c>
      <c r="KH42" s="10">
        <v>69.790000000000006</v>
      </c>
      <c r="KI42" s="10">
        <v>69.45</v>
      </c>
      <c r="KJ42" s="10">
        <v>70.86</v>
      </c>
      <c r="KK42" s="10">
        <v>71.09</v>
      </c>
      <c r="KL42" s="10">
        <v>70.349999999999994</v>
      </c>
      <c r="KM42" s="10">
        <v>71.180000000000007</v>
      </c>
      <c r="KN42" s="10">
        <v>70.5</v>
      </c>
      <c r="KO42" s="10">
        <v>69.3</v>
      </c>
      <c r="KP42" s="10">
        <v>72.09</v>
      </c>
      <c r="KQ42" s="10">
        <v>73.7</v>
      </c>
      <c r="KR42" s="10">
        <v>73.19</v>
      </c>
      <c r="KS42" s="10">
        <v>73.510000000000005</v>
      </c>
      <c r="KT42" s="10">
        <v>73.650000000000006</v>
      </c>
      <c r="KU42" s="10">
        <v>71.83</v>
      </c>
      <c r="KV42" s="10">
        <v>72.430000000000007</v>
      </c>
      <c r="KW42" s="10">
        <v>72.36</v>
      </c>
      <c r="KX42" s="10">
        <v>72.459999999999994</v>
      </c>
      <c r="KY42" s="10">
        <v>73.06</v>
      </c>
      <c r="KZ42" s="10">
        <v>72.56</v>
      </c>
      <c r="LA42" s="10">
        <v>73.959999999999994</v>
      </c>
      <c r="LB42" s="10">
        <v>74.959999999999994</v>
      </c>
      <c r="LC42" s="10">
        <v>74.19</v>
      </c>
      <c r="LD42" s="10">
        <v>73.02</v>
      </c>
      <c r="LE42" s="10">
        <v>71.63</v>
      </c>
      <c r="LF42" s="10">
        <v>70.73</v>
      </c>
      <c r="LG42" s="10">
        <v>70.83</v>
      </c>
      <c r="LH42" s="10">
        <v>71.16</v>
      </c>
      <c r="LI42" s="10">
        <v>70.680000000000007</v>
      </c>
      <c r="LJ42" s="10">
        <v>69.02</v>
      </c>
      <c r="LK42" s="10">
        <v>69.02</v>
      </c>
      <c r="LL42" s="10">
        <v>69.02</v>
      </c>
      <c r="LM42" s="10">
        <v>70.48</v>
      </c>
      <c r="LN42" s="10">
        <v>71.27</v>
      </c>
      <c r="LO42" s="10">
        <v>70.86</v>
      </c>
      <c r="LP42" s="10">
        <v>70.75</v>
      </c>
      <c r="LQ42" s="10">
        <v>73.84</v>
      </c>
      <c r="LR42" s="10">
        <v>72.260000000000005</v>
      </c>
      <c r="LS42" s="10">
        <v>74.760000000000005</v>
      </c>
      <c r="LT42" s="10">
        <v>74.7</v>
      </c>
      <c r="LU42" s="10">
        <v>74.569999999999993</v>
      </c>
      <c r="LV42" s="10">
        <v>74.209999999999994</v>
      </c>
      <c r="LW42" s="10">
        <v>74.25</v>
      </c>
      <c r="LX42" s="10">
        <v>76</v>
      </c>
      <c r="LY42" s="10">
        <v>77.3</v>
      </c>
      <c r="LZ42" s="10">
        <v>77.45</v>
      </c>
      <c r="MA42" s="10">
        <v>77.39</v>
      </c>
      <c r="MB42" s="10">
        <v>77.709999999999994</v>
      </c>
      <c r="MC42" s="10">
        <v>77.98</v>
      </c>
      <c r="MD42" s="10">
        <v>78.62</v>
      </c>
      <c r="ME42" s="10">
        <v>78.510000000000005</v>
      </c>
      <c r="MF42" s="10">
        <v>78.67</v>
      </c>
      <c r="MG42" s="10">
        <v>77.53</v>
      </c>
      <c r="MH42" s="10">
        <v>77</v>
      </c>
      <c r="MI42" s="10">
        <v>76.19</v>
      </c>
      <c r="MJ42" s="10">
        <v>72.11</v>
      </c>
      <c r="MK42" s="10">
        <v>72.03</v>
      </c>
      <c r="ML42" s="10">
        <v>71.650000000000006</v>
      </c>
      <c r="MM42" s="10">
        <v>70.13</v>
      </c>
      <c r="MN42" s="10">
        <v>71.150000000000006</v>
      </c>
      <c r="MO42" s="10">
        <v>70.400000000000006</v>
      </c>
      <c r="MP42" s="10">
        <v>71.81</v>
      </c>
      <c r="MQ42" s="10">
        <v>70.400000000000006</v>
      </c>
      <c r="MR42" s="10">
        <v>69.489999999999995</v>
      </c>
      <c r="MS42" s="10">
        <v>69.11</v>
      </c>
      <c r="MT42" s="10">
        <v>69.98</v>
      </c>
      <c r="MU42" s="10">
        <v>69.66</v>
      </c>
      <c r="MV42" s="10">
        <v>69.75</v>
      </c>
      <c r="MW42" s="10">
        <v>70.11</v>
      </c>
      <c r="MX42" s="10">
        <v>69</v>
      </c>
      <c r="MY42" s="10">
        <v>71.180000000000007</v>
      </c>
      <c r="MZ42" s="10">
        <v>70.2</v>
      </c>
      <c r="NA42" s="10">
        <v>71.8</v>
      </c>
      <c r="NB42" s="10">
        <v>73.62</v>
      </c>
      <c r="NC42" s="10">
        <v>73.47</v>
      </c>
      <c r="ND42" s="10">
        <v>73.8</v>
      </c>
      <c r="NE42" s="10">
        <v>73.91</v>
      </c>
      <c r="NF42" s="10">
        <v>73.69</v>
      </c>
      <c r="NG42" s="10">
        <v>73.47</v>
      </c>
      <c r="NH42" s="10">
        <v>73.38</v>
      </c>
      <c r="NI42" s="10">
        <v>72.489999999999995</v>
      </c>
      <c r="NJ42" s="10">
        <v>72.400000000000006</v>
      </c>
      <c r="NK42" s="10">
        <v>73.08</v>
      </c>
      <c r="NL42" s="10">
        <v>72.650000000000006</v>
      </c>
      <c r="NM42" s="10">
        <v>72.349999999999994</v>
      </c>
      <c r="NN42" s="10">
        <v>70.44</v>
      </c>
      <c r="NO42" s="10">
        <v>69.489999999999995</v>
      </c>
      <c r="NP42" s="10">
        <v>67.3</v>
      </c>
      <c r="NQ42" s="10">
        <v>68.11</v>
      </c>
      <c r="NR42" s="10">
        <v>67.77</v>
      </c>
      <c r="NS42" s="10">
        <v>67.83</v>
      </c>
      <c r="NT42" s="10">
        <v>69.5</v>
      </c>
      <c r="NU42" s="10">
        <v>70.03</v>
      </c>
      <c r="NV42" s="10">
        <v>71.17</v>
      </c>
      <c r="NW42" s="10">
        <v>72</v>
      </c>
      <c r="NX42" s="10">
        <v>69.37</v>
      </c>
      <c r="NY42" s="10">
        <v>70.42</v>
      </c>
      <c r="NZ42" s="10">
        <v>72.819999999999993</v>
      </c>
      <c r="OA42" s="10">
        <v>74.3</v>
      </c>
      <c r="OB42" s="10">
        <v>74.92</v>
      </c>
      <c r="OC42" s="10">
        <v>75.02</v>
      </c>
      <c r="OD42" s="10">
        <v>75.05</v>
      </c>
      <c r="OE42" s="10">
        <v>74.59</v>
      </c>
      <c r="OF42" s="10">
        <v>73.709999999999994</v>
      </c>
      <c r="OG42" s="10">
        <v>74.040000000000006</v>
      </c>
      <c r="OH42" s="10">
        <v>74.19</v>
      </c>
      <c r="OI42" s="10">
        <v>74.8</v>
      </c>
      <c r="OJ42" s="10">
        <v>74.59</v>
      </c>
      <c r="OK42" s="10">
        <v>75.930000000000007</v>
      </c>
      <c r="OL42" s="10">
        <v>75.63</v>
      </c>
      <c r="OM42" s="10">
        <v>75.63</v>
      </c>
      <c r="ON42" s="10">
        <v>75.17</v>
      </c>
      <c r="OO42" s="10">
        <v>74.75</v>
      </c>
      <c r="OP42" s="10">
        <v>76</v>
      </c>
      <c r="OQ42" s="10">
        <v>76.22</v>
      </c>
      <c r="OR42" s="10">
        <v>76.599999999999994</v>
      </c>
      <c r="OS42" s="10">
        <v>76.510000000000005</v>
      </c>
      <c r="OT42" s="10">
        <v>76.569999999999993</v>
      </c>
      <c r="OU42" s="10">
        <v>76.7</v>
      </c>
      <c r="OV42" s="10">
        <v>76.290000000000006</v>
      </c>
      <c r="OW42" s="10">
        <v>76.150000000000006</v>
      </c>
      <c r="OX42" s="10">
        <v>76.27</v>
      </c>
      <c r="OY42" s="10">
        <v>73.91</v>
      </c>
      <c r="OZ42" s="10">
        <v>73.42</v>
      </c>
      <c r="PA42" s="10">
        <v>72.75</v>
      </c>
      <c r="PB42" s="10">
        <v>72.53</v>
      </c>
      <c r="PC42" s="10">
        <v>72.25</v>
      </c>
      <c r="PD42" s="10">
        <v>73.05</v>
      </c>
      <c r="PE42" s="10">
        <v>71.209999999999994</v>
      </c>
      <c r="PF42" s="10">
        <v>71.98</v>
      </c>
      <c r="PG42" s="10">
        <v>71.7</v>
      </c>
      <c r="PH42" s="10">
        <v>71.790000000000006</v>
      </c>
      <c r="PI42" s="10">
        <v>70.87</v>
      </c>
      <c r="PJ42" s="10">
        <v>70.05</v>
      </c>
      <c r="PK42" s="10">
        <v>70.17</v>
      </c>
      <c r="PL42" s="10">
        <v>69.709999999999994</v>
      </c>
      <c r="PM42" s="10">
        <v>69.56</v>
      </c>
      <c r="PN42" s="10">
        <v>68.86</v>
      </c>
      <c r="PO42" s="10">
        <v>69.09</v>
      </c>
      <c r="PP42" s="10">
        <v>68.569999999999993</v>
      </c>
      <c r="PQ42" s="10">
        <v>69.349999999999994</v>
      </c>
      <c r="PR42" s="10">
        <v>69.430000000000007</v>
      </c>
      <c r="PS42" s="10">
        <v>69.69</v>
      </c>
      <c r="PT42" s="10">
        <v>69.069999999999993</v>
      </c>
      <c r="PU42" s="10">
        <v>68.37</v>
      </c>
      <c r="PV42" s="10">
        <v>70.25</v>
      </c>
      <c r="PW42" s="10">
        <v>69.989999999999995</v>
      </c>
      <c r="PX42" s="10">
        <v>70.08</v>
      </c>
      <c r="PY42" s="10">
        <v>70.400000000000006</v>
      </c>
      <c r="PZ42" s="10">
        <v>71.17</v>
      </c>
      <c r="QA42" s="10">
        <v>70.349999999999994</v>
      </c>
      <c r="QB42" s="10">
        <v>69.95</v>
      </c>
      <c r="QC42" s="10">
        <v>69.3</v>
      </c>
      <c r="QD42" s="10">
        <v>69.819999999999993</v>
      </c>
      <c r="QE42" s="10">
        <v>68.97</v>
      </c>
      <c r="QF42" s="10">
        <v>69.010000000000005</v>
      </c>
      <c r="QG42" s="10">
        <v>69.63</v>
      </c>
      <c r="QH42" s="10">
        <v>69.83</v>
      </c>
      <c r="QI42" s="10">
        <v>68.69</v>
      </c>
      <c r="QJ42" s="10">
        <v>68.930000000000007</v>
      </c>
      <c r="QK42" s="10">
        <v>68.45</v>
      </c>
      <c r="QL42" s="10">
        <v>67.59</v>
      </c>
      <c r="QM42" s="10">
        <v>67.94</v>
      </c>
      <c r="QN42" s="10">
        <v>68.319999999999993</v>
      </c>
      <c r="QO42" s="10">
        <v>68.03</v>
      </c>
      <c r="QP42" s="10">
        <v>67.64</v>
      </c>
      <c r="QQ42" s="10">
        <v>68.239999999999995</v>
      </c>
      <c r="QR42" s="10">
        <v>68.989999999999995</v>
      </c>
      <c r="QS42" s="10">
        <v>68.739999999999995</v>
      </c>
      <c r="QT42" s="10">
        <v>68.78</v>
      </c>
      <c r="QU42" s="10">
        <v>68.8</v>
      </c>
      <c r="QV42" s="10">
        <v>69.63</v>
      </c>
      <c r="QW42" s="10">
        <v>69.28</v>
      </c>
      <c r="QX42" s="10">
        <v>68.48</v>
      </c>
      <c r="QY42" s="10">
        <v>68.16</v>
      </c>
      <c r="QZ42" s="10">
        <v>68.5</v>
      </c>
      <c r="RA42" s="10">
        <v>67.88</v>
      </c>
      <c r="RB42" s="10">
        <v>68.86</v>
      </c>
      <c r="RC42" s="10">
        <v>68.52</v>
      </c>
      <c r="RD42" s="10">
        <v>69.400000000000006</v>
      </c>
      <c r="RE42" s="10">
        <v>69.2</v>
      </c>
      <c r="RF42" s="10">
        <v>69.2</v>
      </c>
      <c r="RG42" s="10">
        <v>68.52</v>
      </c>
      <c r="RH42" s="10">
        <v>68.11</v>
      </c>
      <c r="RI42" s="10">
        <v>68.86</v>
      </c>
      <c r="RJ42" s="10">
        <v>71.430000000000007</v>
      </c>
      <c r="RK42" s="10">
        <v>70.959999999999994</v>
      </c>
      <c r="RL42" s="10">
        <v>71.05</v>
      </c>
      <c r="RM42" s="10">
        <v>71.849999999999994</v>
      </c>
      <c r="RN42" s="10">
        <v>72.290000000000006</v>
      </c>
      <c r="RO42" s="10">
        <v>71.56</v>
      </c>
      <c r="RP42" s="10">
        <v>72.27</v>
      </c>
      <c r="RQ42" s="10">
        <v>72.89</v>
      </c>
      <c r="RR42" s="10">
        <v>77.150000000000006</v>
      </c>
      <c r="RS42" s="10">
        <v>76.98</v>
      </c>
      <c r="RT42" s="10">
        <v>76.069999999999993</v>
      </c>
      <c r="RU42" s="10">
        <v>77.180000000000007</v>
      </c>
      <c r="RV42" s="10">
        <v>77.36</v>
      </c>
      <c r="RW42" s="10">
        <v>77.59</v>
      </c>
      <c r="RX42" s="10">
        <v>77.23</v>
      </c>
      <c r="RY42" s="10">
        <v>76.05</v>
      </c>
      <c r="RZ42" s="10">
        <v>75.7</v>
      </c>
      <c r="SA42" s="10">
        <v>74.989999999999995</v>
      </c>
      <c r="SB42" s="10">
        <v>74.17</v>
      </c>
      <c r="SC42" s="10">
        <v>74.58</v>
      </c>
      <c r="SD42" s="10">
        <v>75.260000000000005</v>
      </c>
      <c r="SE42" s="10">
        <v>75.14</v>
      </c>
      <c r="SF42" s="10">
        <v>76.319999999999993</v>
      </c>
      <c r="SG42" s="10">
        <v>76.11</v>
      </c>
      <c r="SH42" s="10">
        <v>75.16</v>
      </c>
      <c r="SI42" s="10">
        <v>75.3</v>
      </c>
      <c r="SJ42" s="10">
        <v>76.06</v>
      </c>
      <c r="SK42" s="10">
        <v>75.55</v>
      </c>
      <c r="SL42" s="10">
        <v>75.099999999999994</v>
      </c>
      <c r="SM42" s="10">
        <v>75.08</v>
      </c>
      <c r="SN42" s="10">
        <v>76.33</v>
      </c>
      <c r="SO42" s="10">
        <v>76.400000000000006</v>
      </c>
      <c r="SP42" s="10">
        <v>77.47</v>
      </c>
      <c r="SQ42" s="10">
        <v>75.45</v>
      </c>
      <c r="SR42" s="10">
        <v>76</v>
      </c>
      <c r="SS42" s="10">
        <v>74.39</v>
      </c>
      <c r="ST42" s="10">
        <v>74.86</v>
      </c>
      <c r="SU42" s="10">
        <v>75.67</v>
      </c>
      <c r="SV42" s="10">
        <v>75.2</v>
      </c>
      <c r="SW42" s="10">
        <v>76.08</v>
      </c>
      <c r="SX42" s="10">
        <v>75.86</v>
      </c>
      <c r="SY42" s="10">
        <v>75.86</v>
      </c>
      <c r="SZ42" s="10">
        <v>76.22</v>
      </c>
      <c r="TA42" s="10">
        <v>76.150000000000006</v>
      </c>
      <c r="TB42" s="10">
        <v>76.209999999999994</v>
      </c>
      <c r="TC42" s="10">
        <v>76.900000000000006</v>
      </c>
      <c r="TD42" s="10">
        <v>77.84</v>
      </c>
      <c r="TE42" s="10">
        <v>78.3</v>
      </c>
      <c r="TF42" s="10">
        <v>78.3</v>
      </c>
      <c r="TG42" s="10">
        <v>78.27</v>
      </c>
      <c r="TH42" s="10">
        <v>76.69</v>
      </c>
      <c r="TI42" s="10">
        <v>77.52</v>
      </c>
      <c r="TJ42" s="10">
        <v>78.31</v>
      </c>
      <c r="TK42" s="10">
        <v>77.319999999999993</v>
      </c>
      <c r="TL42" s="10">
        <v>76.540000000000006</v>
      </c>
      <c r="TM42" s="10">
        <v>78.069999999999993</v>
      </c>
      <c r="TN42" s="10">
        <v>76.81</v>
      </c>
      <c r="TO42" s="10">
        <v>76.12</v>
      </c>
      <c r="TP42" s="10">
        <v>76.5</v>
      </c>
      <c r="TQ42" s="10">
        <v>75.77</v>
      </c>
      <c r="TR42" s="10">
        <v>75.62</v>
      </c>
      <c r="TS42" s="10">
        <v>74.84</v>
      </c>
      <c r="TT42" s="10">
        <v>73.89</v>
      </c>
      <c r="TU42" s="10">
        <v>74.239999999999995</v>
      </c>
      <c r="TV42" s="10">
        <v>74.62</v>
      </c>
      <c r="TW42" s="10">
        <v>74.489999999999995</v>
      </c>
      <c r="TX42" s="10">
        <v>74.790000000000006</v>
      </c>
      <c r="TY42" s="10">
        <v>74.489999999999995</v>
      </c>
      <c r="TZ42" s="10">
        <v>75.78</v>
      </c>
      <c r="UA42" s="10">
        <v>74.98</v>
      </c>
      <c r="UB42" s="10">
        <v>75.62</v>
      </c>
      <c r="UC42" s="10">
        <v>75.64</v>
      </c>
      <c r="UD42" s="10">
        <v>75.900000000000006</v>
      </c>
      <c r="UE42" s="10">
        <v>76.650000000000006</v>
      </c>
      <c r="UF42" s="10">
        <v>80.19</v>
      </c>
      <c r="UG42" s="10">
        <v>80.150000000000006</v>
      </c>
      <c r="UH42" s="10">
        <v>80.38</v>
      </c>
      <c r="UI42" s="10">
        <v>80.5</v>
      </c>
      <c r="UJ42" s="10">
        <v>81.2</v>
      </c>
      <c r="UK42" s="10">
        <v>81.63</v>
      </c>
      <c r="UL42" s="10">
        <v>81.489999999999995</v>
      </c>
      <c r="UM42" s="10">
        <v>80.55</v>
      </c>
      <c r="UN42" s="10">
        <v>80.53</v>
      </c>
      <c r="UO42" s="10">
        <v>80.27</v>
      </c>
      <c r="UP42" s="10">
        <v>80.13</v>
      </c>
      <c r="UQ42" s="10">
        <v>80.58</v>
      </c>
      <c r="UR42" s="10">
        <v>80.430000000000007</v>
      </c>
      <c r="US42" s="10">
        <v>81.33</v>
      </c>
      <c r="UT42" s="10">
        <v>82.82</v>
      </c>
      <c r="UU42" s="10">
        <v>82.64</v>
      </c>
      <c r="UV42" s="10">
        <v>83.59</v>
      </c>
      <c r="UW42" s="10">
        <v>82.45</v>
      </c>
      <c r="UX42" s="10">
        <v>81.8</v>
      </c>
      <c r="UY42" s="10">
        <v>82.15</v>
      </c>
      <c r="UZ42" s="10">
        <v>82.32</v>
      </c>
      <c r="VA42" s="10">
        <v>82.24</v>
      </c>
      <c r="VB42" s="10">
        <v>82.04</v>
      </c>
      <c r="VC42" s="10">
        <v>82.21</v>
      </c>
      <c r="VD42" s="10">
        <v>82.32</v>
      </c>
      <c r="VE42" s="10">
        <v>83.02</v>
      </c>
      <c r="VF42" s="10">
        <v>82.61</v>
      </c>
      <c r="VG42" s="10">
        <v>82.74</v>
      </c>
      <c r="VH42" s="10">
        <v>82.72</v>
      </c>
      <c r="VI42" s="10">
        <v>82.77</v>
      </c>
      <c r="VJ42" s="10">
        <v>83.3</v>
      </c>
      <c r="VK42" s="10">
        <v>82.87</v>
      </c>
      <c r="VL42" s="10">
        <v>83.47</v>
      </c>
      <c r="VM42" s="10">
        <v>83.94</v>
      </c>
      <c r="VN42" s="10">
        <v>84.51</v>
      </c>
      <c r="VO42" s="10">
        <v>84.24</v>
      </c>
      <c r="VP42" s="10">
        <v>84.62</v>
      </c>
      <c r="VQ42" s="10">
        <v>84.48</v>
      </c>
      <c r="VR42" s="10">
        <v>85.3</v>
      </c>
      <c r="VS42" s="10">
        <v>85.43</v>
      </c>
      <c r="VT42" s="10">
        <v>85.21</v>
      </c>
      <c r="VU42" s="10">
        <v>84.65</v>
      </c>
      <c r="VV42" s="10">
        <v>84.61</v>
      </c>
      <c r="VW42" s="10">
        <v>84.81</v>
      </c>
      <c r="VX42" s="10">
        <v>85.24</v>
      </c>
      <c r="VY42" s="10">
        <v>85.33</v>
      </c>
      <c r="VZ42" s="10">
        <v>85.33</v>
      </c>
      <c r="WA42" s="10">
        <v>85.33</v>
      </c>
      <c r="WB42" s="10">
        <v>83.28</v>
      </c>
      <c r="WC42" s="10">
        <v>82.73</v>
      </c>
      <c r="WD42" s="10">
        <v>83.32</v>
      </c>
      <c r="WE42" s="10">
        <v>82.36</v>
      </c>
      <c r="WF42" s="10">
        <v>84.84</v>
      </c>
      <c r="WG42" s="10">
        <v>85.09</v>
      </c>
      <c r="WH42" s="10">
        <v>85.65</v>
      </c>
      <c r="WI42" s="10">
        <v>85.97</v>
      </c>
      <c r="WJ42" s="10">
        <v>86.61</v>
      </c>
      <c r="WK42" s="10">
        <v>86.61</v>
      </c>
      <c r="WL42" s="10">
        <v>87.58</v>
      </c>
      <c r="WM42" s="10">
        <v>87.55</v>
      </c>
      <c r="WN42" s="10">
        <v>89.4</v>
      </c>
      <c r="WO42" s="10">
        <v>89.69</v>
      </c>
      <c r="WP42" s="10">
        <v>89.38</v>
      </c>
      <c r="WQ42" s="10">
        <v>89.98</v>
      </c>
      <c r="WR42" s="10">
        <v>90.69</v>
      </c>
      <c r="WS42" s="10">
        <v>91.4</v>
      </c>
      <c r="WT42" s="10">
        <v>92.75</v>
      </c>
      <c r="WU42" s="10">
        <v>92.97</v>
      </c>
      <c r="WV42" s="10">
        <v>90.75</v>
      </c>
      <c r="WW42" s="10">
        <v>89.57</v>
      </c>
      <c r="WX42" s="10">
        <v>88.35</v>
      </c>
      <c r="WY42" s="10">
        <v>88.38</v>
      </c>
      <c r="WZ42" s="10">
        <v>87.75</v>
      </c>
      <c r="XA42" s="10">
        <v>87.82</v>
      </c>
      <c r="XB42" s="10">
        <v>87.6</v>
      </c>
      <c r="XC42" s="10">
        <v>87.31</v>
      </c>
      <c r="XD42" s="10">
        <v>87.74</v>
      </c>
      <c r="XE42" s="10">
        <v>87.62</v>
      </c>
      <c r="XF42" s="10">
        <v>87.56</v>
      </c>
      <c r="XG42" s="10">
        <v>88.17</v>
      </c>
      <c r="XH42" s="10">
        <v>87.88</v>
      </c>
      <c r="XI42" s="10">
        <v>88.87</v>
      </c>
      <c r="XJ42" s="10">
        <v>88.69</v>
      </c>
      <c r="XK42" s="10">
        <v>87.83</v>
      </c>
      <c r="XL42" s="10">
        <v>86.08</v>
      </c>
      <c r="XM42" s="10">
        <v>85.98</v>
      </c>
      <c r="XN42" s="10">
        <v>86.14</v>
      </c>
      <c r="XO42" s="10">
        <v>84.85</v>
      </c>
      <c r="XP42" s="10">
        <v>85.34</v>
      </c>
      <c r="XQ42" s="10">
        <v>84.86</v>
      </c>
      <c r="XR42" s="10">
        <v>85.48</v>
      </c>
      <c r="XS42" s="10">
        <v>85.06</v>
      </c>
      <c r="XT42" s="10">
        <v>86.7</v>
      </c>
      <c r="XU42" s="10">
        <v>86.82</v>
      </c>
      <c r="XV42" s="10">
        <v>86.56</v>
      </c>
      <c r="XW42" s="10">
        <v>88.65</v>
      </c>
      <c r="XX42" s="10">
        <v>87.87</v>
      </c>
      <c r="XY42" s="10">
        <v>88.7</v>
      </c>
      <c r="XZ42" s="10">
        <v>87.63</v>
      </c>
      <c r="YA42" s="10">
        <v>86.7</v>
      </c>
      <c r="YB42" s="10">
        <v>84.54</v>
      </c>
      <c r="YC42" s="10">
        <v>83.76</v>
      </c>
      <c r="YD42" s="10">
        <v>84.2</v>
      </c>
      <c r="YE42" s="10">
        <v>83.86</v>
      </c>
      <c r="YF42" s="10">
        <v>84.22</v>
      </c>
      <c r="YG42" s="10">
        <v>82.97</v>
      </c>
      <c r="YH42" s="10">
        <v>83.66</v>
      </c>
      <c r="YI42" s="10">
        <v>83.9</v>
      </c>
      <c r="YJ42" s="10">
        <v>83.36</v>
      </c>
      <c r="YK42" s="10">
        <v>85.96</v>
      </c>
      <c r="YL42" s="10">
        <v>85.22</v>
      </c>
      <c r="YM42" s="10">
        <v>84.58</v>
      </c>
      <c r="YN42" s="10">
        <v>83.8</v>
      </c>
      <c r="YO42" s="10">
        <v>82.59</v>
      </c>
      <c r="YP42" s="10">
        <v>82.24</v>
      </c>
      <c r="YQ42" s="10">
        <v>82.77</v>
      </c>
      <c r="YR42" s="10">
        <v>81.52</v>
      </c>
      <c r="YS42" s="10">
        <v>81.91</v>
      </c>
      <c r="YT42" s="10">
        <v>82.67</v>
      </c>
      <c r="YU42" s="10">
        <v>82.33</v>
      </c>
      <c r="YV42" s="10">
        <v>82.21</v>
      </c>
      <c r="YW42" s="10">
        <v>81.59</v>
      </c>
      <c r="YX42" s="10">
        <v>80.72</v>
      </c>
      <c r="YY42" s="10">
        <v>79.69</v>
      </c>
      <c r="YZ42" s="10">
        <v>80.02</v>
      </c>
      <c r="ZA42" s="10">
        <v>80.42</v>
      </c>
      <c r="ZB42" s="10">
        <v>81.61</v>
      </c>
      <c r="ZC42" s="10">
        <v>81.680000000000007</v>
      </c>
      <c r="ZD42" s="10">
        <v>82.18</v>
      </c>
      <c r="ZE42" s="10">
        <v>80.84</v>
      </c>
      <c r="ZF42" s="10">
        <v>80.8</v>
      </c>
      <c r="ZG42" s="10">
        <v>80.599999999999994</v>
      </c>
      <c r="ZH42" s="10">
        <v>81.17</v>
      </c>
      <c r="ZI42" s="10">
        <v>81.77</v>
      </c>
      <c r="ZJ42" s="10">
        <v>82.58</v>
      </c>
      <c r="ZK42" s="10">
        <v>82.76</v>
      </c>
      <c r="ZL42" s="10">
        <v>82.26</v>
      </c>
      <c r="ZM42" s="10">
        <v>81.900000000000006</v>
      </c>
      <c r="ZN42" s="10">
        <v>82.24</v>
      </c>
      <c r="ZO42" s="10">
        <v>81.8</v>
      </c>
      <c r="ZP42" s="10">
        <v>82.24</v>
      </c>
      <c r="ZQ42" s="10">
        <v>82.1</v>
      </c>
      <c r="ZR42" s="10">
        <v>81.83</v>
      </c>
      <c r="ZS42" s="10">
        <v>81.42</v>
      </c>
      <c r="ZT42" s="10">
        <v>80.75</v>
      </c>
      <c r="ZU42" s="10">
        <v>81.66</v>
      </c>
      <c r="ZV42" s="10">
        <v>82.71</v>
      </c>
      <c r="ZW42" s="10">
        <v>82.05</v>
      </c>
      <c r="ZX42" s="10">
        <v>81.94</v>
      </c>
      <c r="ZY42" s="10">
        <v>82.38</v>
      </c>
      <c r="ZZ42" s="10">
        <v>81.93</v>
      </c>
      <c r="AAA42" s="10">
        <v>82.21</v>
      </c>
      <c r="AAB42" s="10">
        <v>81.400000000000006</v>
      </c>
      <c r="AAC42" s="10">
        <v>82.04</v>
      </c>
      <c r="AAD42" s="10">
        <v>81.7</v>
      </c>
      <c r="AAE42" s="10">
        <v>82.06</v>
      </c>
      <c r="AAF42" s="10">
        <v>81.37</v>
      </c>
      <c r="AAG42" s="10">
        <v>81.52</v>
      </c>
      <c r="AAH42" s="10">
        <v>82.25</v>
      </c>
      <c r="AAI42" s="10">
        <v>82.3</v>
      </c>
      <c r="AAJ42" s="10">
        <v>83.87</v>
      </c>
      <c r="AAK42" s="10">
        <v>84.12</v>
      </c>
      <c r="AAL42" s="10">
        <v>84.64</v>
      </c>
      <c r="AAM42" s="10">
        <v>84.56</v>
      </c>
      <c r="AAN42" s="10">
        <v>84.54</v>
      </c>
      <c r="AAO42" s="10">
        <v>84.02</v>
      </c>
      <c r="AAP42" s="10">
        <v>84.01</v>
      </c>
      <c r="AAQ42" s="10">
        <v>85.12</v>
      </c>
      <c r="AAR42" s="10">
        <v>84.64</v>
      </c>
      <c r="AAS42" s="10">
        <v>85</v>
      </c>
      <c r="AAT42" s="10">
        <v>85.68</v>
      </c>
      <c r="AAU42" s="10">
        <v>86.26</v>
      </c>
      <c r="AAV42" s="10">
        <v>86.05</v>
      </c>
      <c r="AAW42" s="10">
        <v>84.73</v>
      </c>
      <c r="AAX42" s="10">
        <v>84.42</v>
      </c>
      <c r="AAY42" s="10">
        <v>84.2</v>
      </c>
      <c r="AAZ42" s="10">
        <v>83.6</v>
      </c>
      <c r="ABA42" s="10">
        <v>84.54</v>
      </c>
      <c r="ABB42" s="10">
        <v>83.89</v>
      </c>
      <c r="ABC42" s="10">
        <v>84.51</v>
      </c>
      <c r="ABD42" s="10">
        <v>84.26</v>
      </c>
      <c r="ABE42" s="10">
        <v>83.81</v>
      </c>
      <c r="ABF42" s="10">
        <v>84.39</v>
      </c>
      <c r="ABG42" s="10">
        <v>83.61</v>
      </c>
      <c r="ABH42" s="10">
        <v>81.42</v>
      </c>
      <c r="ABI42" s="10">
        <v>82</v>
      </c>
      <c r="ABJ42" s="10">
        <v>82.28</v>
      </c>
      <c r="ABK42" s="10">
        <v>81.62</v>
      </c>
      <c r="ABL42" s="10">
        <v>81.290000000000006</v>
      </c>
      <c r="ABM42" s="10">
        <v>80.53</v>
      </c>
      <c r="ABN42" s="10">
        <v>79.540000000000006</v>
      </c>
      <c r="ABO42" s="10">
        <v>79.02</v>
      </c>
      <c r="ABP42" s="10">
        <v>79.599999999999994</v>
      </c>
      <c r="ABQ42" s="10">
        <v>78.67</v>
      </c>
      <c r="ABR42" s="10">
        <v>78.86</v>
      </c>
      <c r="ABS42" s="10">
        <v>77.790000000000006</v>
      </c>
      <c r="ABT42" s="10">
        <v>77.430000000000007</v>
      </c>
      <c r="ABU42" s="10">
        <v>76.430000000000007</v>
      </c>
      <c r="ABV42" s="10">
        <v>75.61</v>
      </c>
      <c r="ABW42" s="10">
        <v>75.58</v>
      </c>
      <c r="ABX42" s="10">
        <v>75.97</v>
      </c>
      <c r="ABY42" s="10">
        <v>75.430000000000007</v>
      </c>
      <c r="ABZ42" s="10">
        <v>75.75</v>
      </c>
      <c r="ACA42" s="10">
        <v>76.44</v>
      </c>
      <c r="ACB42" s="10">
        <v>76.709999999999994</v>
      </c>
      <c r="ACC42" s="10">
        <v>77.540000000000006</v>
      </c>
      <c r="ACD42" s="10">
        <v>77.45</v>
      </c>
      <c r="ACE42" s="10">
        <v>76.91</v>
      </c>
      <c r="ACF42" s="10">
        <v>77.349999999999994</v>
      </c>
      <c r="ACG42" s="10">
        <v>76.98</v>
      </c>
      <c r="ACH42" s="10">
        <v>76.599999999999994</v>
      </c>
      <c r="ACI42" s="10">
        <v>74.819999999999993</v>
      </c>
      <c r="ACJ42" s="10">
        <v>75.099999999999994</v>
      </c>
      <c r="ACK42" s="10">
        <v>73.97</v>
      </c>
      <c r="ACL42" s="10">
        <v>73.25</v>
      </c>
      <c r="ACM42" s="10">
        <v>73.209999999999994</v>
      </c>
      <c r="ACN42" s="10">
        <v>73.180000000000007</v>
      </c>
      <c r="ACO42" s="10">
        <v>73.58</v>
      </c>
      <c r="ACP42" s="10">
        <v>75.03</v>
      </c>
      <c r="ACQ42" s="10">
        <v>74.66</v>
      </c>
      <c r="ACR42" s="10">
        <v>73.77</v>
      </c>
      <c r="ACS42" s="10">
        <v>73.55</v>
      </c>
      <c r="ACT42" s="10">
        <v>74.2</v>
      </c>
      <c r="ACU42" s="10">
        <v>73.2</v>
      </c>
      <c r="ACV42" s="10">
        <v>72.94</v>
      </c>
      <c r="ACW42" s="10">
        <v>72.88</v>
      </c>
      <c r="ACX42" s="10">
        <v>72.55</v>
      </c>
      <c r="ACY42" s="10">
        <v>72.55</v>
      </c>
      <c r="ACZ42" s="10">
        <v>72.55</v>
      </c>
      <c r="ADA42" s="10">
        <v>72.52</v>
      </c>
      <c r="ADB42" s="10">
        <v>72.150000000000006</v>
      </c>
      <c r="ADC42" s="10">
        <v>71.849999999999994</v>
      </c>
      <c r="ADD42" s="10">
        <v>71.849999999999994</v>
      </c>
      <c r="ADE42" s="10">
        <v>71.760000000000005</v>
      </c>
      <c r="ADF42" s="10">
        <v>72.069999999999993</v>
      </c>
      <c r="ADG42" s="10">
        <v>73</v>
      </c>
      <c r="ADH42" s="10">
        <v>74.36</v>
      </c>
      <c r="ADI42" s="10">
        <v>74.349999999999994</v>
      </c>
      <c r="ADJ42" s="10">
        <v>74.239999999999995</v>
      </c>
      <c r="ADK42" s="10">
        <v>73.34</v>
      </c>
      <c r="ADL42" s="10">
        <v>72.900000000000006</v>
      </c>
      <c r="ADM42" s="10">
        <v>73.67</v>
      </c>
      <c r="ADN42" s="10">
        <v>73.2</v>
      </c>
      <c r="ADO42" s="10">
        <v>73.400000000000006</v>
      </c>
      <c r="ADP42" s="10">
        <v>72.87</v>
      </c>
      <c r="ADQ42" s="10">
        <v>72.37</v>
      </c>
      <c r="ADR42" s="10">
        <v>72.95</v>
      </c>
      <c r="ADS42" s="10">
        <v>70.83</v>
      </c>
      <c r="ADT42" s="10">
        <v>71.180000000000007</v>
      </c>
      <c r="ADU42" s="10">
        <v>72</v>
      </c>
      <c r="ADV42" s="10">
        <v>72.25</v>
      </c>
      <c r="ADW42" s="10">
        <v>73.48</v>
      </c>
      <c r="ADX42" s="10">
        <v>72.900000000000006</v>
      </c>
      <c r="ADY42" s="10">
        <v>72.31</v>
      </c>
      <c r="ADZ42" s="10">
        <v>71.12</v>
      </c>
      <c r="AEA42" s="10">
        <v>70.36</v>
      </c>
      <c r="AEB42" s="10">
        <v>69.95</v>
      </c>
      <c r="AEC42" s="10">
        <v>69.02</v>
      </c>
      <c r="AED42" s="10">
        <v>67.52</v>
      </c>
      <c r="AEE42" s="10">
        <v>66.709999999999994</v>
      </c>
      <c r="AEF42" s="10">
        <v>65.09</v>
      </c>
      <c r="AEG42" s="10">
        <v>63.39</v>
      </c>
      <c r="AEH42" s="10">
        <v>64.290000000000006</v>
      </c>
      <c r="AEI42" s="10">
        <v>63.57</v>
      </c>
      <c r="AEJ42" s="10">
        <v>63.89</v>
      </c>
      <c r="AEK42" s="10">
        <v>63.5</v>
      </c>
      <c r="AEL42" s="10">
        <v>64.5</v>
      </c>
      <c r="AEM42" s="10">
        <v>64.3</v>
      </c>
      <c r="AEN42" s="10">
        <v>64.55</v>
      </c>
      <c r="AEO42" s="10">
        <v>64.7</v>
      </c>
      <c r="AEP42" s="10">
        <v>64.89</v>
      </c>
      <c r="AEQ42" s="10">
        <v>65.05</v>
      </c>
      <c r="AER42" s="10">
        <v>65.52</v>
      </c>
      <c r="AES42" s="10">
        <v>65.58</v>
      </c>
      <c r="AET42" s="10">
        <v>65.03</v>
      </c>
      <c r="AEU42" s="10">
        <v>64.650000000000006</v>
      </c>
      <c r="AEV42" s="10">
        <v>63.4</v>
      </c>
      <c r="AEW42" s="10">
        <v>64.5</v>
      </c>
      <c r="AEX42" s="10">
        <v>63.7</v>
      </c>
      <c r="AEY42" s="10">
        <v>63.63</v>
      </c>
    </row>
    <row r="43" spans="1:831" x14ac:dyDescent="0.25">
      <c r="A43" s="7" t="str">
        <f>SX5E!B42</f>
        <v>SAN SQ</v>
      </c>
      <c r="B43" s="16">
        <v>6.8810000000000002</v>
      </c>
      <c r="C43" s="16">
        <v>6.9154</v>
      </c>
      <c r="D43" s="16">
        <v>6.5997000000000003</v>
      </c>
      <c r="E43" s="16">
        <v>6.4846000000000004</v>
      </c>
      <c r="F43" s="16">
        <v>6.5259</v>
      </c>
      <c r="G43" s="16">
        <v>6.7432999999999996</v>
      </c>
      <c r="H43" s="16">
        <v>5.7930999999999999</v>
      </c>
      <c r="I43" s="16">
        <v>5.9504999999999999</v>
      </c>
      <c r="J43" s="16">
        <v>6.0488999999999997</v>
      </c>
      <c r="K43" s="16">
        <v>5.8512000000000004</v>
      </c>
      <c r="L43" s="16">
        <v>5.9298999999999999</v>
      </c>
      <c r="M43" s="16">
        <v>5.9112</v>
      </c>
      <c r="N43" s="16">
        <v>5.9564000000000004</v>
      </c>
      <c r="O43" s="16">
        <v>5.9938000000000002</v>
      </c>
      <c r="P43" s="16">
        <v>5.9485000000000001</v>
      </c>
      <c r="Q43" s="16">
        <v>6.0223000000000004</v>
      </c>
      <c r="R43" s="16">
        <v>6.1097999999999999</v>
      </c>
      <c r="S43" s="16">
        <v>6.1462000000000003</v>
      </c>
      <c r="T43" s="16">
        <v>6.0439999999999996</v>
      </c>
      <c r="U43" s="16">
        <v>5.8620000000000001</v>
      </c>
      <c r="V43" s="16">
        <v>5.9259000000000004</v>
      </c>
      <c r="W43" s="16">
        <v>5.8620000000000001</v>
      </c>
      <c r="X43" s="10">
        <v>5.8373999999999997</v>
      </c>
      <c r="Y43" s="10">
        <v>6.1059000000000001</v>
      </c>
      <c r="Z43" s="10">
        <v>6.0784000000000002</v>
      </c>
      <c r="AA43" s="10">
        <v>6.0095000000000001</v>
      </c>
      <c r="AB43" s="10">
        <v>6.04</v>
      </c>
      <c r="AC43" s="10">
        <v>5.9101999999999997</v>
      </c>
      <c r="AD43" s="10">
        <v>5.9672000000000001</v>
      </c>
      <c r="AE43" s="10">
        <v>5.8817000000000004</v>
      </c>
      <c r="AF43" s="10">
        <v>6.0361000000000002</v>
      </c>
      <c r="AG43" s="10">
        <v>6.1866000000000003</v>
      </c>
      <c r="AH43" s="10">
        <v>6.1776999999999997</v>
      </c>
      <c r="AI43" s="10">
        <v>6.2032999999999996</v>
      </c>
      <c r="AJ43" s="10">
        <v>6.3056000000000001</v>
      </c>
      <c r="AK43" s="10">
        <v>6.3479000000000001</v>
      </c>
      <c r="AL43" s="10">
        <v>6.3026</v>
      </c>
      <c r="AM43" s="10">
        <v>6.3438999999999997</v>
      </c>
      <c r="AN43" s="10">
        <v>6.3537999999999997</v>
      </c>
      <c r="AO43" s="10">
        <v>6.3154000000000003</v>
      </c>
      <c r="AP43" s="10">
        <v>6.3931000000000004</v>
      </c>
      <c r="AQ43" s="10">
        <v>6.4256000000000002</v>
      </c>
      <c r="AR43" s="10">
        <v>6.4344000000000001</v>
      </c>
      <c r="AS43" s="10">
        <v>6.3243</v>
      </c>
      <c r="AT43" s="10">
        <v>6.3902000000000001</v>
      </c>
      <c r="AU43" s="10">
        <v>6.4275000000000002</v>
      </c>
      <c r="AV43" s="10">
        <v>6.3734000000000002</v>
      </c>
      <c r="AW43" s="10">
        <v>6.3743999999999996</v>
      </c>
      <c r="AX43" s="10">
        <v>6.2092000000000001</v>
      </c>
      <c r="AY43" s="10">
        <v>6.3026</v>
      </c>
      <c r="AZ43" s="10">
        <v>6.3341000000000003</v>
      </c>
      <c r="BA43" s="10">
        <v>6.3202999999999996</v>
      </c>
      <c r="BB43" s="10">
        <v>6.3792999999999997</v>
      </c>
      <c r="BC43" s="10">
        <v>6.3537999999999997</v>
      </c>
      <c r="BD43" s="10">
        <v>6.3489000000000004</v>
      </c>
      <c r="BE43" s="10">
        <v>6.3803000000000001</v>
      </c>
      <c r="BF43" s="10">
        <v>6.6882000000000001</v>
      </c>
      <c r="BG43" s="10">
        <v>6.7216000000000005</v>
      </c>
      <c r="BH43" s="10">
        <v>6.8239000000000001</v>
      </c>
      <c r="BI43" s="10">
        <v>6.7492000000000001</v>
      </c>
      <c r="BJ43" s="10">
        <v>6.8013000000000003</v>
      </c>
      <c r="BK43" s="10">
        <v>6.7687999999999997</v>
      </c>
      <c r="BL43" s="10">
        <v>6.8681999999999999</v>
      </c>
      <c r="BM43" s="10">
        <v>6.9016000000000002</v>
      </c>
      <c r="BN43" s="10">
        <v>6.9046000000000003</v>
      </c>
      <c r="BO43" s="10">
        <v>6.9577</v>
      </c>
      <c r="BP43" s="10">
        <v>6.9577</v>
      </c>
      <c r="BQ43" s="10">
        <v>6.9577</v>
      </c>
      <c r="BR43" s="10">
        <v>7.0058999999999996</v>
      </c>
      <c r="BS43" s="10">
        <v>6.9390000000000001</v>
      </c>
      <c r="BT43" s="10">
        <v>6.9626000000000001</v>
      </c>
      <c r="BU43" s="10">
        <v>6.9439000000000002</v>
      </c>
      <c r="BV43" s="10">
        <v>7.0343999999999998</v>
      </c>
      <c r="BW43" s="10">
        <v>6.7382999999999997</v>
      </c>
      <c r="BX43" s="10">
        <v>6.7805999999999997</v>
      </c>
      <c r="BY43" s="10">
        <v>6.6538000000000004</v>
      </c>
      <c r="BZ43" s="10">
        <v>6.4492000000000003</v>
      </c>
      <c r="CA43" s="10">
        <v>6.4747000000000003</v>
      </c>
      <c r="CB43" s="10">
        <v>6.4492000000000003</v>
      </c>
      <c r="CC43" s="10">
        <v>6.4492000000000003</v>
      </c>
      <c r="CD43" s="10">
        <v>6.4698000000000002</v>
      </c>
      <c r="CE43" s="10">
        <v>6.5514999999999999</v>
      </c>
      <c r="CF43" s="10">
        <v>6.6586999999999996</v>
      </c>
      <c r="CG43" s="10">
        <v>6.7374000000000001</v>
      </c>
      <c r="CH43" s="10">
        <v>6.6233000000000004</v>
      </c>
      <c r="CI43" s="10">
        <v>6.6448999999999998</v>
      </c>
      <c r="CJ43" s="10">
        <v>6.6448999999999998</v>
      </c>
      <c r="CK43" s="10">
        <v>6.6379999999999999</v>
      </c>
      <c r="CL43" s="10">
        <v>6.4127999999999998</v>
      </c>
      <c r="CM43" s="10">
        <v>6.4816000000000003</v>
      </c>
      <c r="CN43" s="10">
        <v>6.4954000000000001</v>
      </c>
      <c r="CO43" s="10">
        <v>6.6882000000000001</v>
      </c>
      <c r="CP43" s="10">
        <v>6.6792999999999996</v>
      </c>
      <c r="CQ43" s="10">
        <v>6.5809999999999995</v>
      </c>
      <c r="CR43" s="10">
        <v>6.5574000000000003</v>
      </c>
      <c r="CS43" s="10">
        <v>6.6193</v>
      </c>
      <c r="CT43" s="10">
        <v>6.5338000000000003</v>
      </c>
      <c r="CU43" s="10">
        <v>6.5052000000000003</v>
      </c>
      <c r="CV43" s="10">
        <v>6.6105</v>
      </c>
      <c r="CW43" s="10">
        <v>6.6528</v>
      </c>
      <c r="CX43" s="10">
        <v>6.6715</v>
      </c>
      <c r="CY43" s="10">
        <v>6.6478999999999999</v>
      </c>
      <c r="CZ43" s="10">
        <v>6.5061999999999998</v>
      </c>
      <c r="DA43" s="10">
        <v>6.4423000000000004</v>
      </c>
      <c r="DB43" s="10">
        <v>6.5574000000000003</v>
      </c>
      <c r="DC43" s="10">
        <v>6.4825999999999997</v>
      </c>
      <c r="DD43" s="10">
        <v>6.3773999999999997</v>
      </c>
      <c r="DE43" s="10">
        <v>6.3489000000000004</v>
      </c>
      <c r="DF43" s="10">
        <v>6.4383999999999997</v>
      </c>
      <c r="DG43" s="10">
        <v>6.4943999999999997</v>
      </c>
      <c r="DH43" s="10">
        <v>6.4638999999999998</v>
      </c>
      <c r="DI43" s="10">
        <v>6.4275000000000002</v>
      </c>
      <c r="DJ43" s="10">
        <v>6.3341000000000003</v>
      </c>
      <c r="DK43" s="10">
        <v>6.3371000000000004</v>
      </c>
      <c r="DL43" s="10">
        <v>6.46</v>
      </c>
      <c r="DM43" s="10">
        <v>6.4679000000000002</v>
      </c>
      <c r="DN43" s="10">
        <v>6.3743999999999996</v>
      </c>
      <c r="DO43" s="10">
        <v>6.2356999999999996</v>
      </c>
      <c r="DP43" s="10">
        <v>6.2308000000000003</v>
      </c>
      <c r="DQ43" s="10">
        <v>6.1963999999999997</v>
      </c>
      <c r="DR43" s="10">
        <v>6.2484999999999999</v>
      </c>
      <c r="DS43" s="10">
        <v>6.3007</v>
      </c>
      <c r="DT43" s="10">
        <v>6.6744000000000003</v>
      </c>
      <c r="DU43" s="10">
        <v>6.6891999999999996</v>
      </c>
      <c r="DV43" s="10">
        <v>6.6163999999999996</v>
      </c>
      <c r="DW43" s="10">
        <v>6.6233000000000004</v>
      </c>
      <c r="DX43" s="10">
        <v>6.6675000000000004</v>
      </c>
      <c r="DY43" s="10">
        <v>6.2210000000000001</v>
      </c>
      <c r="DZ43" s="10">
        <v>6.1609999999999996</v>
      </c>
      <c r="EA43" s="10">
        <v>6.3007</v>
      </c>
      <c r="EB43" s="10">
        <v>6.2594000000000003</v>
      </c>
      <c r="EC43" s="10">
        <v>6.2111999999999998</v>
      </c>
      <c r="ED43" s="10">
        <v>6.0361000000000002</v>
      </c>
      <c r="EE43" s="10">
        <v>5.8994</v>
      </c>
      <c r="EF43" s="10">
        <v>5.9318</v>
      </c>
      <c r="EG43" s="10">
        <v>6.1413000000000002</v>
      </c>
      <c r="EH43" s="10">
        <v>6.3715000000000002</v>
      </c>
      <c r="EI43" s="10">
        <v>6.5072000000000001</v>
      </c>
      <c r="EJ43" s="10">
        <v>6.4698000000000002</v>
      </c>
      <c r="EK43" s="10">
        <v>6.5209999999999999</v>
      </c>
      <c r="EL43" s="10">
        <v>6.6528</v>
      </c>
      <c r="EM43" s="10">
        <v>6.6025999999999998</v>
      </c>
      <c r="EN43" s="10">
        <v>6.6487999999999996</v>
      </c>
      <c r="EO43" s="10">
        <v>6.5750999999999999</v>
      </c>
      <c r="EP43" s="10">
        <v>6.6055999999999999</v>
      </c>
      <c r="EQ43" s="10">
        <v>6.5623000000000005</v>
      </c>
      <c r="ER43" s="10">
        <v>6.4432999999999998</v>
      </c>
      <c r="ES43" s="10">
        <v>6.3007</v>
      </c>
      <c r="ET43" s="10">
        <v>6.3625999999999996</v>
      </c>
      <c r="EU43" s="10">
        <v>6.3910999999999998</v>
      </c>
      <c r="EV43" s="10">
        <v>6.1738</v>
      </c>
      <c r="EW43" s="10">
        <v>6.1806999999999999</v>
      </c>
      <c r="EX43" s="10">
        <v>6.1698000000000004</v>
      </c>
      <c r="EY43" s="10">
        <v>6.0861999999999998</v>
      </c>
      <c r="EZ43" s="10">
        <v>6.1718000000000002</v>
      </c>
      <c r="FA43" s="10">
        <v>6.1531000000000002</v>
      </c>
      <c r="FB43" s="10">
        <v>6.1020000000000003</v>
      </c>
      <c r="FC43" s="10">
        <v>6.2023000000000001</v>
      </c>
      <c r="FD43" s="10">
        <v>6.0902000000000003</v>
      </c>
      <c r="FE43" s="10">
        <v>5.9190000000000005</v>
      </c>
      <c r="FF43" s="10">
        <v>5.9013</v>
      </c>
      <c r="FG43" s="10">
        <v>5.8384</v>
      </c>
      <c r="FH43" s="10">
        <v>5.8472</v>
      </c>
      <c r="FI43" s="10">
        <v>5.8276000000000003</v>
      </c>
      <c r="FJ43" s="10">
        <v>5.7705000000000002</v>
      </c>
      <c r="FK43" s="10">
        <v>5.6850000000000005</v>
      </c>
      <c r="FL43" s="10">
        <v>5.5049999999999999</v>
      </c>
      <c r="FM43" s="10">
        <v>5.1214000000000004</v>
      </c>
      <c r="FN43" s="10">
        <v>5.3417000000000003</v>
      </c>
      <c r="FO43" s="10">
        <v>5.2217000000000002</v>
      </c>
      <c r="FP43" s="10">
        <v>5.4222999999999999</v>
      </c>
      <c r="FQ43" s="10">
        <v>5.4725000000000001</v>
      </c>
      <c r="FR43" s="10">
        <v>5.3701999999999996</v>
      </c>
      <c r="FS43" s="10">
        <v>5.2196999999999996</v>
      </c>
      <c r="FT43" s="10">
        <v>5.2050000000000001</v>
      </c>
      <c r="FU43" s="10">
        <v>5.2423999999999999</v>
      </c>
      <c r="FV43" s="10">
        <v>5.0929000000000002</v>
      </c>
      <c r="FW43" s="10">
        <v>5.0791000000000004</v>
      </c>
      <c r="FX43" s="10">
        <v>5.0888999999999998</v>
      </c>
      <c r="FY43" s="10">
        <v>5.202</v>
      </c>
      <c r="FZ43" s="10">
        <v>5.0298999999999996</v>
      </c>
      <c r="GA43" s="10">
        <v>4.9473000000000003</v>
      </c>
      <c r="GB43" s="10">
        <v>4.9246999999999996</v>
      </c>
      <c r="GC43" s="10">
        <v>4.9679000000000002</v>
      </c>
      <c r="GD43" s="10">
        <v>5.0673000000000004</v>
      </c>
      <c r="GE43" s="10">
        <v>5.1478999999999999</v>
      </c>
      <c r="GF43" s="10">
        <v>4.9679000000000002</v>
      </c>
      <c r="GG43" s="10">
        <v>4.9699</v>
      </c>
      <c r="GH43" s="10">
        <v>4.7919</v>
      </c>
      <c r="GI43" s="10">
        <v>4.6916000000000002</v>
      </c>
      <c r="GJ43" s="10">
        <v>4.5351999999999997</v>
      </c>
      <c r="GK43" s="10">
        <v>4.6394000000000002</v>
      </c>
      <c r="GL43" s="10">
        <v>4.5529000000000002</v>
      </c>
      <c r="GM43" s="10">
        <v>4.5853000000000002</v>
      </c>
      <c r="GN43" s="10">
        <v>4.6660000000000004</v>
      </c>
      <c r="GO43" s="10">
        <v>4.6551999999999998</v>
      </c>
      <c r="GP43" s="10">
        <v>4.6886000000000001</v>
      </c>
      <c r="GQ43" s="10">
        <v>4.8990999999999998</v>
      </c>
      <c r="GR43" s="10">
        <v>5.0377999999999998</v>
      </c>
      <c r="GS43" s="10">
        <v>5.1607000000000003</v>
      </c>
      <c r="GT43" s="10">
        <v>5.1292</v>
      </c>
      <c r="GU43" s="10">
        <v>5.2816999999999998</v>
      </c>
      <c r="GV43" s="10">
        <v>5.1961000000000004</v>
      </c>
      <c r="GW43" s="10">
        <v>5.0555000000000003</v>
      </c>
      <c r="GX43" s="10">
        <v>4.9619999999999997</v>
      </c>
      <c r="GY43" s="10">
        <v>4.9531999999999998</v>
      </c>
      <c r="GZ43" s="10">
        <v>5.1047000000000002</v>
      </c>
      <c r="HA43" s="10">
        <v>5.0652999999999997</v>
      </c>
      <c r="HB43" s="10">
        <v>4.9462999999999999</v>
      </c>
      <c r="HC43" s="10">
        <v>4.9699</v>
      </c>
      <c r="HD43" s="10">
        <v>5.1302000000000003</v>
      </c>
      <c r="HE43" s="10">
        <v>5.1843000000000004</v>
      </c>
      <c r="HF43" s="10">
        <v>5.1391</v>
      </c>
      <c r="HG43" s="10">
        <v>5.0545</v>
      </c>
      <c r="HH43" s="10">
        <v>5.1184000000000003</v>
      </c>
      <c r="HI43" s="10">
        <v>5.0014000000000003</v>
      </c>
      <c r="HJ43" s="10">
        <v>5.0160999999999998</v>
      </c>
      <c r="HK43" s="10">
        <v>5.0613999999999999</v>
      </c>
      <c r="HL43" s="10">
        <v>5.1105999999999998</v>
      </c>
      <c r="HM43" s="10">
        <v>5.1882999999999999</v>
      </c>
      <c r="HN43" s="10">
        <v>5.1214000000000004</v>
      </c>
      <c r="HO43" s="10">
        <v>5.2178000000000004</v>
      </c>
      <c r="HP43" s="10">
        <v>5.1075999999999997</v>
      </c>
      <c r="HQ43" s="10">
        <v>5.0899000000000001</v>
      </c>
      <c r="HR43" s="10">
        <v>5.1341999999999999</v>
      </c>
      <c r="HS43" s="10">
        <v>4.9452999999999996</v>
      </c>
      <c r="HT43" s="10">
        <v>4.9157999999999999</v>
      </c>
      <c r="HU43" s="10">
        <v>4.8705999999999996</v>
      </c>
      <c r="HV43" s="10">
        <v>5.0278999999999998</v>
      </c>
      <c r="HW43" s="10">
        <v>5.0210999999999997</v>
      </c>
      <c r="HX43" s="10">
        <v>5.1204000000000001</v>
      </c>
      <c r="HY43" s="10">
        <v>5.0781000000000001</v>
      </c>
      <c r="HZ43" s="10">
        <v>5.0899000000000001</v>
      </c>
      <c r="IA43" s="10">
        <v>5.1066000000000003</v>
      </c>
      <c r="IB43" s="10">
        <v>5.0042999999999997</v>
      </c>
      <c r="IC43" s="10">
        <v>5.0879000000000003</v>
      </c>
      <c r="ID43" s="10">
        <v>5.0328999999999997</v>
      </c>
      <c r="IE43" s="10">
        <v>5.0830000000000002</v>
      </c>
      <c r="IF43" s="10">
        <v>5.0860000000000003</v>
      </c>
      <c r="IG43" s="10">
        <v>5.0132000000000003</v>
      </c>
      <c r="IH43" s="10">
        <v>4.8606999999999996</v>
      </c>
      <c r="II43" s="10">
        <v>4.8774999999999995</v>
      </c>
      <c r="IJ43" s="10">
        <v>4.7899000000000003</v>
      </c>
      <c r="IK43" s="10">
        <v>4.6551999999999998</v>
      </c>
      <c r="IL43" s="10">
        <v>4.6562000000000001</v>
      </c>
      <c r="IM43" s="10">
        <v>4.6257000000000001</v>
      </c>
      <c r="IN43" s="10">
        <v>4.5312000000000001</v>
      </c>
      <c r="IO43" s="10">
        <v>4.3719000000000001</v>
      </c>
      <c r="IP43" s="10">
        <v>4.5568</v>
      </c>
      <c r="IQ43" s="10">
        <v>4.5911999999999997</v>
      </c>
      <c r="IR43" s="10">
        <v>4.7083000000000004</v>
      </c>
      <c r="IS43" s="10">
        <v>4.6265999999999998</v>
      </c>
      <c r="IT43" s="10">
        <v>4.4024000000000001</v>
      </c>
      <c r="IU43" s="10">
        <v>4.4436999999999998</v>
      </c>
      <c r="IV43" s="10">
        <v>4.5705999999999998</v>
      </c>
      <c r="IW43" s="10">
        <v>4.6139000000000001</v>
      </c>
      <c r="IX43" s="10">
        <v>4.6139000000000001</v>
      </c>
      <c r="IY43" s="10">
        <v>4.5057</v>
      </c>
      <c r="IZ43" s="10">
        <v>4.5460000000000003</v>
      </c>
      <c r="JA43" s="10">
        <v>4.5351999999999997</v>
      </c>
      <c r="JB43" s="10">
        <v>4.4829999999999997</v>
      </c>
      <c r="JC43" s="10">
        <v>4.4829999999999997</v>
      </c>
      <c r="JD43" s="10">
        <v>4.3444000000000003</v>
      </c>
      <c r="JE43" s="10">
        <v>4.3070000000000004</v>
      </c>
      <c r="JF43" s="10">
        <v>4.1683000000000003</v>
      </c>
      <c r="JG43" s="10">
        <v>4.0827</v>
      </c>
      <c r="JH43" s="10">
        <v>3.9725999999999999</v>
      </c>
      <c r="JI43" s="10">
        <v>4.0118999999999998</v>
      </c>
      <c r="JJ43" s="10">
        <v>4.0631000000000004</v>
      </c>
      <c r="JK43" s="10">
        <v>4.0788000000000002</v>
      </c>
      <c r="JL43" s="10">
        <v>4.0414000000000003</v>
      </c>
      <c r="JM43" s="10">
        <v>3.9323000000000001</v>
      </c>
      <c r="JN43" s="10">
        <v>3.8830999999999998</v>
      </c>
      <c r="JO43" s="10">
        <v>3.8585000000000003</v>
      </c>
      <c r="JP43" s="10">
        <v>3.6726000000000001</v>
      </c>
      <c r="JQ43" s="10">
        <v>3.7847</v>
      </c>
      <c r="JR43" s="10">
        <v>3.9529000000000001</v>
      </c>
      <c r="JS43" s="10">
        <v>3.7915999999999999</v>
      </c>
      <c r="JT43" s="10">
        <v>3.9243999999999999</v>
      </c>
      <c r="JU43" s="10">
        <v>3.9165000000000001</v>
      </c>
      <c r="JV43" s="10">
        <v>3.7759</v>
      </c>
      <c r="JW43" s="10">
        <v>3.8702999999999999</v>
      </c>
      <c r="JX43" s="10">
        <v>3.7433999999999998</v>
      </c>
      <c r="JY43" s="10">
        <v>3.5506000000000002</v>
      </c>
      <c r="JZ43" s="10">
        <v>3.4060999999999999</v>
      </c>
      <c r="KA43" s="10">
        <v>3.5987999999999998</v>
      </c>
      <c r="KB43" s="10">
        <v>3.6874000000000002</v>
      </c>
      <c r="KC43" s="10">
        <v>3.4582000000000002</v>
      </c>
      <c r="KD43" s="10">
        <v>3.3243999999999998</v>
      </c>
      <c r="KE43" s="10">
        <v>3.4956</v>
      </c>
      <c r="KF43" s="10">
        <v>3.2555999999999998</v>
      </c>
      <c r="KG43" s="10">
        <v>3.4247000000000001</v>
      </c>
      <c r="KH43" s="10">
        <v>3.5497000000000001</v>
      </c>
      <c r="KI43" s="10">
        <v>3.5438000000000001</v>
      </c>
      <c r="KJ43" s="10">
        <v>3.6951999999999998</v>
      </c>
      <c r="KK43" s="10">
        <v>3.5545999999999998</v>
      </c>
      <c r="KL43" s="10">
        <v>3.4415</v>
      </c>
      <c r="KM43" s="10">
        <v>3.6135999999999999</v>
      </c>
      <c r="KN43" s="10">
        <v>3.5516000000000001</v>
      </c>
      <c r="KO43" s="10">
        <v>3.3824000000000001</v>
      </c>
      <c r="KP43" s="10">
        <v>3.4670000000000001</v>
      </c>
      <c r="KQ43" s="10">
        <v>3.6254</v>
      </c>
      <c r="KR43" s="10">
        <v>3.6913</v>
      </c>
      <c r="KS43" s="10">
        <v>3.7679999999999998</v>
      </c>
      <c r="KT43" s="10">
        <v>3.9805000000000001</v>
      </c>
      <c r="KU43" s="10">
        <v>3.9805000000000001</v>
      </c>
      <c r="KV43" s="10">
        <v>4.0541999999999998</v>
      </c>
      <c r="KW43" s="10">
        <v>4.0354999999999999</v>
      </c>
      <c r="KX43" s="10">
        <v>4.0749000000000004</v>
      </c>
      <c r="KY43" s="10">
        <v>4.0434000000000001</v>
      </c>
      <c r="KZ43" s="10">
        <v>4.0867000000000004</v>
      </c>
      <c r="LA43" s="10">
        <v>4.3788</v>
      </c>
      <c r="LB43" s="10">
        <v>4.4398</v>
      </c>
      <c r="LC43" s="10">
        <v>4.2431000000000001</v>
      </c>
      <c r="LD43" s="10">
        <v>4.1426999999999996</v>
      </c>
      <c r="LE43" s="10">
        <v>4.1741999999999999</v>
      </c>
      <c r="LF43" s="10">
        <v>4.2115999999999998</v>
      </c>
      <c r="LG43" s="10">
        <v>4.1654</v>
      </c>
      <c r="LH43" s="10">
        <v>4.1013999999999999</v>
      </c>
      <c r="LI43" s="10">
        <v>4.0138999999999996</v>
      </c>
      <c r="LJ43" s="10">
        <v>3.9243999999999999</v>
      </c>
      <c r="LK43" s="10">
        <v>3.9243999999999999</v>
      </c>
      <c r="LL43" s="10">
        <v>3.9243999999999999</v>
      </c>
      <c r="LM43" s="10">
        <v>3.9018000000000002</v>
      </c>
      <c r="LN43" s="10">
        <v>3.9106000000000001</v>
      </c>
      <c r="LO43" s="10">
        <v>3.8102999999999998</v>
      </c>
      <c r="LP43" s="10">
        <v>3.7326000000000001</v>
      </c>
      <c r="LQ43" s="10">
        <v>3.7187999999999999</v>
      </c>
      <c r="LR43" s="10">
        <v>3.59</v>
      </c>
      <c r="LS43" s="10">
        <v>3.5792000000000002</v>
      </c>
      <c r="LT43" s="10">
        <v>3.5171999999999999</v>
      </c>
      <c r="LU43" s="10">
        <v>3.6028000000000002</v>
      </c>
      <c r="LV43" s="10">
        <v>3.6696</v>
      </c>
      <c r="LW43" s="10">
        <v>3.71</v>
      </c>
      <c r="LX43" s="10">
        <v>3.9912999999999998</v>
      </c>
      <c r="LY43" s="10">
        <v>4.0217999999999998</v>
      </c>
      <c r="LZ43" s="10">
        <v>3.9903</v>
      </c>
      <c r="MA43" s="10">
        <v>4.0582000000000003</v>
      </c>
      <c r="MB43" s="10">
        <v>4.1003999999999996</v>
      </c>
      <c r="MC43" s="10">
        <v>4.2480000000000002</v>
      </c>
      <c r="MD43" s="10">
        <v>4.367</v>
      </c>
      <c r="ME43" s="10">
        <v>4.3964999999999996</v>
      </c>
      <c r="MF43" s="10">
        <v>4.3079999999999998</v>
      </c>
      <c r="MG43" s="10">
        <v>4.4516</v>
      </c>
      <c r="MH43" s="10">
        <v>4.5213999999999999</v>
      </c>
      <c r="MI43" s="10">
        <v>4.5509000000000004</v>
      </c>
      <c r="MJ43" s="10">
        <v>4.3483000000000001</v>
      </c>
      <c r="MK43" s="10">
        <v>4.3000999999999996</v>
      </c>
      <c r="ML43" s="10">
        <v>4.0915999999999997</v>
      </c>
      <c r="MM43" s="10">
        <v>3.9912999999999998</v>
      </c>
      <c r="MN43" s="10">
        <v>3.9736000000000002</v>
      </c>
      <c r="MO43" s="10">
        <v>3.9990999999999999</v>
      </c>
      <c r="MP43" s="10">
        <v>3.8959000000000001</v>
      </c>
      <c r="MQ43" s="10">
        <v>4.008</v>
      </c>
      <c r="MR43" s="10">
        <v>3.9725999999999999</v>
      </c>
      <c r="MS43" s="10">
        <v>3.9618000000000002</v>
      </c>
      <c r="MT43" s="10">
        <v>3.9942000000000002</v>
      </c>
      <c r="MU43" s="10">
        <v>3.9903</v>
      </c>
      <c r="MV43" s="10">
        <v>4.0000999999999998</v>
      </c>
      <c r="MW43" s="10">
        <v>4.0621</v>
      </c>
      <c r="MX43" s="10">
        <v>4.0198</v>
      </c>
      <c r="MY43" s="10">
        <v>4.0768000000000004</v>
      </c>
      <c r="MZ43" s="10">
        <v>4.0049999999999999</v>
      </c>
      <c r="NA43" s="10">
        <v>4.1172000000000004</v>
      </c>
      <c r="NB43" s="10">
        <v>4.367</v>
      </c>
      <c r="NC43" s="10">
        <v>4.2862999999999998</v>
      </c>
      <c r="ND43" s="10">
        <v>4.3276000000000003</v>
      </c>
      <c r="NE43" s="10">
        <v>4.3414000000000001</v>
      </c>
      <c r="NF43" s="10">
        <v>4.2203999999999997</v>
      </c>
      <c r="NG43" s="10">
        <v>4.1033999999999997</v>
      </c>
      <c r="NH43" s="10">
        <v>4.1349</v>
      </c>
      <c r="NI43" s="10">
        <v>3.9864000000000002</v>
      </c>
      <c r="NJ43" s="10">
        <v>4.0159000000000002</v>
      </c>
      <c r="NK43" s="10">
        <v>4.0739000000000001</v>
      </c>
      <c r="NL43" s="10">
        <v>4.0178000000000003</v>
      </c>
      <c r="NM43" s="10">
        <v>3.9990999999999999</v>
      </c>
      <c r="NN43" s="10">
        <v>3.7974999999999999</v>
      </c>
      <c r="NO43" s="10">
        <v>3.6646999999999998</v>
      </c>
      <c r="NP43" s="10">
        <v>3.5653999999999999</v>
      </c>
      <c r="NQ43" s="10">
        <v>3.6254</v>
      </c>
      <c r="NR43" s="10">
        <v>3.5998000000000001</v>
      </c>
      <c r="NS43" s="10">
        <v>3.7433999999999998</v>
      </c>
      <c r="NT43" s="10">
        <v>3.8909000000000002</v>
      </c>
      <c r="NU43" s="10">
        <v>3.9588000000000001</v>
      </c>
      <c r="NV43" s="10">
        <v>3.9834000000000001</v>
      </c>
      <c r="NW43" s="10">
        <v>4.1544999999999996</v>
      </c>
      <c r="NX43" s="10">
        <v>3.3284000000000002</v>
      </c>
      <c r="NY43" s="10">
        <v>3.2456999999999998</v>
      </c>
      <c r="NZ43" s="10">
        <v>3.3028</v>
      </c>
      <c r="OA43" s="10">
        <v>3.4188000000000001</v>
      </c>
      <c r="OB43" s="10">
        <v>3.3725999999999998</v>
      </c>
      <c r="OC43" s="10">
        <v>3.4454000000000002</v>
      </c>
      <c r="OD43" s="10">
        <v>3.4297</v>
      </c>
      <c r="OE43" s="10">
        <v>3.3273999999999999</v>
      </c>
      <c r="OF43" s="10">
        <v>3.2654000000000001</v>
      </c>
      <c r="OG43" s="10">
        <v>3.2949000000000002</v>
      </c>
      <c r="OH43" s="10">
        <v>3.4651000000000001</v>
      </c>
      <c r="OI43" s="10">
        <v>3.5103</v>
      </c>
      <c r="OJ43" s="10">
        <v>3.7385000000000002</v>
      </c>
      <c r="OK43" s="10">
        <v>3.6627999999999998</v>
      </c>
      <c r="OL43" s="10">
        <v>3.7610999999999999</v>
      </c>
      <c r="OM43" s="10">
        <v>3.7492999999999999</v>
      </c>
      <c r="ON43" s="10">
        <v>3.7433999999999998</v>
      </c>
      <c r="OO43" s="10">
        <v>3.7010999999999998</v>
      </c>
      <c r="OP43" s="10">
        <v>3.7483</v>
      </c>
      <c r="OQ43" s="10">
        <v>3.7974999999999999</v>
      </c>
      <c r="OR43" s="10">
        <v>3.8142</v>
      </c>
      <c r="OS43" s="10">
        <v>3.7267000000000001</v>
      </c>
      <c r="OT43" s="10">
        <v>3.6922999999999999</v>
      </c>
      <c r="OU43" s="10">
        <v>3.7995000000000001</v>
      </c>
      <c r="OV43" s="10">
        <v>3.649</v>
      </c>
      <c r="OW43" s="10">
        <v>3.7316000000000003</v>
      </c>
      <c r="OX43" s="10">
        <v>3.6451000000000002</v>
      </c>
      <c r="OY43" s="10">
        <v>3.4512999999999998</v>
      </c>
      <c r="OZ43" s="10">
        <v>3.4375</v>
      </c>
      <c r="PA43" s="10">
        <v>3.5329000000000002</v>
      </c>
      <c r="PB43" s="10">
        <v>3.6431</v>
      </c>
      <c r="PC43" s="10">
        <v>3.7069999999999999</v>
      </c>
      <c r="PD43" s="10">
        <v>3.7473000000000001</v>
      </c>
      <c r="PE43" s="10">
        <v>3.7601</v>
      </c>
      <c r="PF43" s="10">
        <v>3.7877000000000001</v>
      </c>
      <c r="PG43" s="10">
        <v>3.7787999999999999</v>
      </c>
      <c r="PH43" s="10">
        <v>3.7808000000000002</v>
      </c>
      <c r="PI43" s="10">
        <v>3.7473000000000001</v>
      </c>
      <c r="PJ43" s="10">
        <v>3.6518999999999999</v>
      </c>
      <c r="PK43" s="10">
        <v>3.6569000000000003</v>
      </c>
      <c r="PL43" s="10">
        <v>3.5800999999999998</v>
      </c>
      <c r="PM43" s="10">
        <v>3.6036999999999999</v>
      </c>
      <c r="PN43" s="10">
        <v>3.706</v>
      </c>
      <c r="PO43" s="10">
        <v>3.7965</v>
      </c>
      <c r="PP43" s="10">
        <v>3.7866999999999997</v>
      </c>
      <c r="PQ43" s="10">
        <v>3.8210999999999999</v>
      </c>
      <c r="PR43" s="10">
        <v>3.8064</v>
      </c>
      <c r="PS43" s="10">
        <v>3.8633999999999999</v>
      </c>
      <c r="PT43" s="10">
        <v>3.9539</v>
      </c>
      <c r="PU43" s="10">
        <v>3.9716</v>
      </c>
      <c r="PV43" s="10">
        <v>4.0335999999999999</v>
      </c>
      <c r="PW43" s="10">
        <v>4.0552000000000001</v>
      </c>
      <c r="PX43" s="10">
        <v>4.0021000000000004</v>
      </c>
      <c r="PY43" s="10">
        <v>4.0610999999999997</v>
      </c>
      <c r="PZ43" s="10">
        <v>4.1525999999999996</v>
      </c>
      <c r="QA43" s="10">
        <v>4.1318999999999999</v>
      </c>
      <c r="QB43" s="10">
        <v>4.0236999999999998</v>
      </c>
      <c r="QC43" s="10">
        <v>3.9135999999999997</v>
      </c>
      <c r="QD43" s="10">
        <v>3.8624000000000001</v>
      </c>
      <c r="QE43" s="10">
        <v>3.8909000000000002</v>
      </c>
      <c r="QF43" s="10">
        <v>3.8151999999999999</v>
      </c>
      <c r="QG43" s="10">
        <v>3.8515999999999999</v>
      </c>
      <c r="QH43" s="10">
        <v>3.8132000000000001</v>
      </c>
      <c r="QI43" s="10">
        <v>3.9342000000000001</v>
      </c>
      <c r="QJ43" s="10">
        <v>4.0236999999999998</v>
      </c>
      <c r="QK43" s="10">
        <v>3.8929</v>
      </c>
      <c r="QL43" s="10">
        <v>3.8132000000000001</v>
      </c>
      <c r="QM43" s="10">
        <v>3.7965</v>
      </c>
      <c r="QN43" s="10">
        <v>3.8456999999999999</v>
      </c>
      <c r="QO43" s="10">
        <v>3.8820999999999999</v>
      </c>
      <c r="QP43" s="10">
        <v>3.8820999999999999</v>
      </c>
      <c r="QQ43" s="10">
        <v>3.8801000000000001</v>
      </c>
      <c r="QR43" s="10">
        <v>3.887</v>
      </c>
      <c r="QS43" s="10">
        <v>3.9441000000000002</v>
      </c>
      <c r="QT43" s="10">
        <v>3.9843999999999999</v>
      </c>
      <c r="QU43" s="10">
        <v>3.9036999999999997</v>
      </c>
      <c r="QV43" s="10">
        <v>3.9165000000000001</v>
      </c>
      <c r="QW43" s="10">
        <v>3.9175</v>
      </c>
      <c r="QX43" s="10">
        <v>3.9332000000000003</v>
      </c>
      <c r="QY43" s="10">
        <v>3.8487</v>
      </c>
      <c r="QZ43" s="10">
        <v>3.9834000000000001</v>
      </c>
      <c r="RA43" s="10">
        <v>3.9716</v>
      </c>
      <c r="RB43" s="10">
        <v>4.0236999999999998</v>
      </c>
      <c r="RC43" s="10">
        <v>4.1132</v>
      </c>
      <c r="RD43" s="10">
        <v>4.2135999999999996</v>
      </c>
      <c r="RE43" s="10">
        <v>4.2587999999999999</v>
      </c>
      <c r="RF43" s="10">
        <v>4.4180999999999999</v>
      </c>
      <c r="RG43" s="10">
        <v>4.3680000000000003</v>
      </c>
      <c r="RH43" s="10">
        <v>4.3846999999999996</v>
      </c>
      <c r="RI43" s="10">
        <v>4.4634</v>
      </c>
      <c r="RJ43" s="10">
        <v>4.4436999999999998</v>
      </c>
      <c r="RK43" s="10">
        <v>4.4033999999999995</v>
      </c>
      <c r="RL43" s="10">
        <v>4.3178000000000001</v>
      </c>
      <c r="RM43" s="10">
        <v>4.2390999999999996</v>
      </c>
      <c r="RN43" s="10">
        <v>4.2834000000000003</v>
      </c>
      <c r="RO43" s="10">
        <v>4.2263000000000002</v>
      </c>
      <c r="RP43" s="10">
        <v>4.3010999999999999</v>
      </c>
      <c r="RQ43" s="10">
        <v>4.3403999999999998</v>
      </c>
      <c r="RR43" s="10">
        <v>4.3493000000000004</v>
      </c>
      <c r="RS43" s="10">
        <v>4.3562000000000003</v>
      </c>
      <c r="RT43" s="10">
        <v>4.1801000000000004</v>
      </c>
      <c r="RU43" s="10">
        <v>4.2499000000000002</v>
      </c>
      <c r="RV43" s="10">
        <v>4.2972000000000001</v>
      </c>
      <c r="RW43" s="10">
        <v>4.2508999999999997</v>
      </c>
      <c r="RX43" s="10">
        <v>4.2744999999999997</v>
      </c>
      <c r="RY43" s="10">
        <v>4.1958000000000002</v>
      </c>
      <c r="RZ43" s="10">
        <v>4.1997999999999998</v>
      </c>
      <c r="SA43" s="10">
        <v>4.2587999999999999</v>
      </c>
      <c r="SB43" s="10">
        <v>4.2617000000000003</v>
      </c>
      <c r="SC43" s="10">
        <v>4.2342000000000004</v>
      </c>
      <c r="SD43" s="10">
        <v>4.2077</v>
      </c>
      <c r="SE43" s="10">
        <v>4.1407999999999996</v>
      </c>
      <c r="SF43" s="10">
        <v>4.1919000000000004</v>
      </c>
      <c r="SG43" s="10">
        <v>4.2420999999999998</v>
      </c>
      <c r="SH43" s="10">
        <v>4.2706</v>
      </c>
      <c r="SI43" s="10">
        <v>4.2195</v>
      </c>
      <c r="SJ43" s="10">
        <v>4.2785000000000002</v>
      </c>
      <c r="SK43" s="10">
        <v>4.4949000000000003</v>
      </c>
      <c r="SL43" s="10">
        <v>4.6059999999999999</v>
      </c>
      <c r="SM43" s="10">
        <v>4.8489000000000004</v>
      </c>
      <c r="SN43" s="10">
        <v>4.7938999999999998</v>
      </c>
      <c r="SO43" s="10">
        <v>4.8116000000000003</v>
      </c>
      <c r="SP43" s="10">
        <v>4.8705999999999996</v>
      </c>
      <c r="SQ43" s="10">
        <v>4.8075999999999999</v>
      </c>
      <c r="SR43" s="10">
        <v>4.9157999999999999</v>
      </c>
      <c r="SS43" s="10">
        <v>4.9501999999999997</v>
      </c>
      <c r="ST43" s="10">
        <v>4.8352000000000004</v>
      </c>
      <c r="SU43" s="10">
        <v>4.9129000000000005</v>
      </c>
      <c r="SV43" s="10">
        <v>4.8911999999999995</v>
      </c>
      <c r="SW43" s="10">
        <v>4.8705999999999996</v>
      </c>
      <c r="SX43" s="10">
        <v>4.8911999999999995</v>
      </c>
      <c r="SY43" s="10">
        <v>4.8911999999999995</v>
      </c>
      <c r="SZ43" s="10">
        <v>4.8715999999999999</v>
      </c>
      <c r="TA43" s="10">
        <v>4.8469999999999995</v>
      </c>
      <c r="TB43" s="10">
        <v>4.8213999999999997</v>
      </c>
      <c r="TC43" s="10">
        <v>4.8774999999999995</v>
      </c>
      <c r="TD43" s="10">
        <v>4.9078999999999997</v>
      </c>
      <c r="TE43" s="10">
        <v>5.0270000000000001</v>
      </c>
      <c r="TF43" s="10">
        <v>5.0495999999999999</v>
      </c>
      <c r="TG43" s="10">
        <v>5.0643000000000002</v>
      </c>
      <c r="TH43" s="10">
        <v>5.0929000000000002</v>
      </c>
      <c r="TI43" s="10">
        <v>5.0358000000000001</v>
      </c>
      <c r="TJ43" s="10">
        <v>5.0308999999999999</v>
      </c>
      <c r="TK43" s="10">
        <v>4.9876000000000005</v>
      </c>
      <c r="TL43" s="10">
        <v>4.9778000000000002</v>
      </c>
      <c r="TM43" s="10">
        <v>5.0643000000000002</v>
      </c>
      <c r="TN43" s="10">
        <v>4.9817</v>
      </c>
      <c r="TO43" s="10">
        <v>4.9591000000000003</v>
      </c>
      <c r="TP43" s="10">
        <v>4.9757999999999996</v>
      </c>
      <c r="TQ43" s="10">
        <v>5.0033000000000003</v>
      </c>
      <c r="TR43" s="10">
        <v>5.0486000000000004</v>
      </c>
      <c r="TS43" s="10">
        <v>4.9669999999999996</v>
      </c>
      <c r="TT43" s="10">
        <v>5.0781000000000001</v>
      </c>
      <c r="TU43" s="10">
        <v>5.2827000000000002</v>
      </c>
      <c r="TV43" s="10">
        <v>5.2737999999999996</v>
      </c>
      <c r="TW43" s="10">
        <v>5.2689000000000004</v>
      </c>
      <c r="TX43" s="10">
        <v>5.1173999999999999</v>
      </c>
      <c r="TY43" s="10">
        <v>5.0643000000000002</v>
      </c>
      <c r="TZ43" s="10">
        <v>5.1204000000000001</v>
      </c>
      <c r="UA43" s="10">
        <v>5.202</v>
      </c>
      <c r="UB43" s="10">
        <v>5.2473000000000001</v>
      </c>
      <c r="UC43" s="10">
        <v>5.1360999999999999</v>
      </c>
      <c r="UD43" s="10">
        <v>5.0338000000000003</v>
      </c>
      <c r="UE43" s="10">
        <v>4.9640000000000004</v>
      </c>
      <c r="UF43" s="10">
        <v>5.0427</v>
      </c>
      <c r="UG43" s="10">
        <v>4.9581</v>
      </c>
      <c r="UH43" s="10">
        <v>5.0465999999999998</v>
      </c>
      <c r="UI43" s="10">
        <v>5.0860000000000003</v>
      </c>
      <c r="UJ43" s="10">
        <v>5.1734999999999998</v>
      </c>
      <c r="UK43" s="10">
        <v>5.1214000000000004</v>
      </c>
      <c r="UL43" s="10">
        <v>5.0555000000000003</v>
      </c>
      <c r="UM43" s="10">
        <v>5.0781000000000001</v>
      </c>
      <c r="UN43" s="10">
        <v>5.1144999999999996</v>
      </c>
      <c r="UO43" s="10">
        <v>5.0190999999999999</v>
      </c>
      <c r="UP43" s="10">
        <v>5.0319000000000003</v>
      </c>
      <c r="UQ43" s="10">
        <v>4.9660000000000002</v>
      </c>
      <c r="UR43" s="10">
        <v>4.9737999999999998</v>
      </c>
      <c r="US43" s="10">
        <v>5.0692000000000004</v>
      </c>
      <c r="UT43" s="10">
        <v>5.2314999999999996</v>
      </c>
      <c r="UU43" s="10">
        <v>5.1429999999999998</v>
      </c>
      <c r="UV43" s="10">
        <v>5.2275999999999998</v>
      </c>
      <c r="UW43" s="10">
        <v>5.1970999999999998</v>
      </c>
      <c r="UX43" s="10">
        <v>5.2000999999999999</v>
      </c>
      <c r="UY43" s="10">
        <v>5.2542</v>
      </c>
      <c r="UZ43" s="10">
        <v>5.383</v>
      </c>
      <c r="VA43" s="10">
        <v>5.3997000000000002</v>
      </c>
      <c r="VB43" s="10">
        <v>5.3712</v>
      </c>
      <c r="VC43" s="10">
        <v>5.2718999999999996</v>
      </c>
      <c r="VD43" s="10">
        <v>5.3437000000000001</v>
      </c>
      <c r="VE43" s="10">
        <v>5.5423</v>
      </c>
      <c r="VF43" s="10">
        <v>5.5571000000000002</v>
      </c>
      <c r="VG43" s="10">
        <v>5.5433000000000003</v>
      </c>
      <c r="VH43" s="10">
        <v>5.5640000000000001</v>
      </c>
      <c r="VI43" s="10">
        <v>5.5876000000000001</v>
      </c>
      <c r="VJ43" s="10">
        <v>5.6299000000000001</v>
      </c>
      <c r="VK43" s="10">
        <v>5.6210000000000004</v>
      </c>
      <c r="VL43" s="10">
        <v>5.5717999999999996</v>
      </c>
      <c r="VM43" s="10">
        <v>5.6653000000000002</v>
      </c>
      <c r="VN43" s="10">
        <v>5.6279000000000003</v>
      </c>
      <c r="VO43" s="10">
        <v>5.6505000000000001</v>
      </c>
      <c r="VP43" s="10">
        <v>5.6505000000000001</v>
      </c>
      <c r="VQ43" s="10">
        <v>5.5522</v>
      </c>
      <c r="VR43" s="10">
        <v>5.5698999999999996</v>
      </c>
      <c r="VS43" s="10">
        <v>5.6063000000000001</v>
      </c>
      <c r="VT43" s="10">
        <v>5.6653000000000002</v>
      </c>
      <c r="VU43" s="10">
        <v>5.68</v>
      </c>
      <c r="VV43" s="10">
        <v>5.5846</v>
      </c>
      <c r="VW43" s="10">
        <v>5.5423</v>
      </c>
      <c r="VX43" s="10">
        <v>5.4714999999999998</v>
      </c>
      <c r="VY43" s="10">
        <v>5.3967999999999998</v>
      </c>
      <c r="VZ43" s="10">
        <v>5.3967999999999998</v>
      </c>
      <c r="WA43" s="10">
        <v>5.3967999999999998</v>
      </c>
      <c r="WB43" s="10">
        <v>5.3849999999999998</v>
      </c>
      <c r="WC43" s="10">
        <v>5.5453000000000001</v>
      </c>
      <c r="WD43" s="10">
        <v>5.5669000000000004</v>
      </c>
      <c r="WE43" s="10">
        <v>5.5768000000000004</v>
      </c>
      <c r="WF43" s="10">
        <v>5.9013</v>
      </c>
      <c r="WG43" s="10">
        <v>5.9406999999999996</v>
      </c>
      <c r="WH43" s="10">
        <v>5.9504999999999999</v>
      </c>
      <c r="WI43" s="10">
        <v>5.8443000000000005</v>
      </c>
      <c r="WJ43" s="10">
        <v>5.8884999999999996</v>
      </c>
      <c r="WK43" s="10">
        <v>5.8884999999999996</v>
      </c>
      <c r="WL43" s="10">
        <v>5.9564000000000004</v>
      </c>
      <c r="WM43" s="10">
        <v>5.9730999999999996</v>
      </c>
      <c r="WN43" s="10">
        <v>6.0666000000000002</v>
      </c>
      <c r="WO43" s="10">
        <v>6.1935000000000002</v>
      </c>
      <c r="WP43" s="10">
        <v>6.1619999999999999</v>
      </c>
      <c r="WQ43" s="10">
        <v>6.0567000000000002</v>
      </c>
      <c r="WR43" s="10">
        <v>6.0320999999999998</v>
      </c>
      <c r="WS43" s="10">
        <v>5.9603000000000002</v>
      </c>
      <c r="WT43" s="10">
        <v>5.9288999999999996</v>
      </c>
      <c r="WU43" s="10">
        <v>6.0430000000000001</v>
      </c>
      <c r="WV43" s="10">
        <v>6.0340999999999996</v>
      </c>
      <c r="WW43" s="10">
        <v>5.86</v>
      </c>
      <c r="WX43" s="10">
        <v>5.6436000000000002</v>
      </c>
      <c r="WY43" s="10">
        <v>5.7370999999999999</v>
      </c>
      <c r="WZ43" s="10">
        <v>5.6140999999999996</v>
      </c>
      <c r="XA43" s="10">
        <v>5.7430000000000003</v>
      </c>
      <c r="XB43" s="10">
        <v>5.7783999999999995</v>
      </c>
      <c r="XC43" s="10">
        <v>5.7881999999999998</v>
      </c>
      <c r="XD43" s="10">
        <v>5.7705000000000002</v>
      </c>
      <c r="XE43" s="10">
        <v>5.7675999999999998</v>
      </c>
      <c r="XF43" s="10">
        <v>5.7056000000000004</v>
      </c>
      <c r="XG43" s="10">
        <v>5.6859000000000002</v>
      </c>
      <c r="XH43" s="10">
        <v>5.6947999999999999</v>
      </c>
      <c r="XI43" s="10">
        <v>5.7243000000000004</v>
      </c>
      <c r="XJ43" s="10">
        <v>5.7145000000000001</v>
      </c>
      <c r="XK43" s="10">
        <v>5.7046000000000001</v>
      </c>
      <c r="XL43" s="10">
        <v>5.6544999999999996</v>
      </c>
      <c r="XM43" s="10">
        <v>5.9504999999999999</v>
      </c>
      <c r="XN43" s="10">
        <v>6.0194000000000001</v>
      </c>
      <c r="XO43" s="10">
        <v>5.9653</v>
      </c>
      <c r="XP43" s="10">
        <v>5.9594000000000005</v>
      </c>
      <c r="XQ43" s="10">
        <v>5.8324999999999996</v>
      </c>
      <c r="XR43" s="10">
        <v>5.7902000000000005</v>
      </c>
      <c r="XS43" s="10">
        <v>5.7576999999999998</v>
      </c>
      <c r="XT43" s="10">
        <v>5.8285999999999998</v>
      </c>
      <c r="XU43" s="10">
        <v>5.7606999999999999</v>
      </c>
      <c r="XV43" s="10">
        <v>5.7538</v>
      </c>
      <c r="XW43" s="10">
        <v>5.7597000000000005</v>
      </c>
      <c r="XX43" s="10">
        <v>5.6997</v>
      </c>
      <c r="XY43" s="10">
        <v>5.7488999999999999</v>
      </c>
      <c r="XZ43" s="10">
        <v>5.7881999999999998</v>
      </c>
      <c r="YA43" s="10">
        <v>5.9004000000000003</v>
      </c>
      <c r="YB43" s="10">
        <v>5.8117999999999999</v>
      </c>
      <c r="YC43" s="10">
        <v>5.6967999999999996</v>
      </c>
      <c r="YD43" s="10">
        <v>5.9032999999999998</v>
      </c>
      <c r="YE43" s="10">
        <v>5.8571</v>
      </c>
      <c r="YF43" s="10">
        <v>5.8235999999999999</v>
      </c>
      <c r="YG43" s="10">
        <v>5.8760000000000003</v>
      </c>
      <c r="YH43" s="10">
        <v>5.8090000000000002</v>
      </c>
      <c r="YI43" s="10">
        <v>5.8090000000000002</v>
      </c>
      <c r="YJ43" s="10">
        <v>5.7629999999999999</v>
      </c>
      <c r="YK43" s="10">
        <v>5.7859999999999996</v>
      </c>
      <c r="YL43" s="10">
        <v>5.85</v>
      </c>
      <c r="YM43" s="10">
        <v>5.7949999999999999</v>
      </c>
      <c r="YN43" s="10">
        <v>5.7350000000000003</v>
      </c>
      <c r="YO43" s="10">
        <v>5.6840000000000002</v>
      </c>
      <c r="YP43" s="10">
        <v>5.6550000000000002</v>
      </c>
      <c r="YQ43" s="10">
        <v>5.72</v>
      </c>
      <c r="YR43" s="10">
        <v>5.6370000000000005</v>
      </c>
      <c r="YS43" s="10">
        <v>5.7039999999999997</v>
      </c>
      <c r="YT43" s="10">
        <v>5.8090000000000002</v>
      </c>
      <c r="YU43" s="10">
        <v>5.806</v>
      </c>
      <c r="YV43" s="10">
        <v>5.8079999999999998</v>
      </c>
      <c r="YW43" s="10">
        <v>5.8</v>
      </c>
      <c r="YX43" s="10">
        <v>5.774</v>
      </c>
      <c r="YY43" s="10">
        <v>5.8239999999999998</v>
      </c>
      <c r="YZ43" s="10">
        <v>5.7149999999999999</v>
      </c>
      <c r="ZA43" s="10">
        <v>5.758</v>
      </c>
      <c r="ZB43" s="10">
        <v>5.8149999999999995</v>
      </c>
      <c r="ZC43" s="10">
        <v>5.8319999999999999</v>
      </c>
      <c r="ZD43" s="10">
        <v>5.8529999999999998</v>
      </c>
      <c r="ZE43" s="10">
        <v>5.7320000000000002</v>
      </c>
      <c r="ZF43" s="10">
        <v>5.6</v>
      </c>
      <c r="ZG43" s="10">
        <v>5.4710000000000001</v>
      </c>
      <c r="ZH43" s="10">
        <v>5.593</v>
      </c>
      <c r="ZI43" s="10">
        <v>5.609</v>
      </c>
      <c r="ZJ43" s="10">
        <v>5.6420000000000003</v>
      </c>
      <c r="ZK43" s="10">
        <v>5.5010000000000003</v>
      </c>
      <c r="ZL43" s="10">
        <v>5.49</v>
      </c>
      <c r="ZM43" s="10">
        <v>5.4379999999999997</v>
      </c>
      <c r="ZN43" s="10">
        <v>5.4809999999999999</v>
      </c>
      <c r="ZO43" s="10">
        <v>5.4329999999999998</v>
      </c>
      <c r="ZP43" s="10">
        <v>5.47</v>
      </c>
      <c r="ZQ43" s="10">
        <v>5.47</v>
      </c>
      <c r="ZR43" s="10">
        <v>5.4459999999999997</v>
      </c>
      <c r="ZS43" s="10">
        <v>5.37</v>
      </c>
      <c r="ZT43" s="10">
        <v>5.407</v>
      </c>
      <c r="ZU43" s="10">
        <v>5.4589999999999996</v>
      </c>
      <c r="ZV43" s="10">
        <v>5.4770000000000003</v>
      </c>
      <c r="ZW43" s="10">
        <v>5.44</v>
      </c>
      <c r="ZX43" s="10">
        <v>5.3490000000000002</v>
      </c>
      <c r="ZY43" s="10">
        <v>5.3029999999999999</v>
      </c>
      <c r="ZZ43" s="10">
        <v>5.28</v>
      </c>
      <c r="AAA43" s="10">
        <v>5.3440000000000003</v>
      </c>
      <c r="AAB43" s="10">
        <v>5.5229999999999997</v>
      </c>
      <c r="AAC43" s="10">
        <v>5.5720000000000001</v>
      </c>
      <c r="AAD43" s="10">
        <v>5.5940000000000003</v>
      </c>
      <c r="AAE43" s="10">
        <v>5.6580000000000004</v>
      </c>
      <c r="AAF43" s="10">
        <v>5.5869999999999997</v>
      </c>
      <c r="AAG43" s="10">
        <v>5.6260000000000003</v>
      </c>
      <c r="AAH43" s="10">
        <v>5.6760000000000002</v>
      </c>
      <c r="AAI43" s="10">
        <v>5.6260000000000003</v>
      </c>
      <c r="AAJ43" s="10">
        <v>5.6929999999999996</v>
      </c>
      <c r="AAK43" s="10">
        <v>5.7389999999999999</v>
      </c>
      <c r="AAL43" s="10">
        <v>5.6740000000000004</v>
      </c>
      <c r="AAM43" s="10">
        <v>5.6660000000000004</v>
      </c>
      <c r="AAN43" s="10">
        <v>5.86</v>
      </c>
      <c r="AAO43" s="10">
        <v>5.89</v>
      </c>
      <c r="AAP43" s="10">
        <v>5.907</v>
      </c>
      <c r="AAQ43" s="10">
        <v>5.8120000000000003</v>
      </c>
      <c r="AAR43" s="10">
        <v>5.8250000000000002</v>
      </c>
      <c r="AAS43" s="10">
        <v>5.6020000000000003</v>
      </c>
      <c r="AAT43" s="10">
        <v>5.766</v>
      </c>
      <c r="AAU43" s="10">
        <v>5.774</v>
      </c>
      <c r="AAV43" s="10">
        <v>5.7789999999999999</v>
      </c>
      <c r="AAW43" s="10">
        <v>5.61</v>
      </c>
      <c r="AAX43" s="10">
        <v>5.6459999999999999</v>
      </c>
      <c r="AAY43" s="10">
        <v>5.63</v>
      </c>
      <c r="AAZ43" s="10">
        <v>5.5640000000000001</v>
      </c>
      <c r="ABA43" s="10">
        <v>5.5649999999999995</v>
      </c>
      <c r="ABB43" s="10">
        <v>5.63</v>
      </c>
      <c r="ABC43" s="10">
        <v>5.6390000000000002</v>
      </c>
      <c r="ABD43" s="10">
        <v>5.5709999999999997</v>
      </c>
      <c r="ABE43" s="10">
        <v>5.6</v>
      </c>
      <c r="ABF43" s="10">
        <v>5.54</v>
      </c>
      <c r="ABG43" s="10">
        <v>5.625</v>
      </c>
      <c r="ABH43" s="10">
        <v>5.6319999999999997</v>
      </c>
      <c r="ABI43" s="10">
        <v>5.8129999999999997</v>
      </c>
      <c r="ABJ43" s="10">
        <v>5.6980000000000004</v>
      </c>
      <c r="ABK43" s="10">
        <v>5.8259999999999996</v>
      </c>
      <c r="ABL43" s="10">
        <v>5.8230000000000004</v>
      </c>
      <c r="ABM43" s="10">
        <v>5.8309999999999995</v>
      </c>
      <c r="ABN43" s="10">
        <v>5.82</v>
      </c>
      <c r="ABO43" s="10">
        <v>5.7110000000000003</v>
      </c>
      <c r="ABP43" s="10">
        <v>5.641</v>
      </c>
      <c r="ABQ43" s="10">
        <v>5.62</v>
      </c>
      <c r="ABR43" s="10">
        <v>5.6</v>
      </c>
      <c r="ABS43" s="10">
        <v>5.5579999999999998</v>
      </c>
      <c r="ABT43" s="10">
        <v>5.5629999999999997</v>
      </c>
      <c r="ABU43" s="10">
        <v>5.5350000000000001</v>
      </c>
      <c r="ABV43" s="10">
        <v>5.4589999999999996</v>
      </c>
      <c r="ABW43" s="10">
        <v>5.5270000000000001</v>
      </c>
      <c r="ABX43" s="10">
        <v>5.5330000000000004</v>
      </c>
      <c r="ABY43" s="10">
        <v>5.4809999999999999</v>
      </c>
      <c r="ABZ43" s="10">
        <v>5.4980000000000002</v>
      </c>
      <c r="ACA43" s="10">
        <v>5.4669999999999996</v>
      </c>
      <c r="ACB43" s="10">
        <v>5.4969999999999999</v>
      </c>
      <c r="ACC43" s="10">
        <v>5.5120000000000005</v>
      </c>
      <c r="ACD43" s="10">
        <v>5.5570000000000004</v>
      </c>
      <c r="ACE43" s="10">
        <v>5.5730000000000004</v>
      </c>
      <c r="ACF43" s="10">
        <v>5.601</v>
      </c>
      <c r="ACG43" s="10">
        <v>5.7039999999999997</v>
      </c>
      <c r="ACH43" s="10">
        <v>5.6429999999999998</v>
      </c>
      <c r="ACI43" s="10">
        <v>5.5030000000000001</v>
      </c>
      <c r="ACJ43" s="10">
        <v>5.577</v>
      </c>
      <c r="ACK43" s="10">
        <v>5.5579999999999998</v>
      </c>
      <c r="ACL43" s="10">
        <v>5.5010000000000003</v>
      </c>
      <c r="ACM43" s="10">
        <v>5.5309999999999997</v>
      </c>
      <c r="ACN43" s="10">
        <v>5.63</v>
      </c>
      <c r="ACO43" s="10">
        <v>5.6360000000000001</v>
      </c>
      <c r="ACP43" s="10">
        <v>5.6820000000000004</v>
      </c>
      <c r="ACQ43" s="10">
        <v>5.6550000000000002</v>
      </c>
      <c r="ACR43" s="10">
        <v>5.6159999999999997</v>
      </c>
      <c r="ACS43" s="10">
        <v>5.6239999999999997</v>
      </c>
      <c r="ACT43" s="10">
        <v>5.6710000000000003</v>
      </c>
      <c r="ACU43" s="10">
        <v>5.673</v>
      </c>
      <c r="ACV43" s="10">
        <v>5.6310000000000002</v>
      </c>
      <c r="ACW43" s="10">
        <v>5.7169999999999996</v>
      </c>
      <c r="ACX43" s="10">
        <v>5.5940000000000003</v>
      </c>
      <c r="ACY43" s="10">
        <v>5.5940000000000003</v>
      </c>
      <c r="ACZ43" s="10">
        <v>5.5940000000000003</v>
      </c>
      <c r="ADA43" s="10">
        <v>5.5600000000000005</v>
      </c>
      <c r="ADB43" s="10">
        <v>5.5110000000000001</v>
      </c>
      <c r="ADC43" s="10">
        <v>5.4790000000000001</v>
      </c>
      <c r="ADD43" s="10">
        <v>5.4790000000000001</v>
      </c>
      <c r="ADE43" s="10">
        <v>5.4539999999999997</v>
      </c>
      <c r="ADF43" s="10">
        <v>5.4550000000000001</v>
      </c>
      <c r="ADG43" s="10">
        <v>5.6379999999999999</v>
      </c>
      <c r="ADH43" s="10">
        <v>5.6749999999999998</v>
      </c>
      <c r="ADI43" s="10">
        <v>5.6920000000000002</v>
      </c>
      <c r="ADJ43" s="10">
        <v>5.702</v>
      </c>
      <c r="ADK43" s="10">
        <v>5.84</v>
      </c>
      <c r="ADL43" s="10">
        <v>5.9119999999999999</v>
      </c>
      <c r="ADM43" s="10">
        <v>5.9180000000000001</v>
      </c>
      <c r="ADN43" s="10">
        <v>5.9</v>
      </c>
      <c r="ADO43" s="10">
        <v>5.9399999999999995</v>
      </c>
      <c r="ADP43" s="10">
        <v>5.8940000000000001</v>
      </c>
      <c r="ADQ43" s="10">
        <v>5.9020000000000001</v>
      </c>
      <c r="ADR43" s="10">
        <v>5.93</v>
      </c>
      <c r="ADS43" s="10">
        <v>6.0339999999999998</v>
      </c>
      <c r="ADT43" s="10">
        <v>6.01</v>
      </c>
      <c r="ADU43" s="10">
        <v>5.9820000000000002</v>
      </c>
      <c r="ADV43" s="10">
        <v>6.0759999999999996</v>
      </c>
      <c r="ADW43" s="10">
        <v>6.0570000000000004</v>
      </c>
      <c r="ADX43" s="10">
        <v>6.0469999999999997</v>
      </c>
      <c r="ADY43" s="10">
        <v>5.931</v>
      </c>
      <c r="ADZ43" s="10">
        <v>5.9829999999999997</v>
      </c>
      <c r="AEA43" s="10">
        <v>5.9409999999999998</v>
      </c>
      <c r="AEB43" s="10">
        <v>5.8540000000000001</v>
      </c>
      <c r="AEC43" s="10">
        <v>5.7789999999999999</v>
      </c>
      <c r="AED43" s="10">
        <v>5.61</v>
      </c>
      <c r="AEE43" s="10">
        <v>5.7309999999999999</v>
      </c>
      <c r="AEF43" s="10">
        <v>5.58</v>
      </c>
      <c r="AEG43" s="10">
        <v>5.4829999999999997</v>
      </c>
      <c r="AEH43" s="10">
        <v>5.5809999999999995</v>
      </c>
      <c r="AEI43" s="10">
        <v>5.476</v>
      </c>
      <c r="AEJ43" s="10">
        <v>5.4939999999999998</v>
      </c>
      <c r="AEK43" s="10">
        <v>5.5179999999999998</v>
      </c>
      <c r="AEL43" s="10">
        <v>5.6150000000000002</v>
      </c>
      <c r="AEM43" s="10">
        <v>5.5869999999999997</v>
      </c>
      <c r="AEN43" s="10">
        <v>5.6790000000000003</v>
      </c>
      <c r="AEO43" s="10">
        <v>5.657</v>
      </c>
      <c r="AEP43" s="10">
        <v>5.6639999999999997</v>
      </c>
      <c r="AEQ43" s="10">
        <v>5.6530000000000005</v>
      </c>
      <c r="AER43" s="10">
        <v>5.6909999999999998</v>
      </c>
      <c r="AES43" s="10">
        <v>5.73</v>
      </c>
      <c r="AET43" s="10">
        <v>5.6669999999999998</v>
      </c>
      <c r="AEU43" s="10">
        <v>5.6059999999999999</v>
      </c>
      <c r="AEV43" s="10">
        <v>5.484</v>
      </c>
      <c r="AEW43" s="10">
        <v>5.5049999999999999</v>
      </c>
      <c r="AEX43" s="10">
        <v>5.4539999999999997</v>
      </c>
      <c r="AEY43" s="10">
        <v>5.4509999999999996</v>
      </c>
    </row>
    <row r="44" spans="1:831" x14ac:dyDescent="0.25">
      <c r="A44" s="7" t="str">
        <f>SX5E!B43</f>
        <v>SAP GY</v>
      </c>
      <c r="B44" s="16">
        <v>58.26</v>
      </c>
      <c r="C44" s="16">
        <v>58.26</v>
      </c>
      <c r="D44" s="16">
        <v>56.34</v>
      </c>
      <c r="E44" s="16">
        <v>55.07</v>
      </c>
      <c r="F44" s="16">
        <v>54.87</v>
      </c>
      <c r="G44" s="16">
        <v>56.07</v>
      </c>
      <c r="H44" s="16">
        <v>54.53</v>
      </c>
      <c r="I44" s="16">
        <v>57.05</v>
      </c>
      <c r="J44" s="16">
        <v>57.48</v>
      </c>
      <c r="K44" s="16">
        <v>56.47</v>
      </c>
      <c r="L44" s="16">
        <v>57.8</v>
      </c>
      <c r="M44" s="16">
        <v>57.57</v>
      </c>
      <c r="N44" s="16">
        <v>57.51</v>
      </c>
      <c r="O44" s="16">
        <v>54.87</v>
      </c>
      <c r="P44" s="16">
        <v>55.21</v>
      </c>
      <c r="Q44" s="16">
        <v>56.13</v>
      </c>
      <c r="R44" s="16">
        <v>57.49</v>
      </c>
      <c r="S44" s="16">
        <v>58.26</v>
      </c>
      <c r="T44" s="16">
        <v>57.6</v>
      </c>
      <c r="U44" s="16">
        <v>57.31</v>
      </c>
      <c r="V44" s="16">
        <v>57.79</v>
      </c>
      <c r="W44" s="16">
        <v>57.86</v>
      </c>
      <c r="X44" s="10">
        <v>58.7</v>
      </c>
      <c r="Y44" s="10">
        <v>59.12</v>
      </c>
      <c r="Z44" s="10">
        <v>59.6</v>
      </c>
      <c r="AA44" s="10">
        <v>59.68</v>
      </c>
      <c r="AB44" s="10">
        <v>59.2</v>
      </c>
      <c r="AC44" s="10">
        <v>58.81</v>
      </c>
      <c r="AD44" s="10">
        <v>59.12</v>
      </c>
      <c r="AE44" s="10">
        <v>59.15</v>
      </c>
      <c r="AF44" s="10">
        <v>60.33</v>
      </c>
      <c r="AG44" s="10">
        <v>60.69</v>
      </c>
      <c r="AH44" s="10">
        <v>60.69</v>
      </c>
      <c r="AI44" s="10">
        <v>60.48</v>
      </c>
      <c r="AJ44" s="10">
        <v>60.53</v>
      </c>
      <c r="AK44" s="10">
        <v>60.77</v>
      </c>
      <c r="AL44" s="10">
        <v>60.93</v>
      </c>
      <c r="AM44" s="10">
        <v>61.73</v>
      </c>
      <c r="AN44" s="10">
        <v>61.78</v>
      </c>
      <c r="AO44" s="10">
        <v>61.88</v>
      </c>
      <c r="AP44" s="10">
        <v>62.57</v>
      </c>
      <c r="AQ44" s="10">
        <v>62.84</v>
      </c>
      <c r="AR44" s="10">
        <v>63.35</v>
      </c>
      <c r="AS44" s="10">
        <v>62.79</v>
      </c>
      <c r="AT44" s="10">
        <v>63.07</v>
      </c>
      <c r="AU44" s="10">
        <v>63.59</v>
      </c>
      <c r="AV44" s="10">
        <v>63.47</v>
      </c>
      <c r="AW44" s="10">
        <v>63.02</v>
      </c>
      <c r="AX44" s="10">
        <v>62.6</v>
      </c>
      <c r="AY44" s="10">
        <v>63.75</v>
      </c>
      <c r="AZ44" s="10">
        <v>63.8</v>
      </c>
      <c r="BA44" s="10">
        <v>64.7</v>
      </c>
      <c r="BB44" s="10">
        <v>65.489999999999995</v>
      </c>
      <c r="BC44" s="10">
        <v>65.12</v>
      </c>
      <c r="BD44" s="10">
        <v>65.53</v>
      </c>
      <c r="BE44" s="10">
        <v>66.099999999999994</v>
      </c>
      <c r="BF44" s="10">
        <v>67.099999999999994</v>
      </c>
      <c r="BG44" s="10">
        <v>66.900000000000006</v>
      </c>
      <c r="BH44" s="10">
        <v>67.599999999999994</v>
      </c>
      <c r="BI44" s="10">
        <v>66.06</v>
      </c>
      <c r="BJ44" s="10">
        <v>65.95</v>
      </c>
      <c r="BK44" s="10">
        <v>66.349999999999994</v>
      </c>
      <c r="BL44" s="10">
        <v>67.36</v>
      </c>
      <c r="BM44" s="10">
        <v>67.53</v>
      </c>
      <c r="BN44" s="10">
        <v>67.400000000000006</v>
      </c>
      <c r="BO44" s="10">
        <v>67.069999999999993</v>
      </c>
      <c r="BP44" s="10">
        <v>67.069999999999993</v>
      </c>
      <c r="BQ44" s="10">
        <v>67.069999999999993</v>
      </c>
      <c r="BR44" s="10">
        <v>67.7</v>
      </c>
      <c r="BS44" s="10">
        <v>67.349999999999994</v>
      </c>
      <c r="BT44" s="10">
        <v>68.099999999999994</v>
      </c>
      <c r="BU44" s="10">
        <v>69.05</v>
      </c>
      <c r="BV44" s="10">
        <v>69.13</v>
      </c>
      <c r="BW44" s="10">
        <v>68.790000000000006</v>
      </c>
      <c r="BX44" s="10">
        <v>68.760000000000005</v>
      </c>
      <c r="BY44" s="10">
        <v>67.739999999999995</v>
      </c>
      <c r="BZ44" s="10">
        <v>66.61</v>
      </c>
      <c r="CA44" s="10">
        <v>67.41</v>
      </c>
      <c r="CB44" s="10">
        <v>68.94</v>
      </c>
      <c r="CC44" s="10">
        <v>69.14</v>
      </c>
      <c r="CD44" s="10">
        <v>68.91</v>
      </c>
      <c r="CE44" s="10">
        <v>69.12</v>
      </c>
      <c r="CF44" s="10">
        <v>70.72</v>
      </c>
      <c r="CG44" s="10">
        <v>69.81</v>
      </c>
      <c r="CH44" s="10">
        <v>68.62</v>
      </c>
      <c r="CI44" s="10">
        <v>67.930000000000007</v>
      </c>
      <c r="CJ44" s="10">
        <v>67.930000000000007</v>
      </c>
      <c r="CK44" s="10">
        <v>68.459999999999994</v>
      </c>
      <c r="CL44" s="10">
        <v>66.75</v>
      </c>
      <c r="CM44" s="10">
        <v>66.290000000000006</v>
      </c>
      <c r="CN44" s="10">
        <v>67.180000000000007</v>
      </c>
      <c r="CO44" s="10">
        <v>67.92</v>
      </c>
      <c r="CP44" s="10">
        <v>67.989999999999995</v>
      </c>
      <c r="CQ44" s="10">
        <v>67.02</v>
      </c>
      <c r="CR44" s="10">
        <v>66.819999999999993</v>
      </c>
      <c r="CS44" s="10">
        <v>67.83</v>
      </c>
      <c r="CT44" s="10">
        <v>67.48</v>
      </c>
      <c r="CU44" s="10">
        <v>68.02</v>
      </c>
      <c r="CV44" s="10">
        <v>69.06</v>
      </c>
      <c r="CW44" s="10">
        <v>69.19</v>
      </c>
      <c r="CX44" s="10">
        <v>68.3</v>
      </c>
      <c r="CY44" s="10">
        <v>68.02</v>
      </c>
      <c r="CZ44" s="10">
        <v>68.02</v>
      </c>
      <c r="DA44" s="10">
        <v>67.3</v>
      </c>
      <c r="DB44" s="10">
        <v>68.150000000000006</v>
      </c>
      <c r="DC44" s="10">
        <v>68.12</v>
      </c>
      <c r="DD44" s="10">
        <v>67.39</v>
      </c>
      <c r="DE44" s="10">
        <v>67.599999999999994</v>
      </c>
      <c r="DF44" s="10">
        <v>67.2</v>
      </c>
      <c r="DG44" s="10">
        <v>67.36</v>
      </c>
      <c r="DH44" s="10">
        <v>66.819999999999993</v>
      </c>
      <c r="DI44" s="10">
        <v>66.31</v>
      </c>
      <c r="DJ44" s="10">
        <v>65.650000000000006</v>
      </c>
      <c r="DK44" s="10">
        <v>64.83</v>
      </c>
      <c r="DL44" s="10">
        <v>65.3</v>
      </c>
      <c r="DM44" s="10">
        <v>66.02</v>
      </c>
      <c r="DN44" s="10">
        <v>65.41</v>
      </c>
      <c r="DO44" s="10">
        <v>64.260000000000005</v>
      </c>
      <c r="DP44" s="10">
        <v>64.7</v>
      </c>
      <c r="DQ44" s="10">
        <v>64.510000000000005</v>
      </c>
      <c r="DR44" s="10">
        <v>64.099999999999994</v>
      </c>
      <c r="DS44" s="10">
        <v>63.99</v>
      </c>
      <c r="DT44" s="10">
        <v>66.290000000000006</v>
      </c>
      <c r="DU44" s="10">
        <v>66.64</v>
      </c>
      <c r="DV44" s="10">
        <v>66.08</v>
      </c>
      <c r="DW44" s="10">
        <v>66</v>
      </c>
      <c r="DX44" s="10">
        <v>65.67</v>
      </c>
      <c r="DY44" s="10">
        <v>63.62</v>
      </c>
      <c r="DZ44" s="10">
        <v>62.6</v>
      </c>
      <c r="EA44" s="10">
        <v>63.63</v>
      </c>
      <c r="EB44" s="10">
        <v>63</v>
      </c>
      <c r="EC44" s="10">
        <v>62.46</v>
      </c>
      <c r="ED44" s="10">
        <v>61.58</v>
      </c>
      <c r="EE44" s="10">
        <v>61.29</v>
      </c>
      <c r="EF44" s="10">
        <v>62.39</v>
      </c>
      <c r="EG44" s="10">
        <v>63.72</v>
      </c>
      <c r="EH44" s="10">
        <v>64.81</v>
      </c>
      <c r="EI44" s="10">
        <v>66.209999999999994</v>
      </c>
      <c r="EJ44" s="10">
        <v>66.650000000000006</v>
      </c>
      <c r="EK44" s="10">
        <v>67.239999999999995</v>
      </c>
      <c r="EL44" s="10">
        <v>68.69</v>
      </c>
      <c r="EM44" s="10">
        <v>68.400000000000006</v>
      </c>
      <c r="EN44" s="10">
        <v>68.77</v>
      </c>
      <c r="EO44" s="10">
        <v>67.8</v>
      </c>
      <c r="EP44" s="10">
        <v>66.83</v>
      </c>
      <c r="EQ44" s="10">
        <v>67.069999999999993</v>
      </c>
      <c r="ER44" s="10">
        <v>66.489999999999995</v>
      </c>
      <c r="ES44" s="10">
        <v>64.77</v>
      </c>
      <c r="ET44" s="10">
        <v>65.12</v>
      </c>
      <c r="EU44" s="10">
        <v>65.13</v>
      </c>
      <c r="EV44" s="10">
        <v>65.47</v>
      </c>
      <c r="EW44" s="10">
        <v>65.260000000000005</v>
      </c>
      <c r="EX44" s="10">
        <v>65.67</v>
      </c>
      <c r="EY44" s="10">
        <v>65.95</v>
      </c>
      <c r="EZ44" s="10">
        <v>66.790000000000006</v>
      </c>
      <c r="FA44" s="10">
        <v>66.540000000000006</v>
      </c>
      <c r="FB44" s="10">
        <v>65.540000000000006</v>
      </c>
      <c r="FC44" s="10">
        <v>66.38</v>
      </c>
      <c r="FD44" s="10">
        <v>64.89</v>
      </c>
      <c r="FE44" s="10">
        <v>63.25</v>
      </c>
      <c r="FF44" s="10">
        <v>63.45</v>
      </c>
      <c r="FG44" s="10">
        <v>63.21</v>
      </c>
      <c r="FH44" s="10">
        <v>63.05</v>
      </c>
      <c r="FI44" s="10">
        <v>63</v>
      </c>
      <c r="FJ44" s="10">
        <v>62.76</v>
      </c>
      <c r="FK44" s="10">
        <v>61.76</v>
      </c>
      <c r="FL44" s="10">
        <v>59.96</v>
      </c>
      <c r="FM44" s="10">
        <v>56.9</v>
      </c>
      <c r="FN44" s="10">
        <v>60.27</v>
      </c>
      <c r="FO44" s="10">
        <v>58.29</v>
      </c>
      <c r="FP44" s="10">
        <v>60.02</v>
      </c>
      <c r="FQ44" s="10">
        <v>60.17</v>
      </c>
      <c r="FR44" s="10">
        <v>59.99</v>
      </c>
      <c r="FS44" s="10">
        <v>58.71</v>
      </c>
      <c r="FT44" s="10">
        <v>58.39</v>
      </c>
      <c r="FU44" s="10">
        <v>59.83</v>
      </c>
      <c r="FV44" s="10">
        <v>58.22</v>
      </c>
      <c r="FW44" s="10">
        <v>58.46</v>
      </c>
      <c r="FX44" s="10">
        <v>58.86</v>
      </c>
      <c r="FY44" s="10">
        <v>59</v>
      </c>
      <c r="FZ44" s="10">
        <v>58.35</v>
      </c>
      <c r="GA44" s="10">
        <v>57.94</v>
      </c>
      <c r="GB44" s="10">
        <v>58.16</v>
      </c>
      <c r="GC44" s="10">
        <v>58.17</v>
      </c>
      <c r="GD44" s="10">
        <v>59.16</v>
      </c>
      <c r="GE44" s="10">
        <v>59.09</v>
      </c>
      <c r="GF44" s="10">
        <v>57.56</v>
      </c>
      <c r="GG44" s="10">
        <v>58.13</v>
      </c>
      <c r="GH44" s="10">
        <v>56.55</v>
      </c>
      <c r="GI44" s="10">
        <v>56.55</v>
      </c>
      <c r="GJ44" s="10">
        <v>55.89</v>
      </c>
      <c r="GK44" s="10">
        <v>57.32</v>
      </c>
      <c r="GL44" s="10">
        <v>56.79</v>
      </c>
      <c r="GM44" s="10">
        <v>56.78</v>
      </c>
      <c r="GN44" s="10">
        <v>57.95</v>
      </c>
      <c r="GO44" s="10">
        <v>57.12</v>
      </c>
      <c r="GP44" s="10">
        <v>57.69</v>
      </c>
      <c r="GQ44" s="10">
        <v>59.29</v>
      </c>
      <c r="GR44" s="10">
        <v>59.89</v>
      </c>
      <c r="GS44" s="10">
        <v>59.49</v>
      </c>
      <c r="GT44" s="10">
        <v>59.47</v>
      </c>
      <c r="GU44" s="10">
        <v>60.42</v>
      </c>
      <c r="GV44" s="10">
        <v>60.51</v>
      </c>
      <c r="GW44" s="10">
        <v>63.75</v>
      </c>
      <c r="GX44" s="10">
        <v>63.41</v>
      </c>
      <c r="GY44" s="10">
        <v>65.13</v>
      </c>
      <c r="GZ44" s="10">
        <v>66.12</v>
      </c>
      <c r="HA44" s="10">
        <v>66.150000000000006</v>
      </c>
      <c r="HB44" s="10">
        <v>66.5</v>
      </c>
      <c r="HC44" s="10">
        <v>67.56</v>
      </c>
      <c r="HD44" s="10">
        <v>68.91</v>
      </c>
      <c r="HE44" s="10">
        <v>69.92</v>
      </c>
      <c r="HF44" s="10">
        <v>70.13</v>
      </c>
      <c r="HG44" s="10">
        <v>69.930000000000007</v>
      </c>
      <c r="HH44" s="10">
        <v>70.849999999999994</v>
      </c>
      <c r="HI44" s="10">
        <v>71.150000000000006</v>
      </c>
      <c r="HJ44" s="10">
        <v>71.88</v>
      </c>
      <c r="HK44" s="10">
        <v>72.33</v>
      </c>
      <c r="HL44" s="10">
        <v>73.42</v>
      </c>
      <c r="HM44" s="10">
        <v>73.08</v>
      </c>
      <c r="HN44" s="10">
        <v>73.75</v>
      </c>
      <c r="HO44" s="10">
        <v>73.14</v>
      </c>
      <c r="HP44" s="10">
        <v>72.930000000000007</v>
      </c>
      <c r="HQ44" s="10">
        <v>72.8</v>
      </c>
      <c r="HR44" s="10">
        <v>73.94</v>
      </c>
      <c r="HS44" s="10">
        <v>73.540000000000006</v>
      </c>
      <c r="HT44" s="10">
        <v>72.989999999999995</v>
      </c>
      <c r="HU44" s="10">
        <v>72.459999999999994</v>
      </c>
      <c r="HV44" s="10">
        <v>73.86</v>
      </c>
      <c r="HW44" s="10">
        <v>73.959999999999994</v>
      </c>
      <c r="HX44" s="10">
        <v>74.8</v>
      </c>
      <c r="HY44" s="10">
        <v>74.849999999999994</v>
      </c>
      <c r="HZ44" s="10">
        <v>74.319999999999993</v>
      </c>
      <c r="IA44" s="10">
        <v>73.59</v>
      </c>
      <c r="IB44" s="10">
        <v>74.41</v>
      </c>
      <c r="IC44" s="10">
        <v>74.739999999999995</v>
      </c>
      <c r="ID44" s="10">
        <v>74.540000000000006</v>
      </c>
      <c r="IE44" s="10">
        <v>74.59</v>
      </c>
      <c r="IF44" s="10">
        <v>74.73</v>
      </c>
      <c r="IG44" s="10">
        <v>74.75</v>
      </c>
      <c r="IH44" s="10">
        <v>72.44</v>
      </c>
      <c r="II44" s="10">
        <v>71.760000000000005</v>
      </c>
      <c r="IJ44" s="10">
        <v>72.849999999999994</v>
      </c>
      <c r="IK44" s="10">
        <v>72.400000000000006</v>
      </c>
      <c r="IL44" s="10">
        <v>71.709999999999994</v>
      </c>
      <c r="IM44" s="10">
        <v>71.86</v>
      </c>
      <c r="IN44" s="10">
        <v>70.55</v>
      </c>
      <c r="IO44" s="10">
        <v>69.400000000000006</v>
      </c>
      <c r="IP44" s="10">
        <v>71.63</v>
      </c>
      <c r="IQ44" s="10">
        <v>71.180000000000007</v>
      </c>
      <c r="IR44" s="10">
        <v>72.930000000000007</v>
      </c>
      <c r="IS44" s="10">
        <v>72.28</v>
      </c>
      <c r="IT44" s="10">
        <v>71.819999999999993</v>
      </c>
      <c r="IU44" s="10">
        <v>71.75</v>
      </c>
      <c r="IV44" s="10">
        <v>73</v>
      </c>
      <c r="IW44" s="10">
        <v>73</v>
      </c>
      <c r="IX44" s="10">
        <v>73</v>
      </c>
      <c r="IY44" s="10">
        <v>72.86</v>
      </c>
      <c r="IZ44" s="10">
        <v>74.12</v>
      </c>
      <c r="JA44" s="10">
        <v>73.38</v>
      </c>
      <c r="JB44" s="10">
        <v>73.38</v>
      </c>
      <c r="JC44" s="10">
        <v>73.38</v>
      </c>
      <c r="JD44" s="10">
        <v>70.58</v>
      </c>
      <c r="JE44" s="10">
        <v>71.430000000000007</v>
      </c>
      <c r="JF44" s="10">
        <v>72.05</v>
      </c>
      <c r="JG44" s="10">
        <v>71.34</v>
      </c>
      <c r="JH44" s="10">
        <v>71.05</v>
      </c>
      <c r="JI44" s="10">
        <v>71.599999999999994</v>
      </c>
      <c r="JJ44" s="10">
        <v>74.25</v>
      </c>
      <c r="JK44" s="10">
        <v>73.73</v>
      </c>
      <c r="JL44" s="10">
        <v>73.03</v>
      </c>
      <c r="JM44" s="10">
        <v>70.680000000000007</v>
      </c>
      <c r="JN44" s="10">
        <v>71.22</v>
      </c>
      <c r="JO44" s="10">
        <v>72.290000000000006</v>
      </c>
      <c r="JP44" s="10">
        <v>70.959999999999994</v>
      </c>
      <c r="JQ44" s="10">
        <v>71.709999999999994</v>
      </c>
      <c r="JR44" s="10">
        <v>72</v>
      </c>
      <c r="JS44" s="10">
        <v>72.680000000000007</v>
      </c>
      <c r="JT44" s="10">
        <v>72.489999999999995</v>
      </c>
      <c r="JU44" s="10">
        <v>73.38</v>
      </c>
      <c r="JV44" s="10">
        <v>71.010000000000005</v>
      </c>
      <c r="JW44" s="10">
        <v>73.19</v>
      </c>
      <c r="JX44" s="10">
        <v>73.19</v>
      </c>
      <c r="JY44" s="10">
        <v>71.790000000000006</v>
      </c>
      <c r="JZ44" s="10">
        <v>70.849999999999994</v>
      </c>
      <c r="KA44" s="10">
        <v>69.900000000000006</v>
      </c>
      <c r="KB44" s="10">
        <v>67.959999999999994</v>
      </c>
      <c r="KC44" s="10">
        <v>65.98</v>
      </c>
      <c r="KD44" s="10">
        <v>66.38</v>
      </c>
      <c r="KE44" s="10">
        <v>67.06</v>
      </c>
      <c r="KF44" s="10">
        <v>64.900000000000006</v>
      </c>
      <c r="KG44" s="10">
        <v>65.290000000000006</v>
      </c>
      <c r="KH44" s="10">
        <v>67.14</v>
      </c>
      <c r="KI44" s="10">
        <v>67.16</v>
      </c>
      <c r="KJ44" s="10">
        <v>68.599999999999994</v>
      </c>
      <c r="KK44" s="10">
        <v>69.25</v>
      </c>
      <c r="KL44" s="10">
        <v>69.58</v>
      </c>
      <c r="KM44" s="10">
        <v>70.5</v>
      </c>
      <c r="KN44" s="10">
        <v>69.94</v>
      </c>
      <c r="KO44" s="10">
        <v>68</v>
      </c>
      <c r="KP44" s="10">
        <v>69.91</v>
      </c>
      <c r="KQ44" s="10">
        <v>70.239999999999995</v>
      </c>
      <c r="KR44" s="10">
        <v>69.94</v>
      </c>
      <c r="KS44" s="10">
        <v>71.13</v>
      </c>
      <c r="KT44" s="10">
        <v>71.17</v>
      </c>
      <c r="KU44" s="10">
        <v>69.56</v>
      </c>
      <c r="KV44" s="10">
        <v>69.89</v>
      </c>
      <c r="KW44" s="10">
        <v>69.569999999999993</v>
      </c>
      <c r="KX44" s="10">
        <v>69.38</v>
      </c>
      <c r="KY44" s="10">
        <v>69.77</v>
      </c>
      <c r="KZ44" s="10">
        <v>68.62</v>
      </c>
      <c r="LA44" s="10">
        <v>69.97</v>
      </c>
      <c r="LB44" s="10">
        <v>71.069999999999993</v>
      </c>
      <c r="LC44" s="10">
        <v>71.25</v>
      </c>
      <c r="LD44" s="10">
        <v>71.52</v>
      </c>
      <c r="LE44" s="10">
        <v>70.58</v>
      </c>
      <c r="LF44" s="10">
        <v>71.03</v>
      </c>
      <c r="LG44" s="10">
        <v>70.7</v>
      </c>
      <c r="LH44" s="10">
        <v>71.069999999999993</v>
      </c>
      <c r="LI44" s="10">
        <v>71.45</v>
      </c>
      <c r="LJ44" s="10">
        <v>70.84</v>
      </c>
      <c r="LK44" s="10">
        <v>70.84</v>
      </c>
      <c r="LL44" s="10">
        <v>70.84</v>
      </c>
      <c r="LM44" s="10">
        <v>70.83</v>
      </c>
      <c r="LN44" s="10">
        <v>71.16</v>
      </c>
      <c r="LO44" s="10">
        <v>71.099999999999994</v>
      </c>
      <c r="LP44" s="10">
        <v>70.069999999999993</v>
      </c>
      <c r="LQ44" s="10">
        <v>70.040000000000006</v>
      </c>
      <c r="LR44" s="10">
        <v>68.78</v>
      </c>
      <c r="LS44" s="10">
        <v>69.12</v>
      </c>
      <c r="LT44" s="10">
        <v>68.19</v>
      </c>
      <c r="LU44" s="10">
        <v>67.510000000000005</v>
      </c>
      <c r="LV44" s="10">
        <v>67.42</v>
      </c>
      <c r="LW44" s="10">
        <v>68.45</v>
      </c>
      <c r="LX44" s="10">
        <v>69.38</v>
      </c>
      <c r="LY44" s="10">
        <v>69.959999999999994</v>
      </c>
      <c r="LZ44" s="10">
        <v>69.7</v>
      </c>
      <c r="MA44" s="10">
        <v>70.05</v>
      </c>
      <c r="MB44" s="10">
        <v>71.03</v>
      </c>
      <c r="MC44" s="10">
        <v>71.09</v>
      </c>
      <c r="MD44" s="10">
        <v>71.11</v>
      </c>
      <c r="ME44" s="10">
        <v>71.239999999999995</v>
      </c>
      <c r="MF44" s="10">
        <v>70.8</v>
      </c>
      <c r="MG44" s="10">
        <v>70.23</v>
      </c>
      <c r="MH44" s="10">
        <v>71.12</v>
      </c>
      <c r="MI44" s="10">
        <v>70.64</v>
      </c>
      <c r="MJ44" s="10">
        <v>68.319999999999993</v>
      </c>
      <c r="MK44" s="10">
        <v>68.92</v>
      </c>
      <c r="ML44" s="10">
        <v>67.989999999999995</v>
      </c>
      <c r="MM44" s="10">
        <v>67.3</v>
      </c>
      <c r="MN44" s="10">
        <v>67.58</v>
      </c>
      <c r="MO44" s="10">
        <v>67.37</v>
      </c>
      <c r="MP44" s="10">
        <v>68.83</v>
      </c>
      <c r="MQ44" s="10">
        <v>68.8</v>
      </c>
      <c r="MR44" s="10">
        <v>68.180000000000007</v>
      </c>
      <c r="MS44" s="10">
        <v>68.5</v>
      </c>
      <c r="MT44" s="10">
        <v>68.489999999999995</v>
      </c>
      <c r="MU44" s="10">
        <v>68.489999999999995</v>
      </c>
      <c r="MV44" s="10">
        <v>68.22</v>
      </c>
      <c r="MW44" s="10">
        <v>68.95</v>
      </c>
      <c r="MX44" s="10">
        <v>68.510000000000005</v>
      </c>
      <c r="MY44" s="10">
        <v>69.44</v>
      </c>
      <c r="MZ44" s="10">
        <v>69.75</v>
      </c>
      <c r="NA44" s="10">
        <v>71.33</v>
      </c>
      <c r="NB44" s="10">
        <v>72.099999999999994</v>
      </c>
      <c r="NC44" s="10">
        <v>72.62</v>
      </c>
      <c r="ND44" s="10">
        <v>72.77</v>
      </c>
      <c r="NE44" s="10">
        <v>72.930000000000007</v>
      </c>
      <c r="NF44" s="10">
        <v>72.959999999999994</v>
      </c>
      <c r="NG44" s="10">
        <v>72.62</v>
      </c>
      <c r="NH44" s="10">
        <v>72.16</v>
      </c>
      <c r="NI44" s="10">
        <v>71.56</v>
      </c>
      <c r="NJ44" s="10">
        <v>71.47</v>
      </c>
      <c r="NK44" s="10">
        <v>72.37</v>
      </c>
      <c r="NL44" s="10">
        <v>71.7</v>
      </c>
      <c r="NM44" s="10">
        <v>71.33</v>
      </c>
      <c r="NN44" s="10">
        <v>69.66</v>
      </c>
      <c r="NO44" s="10">
        <v>68.19</v>
      </c>
      <c r="NP44" s="10">
        <v>67.349999999999994</v>
      </c>
      <c r="NQ44" s="10">
        <v>67.680000000000007</v>
      </c>
      <c r="NR44" s="10">
        <v>67.33</v>
      </c>
      <c r="NS44" s="10">
        <v>67.77</v>
      </c>
      <c r="NT44" s="10">
        <v>69.599999999999994</v>
      </c>
      <c r="NU44" s="10">
        <v>70.27</v>
      </c>
      <c r="NV44" s="10">
        <v>70.09</v>
      </c>
      <c r="NW44" s="10">
        <v>71.11</v>
      </c>
      <c r="NX44" s="10">
        <v>67.11</v>
      </c>
      <c r="NY44" s="10">
        <v>65.2</v>
      </c>
      <c r="NZ44" s="10">
        <v>66.400000000000006</v>
      </c>
      <c r="OA44" s="10">
        <v>67.72</v>
      </c>
      <c r="OB44" s="10">
        <v>67.16</v>
      </c>
      <c r="OC44" s="10">
        <v>67.400000000000006</v>
      </c>
      <c r="OD44" s="10">
        <v>67.260000000000005</v>
      </c>
      <c r="OE44" s="10">
        <v>67.010000000000005</v>
      </c>
      <c r="OF44" s="10">
        <v>66.7</v>
      </c>
      <c r="OG44" s="10">
        <v>67.400000000000006</v>
      </c>
      <c r="OH44" s="10">
        <v>69.37</v>
      </c>
      <c r="OI44" s="10">
        <v>70.599999999999994</v>
      </c>
      <c r="OJ44" s="10">
        <v>70.86</v>
      </c>
      <c r="OK44" s="10">
        <v>70.400000000000006</v>
      </c>
      <c r="OL44" s="10">
        <v>71.319999999999993</v>
      </c>
      <c r="OM44" s="10">
        <v>71.19</v>
      </c>
      <c r="ON44" s="10">
        <v>71.73</v>
      </c>
      <c r="OO44" s="10">
        <v>71.650000000000006</v>
      </c>
      <c r="OP44" s="10">
        <v>75.72</v>
      </c>
      <c r="OQ44" s="10">
        <v>76.67</v>
      </c>
      <c r="OR44" s="10">
        <v>76.64</v>
      </c>
      <c r="OS44" s="10">
        <v>77.09</v>
      </c>
      <c r="OT44" s="10">
        <v>77.709999999999994</v>
      </c>
      <c r="OU44" s="10">
        <v>78.2</v>
      </c>
      <c r="OV44" s="10">
        <v>78.25</v>
      </c>
      <c r="OW44" s="10">
        <v>78.41</v>
      </c>
      <c r="OX44" s="10">
        <v>78.41</v>
      </c>
      <c r="OY44" s="10">
        <v>77.05</v>
      </c>
      <c r="OZ44" s="10">
        <v>77.14</v>
      </c>
      <c r="PA44" s="10">
        <v>77.2</v>
      </c>
      <c r="PB44" s="10">
        <v>77.650000000000006</v>
      </c>
      <c r="PC44" s="10">
        <v>77.430000000000007</v>
      </c>
      <c r="PD44" s="10">
        <v>78.84</v>
      </c>
      <c r="PE44" s="10">
        <v>78.650000000000006</v>
      </c>
      <c r="PF44" s="10">
        <v>78.92</v>
      </c>
      <c r="PG44" s="10">
        <v>78.56</v>
      </c>
      <c r="PH44" s="10">
        <v>78.77</v>
      </c>
      <c r="PI44" s="10">
        <v>77.989999999999995</v>
      </c>
      <c r="PJ44" s="10">
        <v>77.7</v>
      </c>
      <c r="PK44" s="10">
        <v>77.680000000000007</v>
      </c>
      <c r="PL44" s="10">
        <v>78.010000000000005</v>
      </c>
      <c r="PM44" s="10">
        <v>77.31</v>
      </c>
      <c r="PN44" s="10">
        <v>77.78</v>
      </c>
      <c r="PO44" s="10">
        <v>77.86</v>
      </c>
      <c r="PP44" s="10">
        <v>77.5</v>
      </c>
      <c r="PQ44" s="10">
        <v>78.08</v>
      </c>
      <c r="PR44" s="10">
        <v>77.849999999999994</v>
      </c>
      <c r="PS44" s="10">
        <v>79.680000000000007</v>
      </c>
      <c r="PT44" s="10">
        <v>78.760000000000005</v>
      </c>
      <c r="PU44" s="10">
        <v>78.8</v>
      </c>
      <c r="PV44" s="10">
        <v>80.400000000000006</v>
      </c>
      <c r="PW44" s="10">
        <v>80.7</v>
      </c>
      <c r="PX44" s="10">
        <v>80.36</v>
      </c>
      <c r="PY44" s="10">
        <v>80.66</v>
      </c>
      <c r="PZ44" s="10">
        <v>80.05</v>
      </c>
      <c r="QA44" s="10">
        <v>78.849999999999994</v>
      </c>
      <c r="QB44" s="10">
        <v>78.38</v>
      </c>
      <c r="QC44" s="10">
        <v>78.23</v>
      </c>
      <c r="QD44" s="10">
        <v>78.540000000000006</v>
      </c>
      <c r="QE44" s="10">
        <v>78.81</v>
      </c>
      <c r="QF44" s="10">
        <v>77.81</v>
      </c>
      <c r="QG44" s="10">
        <v>79.05</v>
      </c>
      <c r="QH44" s="10">
        <v>79.77</v>
      </c>
      <c r="QI44" s="10">
        <v>80.19</v>
      </c>
      <c r="QJ44" s="10">
        <v>82.36</v>
      </c>
      <c r="QK44" s="10">
        <v>81.63</v>
      </c>
      <c r="QL44" s="10">
        <v>80.459999999999994</v>
      </c>
      <c r="QM44" s="10">
        <v>80.849999999999994</v>
      </c>
      <c r="QN44" s="10">
        <v>81.36</v>
      </c>
      <c r="QO44" s="10">
        <v>80.739999999999995</v>
      </c>
      <c r="QP44" s="10">
        <v>80.92</v>
      </c>
      <c r="QQ44" s="10">
        <v>80.92</v>
      </c>
      <c r="QR44" s="10">
        <v>81.47</v>
      </c>
      <c r="QS44" s="10">
        <v>81.28</v>
      </c>
      <c r="QT44" s="10">
        <v>81.09</v>
      </c>
      <c r="QU44" s="10">
        <v>80.13</v>
      </c>
      <c r="QV44" s="10">
        <v>80.819999999999993</v>
      </c>
      <c r="QW44" s="10">
        <v>80.41</v>
      </c>
      <c r="QX44" s="10">
        <v>79.14</v>
      </c>
      <c r="QY44" s="10">
        <v>78.599999999999994</v>
      </c>
      <c r="QZ44" s="10">
        <v>78.959999999999994</v>
      </c>
      <c r="RA44" s="10">
        <v>78.569999999999993</v>
      </c>
      <c r="RB44" s="10">
        <v>79.87</v>
      </c>
      <c r="RC44" s="10">
        <v>79.47</v>
      </c>
      <c r="RD44" s="10">
        <v>79.31</v>
      </c>
      <c r="RE44" s="10">
        <v>81.98</v>
      </c>
      <c r="RF44" s="10">
        <v>81.430000000000007</v>
      </c>
      <c r="RG44" s="10">
        <v>81.069999999999993</v>
      </c>
      <c r="RH44" s="10">
        <v>80.819999999999993</v>
      </c>
      <c r="RI44" s="10">
        <v>80.7</v>
      </c>
      <c r="RJ44" s="10">
        <v>80.66</v>
      </c>
      <c r="RK44" s="10">
        <v>80.239999999999995</v>
      </c>
      <c r="RL44" s="10">
        <v>78.52</v>
      </c>
      <c r="RM44" s="10">
        <v>77.5</v>
      </c>
      <c r="RN44" s="10">
        <v>76.69</v>
      </c>
      <c r="RO44" s="10">
        <v>77.099999999999994</v>
      </c>
      <c r="RP44" s="10">
        <v>78.3</v>
      </c>
      <c r="RQ44" s="10">
        <v>78.510000000000005</v>
      </c>
      <c r="RR44" s="10">
        <v>78.53</v>
      </c>
      <c r="RS44" s="10">
        <v>77.38</v>
      </c>
      <c r="RT44" s="10">
        <v>76.45</v>
      </c>
      <c r="RU44" s="10">
        <v>75.84</v>
      </c>
      <c r="RV44" s="10">
        <v>75.97</v>
      </c>
      <c r="RW44" s="10">
        <v>76.760000000000005</v>
      </c>
      <c r="RX44" s="10">
        <v>77.150000000000006</v>
      </c>
      <c r="RY44" s="10">
        <v>78.290000000000006</v>
      </c>
      <c r="RZ44" s="10">
        <v>79.06</v>
      </c>
      <c r="SA44" s="10">
        <v>79.86</v>
      </c>
      <c r="SB44" s="10">
        <v>79.7</v>
      </c>
      <c r="SC44" s="10">
        <v>80.78</v>
      </c>
      <c r="SD44" s="10">
        <v>80.87</v>
      </c>
      <c r="SE44" s="10">
        <v>80.17</v>
      </c>
      <c r="SF44" s="10">
        <v>79.69</v>
      </c>
      <c r="SG44" s="10">
        <v>78.88</v>
      </c>
      <c r="SH44" s="10">
        <v>77.53</v>
      </c>
      <c r="SI44" s="10">
        <v>76.94</v>
      </c>
      <c r="SJ44" s="10">
        <v>77.31</v>
      </c>
      <c r="SK44" s="10">
        <v>77.13</v>
      </c>
      <c r="SL44" s="10">
        <v>78.14</v>
      </c>
      <c r="SM44" s="10">
        <v>79.41</v>
      </c>
      <c r="SN44" s="10">
        <v>79.87</v>
      </c>
      <c r="SO44" s="10">
        <v>79.56</v>
      </c>
      <c r="SP44" s="10">
        <v>80.61</v>
      </c>
      <c r="SQ44" s="10">
        <v>80.400000000000006</v>
      </c>
      <c r="SR44" s="10">
        <v>81.44</v>
      </c>
      <c r="SS44" s="10">
        <v>81.430000000000007</v>
      </c>
      <c r="ST44" s="10">
        <v>82.19</v>
      </c>
      <c r="SU44" s="10">
        <v>82.69</v>
      </c>
      <c r="SV44" s="10">
        <v>82.51</v>
      </c>
      <c r="SW44" s="10">
        <v>82.3</v>
      </c>
      <c r="SX44" s="10">
        <v>82.01</v>
      </c>
      <c r="SY44" s="10">
        <v>82.01</v>
      </c>
      <c r="SZ44" s="10">
        <v>82.35</v>
      </c>
      <c r="TA44" s="10">
        <v>82.72</v>
      </c>
      <c r="TB44" s="10">
        <v>82.7</v>
      </c>
      <c r="TC44" s="10">
        <v>82.81</v>
      </c>
      <c r="TD44" s="10">
        <v>83.54</v>
      </c>
      <c r="TE44" s="10">
        <v>82.89</v>
      </c>
      <c r="TF44" s="10">
        <v>82.43</v>
      </c>
      <c r="TG44" s="10">
        <v>82.69</v>
      </c>
      <c r="TH44" s="10">
        <v>83.66</v>
      </c>
      <c r="TI44" s="10">
        <v>84.34</v>
      </c>
      <c r="TJ44" s="10">
        <v>84</v>
      </c>
      <c r="TK44" s="10">
        <v>83.95</v>
      </c>
      <c r="TL44" s="10">
        <v>83.58</v>
      </c>
      <c r="TM44" s="10">
        <v>84.18</v>
      </c>
      <c r="TN44" s="10">
        <v>83.73</v>
      </c>
      <c r="TO44" s="10">
        <v>83.47</v>
      </c>
      <c r="TP44" s="10">
        <v>83.6</v>
      </c>
      <c r="TQ44" s="10">
        <v>83.99</v>
      </c>
      <c r="TR44" s="10">
        <v>83.8</v>
      </c>
      <c r="TS44" s="10">
        <v>82.87</v>
      </c>
      <c r="TT44" s="10">
        <v>83.46</v>
      </c>
      <c r="TU44" s="10">
        <v>84.66</v>
      </c>
      <c r="TV44" s="10">
        <v>85.02</v>
      </c>
      <c r="TW44" s="10">
        <v>85.23</v>
      </c>
      <c r="TX44" s="10">
        <v>85.14</v>
      </c>
      <c r="TY44" s="10">
        <v>84.63</v>
      </c>
      <c r="TZ44" s="10">
        <v>84.1</v>
      </c>
      <c r="UA44" s="10">
        <v>85.4</v>
      </c>
      <c r="UB44" s="10">
        <v>85.48</v>
      </c>
      <c r="UC44" s="10">
        <v>84.77</v>
      </c>
      <c r="UD44" s="10">
        <v>85.4</v>
      </c>
      <c r="UE44" s="10">
        <v>85.97</v>
      </c>
      <c r="UF44" s="10">
        <v>86.28</v>
      </c>
      <c r="UG44" s="10">
        <v>86.28</v>
      </c>
      <c r="UH44" s="10">
        <v>87.38</v>
      </c>
      <c r="UI44" s="10">
        <v>87.3</v>
      </c>
      <c r="UJ44" s="10">
        <v>87.17</v>
      </c>
      <c r="UK44" s="10">
        <v>86.93</v>
      </c>
      <c r="UL44" s="10">
        <v>86.89</v>
      </c>
      <c r="UM44" s="10">
        <v>87.1</v>
      </c>
      <c r="UN44" s="10">
        <v>88.17</v>
      </c>
      <c r="UO44" s="10">
        <v>88.97</v>
      </c>
      <c r="UP44" s="10">
        <v>89</v>
      </c>
      <c r="UQ44" s="10">
        <v>87.97</v>
      </c>
      <c r="UR44" s="10">
        <v>87.76</v>
      </c>
      <c r="US44" s="10">
        <v>87.95</v>
      </c>
      <c r="UT44" s="10">
        <v>89.37</v>
      </c>
      <c r="UU44" s="10">
        <v>89.44</v>
      </c>
      <c r="UV44" s="10">
        <v>89.28</v>
      </c>
      <c r="UW44" s="10">
        <v>88.94</v>
      </c>
      <c r="UX44" s="10">
        <v>89.16</v>
      </c>
      <c r="UY44" s="10">
        <v>89.53</v>
      </c>
      <c r="UZ44" s="10">
        <v>89.5</v>
      </c>
      <c r="VA44" s="10">
        <v>89.03</v>
      </c>
      <c r="VB44" s="10">
        <v>89.16</v>
      </c>
      <c r="VC44" s="10">
        <v>89.36</v>
      </c>
      <c r="VD44" s="10">
        <v>89.73</v>
      </c>
      <c r="VE44" s="10">
        <v>90.65</v>
      </c>
      <c r="VF44" s="10">
        <v>90.95</v>
      </c>
      <c r="VG44" s="10">
        <v>91.07</v>
      </c>
      <c r="VH44" s="10">
        <v>90.26</v>
      </c>
      <c r="VI44" s="10">
        <v>90.5</v>
      </c>
      <c r="VJ44" s="10">
        <v>90.95</v>
      </c>
      <c r="VK44" s="10">
        <v>90.8</v>
      </c>
      <c r="VL44" s="10">
        <v>89.4</v>
      </c>
      <c r="VM44" s="10">
        <v>90.61</v>
      </c>
      <c r="VN44" s="10">
        <v>91.09</v>
      </c>
      <c r="VO44" s="10">
        <v>91.39</v>
      </c>
      <c r="VP44" s="10">
        <v>91.98</v>
      </c>
      <c r="VQ44" s="10">
        <v>91.91</v>
      </c>
      <c r="VR44" s="10">
        <v>92.27</v>
      </c>
      <c r="VS44" s="10">
        <v>91.71</v>
      </c>
      <c r="VT44" s="10">
        <v>91.43</v>
      </c>
      <c r="VU44" s="10">
        <v>91.79</v>
      </c>
      <c r="VV44" s="10">
        <v>91.76</v>
      </c>
      <c r="VW44" s="10">
        <v>91.02</v>
      </c>
      <c r="VX44" s="10">
        <v>91.49</v>
      </c>
      <c r="VY44" s="10">
        <v>91.1</v>
      </c>
      <c r="VZ44" s="10">
        <v>91.1</v>
      </c>
      <c r="WA44" s="10">
        <v>91.1</v>
      </c>
      <c r="WB44" s="10">
        <v>90.36</v>
      </c>
      <c r="WC44" s="10">
        <v>90.66</v>
      </c>
      <c r="WD44" s="10">
        <v>90.4</v>
      </c>
      <c r="WE44" s="10">
        <v>90.92</v>
      </c>
      <c r="WF44" s="10">
        <v>92.99</v>
      </c>
      <c r="WG44" s="10">
        <v>93.13</v>
      </c>
      <c r="WH44" s="10">
        <v>92.45</v>
      </c>
      <c r="WI44" s="10">
        <v>92.35</v>
      </c>
      <c r="WJ44" s="10">
        <v>92.07</v>
      </c>
      <c r="WK44" s="10">
        <v>92.07</v>
      </c>
      <c r="WL44" s="10">
        <v>92.8</v>
      </c>
      <c r="WM44" s="10">
        <v>92.48</v>
      </c>
      <c r="WN44" s="10">
        <v>93.21</v>
      </c>
      <c r="WO44" s="10">
        <v>93.84</v>
      </c>
      <c r="WP44" s="10">
        <v>94.22</v>
      </c>
      <c r="WQ44" s="10">
        <v>95.2</v>
      </c>
      <c r="WR44" s="10">
        <v>95.04</v>
      </c>
      <c r="WS44" s="10">
        <v>93.98</v>
      </c>
      <c r="WT44" s="10">
        <v>94.66</v>
      </c>
      <c r="WU44" s="10">
        <v>94.21</v>
      </c>
      <c r="WV44" s="10">
        <v>94.22</v>
      </c>
      <c r="WW44" s="10">
        <v>93.95</v>
      </c>
      <c r="WX44" s="10">
        <v>93.75</v>
      </c>
      <c r="WY44" s="10">
        <v>94.1</v>
      </c>
      <c r="WZ44" s="10">
        <v>94</v>
      </c>
      <c r="XA44" s="10">
        <v>94.68</v>
      </c>
      <c r="XB44" s="10">
        <v>94.93</v>
      </c>
      <c r="XC44" s="10">
        <v>95.04</v>
      </c>
      <c r="XD44" s="10">
        <v>94.82</v>
      </c>
      <c r="XE44" s="10">
        <v>95.22</v>
      </c>
      <c r="XF44" s="10">
        <v>95.1</v>
      </c>
      <c r="XG44" s="10">
        <v>95.44</v>
      </c>
      <c r="XH44" s="10">
        <v>95.32</v>
      </c>
      <c r="XI44" s="10">
        <v>96.1</v>
      </c>
      <c r="XJ44" s="10">
        <v>96.1</v>
      </c>
      <c r="XK44" s="10">
        <v>95.65</v>
      </c>
      <c r="XL44" s="10">
        <v>95.26</v>
      </c>
      <c r="XM44" s="10">
        <v>95.81</v>
      </c>
      <c r="XN44" s="10">
        <v>96</v>
      </c>
      <c r="XO44" s="10">
        <v>92.56</v>
      </c>
      <c r="XP44" s="10">
        <v>93.59</v>
      </c>
      <c r="XQ44" s="10">
        <v>94.25</v>
      </c>
      <c r="XR44" s="10">
        <v>93.26</v>
      </c>
      <c r="XS44" s="10">
        <v>94.4</v>
      </c>
      <c r="XT44" s="10">
        <v>95.46</v>
      </c>
      <c r="XU44" s="10">
        <v>94.85</v>
      </c>
      <c r="XV44" s="10">
        <v>95.2</v>
      </c>
      <c r="XW44" s="10">
        <v>96.01</v>
      </c>
      <c r="XX44" s="10">
        <v>95.93</v>
      </c>
      <c r="XY44" s="10">
        <v>95.69</v>
      </c>
      <c r="XZ44" s="10">
        <v>94.35</v>
      </c>
      <c r="YA44" s="10">
        <v>93.5</v>
      </c>
      <c r="YB44" s="10">
        <v>90.89</v>
      </c>
      <c r="YC44" s="10">
        <v>91.45</v>
      </c>
      <c r="YD44" s="10">
        <v>91.18</v>
      </c>
      <c r="YE44" s="10">
        <v>90.73</v>
      </c>
      <c r="YF44" s="10">
        <v>91</v>
      </c>
      <c r="YG44" s="10">
        <v>90.1</v>
      </c>
      <c r="YH44" s="10">
        <v>90.36</v>
      </c>
      <c r="YI44" s="10">
        <v>91.31</v>
      </c>
      <c r="YJ44" s="10">
        <v>90.33</v>
      </c>
      <c r="YK44" s="10">
        <v>91.58</v>
      </c>
      <c r="YL44" s="10">
        <v>91.36</v>
      </c>
      <c r="YM44" s="10">
        <v>91.34</v>
      </c>
      <c r="YN44" s="10">
        <v>90.99</v>
      </c>
      <c r="YO44" s="10">
        <v>89.83</v>
      </c>
      <c r="YP44" s="10">
        <v>91.33</v>
      </c>
      <c r="YQ44" s="10">
        <v>91.11</v>
      </c>
      <c r="YR44" s="10">
        <v>88.88</v>
      </c>
      <c r="YS44" s="10">
        <v>88.75</v>
      </c>
      <c r="YT44" s="10">
        <v>89.11</v>
      </c>
      <c r="YU44" s="10">
        <v>90.14</v>
      </c>
      <c r="YV44" s="10">
        <v>90.8</v>
      </c>
      <c r="YW44" s="10">
        <v>90.3</v>
      </c>
      <c r="YX44" s="10">
        <v>89.68</v>
      </c>
      <c r="YY44" s="10">
        <v>90.54</v>
      </c>
      <c r="YZ44" s="10">
        <v>89.63</v>
      </c>
      <c r="ZA44" s="10">
        <v>90.55</v>
      </c>
      <c r="ZB44" s="10">
        <v>91.44</v>
      </c>
      <c r="ZC44" s="10">
        <v>90.66</v>
      </c>
      <c r="ZD44" s="10">
        <v>90.82</v>
      </c>
      <c r="ZE44" s="10">
        <v>89.93</v>
      </c>
      <c r="ZF44" s="10">
        <v>88.99</v>
      </c>
      <c r="ZG44" s="10">
        <v>88.43</v>
      </c>
      <c r="ZH44" s="10">
        <v>89.84</v>
      </c>
      <c r="ZI44" s="10">
        <v>90</v>
      </c>
      <c r="ZJ44" s="10">
        <v>90.35</v>
      </c>
      <c r="ZK44" s="10">
        <v>89.87</v>
      </c>
      <c r="ZL44" s="10">
        <v>89.24</v>
      </c>
      <c r="ZM44" s="10">
        <v>88.67</v>
      </c>
      <c r="ZN44" s="10">
        <v>89.59</v>
      </c>
      <c r="ZO44" s="10">
        <v>89.28</v>
      </c>
      <c r="ZP44" s="10">
        <v>88.58</v>
      </c>
      <c r="ZQ44" s="10">
        <v>88.35</v>
      </c>
      <c r="ZR44" s="10">
        <v>87.85</v>
      </c>
      <c r="ZS44" s="10">
        <v>87.14</v>
      </c>
      <c r="ZT44" s="10">
        <v>87.53</v>
      </c>
      <c r="ZU44" s="10">
        <v>88.1</v>
      </c>
      <c r="ZV44" s="10">
        <v>88.6</v>
      </c>
      <c r="ZW44" s="10">
        <v>87.88</v>
      </c>
      <c r="ZX44" s="10">
        <v>88.21</v>
      </c>
      <c r="ZY44" s="10">
        <v>88.65</v>
      </c>
      <c r="ZZ44" s="10">
        <v>90.11</v>
      </c>
      <c r="AAA44" s="10">
        <v>90.54</v>
      </c>
      <c r="AAB44" s="10">
        <v>91.78</v>
      </c>
      <c r="AAC44" s="10">
        <v>91.85</v>
      </c>
      <c r="AAD44" s="10">
        <v>92.28</v>
      </c>
      <c r="AAE44" s="10">
        <v>91.93</v>
      </c>
      <c r="AAF44" s="10">
        <v>92.01</v>
      </c>
      <c r="AAG44" s="10">
        <v>92.11</v>
      </c>
      <c r="AAH44" s="10">
        <v>91.9</v>
      </c>
      <c r="AAI44" s="10">
        <v>91.84</v>
      </c>
      <c r="AAJ44" s="10">
        <v>91.74</v>
      </c>
      <c r="AAK44" s="10">
        <v>92.09</v>
      </c>
      <c r="AAL44" s="10">
        <v>91.88</v>
      </c>
      <c r="AAM44" s="10">
        <v>91.42</v>
      </c>
      <c r="AAN44" s="10">
        <v>91.66</v>
      </c>
      <c r="AAO44" s="10">
        <v>92.18</v>
      </c>
      <c r="AAP44" s="10">
        <v>92.69</v>
      </c>
      <c r="AAQ44" s="10">
        <v>94.08</v>
      </c>
      <c r="AAR44" s="10">
        <v>94.08</v>
      </c>
      <c r="AAS44" s="10">
        <v>93.79</v>
      </c>
      <c r="AAT44" s="10">
        <v>94.33</v>
      </c>
      <c r="AAU44" s="10">
        <v>94.3</v>
      </c>
      <c r="AAV44" s="10">
        <v>95.45</v>
      </c>
      <c r="AAW44" s="10">
        <v>95.03</v>
      </c>
      <c r="AAX44" s="10">
        <v>94.82</v>
      </c>
      <c r="AAY44" s="10">
        <v>95.18</v>
      </c>
      <c r="AAZ44" s="10">
        <v>95.12</v>
      </c>
      <c r="ABA44" s="10">
        <v>94.63</v>
      </c>
      <c r="ABB44" s="10">
        <v>94.52</v>
      </c>
      <c r="ABC44" s="10">
        <v>95.01</v>
      </c>
      <c r="ABD44" s="10">
        <v>95.6</v>
      </c>
      <c r="ABE44" s="10">
        <v>95.22</v>
      </c>
      <c r="ABF44" s="10">
        <v>95.99</v>
      </c>
      <c r="ABG44" s="10">
        <v>95.33</v>
      </c>
      <c r="ABH44" s="10">
        <v>95.49</v>
      </c>
      <c r="ABI44" s="10">
        <v>97.26</v>
      </c>
      <c r="ABJ44" s="10">
        <v>98.32</v>
      </c>
      <c r="ABK44" s="10">
        <v>97.66</v>
      </c>
      <c r="ABL44" s="10">
        <v>97.66</v>
      </c>
      <c r="ABM44" s="10">
        <v>100.35</v>
      </c>
      <c r="ABN44" s="10">
        <v>98.79</v>
      </c>
      <c r="ABO44" s="10">
        <v>98.85</v>
      </c>
      <c r="ABP44" s="10">
        <v>99.55</v>
      </c>
      <c r="ABQ44" s="10">
        <v>98.49</v>
      </c>
      <c r="ABR44" s="10">
        <v>98.5</v>
      </c>
      <c r="ABS44" s="10">
        <v>96.78</v>
      </c>
      <c r="ABT44" s="10">
        <v>96.26</v>
      </c>
      <c r="ABU44" s="10">
        <v>95.96</v>
      </c>
      <c r="ABV44" s="10">
        <v>96.07</v>
      </c>
      <c r="ABW44" s="10">
        <v>95.96</v>
      </c>
      <c r="ABX44" s="10">
        <v>96.34</v>
      </c>
      <c r="ABY44" s="10">
        <v>96.51</v>
      </c>
      <c r="ABZ44" s="10">
        <v>97</v>
      </c>
      <c r="ACA44" s="10">
        <v>98.25</v>
      </c>
      <c r="ACB44" s="10">
        <v>96.57</v>
      </c>
      <c r="ACC44" s="10">
        <v>96.72</v>
      </c>
      <c r="ACD44" s="10">
        <v>97.25</v>
      </c>
      <c r="ACE44" s="10">
        <v>97.02</v>
      </c>
      <c r="ACF44" s="10">
        <v>97.13</v>
      </c>
      <c r="ACG44" s="10">
        <v>95.34</v>
      </c>
      <c r="ACH44" s="10">
        <v>94.65</v>
      </c>
      <c r="ACI44" s="10">
        <v>93.17</v>
      </c>
      <c r="ACJ44" s="10">
        <v>94.35</v>
      </c>
      <c r="ACK44" s="10">
        <v>94.56</v>
      </c>
      <c r="ACL44" s="10">
        <v>95</v>
      </c>
      <c r="ACM44" s="10">
        <v>95.11</v>
      </c>
      <c r="ACN44" s="10">
        <v>95.54</v>
      </c>
      <c r="ACO44" s="10">
        <v>94.7</v>
      </c>
      <c r="ACP44" s="10">
        <v>96.19</v>
      </c>
      <c r="ACQ44" s="10">
        <v>96.06</v>
      </c>
      <c r="ACR44" s="10">
        <v>96.77</v>
      </c>
      <c r="ACS44" s="10">
        <v>97.35</v>
      </c>
      <c r="ACT44" s="10">
        <v>98.49</v>
      </c>
      <c r="ACU44" s="10">
        <v>97.02</v>
      </c>
      <c r="ACV44" s="10">
        <v>95</v>
      </c>
      <c r="ACW44" s="10">
        <v>95.36</v>
      </c>
      <c r="ACX44" s="10">
        <v>94.58</v>
      </c>
      <c r="ACY44" s="10">
        <v>94.58</v>
      </c>
      <c r="ACZ44" s="10">
        <v>94.58</v>
      </c>
      <c r="ADA44" s="10">
        <v>94.98</v>
      </c>
      <c r="ADB44" s="10">
        <v>93.89</v>
      </c>
      <c r="ADC44" s="10">
        <v>93.45</v>
      </c>
      <c r="ADD44" s="10">
        <v>93.45</v>
      </c>
      <c r="ADE44" s="10">
        <v>92.8</v>
      </c>
      <c r="ADF44" s="10">
        <v>94.07</v>
      </c>
      <c r="ADG44" s="10">
        <v>95.09</v>
      </c>
      <c r="ADH44" s="10">
        <v>96.44</v>
      </c>
      <c r="ADI44" s="10">
        <v>96.27</v>
      </c>
      <c r="ADJ44" s="10">
        <v>95.41</v>
      </c>
      <c r="ADK44" s="10">
        <v>94.58</v>
      </c>
      <c r="ADL44" s="10">
        <v>91.43</v>
      </c>
      <c r="ADM44" s="10">
        <v>90.73</v>
      </c>
      <c r="ADN44" s="10">
        <v>90.06</v>
      </c>
      <c r="ADO44" s="10">
        <v>90.97</v>
      </c>
      <c r="ADP44" s="10">
        <v>90.47</v>
      </c>
      <c r="ADQ44" s="10">
        <v>91.18</v>
      </c>
      <c r="ADR44" s="10">
        <v>92.3</v>
      </c>
      <c r="ADS44" s="10">
        <v>91.78</v>
      </c>
      <c r="ADT44" s="10">
        <v>92.91</v>
      </c>
      <c r="ADU44" s="10">
        <v>92.27</v>
      </c>
      <c r="ADV44" s="10">
        <v>90.8</v>
      </c>
      <c r="ADW44" s="10">
        <v>91.72</v>
      </c>
      <c r="ADX44" s="10">
        <v>92.09</v>
      </c>
      <c r="ADY44" s="10">
        <v>90.13</v>
      </c>
      <c r="ADZ44" s="10">
        <v>90.83</v>
      </c>
      <c r="AEA44" s="10">
        <v>89.79</v>
      </c>
      <c r="AEB44" s="10">
        <v>88</v>
      </c>
      <c r="AEC44" s="10">
        <v>87.44</v>
      </c>
      <c r="AED44" s="10">
        <v>85.29</v>
      </c>
      <c r="AEE44" s="10">
        <v>86.28</v>
      </c>
      <c r="AEF44" s="10">
        <v>84.08</v>
      </c>
      <c r="AEG44" s="10">
        <v>82.86</v>
      </c>
      <c r="AEH44" s="10">
        <v>83.28</v>
      </c>
      <c r="AEI44" s="10">
        <v>82.8</v>
      </c>
      <c r="AEJ44" s="10">
        <v>83.7</v>
      </c>
      <c r="AEK44" s="10">
        <v>83.86</v>
      </c>
      <c r="AEL44" s="10">
        <v>84.31</v>
      </c>
      <c r="AEM44" s="10">
        <v>83.86</v>
      </c>
      <c r="AEN44" s="10">
        <v>84.51</v>
      </c>
      <c r="AEO44" s="10">
        <v>84.5</v>
      </c>
      <c r="AEP44" s="10">
        <v>84.5</v>
      </c>
      <c r="AEQ44" s="10">
        <v>84.52</v>
      </c>
      <c r="AER44" s="10">
        <v>84.85</v>
      </c>
      <c r="AES44" s="10">
        <v>85.45</v>
      </c>
      <c r="AET44" s="10">
        <v>86.2</v>
      </c>
      <c r="AEU44" s="10">
        <v>84.1</v>
      </c>
      <c r="AEV44" s="10">
        <v>82.47</v>
      </c>
      <c r="AEW44" s="10">
        <v>84.23</v>
      </c>
      <c r="AEX44" s="10">
        <v>84.55</v>
      </c>
      <c r="AEY44" s="10">
        <v>85.83</v>
      </c>
    </row>
    <row r="45" spans="1:831" x14ac:dyDescent="0.25">
      <c r="A45" s="7" t="str">
        <f>SX5E!B44</f>
        <v>SGO FP</v>
      </c>
      <c r="B45" s="16">
        <v>35.229999999999997</v>
      </c>
      <c r="C45" s="16">
        <v>35.164999999999999</v>
      </c>
      <c r="D45" s="16">
        <v>33.65</v>
      </c>
      <c r="E45" s="16">
        <v>33.115000000000002</v>
      </c>
      <c r="F45" s="16">
        <v>33.024999999999999</v>
      </c>
      <c r="G45" s="16">
        <v>34.36</v>
      </c>
      <c r="H45" s="16">
        <v>33.83</v>
      </c>
      <c r="I45" s="16">
        <v>33.99</v>
      </c>
      <c r="J45" s="16">
        <v>34.51</v>
      </c>
      <c r="K45" s="16">
        <v>33.545000000000002</v>
      </c>
      <c r="L45" s="16">
        <v>33.384999999999998</v>
      </c>
      <c r="M45" s="16">
        <v>33.435000000000002</v>
      </c>
      <c r="N45" s="16">
        <v>33.975000000000001</v>
      </c>
      <c r="O45" s="16">
        <v>35</v>
      </c>
      <c r="P45" s="16">
        <v>36.130000000000003</v>
      </c>
      <c r="Q45" s="16">
        <v>37.975000000000001</v>
      </c>
      <c r="R45" s="16">
        <v>38.534999999999997</v>
      </c>
      <c r="S45" s="16">
        <v>38.314999999999998</v>
      </c>
      <c r="T45" s="16">
        <v>37.725000000000001</v>
      </c>
      <c r="U45" s="16">
        <v>38.005000000000003</v>
      </c>
      <c r="V45" s="16">
        <v>38.174999999999997</v>
      </c>
      <c r="W45" s="16">
        <v>37.93</v>
      </c>
      <c r="X45" s="10">
        <v>37.64</v>
      </c>
      <c r="Y45" s="10">
        <v>38.784999999999997</v>
      </c>
      <c r="Z45" s="10">
        <v>38.755000000000003</v>
      </c>
      <c r="AA45" s="10">
        <v>38.984999999999999</v>
      </c>
      <c r="AB45" s="10">
        <v>38.549999999999997</v>
      </c>
      <c r="AC45" s="10">
        <v>38.25</v>
      </c>
      <c r="AD45" s="10">
        <v>38.814999999999998</v>
      </c>
      <c r="AE45" s="10">
        <v>38.340000000000003</v>
      </c>
      <c r="AF45" s="10">
        <v>39.18</v>
      </c>
      <c r="AG45" s="10">
        <v>39.79</v>
      </c>
      <c r="AH45" s="10">
        <v>40.270000000000003</v>
      </c>
      <c r="AI45" s="10">
        <v>40.265000000000001</v>
      </c>
      <c r="AJ45" s="10">
        <v>40.81</v>
      </c>
      <c r="AK45" s="10">
        <v>41.26</v>
      </c>
      <c r="AL45" s="10">
        <v>41.505000000000003</v>
      </c>
      <c r="AM45" s="10">
        <v>41.64</v>
      </c>
      <c r="AN45" s="10">
        <v>41.615000000000002</v>
      </c>
      <c r="AO45" s="10">
        <v>41.145000000000003</v>
      </c>
      <c r="AP45" s="10">
        <v>40.299999999999997</v>
      </c>
      <c r="AQ45" s="10">
        <v>40.234999999999999</v>
      </c>
      <c r="AR45" s="10">
        <v>39.875</v>
      </c>
      <c r="AS45" s="10">
        <v>39.22</v>
      </c>
      <c r="AT45" s="10">
        <v>39.465000000000003</v>
      </c>
      <c r="AU45" s="10">
        <v>39.984999999999999</v>
      </c>
      <c r="AV45" s="10">
        <v>40.229999999999997</v>
      </c>
      <c r="AW45" s="10">
        <v>40.18</v>
      </c>
      <c r="AX45" s="10">
        <v>39.82</v>
      </c>
      <c r="AY45" s="10">
        <v>40.700000000000003</v>
      </c>
      <c r="AZ45" s="10">
        <v>40.225000000000001</v>
      </c>
      <c r="BA45" s="10">
        <v>40.57</v>
      </c>
      <c r="BB45" s="10">
        <v>41.15</v>
      </c>
      <c r="BC45" s="10">
        <v>41</v>
      </c>
      <c r="BD45" s="10">
        <v>41.174999999999997</v>
      </c>
      <c r="BE45" s="10">
        <v>40.844999999999999</v>
      </c>
      <c r="BF45" s="10">
        <v>41.56</v>
      </c>
      <c r="BG45" s="10">
        <v>40.555</v>
      </c>
      <c r="BH45" s="10">
        <v>41.515000000000001</v>
      </c>
      <c r="BI45" s="10">
        <v>40.96</v>
      </c>
      <c r="BJ45" s="10">
        <v>40.564999999999998</v>
      </c>
      <c r="BK45" s="10">
        <v>40.950000000000003</v>
      </c>
      <c r="BL45" s="10">
        <v>40.965000000000003</v>
      </c>
      <c r="BM45" s="10">
        <v>40.895000000000003</v>
      </c>
      <c r="BN45" s="10">
        <v>41.505000000000003</v>
      </c>
      <c r="BO45" s="10">
        <v>41.805</v>
      </c>
      <c r="BP45" s="10">
        <v>41.805</v>
      </c>
      <c r="BQ45" s="10">
        <v>41.805</v>
      </c>
      <c r="BR45" s="10">
        <v>42.225000000000001</v>
      </c>
      <c r="BS45" s="10">
        <v>42.524999999999999</v>
      </c>
      <c r="BT45" s="10">
        <v>43.06</v>
      </c>
      <c r="BU45" s="10">
        <v>42.02</v>
      </c>
      <c r="BV45" s="10">
        <v>42.335000000000001</v>
      </c>
      <c r="BW45" s="10">
        <v>41.7</v>
      </c>
      <c r="BX45" s="10">
        <v>41.75</v>
      </c>
      <c r="BY45" s="10">
        <v>41.225000000000001</v>
      </c>
      <c r="BZ45" s="10">
        <v>40.61</v>
      </c>
      <c r="CA45" s="10">
        <v>41.225000000000001</v>
      </c>
      <c r="CB45" s="10">
        <v>41.365000000000002</v>
      </c>
      <c r="CC45" s="10">
        <v>41.27</v>
      </c>
      <c r="CD45" s="10">
        <v>40.414999999999999</v>
      </c>
      <c r="CE45" s="10">
        <v>41.07</v>
      </c>
      <c r="CF45" s="10">
        <v>41.674999999999997</v>
      </c>
      <c r="CG45" s="10">
        <v>40.494999999999997</v>
      </c>
      <c r="CH45" s="10">
        <v>40</v>
      </c>
      <c r="CI45" s="10">
        <v>40.700000000000003</v>
      </c>
      <c r="CJ45" s="10">
        <v>40.700000000000003</v>
      </c>
      <c r="CK45" s="10">
        <v>41.14</v>
      </c>
      <c r="CL45" s="10">
        <v>40.395000000000003</v>
      </c>
      <c r="CM45" s="10">
        <v>40.405000000000001</v>
      </c>
      <c r="CN45" s="10">
        <v>40.134999999999998</v>
      </c>
      <c r="CO45" s="10">
        <v>41.414999999999999</v>
      </c>
      <c r="CP45" s="10">
        <v>41.25</v>
      </c>
      <c r="CQ45" s="10">
        <v>41.11</v>
      </c>
      <c r="CR45" s="10">
        <v>41.085000000000001</v>
      </c>
      <c r="CS45" s="10">
        <v>40.844999999999999</v>
      </c>
      <c r="CT45" s="10">
        <v>40.664999999999999</v>
      </c>
      <c r="CU45" s="10">
        <v>41.09</v>
      </c>
      <c r="CV45" s="10">
        <v>42.02</v>
      </c>
      <c r="CW45" s="10">
        <v>42.524999999999999</v>
      </c>
      <c r="CX45" s="10">
        <v>43.225000000000001</v>
      </c>
      <c r="CY45" s="10">
        <v>43.314999999999998</v>
      </c>
      <c r="CZ45" s="10">
        <v>43.06</v>
      </c>
      <c r="DA45" s="10">
        <v>43.13</v>
      </c>
      <c r="DB45" s="10">
        <v>43.79</v>
      </c>
      <c r="DC45" s="10">
        <v>43.564999999999998</v>
      </c>
      <c r="DD45" s="10">
        <v>42.43</v>
      </c>
      <c r="DE45" s="10">
        <v>42.314999999999998</v>
      </c>
      <c r="DF45" s="10">
        <v>42.094999999999999</v>
      </c>
      <c r="DG45" s="10">
        <v>42.41</v>
      </c>
      <c r="DH45" s="10">
        <v>42.445</v>
      </c>
      <c r="DI45" s="10">
        <v>42.59</v>
      </c>
      <c r="DJ45" s="10">
        <v>42.53</v>
      </c>
      <c r="DK45" s="10">
        <v>41.924999999999997</v>
      </c>
      <c r="DL45" s="10">
        <v>41.545000000000002</v>
      </c>
      <c r="DM45" s="10">
        <v>41.78</v>
      </c>
      <c r="DN45" s="10">
        <v>41.024999999999999</v>
      </c>
      <c r="DO45" s="10">
        <v>40.484999999999999</v>
      </c>
      <c r="DP45" s="10">
        <v>40.67</v>
      </c>
      <c r="DQ45" s="10">
        <v>40.234999999999999</v>
      </c>
      <c r="DR45" s="10">
        <v>40.450000000000003</v>
      </c>
      <c r="DS45" s="10">
        <v>40.625</v>
      </c>
      <c r="DT45" s="10">
        <v>42.74</v>
      </c>
      <c r="DU45" s="10">
        <v>43.244999999999997</v>
      </c>
      <c r="DV45" s="10">
        <v>42.79</v>
      </c>
      <c r="DW45" s="10">
        <v>42.945</v>
      </c>
      <c r="DX45" s="10">
        <v>42.825000000000003</v>
      </c>
      <c r="DY45" s="10">
        <v>41.15</v>
      </c>
      <c r="DZ45" s="10">
        <v>40.270000000000003</v>
      </c>
      <c r="EA45" s="10">
        <v>41.545000000000002</v>
      </c>
      <c r="EB45" s="10">
        <v>40.924999999999997</v>
      </c>
      <c r="EC45" s="10">
        <v>40.57</v>
      </c>
      <c r="ED45" s="10">
        <v>39.744999999999997</v>
      </c>
      <c r="EE45" s="10">
        <v>38.244999999999997</v>
      </c>
      <c r="EF45" s="10">
        <v>38.875</v>
      </c>
      <c r="EG45" s="10">
        <v>39.79</v>
      </c>
      <c r="EH45" s="10">
        <v>41.22</v>
      </c>
      <c r="EI45" s="10">
        <v>42.05</v>
      </c>
      <c r="EJ45" s="10">
        <v>41.99</v>
      </c>
      <c r="EK45" s="10">
        <v>41.86</v>
      </c>
      <c r="EL45" s="10">
        <v>42.895000000000003</v>
      </c>
      <c r="EM45" s="10">
        <v>43.14</v>
      </c>
      <c r="EN45" s="10">
        <v>43.23</v>
      </c>
      <c r="EO45" s="10">
        <v>43.07</v>
      </c>
      <c r="EP45" s="10">
        <v>42.92</v>
      </c>
      <c r="EQ45" s="10">
        <v>42.545000000000002</v>
      </c>
      <c r="ER45" s="10">
        <v>41.945</v>
      </c>
      <c r="ES45" s="10">
        <v>41.09</v>
      </c>
      <c r="ET45" s="10">
        <v>41.92</v>
      </c>
      <c r="EU45" s="10">
        <v>41.98</v>
      </c>
      <c r="EV45" s="10">
        <v>42.685000000000002</v>
      </c>
      <c r="EW45" s="10">
        <v>43.164999999999999</v>
      </c>
      <c r="EX45" s="10">
        <v>43.295000000000002</v>
      </c>
      <c r="EY45" s="10">
        <v>43.185000000000002</v>
      </c>
      <c r="EZ45" s="10">
        <v>44.055</v>
      </c>
      <c r="FA45" s="10">
        <v>44.475000000000001</v>
      </c>
      <c r="FB45" s="10">
        <v>43.56</v>
      </c>
      <c r="FC45" s="10">
        <v>44.185000000000002</v>
      </c>
      <c r="FD45" s="10">
        <v>43.534999999999997</v>
      </c>
      <c r="FE45" s="10">
        <v>41.664999999999999</v>
      </c>
      <c r="FF45" s="10">
        <v>42.435000000000002</v>
      </c>
      <c r="FG45" s="10">
        <v>42.39</v>
      </c>
      <c r="FH45" s="10">
        <v>42.53</v>
      </c>
      <c r="FI45" s="10">
        <v>42.36</v>
      </c>
      <c r="FJ45" s="10">
        <v>41.515000000000001</v>
      </c>
      <c r="FK45" s="10">
        <v>40.534999999999997</v>
      </c>
      <c r="FL45" s="10">
        <v>39.664999999999999</v>
      </c>
      <c r="FM45" s="10">
        <v>37.46</v>
      </c>
      <c r="FN45" s="10">
        <v>39.4</v>
      </c>
      <c r="FO45" s="10">
        <v>39.494999999999997</v>
      </c>
      <c r="FP45" s="10">
        <v>40.630000000000003</v>
      </c>
      <c r="FQ45" s="10">
        <v>40.75</v>
      </c>
      <c r="FR45" s="10">
        <v>40.965000000000003</v>
      </c>
      <c r="FS45" s="10">
        <v>39.755000000000003</v>
      </c>
      <c r="FT45" s="10">
        <v>40.15</v>
      </c>
      <c r="FU45" s="10">
        <v>41</v>
      </c>
      <c r="FV45" s="10">
        <v>39.950000000000003</v>
      </c>
      <c r="FW45" s="10">
        <v>40.33</v>
      </c>
      <c r="FX45" s="10">
        <v>41.09</v>
      </c>
      <c r="FY45" s="10">
        <v>41.65</v>
      </c>
      <c r="FZ45" s="10">
        <v>41.295000000000002</v>
      </c>
      <c r="GA45" s="10">
        <v>40.814999999999998</v>
      </c>
      <c r="GB45" s="10">
        <v>40.39</v>
      </c>
      <c r="GC45" s="10">
        <v>41.08</v>
      </c>
      <c r="GD45" s="10">
        <v>41.72</v>
      </c>
      <c r="GE45" s="10">
        <v>41.844999999999999</v>
      </c>
      <c r="GF45" s="10">
        <v>40.85</v>
      </c>
      <c r="GG45" s="10">
        <v>41.255000000000003</v>
      </c>
      <c r="GH45" s="10">
        <v>39.634999999999998</v>
      </c>
      <c r="GI45" s="10">
        <v>39.22</v>
      </c>
      <c r="GJ45" s="10">
        <v>37.594999999999999</v>
      </c>
      <c r="GK45" s="10">
        <v>38.905000000000001</v>
      </c>
      <c r="GL45" s="10">
        <v>38.185000000000002</v>
      </c>
      <c r="GM45" s="10">
        <v>38.005000000000003</v>
      </c>
      <c r="GN45" s="10">
        <v>38.71</v>
      </c>
      <c r="GO45" s="10">
        <v>38.19</v>
      </c>
      <c r="GP45" s="10">
        <v>38.645000000000003</v>
      </c>
      <c r="GQ45" s="10">
        <v>40.29</v>
      </c>
      <c r="GR45" s="10">
        <v>40.520000000000003</v>
      </c>
      <c r="GS45" s="10">
        <v>40.71</v>
      </c>
      <c r="GT45" s="10">
        <v>40.305</v>
      </c>
      <c r="GU45" s="10">
        <v>39.634999999999998</v>
      </c>
      <c r="GV45" s="10">
        <v>39.174999999999997</v>
      </c>
      <c r="GW45" s="10">
        <v>39.075000000000003</v>
      </c>
      <c r="GX45" s="10">
        <v>38.585000000000001</v>
      </c>
      <c r="GY45" s="10">
        <v>39.04</v>
      </c>
      <c r="GZ45" s="10">
        <v>38.57</v>
      </c>
      <c r="HA45" s="10">
        <v>38.354999999999997</v>
      </c>
      <c r="HB45" s="10">
        <v>37.08</v>
      </c>
      <c r="HC45" s="10">
        <v>37.54</v>
      </c>
      <c r="HD45" s="10">
        <v>38.034999999999997</v>
      </c>
      <c r="HE45" s="10">
        <v>39.575000000000003</v>
      </c>
      <c r="HF45" s="10">
        <v>39.14</v>
      </c>
      <c r="HG45" s="10">
        <v>38.56</v>
      </c>
      <c r="HH45" s="10">
        <v>39.43</v>
      </c>
      <c r="HI45" s="10">
        <v>37.5</v>
      </c>
      <c r="HJ45" s="10">
        <v>38.18</v>
      </c>
      <c r="HK45" s="10">
        <v>38.935000000000002</v>
      </c>
      <c r="HL45" s="10">
        <v>39.15</v>
      </c>
      <c r="HM45" s="10">
        <v>38.89</v>
      </c>
      <c r="HN45" s="10">
        <v>39.215000000000003</v>
      </c>
      <c r="HO45" s="10">
        <v>40.590000000000003</v>
      </c>
      <c r="HP45" s="10">
        <v>39.83</v>
      </c>
      <c r="HQ45" s="10">
        <v>39.29</v>
      </c>
      <c r="HR45" s="10">
        <v>39.61</v>
      </c>
      <c r="HS45" s="10">
        <v>38.854999999999997</v>
      </c>
      <c r="HT45" s="10">
        <v>38.78</v>
      </c>
      <c r="HU45" s="10">
        <v>39.08</v>
      </c>
      <c r="HV45" s="10">
        <v>40.344999999999999</v>
      </c>
      <c r="HW45" s="10">
        <v>40.31</v>
      </c>
      <c r="HX45" s="10">
        <v>40.905000000000001</v>
      </c>
      <c r="HY45" s="10">
        <v>41.01</v>
      </c>
      <c r="HZ45" s="10">
        <v>40.674999999999997</v>
      </c>
      <c r="IA45" s="10">
        <v>40.15</v>
      </c>
      <c r="IB45" s="10">
        <v>40.64</v>
      </c>
      <c r="IC45" s="10">
        <v>41.575000000000003</v>
      </c>
      <c r="ID45" s="10">
        <v>41.295000000000002</v>
      </c>
      <c r="IE45" s="10">
        <v>41.83</v>
      </c>
      <c r="IF45" s="10">
        <v>41.125</v>
      </c>
      <c r="IG45" s="10">
        <v>41.325000000000003</v>
      </c>
      <c r="IH45" s="10">
        <v>39.67</v>
      </c>
      <c r="II45" s="10">
        <v>39.81</v>
      </c>
      <c r="IJ45" s="10">
        <v>40.39</v>
      </c>
      <c r="IK45" s="10">
        <v>39.594999999999999</v>
      </c>
      <c r="IL45" s="10">
        <v>38.835000000000001</v>
      </c>
      <c r="IM45" s="10">
        <v>38.715000000000003</v>
      </c>
      <c r="IN45" s="10">
        <v>38.545000000000002</v>
      </c>
      <c r="IO45" s="10">
        <v>38.08</v>
      </c>
      <c r="IP45" s="10">
        <v>39.284999999999997</v>
      </c>
      <c r="IQ45" s="10">
        <v>39.305</v>
      </c>
      <c r="IR45" s="10">
        <v>39.700000000000003</v>
      </c>
      <c r="IS45" s="10">
        <v>39.39</v>
      </c>
      <c r="IT45" s="10">
        <v>39</v>
      </c>
      <c r="IU45" s="10">
        <v>39</v>
      </c>
      <c r="IV45" s="10">
        <v>39.965000000000003</v>
      </c>
      <c r="IW45" s="10">
        <v>39.865000000000002</v>
      </c>
      <c r="IX45" s="10">
        <v>39.865000000000002</v>
      </c>
      <c r="IY45" s="10">
        <v>39.49</v>
      </c>
      <c r="IZ45" s="10">
        <v>40.21</v>
      </c>
      <c r="JA45" s="10">
        <v>40.185000000000002</v>
      </c>
      <c r="JB45" s="10">
        <v>39.85</v>
      </c>
      <c r="JC45" s="10">
        <v>39.85</v>
      </c>
      <c r="JD45" s="10">
        <v>38.81</v>
      </c>
      <c r="JE45" s="10">
        <v>38.835000000000001</v>
      </c>
      <c r="JF45" s="10">
        <v>38.094999999999999</v>
      </c>
      <c r="JG45" s="10">
        <v>36.454999999999998</v>
      </c>
      <c r="JH45" s="10">
        <v>36.119999999999997</v>
      </c>
      <c r="JI45" s="10">
        <v>36.145000000000003</v>
      </c>
      <c r="JJ45" s="10">
        <v>36.76</v>
      </c>
      <c r="JK45" s="10">
        <v>36.619999999999997</v>
      </c>
      <c r="JL45" s="10">
        <v>35.92</v>
      </c>
      <c r="JM45" s="10">
        <v>35.46</v>
      </c>
      <c r="JN45" s="10">
        <v>35.625</v>
      </c>
      <c r="JO45" s="10">
        <v>36.704999999999998</v>
      </c>
      <c r="JP45" s="10">
        <v>35.5</v>
      </c>
      <c r="JQ45" s="10">
        <v>36.090000000000003</v>
      </c>
      <c r="JR45" s="10">
        <v>37.39</v>
      </c>
      <c r="JS45" s="10">
        <v>36.594999999999999</v>
      </c>
      <c r="JT45" s="10">
        <v>36.914999999999999</v>
      </c>
      <c r="JU45" s="10">
        <v>37.32</v>
      </c>
      <c r="JV45" s="10">
        <v>37.1</v>
      </c>
      <c r="JW45" s="10">
        <v>37.935000000000002</v>
      </c>
      <c r="JX45" s="10">
        <v>37.450000000000003</v>
      </c>
      <c r="JY45" s="10">
        <v>36.299999999999997</v>
      </c>
      <c r="JZ45" s="10">
        <v>35.65</v>
      </c>
      <c r="KA45" s="10">
        <v>35.729999999999997</v>
      </c>
      <c r="KB45" s="10">
        <v>35.515000000000001</v>
      </c>
      <c r="KC45" s="10">
        <v>33.195</v>
      </c>
      <c r="KD45" s="10">
        <v>32.435000000000002</v>
      </c>
      <c r="KE45" s="10">
        <v>33.225000000000001</v>
      </c>
      <c r="KF45" s="10">
        <v>32.07</v>
      </c>
      <c r="KG45" s="10">
        <v>33.01</v>
      </c>
      <c r="KH45" s="10">
        <v>33.844999999999999</v>
      </c>
      <c r="KI45" s="10">
        <v>33.86</v>
      </c>
      <c r="KJ45" s="10">
        <v>35.369999999999997</v>
      </c>
      <c r="KK45" s="10">
        <v>35.31</v>
      </c>
      <c r="KL45" s="10">
        <v>35.340000000000003</v>
      </c>
      <c r="KM45" s="10">
        <v>36.094999999999999</v>
      </c>
      <c r="KN45" s="10">
        <v>35.445</v>
      </c>
      <c r="KO45" s="10">
        <v>34.755000000000003</v>
      </c>
      <c r="KP45" s="10">
        <v>35.534999999999997</v>
      </c>
      <c r="KQ45" s="10">
        <v>35.305</v>
      </c>
      <c r="KR45" s="10">
        <v>35.770000000000003</v>
      </c>
      <c r="KS45" s="10">
        <v>36.479999999999997</v>
      </c>
      <c r="KT45" s="10">
        <v>36.799999999999997</v>
      </c>
      <c r="KU45" s="10">
        <v>37.244999999999997</v>
      </c>
      <c r="KV45" s="10">
        <v>37.65</v>
      </c>
      <c r="KW45" s="10">
        <v>37.244999999999997</v>
      </c>
      <c r="KX45" s="10">
        <v>37.174999999999997</v>
      </c>
      <c r="KY45" s="10">
        <v>37.145000000000003</v>
      </c>
      <c r="KZ45" s="10">
        <v>36.465000000000003</v>
      </c>
      <c r="LA45" s="10">
        <v>37.895000000000003</v>
      </c>
      <c r="LB45" s="10">
        <v>38.034999999999997</v>
      </c>
      <c r="LC45" s="10">
        <v>37.984999999999999</v>
      </c>
      <c r="LD45" s="10">
        <v>37.655000000000001</v>
      </c>
      <c r="LE45" s="10">
        <v>37.6</v>
      </c>
      <c r="LF45" s="10">
        <v>37.875</v>
      </c>
      <c r="LG45" s="10">
        <v>37.69</v>
      </c>
      <c r="LH45" s="10">
        <v>37.965000000000003</v>
      </c>
      <c r="LI45" s="10">
        <v>37.685000000000002</v>
      </c>
      <c r="LJ45" s="10">
        <v>36.82</v>
      </c>
      <c r="LK45" s="10">
        <v>36.82</v>
      </c>
      <c r="LL45" s="10">
        <v>36.82</v>
      </c>
      <c r="LM45" s="10">
        <v>37.36</v>
      </c>
      <c r="LN45" s="10">
        <v>38.734999999999999</v>
      </c>
      <c r="LO45" s="10">
        <v>38.729999999999997</v>
      </c>
      <c r="LP45" s="10">
        <v>38.375</v>
      </c>
      <c r="LQ45" s="10">
        <v>38.56</v>
      </c>
      <c r="LR45" s="10">
        <v>37.520000000000003</v>
      </c>
      <c r="LS45" s="10">
        <v>37.524999999999999</v>
      </c>
      <c r="LT45" s="10">
        <v>37.71</v>
      </c>
      <c r="LU45" s="10">
        <v>38.695</v>
      </c>
      <c r="LV45" s="10">
        <v>38.630000000000003</v>
      </c>
      <c r="LW45" s="10">
        <v>38.729999999999997</v>
      </c>
      <c r="LX45" s="10">
        <v>40.08</v>
      </c>
      <c r="LY45" s="10">
        <v>40.299999999999997</v>
      </c>
      <c r="LZ45" s="10">
        <v>39.97</v>
      </c>
      <c r="MA45" s="10">
        <v>40.32</v>
      </c>
      <c r="MB45" s="10">
        <v>40.369999999999997</v>
      </c>
      <c r="MC45" s="10">
        <v>40.674999999999997</v>
      </c>
      <c r="MD45" s="10">
        <v>40.700000000000003</v>
      </c>
      <c r="ME45" s="10">
        <v>40.71</v>
      </c>
      <c r="MF45" s="10">
        <v>40.545000000000002</v>
      </c>
      <c r="MG45" s="10">
        <v>40.47</v>
      </c>
      <c r="MH45" s="10">
        <v>41.06</v>
      </c>
      <c r="MI45" s="10">
        <v>40.695</v>
      </c>
      <c r="MJ45" s="10">
        <v>39.994999999999997</v>
      </c>
      <c r="MK45" s="10">
        <v>40.18</v>
      </c>
      <c r="ML45" s="10">
        <v>39.494999999999997</v>
      </c>
      <c r="MM45" s="10">
        <v>38.435000000000002</v>
      </c>
      <c r="MN45" s="10">
        <v>38.49</v>
      </c>
      <c r="MO45" s="10">
        <v>38.274999999999999</v>
      </c>
      <c r="MP45" s="10">
        <v>38.36</v>
      </c>
      <c r="MQ45" s="10">
        <v>38.58</v>
      </c>
      <c r="MR45" s="10">
        <v>38.5</v>
      </c>
      <c r="MS45" s="10">
        <v>38.299999999999997</v>
      </c>
      <c r="MT45" s="10">
        <v>38.484999999999999</v>
      </c>
      <c r="MU45" s="10">
        <v>38.465000000000003</v>
      </c>
      <c r="MV45" s="10">
        <v>38.24</v>
      </c>
      <c r="MW45" s="10">
        <v>38.335000000000001</v>
      </c>
      <c r="MX45" s="10">
        <v>38.265000000000001</v>
      </c>
      <c r="MY45" s="10">
        <v>38.78</v>
      </c>
      <c r="MZ45" s="10">
        <v>38.64</v>
      </c>
      <c r="NA45" s="10">
        <v>39.369999999999997</v>
      </c>
      <c r="NB45" s="10">
        <v>39.56</v>
      </c>
      <c r="NC45" s="10">
        <v>39.94</v>
      </c>
      <c r="ND45" s="10">
        <v>40.055</v>
      </c>
      <c r="NE45" s="10">
        <v>40.020000000000003</v>
      </c>
      <c r="NF45" s="10">
        <v>40.119999999999997</v>
      </c>
      <c r="NG45" s="10">
        <v>39.954999999999998</v>
      </c>
      <c r="NH45" s="10">
        <v>39.92</v>
      </c>
      <c r="NI45" s="10">
        <v>39.825000000000003</v>
      </c>
      <c r="NJ45" s="10">
        <v>39.104999999999997</v>
      </c>
      <c r="NK45" s="10">
        <v>39.549999999999997</v>
      </c>
      <c r="NL45" s="10">
        <v>39.375</v>
      </c>
      <c r="NM45" s="10">
        <v>39.17</v>
      </c>
      <c r="NN45" s="10">
        <v>38.130000000000003</v>
      </c>
      <c r="NO45" s="10">
        <v>37.46</v>
      </c>
      <c r="NP45" s="10">
        <v>36.704999999999998</v>
      </c>
      <c r="NQ45" s="10">
        <v>36.89</v>
      </c>
      <c r="NR45" s="10">
        <v>36.515000000000001</v>
      </c>
      <c r="NS45" s="10">
        <v>36.984999999999999</v>
      </c>
      <c r="NT45" s="10">
        <v>38.56</v>
      </c>
      <c r="NU45" s="10">
        <v>38.905000000000001</v>
      </c>
      <c r="NV45" s="10">
        <v>39.17</v>
      </c>
      <c r="NW45" s="10">
        <v>39.99</v>
      </c>
      <c r="NX45" s="10">
        <v>35.58</v>
      </c>
      <c r="NY45" s="10">
        <v>32.51</v>
      </c>
      <c r="NZ45" s="10">
        <v>33.51</v>
      </c>
      <c r="OA45" s="10">
        <v>34.380000000000003</v>
      </c>
      <c r="OB45" s="10">
        <v>34.354999999999997</v>
      </c>
      <c r="OC45" s="10">
        <v>34.97</v>
      </c>
      <c r="OD45" s="10">
        <v>34.119999999999997</v>
      </c>
      <c r="OE45" s="10">
        <v>33.274999999999999</v>
      </c>
      <c r="OF45" s="10">
        <v>32.545000000000002</v>
      </c>
      <c r="OG45" s="10">
        <v>33</v>
      </c>
      <c r="OH45" s="10">
        <v>34.08</v>
      </c>
      <c r="OI45" s="10">
        <v>35.085000000000001</v>
      </c>
      <c r="OJ45" s="10">
        <v>35.685000000000002</v>
      </c>
      <c r="OK45" s="10">
        <v>35.835000000000001</v>
      </c>
      <c r="OL45" s="10">
        <v>36.454999999999998</v>
      </c>
      <c r="OM45" s="10">
        <v>36.28</v>
      </c>
      <c r="ON45" s="10">
        <v>36.295000000000002</v>
      </c>
      <c r="OO45" s="10">
        <v>36.145000000000003</v>
      </c>
      <c r="OP45" s="10">
        <v>36.244999999999997</v>
      </c>
      <c r="OQ45" s="10">
        <v>36.22</v>
      </c>
      <c r="OR45" s="10">
        <v>36.284999999999997</v>
      </c>
      <c r="OS45" s="10">
        <v>36.729999999999997</v>
      </c>
      <c r="OT45" s="10">
        <v>36.935000000000002</v>
      </c>
      <c r="OU45" s="10">
        <v>37.484999999999999</v>
      </c>
      <c r="OV45" s="10">
        <v>37.28</v>
      </c>
      <c r="OW45" s="10">
        <v>37.9</v>
      </c>
      <c r="OX45" s="10">
        <v>37.725000000000001</v>
      </c>
      <c r="OY45" s="10">
        <v>37.18</v>
      </c>
      <c r="OZ45" s="10">
        <v>37.229999999999997</v>
      </c>
      <c r="PA45" s="10">
        <v>37.564999999999998</v>
      </c>
      <c r="PB45" s="10">
        <v>37.9</v>
      </c>
      <c r="PC45" s="10">
        <v>38.340000000000003</v>
      </c>
      <c r="PD45" s="10">
        <v>39.049999999999997</v>
      </c>
      <c r="PE45" s="10">
        <v>38.79</v>
      </c>
      <c r="PF45" s="10">
        <v>39.344999999999999</v>
      </c>
      <c r="PG45" s="10">
        <v>39.47</v>
      </c>
      <c r="PH45" s="10">
        <v>39.340000000000003</v>
      </c>
      <c r="PI45" s="10">
        <v>39.034999999999997</v>
      </c>
      <c r="PJ45" s="10">
        <v>38.725000000000001</v>
      </c>
      <c r="PK45" s="10">
        <v>39.1</v>
      </c>
      <c r="PL45" s="10">
        <v>38.825000000000003</v>
      </c>
      <c r="PM45" s="10">
        <v>38.85</v>
      </c>
      <c r="PN45" s="10">
        <v>39.405000000000001</v>
      </c>
      <c r="PO45" s="10">
        <v>39.81</v>
      </c>
      <c r="PP45" s="10">
        <v>39.090000000000003</v>
      </c>
      <c r="PQ45" s="10">
        <v>39.29</v>
      </c>
      <c r="PR45" s="10">
        <v>39.064999999999998</v>
      </c>
      <c r="PS45" s="10">
        <v>39.375</v>
      </c>
      <c r="PT45" s="10">
        <v>39.32</v>
      </c>
      <c r="PU45" s="10">
        <v>39.43</v>
      </c>
      <c r="PV45" s="10">
        <v>39.865000000000002</v>
      </c>
      <c r="PW45" s="10">
        <v>39.734999999999999</v>
      </c>
      <c r="PX45" s="10">
        <v>39.5</v>
      </c>
      <c r="PY45" s="10">
        <v>39.704999999999998</v>
      </c>
      <c r="PZ45" s="10">
        <v>39.28</v>
      </c>
      <c r="QA45" s="10">
        <v>38.5</v>
      </c>
      <c r="QB45" s="10">
        <v>38.064999999999998</v>
      </c>
      <c r="QC45" s="10">
        <v>37.545000000000002</v>
      </c>
      <c r="QD45" s="10">
        <v>37.494999999999997</v>
      </c>
      <c r="QE45" s="10">
        <v>37.69</v>
      </c>
      <c r="QF45" s="10">
        <v>37.564999999999998</v>
      </c>
      <c r="QG45" s="10">
        <v>38.18</v>
      </c>
      <c r="QH45" s="10">
        <v>38.064999999999998</v>
      </c>
      <c r="QI45" s="10">
        <v>38.32</v>
      </c>
      <c r="QJ45" s="10">
        <v>39.17</v>
      </c>
      <c r="QK45" s="10">
        <v>39.07</v>
      </c>
      <c r="QL45" s="10">
        <v>38</v>
      </c>
      <c r="QM45" s="10">
        <v>37.99</v>
      </c>
      <c r="QN45" s="10">
        <v>38.450000000000003</v>
      </c>
      <c r="QO45" s="10">
        <v>38.395000000000003</v>
      </c>
      <c r="QP45" s="10">
        <v>38.47</v>
      </c>
      <c r="QQ45" s="10">
        <v>38.625</v>
      </c>
      <c r="QR45" s="10">
        <v>38.765000000000001</v>
      </c>
      <c r="QS45" s="10">
        <v>38.880000000000003</v>
      </c>
      <c r="QT45" s="10">
        <v>38.905000000000001</v>
      </c>
      <c r="QU45" s="10">
        <v>37.97</v>
      </c>
      <c r="QV45" s="10">
        <v>38.534999999999997</v>
      </c>
      <c r="QW45" s="10">
        <v>38.130000000000003</v>
      </c>
      <c r="QX45" s="10">
        <v>38.085000000000001</v>
      </c>
      <c r="QY45" s="10">
        <v>37.799999999999997</v>
      </c>
      <c r="QZ45" s="10">
        <v>38.424999999999997</v>
      </c>
      <c r="RA45" s="10">
        <v>38.369999999999997</v>
      </c>
      <c r="RB45" s="10">
        <v>38.805</v>
      </c>
      <c r="RC45" s="10">
        <v>38.854999999999997</v>
      </c>
      <c r="RD45" s="10">
        <v>38.825000000000003</v>
      </c>
      <c r="RE45" s="10">
        <v>38.945</v>
      </c>
      <c r="RF45" s="10">
        <v>39.225000000000001</v>
      </c>
      <c r="RG45" s="10">
        <v>39.299999999999997</v>
      </c>
      <c r="RH45" s="10">
        <v>38.840000000000003</v>
      </c>
      <c r="RI45" s="10">
        <v>38.64</v>
      </c>
      <c r="RJ45" s="10">
        <v>40.81</v>
      </c>
      <c r="RK45" s="10">
        <v>40.445</v>
      </c>
      <c r="RL45" s="10">
        <v>39.549999999999997</v>
      </c>
      <c r="RM45" s="10">
        <v>39.21</v>
      </c>
      <c r="RN45" s="10">
        <v>39.25</v>
      </c>
      <c r="RO45" s="10">
        <v>38.880000000000003</v>
      </c>
      <c r="RP45" s="10">
        <v>39.590000000000003</v>
      </c>
      <c r="RQ45" s="10">
        <v>39.61</v>
      </c>
      <c r="RR45" s="10">
        <v>40.93</v>
      </c>
      <c r="RS45" s="10">
        <v>41.604999999999997</v>
      </c>
      <c r="RT45" s="10">
        <v>40.984999999999999</v>
      </c>
      <c r="RU45" s="10">
        <v>41.215000000000003</v>
      </c>
      <c r="RV45" s="10">
        <v>41.14</v>
      </c>
      <c r="RW45" s="10">
        <v>40.85</v>
      </c>
      <c r="RX45" s="10">
        <v>41.45</v>
      </c>
      <c r="RY45" s="10">
        <v>41.34</v>
      </c>
      <c r="RZ45" s="10">
        <v>41.44</v>
      </c>
      <c r="SA45" s="10">
        <v>41.524999999999999</v>
      </c>
      <c r="SB45" s="10">
        <v>41.06</v>
      </c>
      <c r="SC45" s="10">
        <v>41.04</v>
      </c>
      <c r="SD45" s="10">
        <v>40.85</v>
      </c>
      <c r="SE45" s="10">
        <v>40.185000000000002</v>
      </c>
      <c r="SF45" s="10">
        <v>40.604999999999997</v>
      </c>
      <c r="SG45" s="10">
        <v>40.924999999999997</v>
      </c>
      <c r="SH45" s="10">
        <v>40.68</v>
      </c>
      <c r="SI45" s="10">
        <v>40.229999999999997</v>
      </c>
      <c r="SJ45" s="10">
        <v>40.79</v>
      </c>
      <c r="SK45" s="10">
        <v>41.325000000000003</v>
      </c>
      <c r="SL45" s="10">
        <v>42.48</v>
      </c>
      <c r="SM45" s="10">
        <v>42.835000000000001</v>
      </c>
      <c r="SN45" s="10">
        <v>42.695</v>
      </c>
      <c r="SO45" s="10">
        <v>42.49</v>
      </c>
      <c r="SP45" s="10">
        <v>42.984999999999999</v>
      </c>
      <c r="SQ45" s="10">
        <v>43.344999999999999</v>
      </c>
      <c r="SR45" s="10">
        <v>43.695</v>
      </c>
      <c r="SS45" s="10">
        <v>43.424999999999997</v>
      </c>
      <c r="ST45" s="10">
        <v>43.5</v>
      </c>
      <c r="SU45" s="10">
        <v>43.63</v>
      </c>
      <c r="SV45" s="10">
        <v>43.645000000000003</v>
      </c>
      <c r="SW45" s="10">
        <v>43.64</v>
      </c>
      <c r="SX45" s="10">
        <v>43.695</v>
      </c>
      <c r="SY45" s="10">
        <v>43.695</v>
      </c>
      <c r="SZ45" s="10">
        <v>43.704999999999998</v>
      </c>
      <c r="TA45" s="10">
        <v>43.795000000000002</v>
      </c>
      <c r="TB45" s="10">
        <v>43.965000000000003</v>
      </c>
      <c r="TC45" s="10">
        <v>44.255000000000003</v>
      </c>
      <c r="TD45" s="10">
        <v>44.325000000000003</v>
      </c>
      <c r="TE45" s="10">
        <v>44.835000000000001</v>
      </c>
      <c r="TF45" s="10">
        <v>44.7</v>
      </c>
      <c r="TG45" s="10">
        <v>44.58</v>
      </c>
      <c r="TH45" s="10">
        <v>44.835000000000001</v>
      </c>
      <c r="TI45" s="10">
        <v>44.875</v>
      </c>
      <c r="TJ45" s="10">
        <v>44.99</v>
      </c>
      <c r="TK45" s="10">
        <v>44.84</v>
      </c>
      <c r="TL45" s="10">
        <v>45.19</v>
      </c>
      <c r="TM45" s="10">
        <v>45.6</v>
      </c>
      <c r="TN45" s="10">
        <v>45.265000000000001</v>
      </c>
      <c r="TO45" s="10">
        <v>45.25</v>
      </c>
      <c r="TP45" s="10">
        <v>45.63</v>
      </c>
      <c r="TQ45" s="10">
        <v>45.534999999999997</v>
      </c>
      <c r="TR45" s="10">
        <v>46.505000000000003</v>
      </c>
      <c r="TS45" s="10">
        <v>46.195</v>
      </c>
      <c r="TT45" s="10">
        <v>46.814999999999998</v>
      </c>
      <c r="TU45" s="10">
        <v>47.725000000000001</v>
      </c>
      <c r="TV45" s="10">
        <v>47</v>
      </c>
      <c r="TW45" s="10">
        <v>46.86</v>
      </c>
      <c r="TX45" s="10">
        <v>45.844999999999999</v>
      </c>
      <c r="TY45" s="10">
        <v>45.5</v>
      </c>
      <c r="TZ45" s="10">
        <v>46.195</v>
      </c>
      <c r="UA45" s="10">
        <v>46.085000000000001</v>
      </c>
      <c r="UB45" s="10">
        <v>46.005000000000003</v>
      </c>
      <c r="UC45" s="10">
        <v>45.42</v>
      </c>
      <c r="UD45" s="10">
        <v>45.274999999999999</v>
      </c>
      <c r="UE45" s="10">
        <v>45.354999999999997</v>
      </c>
      <c r="UF45" s="10">
        <v>45.365000000000002</v>
      </c>
      <c r="UG45" s="10">
        <v>45.695</v>
      </c>
      <c r="UH45" s="10">
        <v>46.424999999999997</v>
      </c>
      <c r="UI45" s="10">
        <v>46.64</v>
      </c>
      <c r="UJ45" s="10">
        <v>46.634999999999998</v>
      </c>
      <c r="UK45" s="10">
        <v>45.98</v>
      </c>
      <c r="UL45" s="10">
        <v>45.46</v>
      </c>
      <c r="UM45" s="10">
        <v>45.8</v>
      </c>
      <c r="UN45" s="10">
        <v>45.924999999999997</v>
      </c>
      <c r="UO45" s="10">
        <v>45.445</v>
      </c>
      <c r="UP45" s="10">
        <v>45.27</v>
      </c>
      <c r="UQ45" s="10">
        <v>44.37</v>
      </c>
      <c r="UR45" s="10">
        <v>45.08</v>
      </c>
      <c r="US45" s="10">
        <v>45.23</v>
      </c>
      <c r="UT45" s="10">
        <v>46.1</v>
      </c>
      <c r="UU45" s="10">
        <v>45.594999999999999</v>
      </c>
      <c r="UV45" s="10">
        <v>46.17</v>
      </c>
      <c r="UW45" s="10">
        <v>45.52</v>
      </c>
      <c r="UX45" s="10">
        <v>45.75</v>
      </c>
      <c r="UY45" s="10">
        <v>45.82</v>
      </c>
      <c r="UZ45" s="10">
        <v>46.22</v>
      </c>
      <c r="VA45" s="10">
        <v>46.125</v>
      </c>
      <c r="VB45" s="10">
        <v>46.23</v>
      </c>
      <c r="VC45" s="10">
        <v>45.87</v>
      </c>
      <c r="VD45" s="10">
        <v>46.365000000000002</v>
      </c>
      <c r="VE45" s="10">
        <v>46.795000000000002</v>
      </c>
      <c r="VF45" s="10">
        <v>46.744999999999997</v>
      </c>
      <c r="VG45" s="10">
        <v>46.63</v>
      </c>
      <c r="VH45" s="10">
        <v>46.22</v>
      </c>
      <c r="VI45" s="10">
        <v>46.204999999999998</v>
      </c>
      <c r="VJ45" s="10">
        <v>46.66</v>
      </c>
      <c r="VK45" s="10">
        <v>46.64</v>
      </c>
      <c r="VL45" s="10">
        <v>46</v>
      </c>
      <c r="VM45" s="10">
        <v>46.67</v>
      </c>
      <c r="VN45" s="10">
        <v>46.63</v>
      </c>
      <c r="VO45" s="10">
        <v>47.625</v>
      </c>
      <c r="VP45" s="10">
        <v>48.134999999999998</v>
      </c>
      <c r="VQ45" s="10">
        <v>47.68</v>
      </c>
      <c r="VR45" s="10">
        <v>47.55</v>
      </c>
      <c r="VS45" s="10">
        <v>47.365000000000002</v>
      </c>
      <c r="VT45" s="10">
        <v>47.46</v>
      </c>
      <c r="VU45" s="10">
        <v>47.69</v>
      </c>
      <c r="VV45" s="10">
        <v>46.97</v>
      </c>
      <c r="VW45" s="10">
        <v>47.034999999999997</v>
      </c>
      <c r="VX45" s="10">
        <v>46.62</v>
      </c>
      <c r="VY45" s="10">
        <v>46.204999999999998</v>
      </c>
      <c r="VZ45" s="10">
        <v>46.204999999999998</v>
      </c>
      <c r="WA45" s="10">
        <v>46.204999999999998</v>
      </c>
      <c r="WB45" s="10">
        <v>45.39</v>
      </c>
      <c r="WC45" s="10">
        <v>45.784999999999997</v>
      </c>
      <c r="WD45" s="10">
        <v>46.715000000000003</v>
      </c>
      <c r="WE45" s="10">
        <v>46.195</v>
      </c>
      <c r="WF45" s="10">
        <v>49.295000000000002</v>
      </c>
      <c r="WG45" s="10">
        <v>49.564999999999998</v>
      </c>
      <c r="WH45" s="10">
        <v>49.814999999999998</v>
      </c>
      <c r="WI45" s="10">
        <v>49.9</v>
      </c>
      <c r="WJ45" s="10">
        <v>49.55</v>
      </c>
      <c r="WK45" s="10">
        <v>49.55</v>
      </c>
      <c r="WL45" s="10">
        <v>50.62</v>
      </c>
      <c r="WM45" s="10">
        <v>50.22</v>
      </c>
      <c r="WN45" s="10">
        <v>51.03</v>
      </c>
      <c r="WO45" s="10">
        <v>52.28</v>
      </c>
      <c r="WP45" s="10">
        <v>50.96</v>
      </c>
      <c r="WQ45" s="10">
        <v>51.03</v>
      </c>
      <c r="WR45" s="10">
        <v>50.91</v>
      </c>
      <c r="WS45" s="10">
        <v>50.41</v>
      </c>
      <c r="WT45" s="10">
        <v>50.27</v>
      </c>
      <c r="WU45" s="10">
        <v>50.7</v>
      </c>
      <c r="WV45" s="10">
        <v>50.92</v>
      </c>
      <c r="WW45" s="10">
        <v>49.64</v>
      </c>
      <c r="WX45" s="10">
        <v>50.14</v>
      </c>
      <c r="WY45" s="10">
        <v>50.43</v>
      </c>
      <c r="WZ45" s="10">
        <v>50.04</v>
      </c>
      <c r="XA45" s="10">
        <v>50.05</v>
      </c>
      <c r="XB45" s="10">
        <v>50.08</v>
      </c>
      <c r="XC45" s="10">
        <v>50.05</v>
      </c>
      <c r="XD45" s="10">
        <v>50.05</v>
      </c>
      <c r="XE45" s="10">
        <v>50.02</v>
      </c>
      <c r="XF45" s="10">
        <v>50.05</v>
      </c>
      <c r="XG45" s="10">
        <v>49.774999999999999</v>
      </c>
      <c r="XH45" s="10">
        <v>50.47</v>
      </c>
      <c r="XI45" s="10">
        <v>50</v>
      </c>
      <c r="XJ45" s="10">
        <v>50.02</v>
      </c>
      <c r="XK45" s="10">
        <v>49.24</v>
      </c>
      <c r="XL45" s="10">
        <v>49.215000000000003</v>
      </c>
      <c r="XM45" s="10">
        <v>49.27</v>
      </c>
      <c r="XN45" s="10">
        <v>49.97</v>
      </c>
      <c r="XO45" s="10">
        <v>48.664999999999999</v>
      </c>
      <c r="XP45" s="10">
        <v>48.935000000000002</v>
      </c>
      <c r="XQ45" s="10">
        <v>48.85</v>
      </c>
      <c r="XR45" s="10">
        <v>47.98</v>
      </c>
      <c r="XS45" s="10">
        <v>48.14</v>
      </c>
      <c r="XT45" s="10">
        <v>48.664999999999999</v>
      </c>
      <c r="XU45" s="10">
        <v>48.34</v>
      </c>
      <c r="XV45" s="10">
        <v>48.365000000000002</v>
      </c>
      <c r="XW45" s="10">
        <v>48.17</v>
      </c>
      <c r="XX45" s="10">
        <v>48.204999999999998</v>
      </c>
      <c r="XY45" s="10">
        <v>48.07</v>
      </c>
      <c r="XZ45" s="10">
        <v>47.56</v>
      </c>
      <c r="YA45" s="10">
        <v>47.52</v>
      </c>
      <c r="YB45" s="10">
        <v>46.7</v>
      </c>
      <c r="YC45" s="10">
        <v>46.78</v>
      </c>
      <c r="YD45" s="10">
        <v>47.43</v>
      </c>
      <c r="YE45" s="10">
        <v>47.204999999999998</v>
      </c>
      <c r="YF45" s="10">
        <v>47.655000000000001</v>
      </c>
      <c r="YG45" s="10">
        <v>47.195</v>
      </c>
      <c r="YH45" s="10">
        <v>47.115000000000002</v>
      </c>
      <c r="YI45" s="10">
        <v>47.33</v>
      </c>
      <c r="YJ45" s="10">
        <v>46.795000000000002</v>
      </c>
      <c r="YK45" s="10">
        <v>47.95</v>
      </c>
      <c r="YL45" s="10">
        <v>48.03</v>
      </c>
      <c r="YM45" s="10">
        <v>47.75</v>
      </c>
      <c r="YN45" s="10">
        <v>47.435000000000002</v>
      </c>
      <c r="YO45" s="10">
        <v>47.405000000000001</v>
      </c>
      <c r="YP45" s="10">
        <v>47.414999999999999</v>
      </c>
      <c r="YQ45" s="10">
        <v>47.56</v>
      </c>
      <c r="YR45" s="10">
        <v>46.625</v>
      </c>
      <c r="YS45" s="10">
        <v>47</v>
      </c>
      <c r="YT45" s="10">
        <v>46.715000000000003</v>
      </c>
      <c r="YU45" s="10">
        <v>47.395000000000003</v>
      </c>
      <c r="YV45" s="10">
        <v>46.734999999999999</v>
      </c>
      <c r="YW45" s="10">
        <v>47.41</v>
      </c>
      <c r="YX45" s="10">
        <v>46.89</v>
      </c>
      <c r="YY45" s="10">
        <v>47.484999999999999</v>
      </c>
      <c r="YZ45" s="10">
        <v>47.33</v>
      </c>
      <c r="ZA45" s="10">
        <v>47.65</v>
      </c>
      <c r="ZB45" s="10">
        <v>48.25</v>
      </c>
      <c r="ZC45" s="10">
        <v>48.405000000000001</v>
      </c>
      <c r="ZD45" s="10">
        <v>48.164999999999999</v>
      </c>
      <c r="ZE45" s="10">
        <v>47.35</v>
      </c>
      <c r="ZF45" s="10">
        <v>46.79</v>
      </c>
      <c r="ZG45" s="10">
        <v>46.02</v>
      </c>
      <c r="ZH45" s="10">
        <v>46.765000000000001</v>
      </c>
      <c r="ZI45" s="10">
        <v>46.87</v>
      </c>
      <c r="ZJ45" s="10">
        <v>47.244999999999997</v>
      </c>
      <c r="ZK45" s="10">
        <v>46.68</v>
      </c>
      <c r="ZL45" s="10">
        <v>46.31</v>
      </c>
      <c r="ZM45" s="10">
        <v>46</v>
      </c>
      <c r="ZN45" s="10">
        <v>46.454999999999998</v>
      </c>
      <c r="ZO45" s="10">
        <v>46.134999999999998</v>
      </c>
      <c r="ZP45" s="10">
        <v>46.03</v>
      </c>
      <c r="ZQ45" s="10">
        <v>45.95</v>
      </c>
      <c r="ZR45" s="10">
        <v>45.83</v>
      </c>
      <c r="ZS45" s="10">
        <v>45.25</v>
      </c>
      <c r="ZT45" s="10">
        <v>45.66</v>
      </c>
      <c r="ZU45" s="10">
        <v>46.075000000000003</v>
      </c>
      <c r="ZV45" s="10">
        <v>46.674999999999997</v>
      </c>
      <c r="ZW45" s="10">
        <v>46.53</v>
      </c>
      <c r="ZX45" s="10">
        <v>46.575000000000003</v>
      </c>
      <c r="ZY45" s="10">
        <v>46.47</v>
      </c>
      <c r="ZZ45" s="10">
        <v>47.03</v>
      </c>
      <c r="AAA45" s="10">
        <v>46.914999999999999</v>
      </c>
      <c r="AAB45" s="10">
        <v>47.865000000000002</v>
      </c>
      <c r="AAC45" s="10">
        <v>48.68</v>
      </c>
      <c r="AAD45" s="10">
        <v>48.765000000000001</v>
      </c>
      <c r="AAE45" s="10">
        <v>49.24</v>
      </c>
      <c r="AAF45" s="10">
        <v>49.115000000000002</v>
      </c>
      <c r="AAG45" s="10">
        <v>49.365000000000002</v>
      </c>
      <c r="AAH45" s="10">
        <v>49.305</v>
      </c>
      <c r="AAI45" s="10">
        <v>49.384999999999998</v>
      </c>
      <c r="AAJ45" s="10">
        <v>49.69</v>
      </c>
      <c r="AAK45" s="10">
        <v>49.75</v>
      </c>
      <c r="AAL45" s="10">
        <v>49.61</v>
      </c>
      <c r="AAM45" s="10">
        <v>49.56</v>
      </c>
      <c r="AAN45" s="10">
        <v>49.49</v>
      </c>
      <c r="AAO45" s="10">
        <v>50.14</v>
      </c>
      <c r="AAP45" s="10">
        <v>50.42</v>
      </c>
      <c r="AAQ45" s="10">
        <v>50.28</v>
      </c>
      <c r="AAR45" s="10">
        <v>50.31</v>
      </c>
      <c r="AAS45" s="10">
        <v>50.19</v>
      </c>
      <c r="AAT45" s="10">
        <v>49.97</v>
      </c>
      <c r="AAU45" s="10">
        <v>49.22</v>
      </c>
      <c r="AAV45" s="10">
        <v>49.2</v>
      </c>
      <c r="AAW45" s="10">
        <v>49.545000000000002</v>
      </c>
      <c r="AAX45" s="10">
        <v>49.44</v>
      </c>
      <c r="AAY45" s="10">
        <v>50.06</v>
      </c>
      <c r="AAZ45" s="10">
        <v>50.2</v>
      </c>
      <c r="ABA45" s="10">
        <v>50.3</v>
      </c>
      <c r="ABB45" s="10">
        <v>50.44</v>
      </c>
      <c r="ABC45" s="10">
        <v>50.17</v>
      </c>
      <c r="ABD45" s="10">
        <v>50.38</v>
      </c>
      <c r="ABE45" s="10">
        <v>50.56</v>
      </c>
      <c r="ABF45" s="10">
        <v>50.86</v>
      </c>
      <c r="ABG45" s="10">
        <v>50.89</v>
      </c>
      <c r="ABH45" s="10">
        <v>50.52</v>
      </c>
      <c r="ABI45" s="10">
        <v>51.37</v>
      </c>
      <c r="ABJ45" s="10">
        <v>50.85</v>
      </c>
      <c r="ABK45" s="10">
        <v>50.75</v>
      </c>
      <c r="ABL45" s="10">
        <v>50.36</v>
      </c>
      <c r="ABM45" s="10">
        <v>50.33</v>
      </c>
      <c r="ABN45" s="10">
        <v>49.994999999999997</v>
      </c>
      <c r="ABO45" s="10">
        <v>49.825000000000003</v>
      </c>
      <c r="ABP45" s="10">
        <v>49.344999999999999</v>
      </c>
      <c r="ABQ45" s="10">
        <v>49.075000000000003</v>
      </c>
      <c r="ABR45" s="10">
        <v>49.405000000000001</v>
      </c>
      <c r="ABS45" s="10">
        <v>48.58</v>
      </c>
      <c r="ABT45" s="10">
        <v>48.58</v>
      </c>
      <c r="ABU45" s="10">
        <v>48.35</v>
      </c>
      <c r="ABV45" s="10">
        <v>48.1</v>
      </c>
      <c r="ABW45" s="10">
        <v>47.854999999999997</v>
      </c>
      <c r="ABX45" s="10">
        <v>48.32</v>
      </c>
      <c r="ABY45" s="10">
        <v>47.825000000000003</v>
      </c>
      <c r="ABZ45" s="10">
        <v>48.564999999999998</v>
      </c>
      <c r="ACA45" s="10">
        <v>48.39</v>
      </c>
      <c r="ACB45" s="10">
        <v>48.375</v>
      </c>
      <c r="ACC45" s="10">
        <v>49.115000000000002</v>
      </c>
      <c r="ACD45" s="10">
        <v>48.68</v>
      </c>
      <c r="ACE45" s="10">
        <v>48.295000000000002</v>
      </c>
      <c r="ACF45" s="10">
        <v>48.484999999999999</v>
      </c>
      <c r="ACG45" s="10">
        <v>48.515000000000001</v>
      </c>
      <c r="ACH45" s="10">
        <v>47.865000000000002</v>
      </c>
      <c r="ACI45" s="10">
        <v>46.81</v>
      </c>
      <c r="ACJ45" s="10">
        <v>47.375</v>
      </c>
      <c r="ACK45" s="10">
        <v>47.51</v>
      </c>
      <c r="ACL45" s="10">
        <v>47.86</v>
      </c>
      <c r="ACM45" s="10">
        <v>47.91</v>
      </c>
      <c r="ACN45" s="10">
        <v>47.72</v>
      </c>
      <c r="ACO45" s="10">
        <v>47.89</v>
      </c>
      <c r="ACP45" s="10">
        <v>47.185000000000002</v>
      </c>
      <c r="ACQ45" s="10">
        <v>47.33</v>
      </c>
      <c r="ACR45" s="10">
        <v>46.86</v>
      </c>
      <c r="ACS45" s="10">
        <v>47</v>
      </c>
      <c r="ACT45" s="10">
        <v>47.65</v>
      </c>
      <c r="ACU45" s="10">
        <v>47.05</v>
      </c>
      <c r="ACV45" s="10">
        <v>46.405000000000001</v>
      </c>
      <c r="ACW45" s="10">
        <v>46.674999999999997</v>
      </c>
      <c r="ACX45" s="10">
        <v>46.45</v>
      </c>
      <c r="ACY45" s="10">
        <v>46.45</v>
      </c>
      <c r="ACZ45" s="10">
        <v>46.45</v>
      </c>
      <c r="ADA45" s="10">
        <v>46.42</v>
      </c>
      <c r="ADB45" s="10">
        <v>46.4</v>
      </c>
      <c r="ADC45" s="10">
        <v>45.98</v>
      </c>
      <c r="ADD45" s="10">
        <v>45.98</v>
      </c>
      <c r="ADE45" s="10">
        <v>45.59</v>
      </c>
      <c r="ADF45" s="10">
        <v>46.365000000000002</v>
      </c>
      <c r="ADG45" s="10">
        <v>47.35</v>
      </c>
      <c r="ADH45" s="10">
        <v>47.765000000000001</v>
      </c>
      <c r="ADI45" s="10">
        <v>47.914999999999999</v>
      </c>
      <c r="ADJ45" s="10">
        <v>48.54</v>
      </c>
      <c r="ADK45" s="10">
        <v>48.18</v>
      </c>
      <c r="ADL45" s="10">
        <v>47.674999999999997</v>
      </c>
      <c r="ADM45" s="10">
        <v>48.094999999999999</v>
      </c>
      <c r="ADN45" s="10">
        <v>47.935000000000002</v>
      </c>
      <c r="ADO45" s="10">
        <v>47.94</v>
      </c>
      <c r="ADP45" s="10">
        <v>47.884999999999998</v>
      </c>
      <c r="ADQ45" s="10">
        <v>47.85</v>
      </c>
      <c r="ADR45" s="10">
        <v>48.104999999999997</v>
      </c>
      <c r="ADS45" s="10">
        <v>48.085000000000001</v>
      </c>
      <c r="ADT45" s="10">
        <v>47.984999999999999</v>
      </c>
      <c r="ADU45" s="10">
        <v>47.15</v>
      </c>
      <c r="ADV45" s="10">
        <v>47.56</v>
      </c>
      <c r="ADW45" s="10">
        <v>47.93</v>
      </c>
      <c r="ADX45" s="10">
        <v>47.825000000000003</v>
      </c>
      <c r="ADY45" s="10">
        <v>46.92</v>
      </c>
      <c r="ADZ45" s="10">
        <v>46.814999999999998</v>
      </c>
      <c r="AEA45" s="10">
        <v>46.325000000000003</v>
      </c>
      <c r="AEB45" s="10">
        <v>45.634999999999998</v>
      </c>
      <c r="AEC45" s="10">
        <v>44.82</v>
      </c>
      <c r="AED45" s="10">
        <v>43.984999999999999</v>
      </c>
      <c r="AEE45" s="10">
        <v>44.36</v>
      </c>
      <c r="AEF45" s="10">
        <v>42.91</v>
      </c>
      <c r="AEG45" s="10">
        <v>42.524999999999999</v>
      </c>
      <c r="AEH45" s="10">
        <v>42.844999999999999</v>
      </c>
      <c r="AEI45" s="10">
        <v>42.59</v>
      </c>
      <c r="AEJ45" s="10">
        <v>43.24</v>
      </c>
      <c r="AEK45" s="10">
        <v>43.79</v>
      </c>
      <c r="AEL45" s="10">
        <v>43.62</v>
      </c>
      <c r="AEM45" s="10">
        <v>42.99</v>
      </c>
      <c r="AEN45" s="10">
        <v>44.26</v>
      </c>
      <c r="AEO45" s="10">
        <v>44.37</v>
      </c>
      <c r="AEP45" s="10">
        <v>44.094999999999999</v>
      </c>
      <c r="AEQ45" s="10">
        <v>45.375</v>
      </c>
      <c r="AER45" s="10">
        <v>45.87</v>
      </c>
      <c r="AES45" s="10">
        <v>46.75</v>
      </c>
      <c r="AET45" s="10">
        <v>46.744999999999997</v>
      </c>
      <c r="AEU45" s="10">
        <v>46.37</v>
      </c>
      <c r="AEV45" s="10">
        <v>44.844999999999999</v>
      </c>
      <c r="AEW45" s="10">
        <v>45</v>
      </c>
      <c r="AEX45" s="10">
        <v>44.854999999999997</v>
      </c>
      <c r="AEY45" s="10">
        <v>45.085000000000001</v>
      </c>
    </row>
    <row r="46" spans="1:831" x14ac:dyDescent="0.25">
      <c r="A46" s="7" t="str">
        <f>SX5E!B45</f>
        <v>SIE GY</v>
      </c>
      <c r="B46" s="16">
        <v>93.75</v>
      </c>
      <c r="C46" s="16">
        <v>93.76</v>
      </c>
      <c r="D46" s="16">
        <v>90.93</v>
      </c>
      <c r="E46" s="16">
        <v>90.85</v>
      </c>
      <c r="F46" s="16">
        <v>91.43</v>
      </c>
      <c r="G46" s="16">
        <v>94.42</v>
      </c>
      <c r="H46" s="16">
        <v>92.49</v>
      </c>
      <c r="I46" s="16">
        <v>93.44</v>
      </c>
      <c r="J46" s="16">
        <v>93.85</v>
      </c>
      <c r="K46" s="16">
        <v>92.74</v>
      </c>
      <c r="L46" s="16">
        <v>94.65</v>
      </c>
      <c r="M46" s="16">
        <v>95.47</v>
      </c>
      <c r="N46" s="16">
        <v>96.93</v>
      </c>
      <c r="O46" s="16">
        <v>97.41</v>
      </c>
      <c r="P46" s="16">
        <v>98.63</v>
      </c>
      <c r="Q46" s="16">
        <v>99.25</v>
      </c>
      <c r="R46" s="16">
        <v>101</v>
      </c>
      <c r="S46" s="16">
        <v>102.9</v>
      </c>
      <c r="T46" s="16">
        <v>99.83</v>
      </c>
      <c r="U46" s="16">
        <v>95.02</v>
      </c>
      <c r="V46" s="16">
        <v>93.6</v>
      </c>
      <c r="W46" s="16">
        <v>93</v>
      </c>
      <c r="X46" s="10">
        <v>94.85</v>
      </c>
      <c r="Y46" s="10">
        <v>96.01</v>
      </c>
      <c r="Z46" s="10">
        <v>95.54</v>
      </c>
      <c r="AA46" s="10">
        <v>96.3</v>
      </c>
      <c r="AB46" s="10">
        <v>95.3</v>
      </c>
      <c r="AC46" s="10">
        <v>94.12</v>
      </c>
      <c r="AD46" s="10">
        <v>94.51</v>
      </c>
      <c r="AE46" s="10">
        <v>94.38</v>
      </c>
      <c r="AF46" s="10">
        <v>94.39</v>
      </c>
      <c r="AG46" s="10">
        <v>95.96</v>
      </c>
      <c r="AH46" s="10">
        <v>95.24</v>
      </c>
      <c r="AI46" s="10">
        <v>95.64</v>
      </c>
      <c r="AJ46" s="10">
        <v>96.8</v>
      </c>
      <c r="AK46" s="10">
        <v>97.48</v>
      </c>
      <c r="AL46" s="10">
        <v>97.48</v>
      </c>
      <c r="AM46" s="10">
        <v>98</v>
      </c>
      <c r="AN46" s="10">
        <v>98.31</v>
      </c>
      <c r="AO46" s="10">
        <v>98.78</v>
      </c>
      <c r="AP46" s="10">
        <v>98.93</v>
      </c>
      <c r="AQ46" s="10">
        <v>99.82</v>
      </c>
      <c r="AR46" s="10">
        <v>98.63</v>
      </c>
      <c r="AS46" s="10">
        <v>97.93</v>
      </c>
      <c r="AT46" s="10">
        <v>98.31</v>
      </c>
      <c r="AU46" s="10">
        <v>99.54</v>
      </c>
      <c r="AV46" s="10">
        <v>99.47</v>
      </c>
      <c r="AW46" s="10">
        <v>99.58</v>
      </c>
      <c r="AX46" s="10">
        <v>99.07</v>
      </c>
      <c r="AY46" s="10">
        <v>102.1</v>
      </c>
      <c r="AZ46" s="10">
        <v>102.2</v>
      </c>
      <c r="BA46" s="10">
        <v>103.4</v>
      </c>
      <c r="BB46" s="10">
        <v>105.9</v>
      </c>
      <c r="BC46" s="10">
        <v>104.45</v>
      </c>
      <c r="BD46" s="10">
        <v>105.35</v>
      </c>
      <c r="BE46" s="10">
        <v>100.95</v>
      </c>
      <c r="BF46" s="10">
        <v>100.65</v>
      </c>
      <c r="BG46" s="10">
        <v>100.45</v>
      </c>
      <c r="BH46" s="10">
        <v>101.2</v>
      </c>
      <c r="BI46" s="10">
        <v>99.94</v>
      </c>
      <c r="BJ46" s="10">
        <v>99.86</v>
      </c>
      <c r="BK46" s="10">
        <v>100.1</v>
      </c>
      <c r="BL46" s="10">
        <v>101.35</v>
      </c>
      <c r="BM46" s="10">
        <v>100.7</v>
      </c>
      <c r="BN46" s="10">
        <v>100.95</v>
      </c>
      <c r="BO46" s="10">
        <v>100.85</v>
      </c>
      <c r="BP46" s="10">
        <v>100.85</v>
      </c>
      <c r="BQ46" s="10">
        <v>100.85</v>
      </c>
      <c r="BR46" s="10">
        <v>102.15</v>
      </c>
      <c r="BS46" s="10">
        <v>101.15</v>
      </c>
      <c r="BT46" s="10">
        <v>101.45</v>
      </c>
      <c r="BU46" s="10">
        <v>103.45</v>
      </c>
      <c r="BV46" s="10">
        <v>103.65</v>
      </c>
      <c r="BW46" s="10">
        <v>102.5</v>
      </c>
      <c r="BX46" s="10">
        <v>103.45</v>
      </c>
      <c r="BY46" s="10">
        <v>101.45</v>
      </c>
      <c r="BZ46" s="10">
        <v>98.95</v>
      </c>
      <c r="CA46" s="10">
        <v>100.65</v>
      </c>
      <c r="CB46" s="10">
        <v>100.55</v>
      </c>
      <c r="CC46" s="10">
        <v>99.7</v>
      </c>
      <c r="CD46" s="10">
        <v>98.28</v>
      </c>
      <c r="CE46" s="10">
        <v>99.33</v>
      </c>
      <c r="CF46" s="10">
        <v>102</v>
      </c>
      <c r="CG46" s="10">
        <v>101.25</v>
      </c>
      <c r="CH46" s="10">
        <v>97.49</v>
      </c>
      <c r="CI46" s="10">
        <v>97.51</v>
      </c>
      <c r="CJ46" s="10">
        <v>97.51</v>
      </c>
      <c r="CK46" s="10">
        <v>98.53</v>
      </c>
      <c r="CL46" s="10">
        <v>96.24</v>
      </c>
      <c r="CM46" s="10">
        <v>96.85</v>
      </c>
      <c r="CN46" s="10">
        <v>95.36</v>
      </c>
      <c r="CO46" s="10">
        <v>97.11</v>
      </c>
      <c r="CP46" s="10">
        <v>96.75</v>
      </c>
      <c r="CQ46" s="10">
        <v>95.85</v>
      </c>
      <c r="CR46" s="10">
        <v>94.56</v>
      </c>
      <c r="CS46" s="10">
        <v>96.35</v>
      </c>
      <c r="CT46" s="10">
        <v>95.88</v>
      </c>
      <c r="CU46" s="10">
        <v>96.48</v>
      </c>
      <c r="CV46" s="10">
        <v>97.99</v>
      </c>
      <c r="CW46" s="10">
        <v>98.02</v>
      </c>
      <c r="CX46" s="10">
        <v>98.31</v>
      </c>
      <c r="CY46" s="10">
        <v>98.15</v>
      </c>
      <c r="CZ46" s="10">
        <v>98.15</v>
      </c>
      <c r="DA46" s="10">
        <v>97.05</v>
      </c>
      <c r="DB46" s="10">
        <v>98.27</v>
      </c>
      <c r="DC46" s="10">
        <v>97.37</v>
      </c>
      <c r="DD46" s="10">
        <v>95.78</v>
      </c>
      <c r="DE46" s="10">
        <v>96.18</v>
      </c>
      <c r="DF46" s="10">
        <v>95.95</v>
      </c>
      <c r="DG46" s="10">
        <v>97.09</v>
      </c>
      <c r="DH46" s="10">
        <v>96.73</v>
      </c>
      <c r="DI46" s="10">
        <v>95.58</v>
      </c>
      <c r="DJ46" s="10">
        <v>94.73</v>
      </c>
      <c r="DK46" s="10">
        <v>93.77</v>
      </c>
      <c r="DL46" s="10">
        <v>95.25</v>
      </c>
      <c r="DM46" s="10">
        <v>95.53</v>
      </c>
      <c r="DN46" s="10">
        <v>94.21</v>
      </c>
      <c r="DO46" s="10">
        <v>92.35</v>
      </c>
      <c r="DP46" s="10">
        <v>92.67</v>
      </c>
      <c r="DQ46" s="10">
        <v>92.37</v>
      </c>
      <c r="DR46" s="10">
        <v>93.56</v>
      </c>
      <c r="DS46" s="10">
        <v>93.52</v>
      </c>
      <c r="DT46" s="10">
        <v>96.66</v>
      </c>
      <c r="DU46" s="10">
        <v>96.61</v>
      </c>
      <c r="DV46" s="10">
        <v>95.97</v>
      </c>
      <c r="DW46" s="10">
        <v>95.37</v>
      </c>
      <c r="DX46" s="10">
        <v>95.1</v>
      </c>
      <c r="DY46" s="10">
        <v>92.08</v>
      </c>
      <c r="DZ46" s="10">
        <v>90.35</v>
      </c>
      <c r="EA46" s="10">
        <v>91.62</v>
      </c>
      <c r="EB46" s="10">
        <v>90.73</v>
      </c>
      <c r="EC46" s="10">
        <v>90.52</v>
      </c>
      <c r="ED46" s="10">
        <v>89.22</v>
      </c>
      <c r="EE46" s="10">
        <v>87.08</v>
      </c>
      <c r="EF46" s="10">
        <v>88.09</v>
      </c>
      <c r="EG46" s="10">
        <v>90.01</v>
      </c>
      <c r="EH46" s="10">
        <v>92.05</v>
      </c>
      <c r="EI46" s="10">
        <v>93.77</v>
      </c>
      <c r="EJ46" s="10">
        <v>93.91</v>
      </c>
      <c r="EK46" s="10">
        <v>94.02</v>
      </c>
      <c r="EL46" s="10">
        <v>95.45</v>
      </c>
      <c r="EM46" s="10">
        <v>95.38</v>
      </c>
      <c r="EN46" s="10">
        <v>96.06</v>
      </c>
      <c r="EO46" s="10">
        <v>95.16</v>
      </c>
      <c r="EP46" s="10">
        <v>94.24</v>
      </c>
      <c r="EQ46" s="10">
        <v>94.1</v>
      </c>
      <c r="ER46" s="10">
        <v>93.16</v>
      </c>
      <c r="ES46" s="10">
        <v>91.34</v>
      </c>
      <c r="ET46" s="10">
        <v>92.09</v>
      </c>
      <c r="EU46" s="10">
        <v>92.48</v>
      </c>
      <c r="EV46" s="10">
        <v>96.03</v>
      </c>
      <c r="EW46" s="10">
        <v>97.44</v>
      </c>
      <c r="EX46" s="10">
        <v>98.73</v>
      </c>
      <c r="EY46" s="10">
        <v>98.61</v>
      </c>
      <c r="EZ46" s="10">
        <v>100.1</v>
      </c>
      <c r="FA46" s="10">
        <v>100.2</v>
      </c>
      <c r="FB46" s="10">
        <v>99.19</v>
      </c>
      <c r="FC46" s="10">
        <v>100.9</v>
      </c>
      <c r="FD46" s="10">
        <v>97.95</v>
      </c>
      <c r="FE46" s="10">
        <v>95.18</v>
      </c>
      <c r="FF46" s="10">
        <v>95.94</v>
      </c>
      <c r="FG46" s="10">
        <v>95.46</v>
      </c>
      <c r="FH46" s="10">
        <v>95.13</v>
      </c>
      <c r="FI46" s="10">
        <v>94.73</v>
      </c>
      <c r="FJ46" s="10">
        <v>92.2</v>
      </c>
      <c r="FK46" s="10">
        <v>90.49</v>
      </c>
      <c r="FL46" s="10">
        <v>88.4</v>
      </c>
      <c r="FM46" s="10">
        <v>84.09</v>
      </c>
      <c r="FN46" s="10">
        <v>87.09</v>
      </c>
      <c r="FO46" s="10">
        <v>86.49</v>
      </c>
      <c r="FP46" s="10">
        <v>88.37</v>
      </c>
      <c r="FQ46" s="10">
        <v>88.72</v>
      </c>
      <c r="FR46" s="10">
        <v>88.46</v>
      </c>
      <c r="FS46" s="10">
        <v>86.84</v>
      </c>
      <c r="FT46" s="10">
        <v>87.19</v>
      </c>
      <c r="FU46" s="10">
        <v>88.54</v>
      </c>
      <c r="FV46" s="10">
        <v>86.06</v>
      </c>
      <c r="FW46" s="10">
        <v>86.25</v>
      </c>
      <c r="FX46" s="10">
        <v>86.91</v>
      </c>
      <c r="FY46" s="10">
        <v>86.96</v>
      </c>
      <c r="FZ46" s="10">
        <v>86.31</v>
      </c>
      <c r="GA46" s="10">
        <v>85.47</v>
      </c>
      <c r="GB46" s="10">
        <v>85.06</v>
      </c>
      <c r="GC46" s="10">
        <v>85.06</v>
      </c>
      <c r="GD46" s="10">
        <v>85.46</v>
      </c>
      <c r="GE46" s="10">
        <v>85</v>
      </c>
      <c r="GF46" s="10">
        <v>81.319999999999993</v>
      </c>
      <c r="GG46" s="10">
        <v>82.53</v>
      </c>
      <c r="GH46" s="10">
        <v>80.180000000000007</v>
      </c>
      <c r="GI46" s="10">
        <v>80.33</v>
      </c>
      <c r="GJ46" s="10">
        <v>78.59</v>
      </c>
      <c r="GK46" s="10">
        <v>80</v>
      </c>
      <c r="GL46" s="10">
        <v>78.62</v>
      </c>
      <c r="GM46" s="10">
        <v>79</v>
      </c>
      <c r="GN46" s="10">
        <v>79.94</v>
      </c>
      <c r="GO46" s="10">
        <v>79.03</v>
      </c>
      <c r="GP46" s="10">
        <v>79.150000000000006</v>
      </c>
      <c r="GQ46" s="10">
        <v>81.459999999999994</v>
      </c>
      <c r="GR46" s="10">
        <v>82.68</v>
      </c>
      <c r="GS46" s="10">
        <v>84.61</v>
      </c>
      <c r="GT46" s="10">
        <v>84.99</v>
      </c>
      <c r="GU46" s="10">
        <v>85.99</v>
      </c>
      <c r="GV46" s="10">
        <v>86.03</v>
      </c>
      <c r="GW46" s="10">
        <v>85.12</v>
      </c>
      <c r="GX46" s="10">
        <v>83.71</v>
      </c>
      <c r="GY46" s="10">
        <v>84.55</v>
      </c>
      <c r="GZ46" s="10">
        <v>84.05</v>
      </c>
      <c r="HA46" s="10">
        <v>84.28</v>
      </c>
      <c r="HB46" s="10">
        <v>83.83</v>
      </c>
      <c r="HC46" s="10">
        <v>84.86</v>
      </c>
      <c r="HD46" s="10">
        <v>86.77</v>
      </c>
      <c r="HE46" s="10">
        <v>90.02</v>
      </c>
      <c r="HF46" s="10">
        <v>89.7</v>
      </c>
      <c r="HG46" s="10">
        <v>89.23</v>
      </c>
      <c r="HH46" s="10">
        <v>90.93</v>
      </c>
      <c r="HI46" s="10">
        <v>91.23</v>
      </c>
      <c r="HJ46" s="10">
        <v>91.5</v>
      </c>
      <c r="HK46" s="10">
        <v>92.39</v>
      </c>
      <c r="HL46" s="10">
        <v>92.27</v>
      </c>
      <c r="HM46" s="10">
        <v>92.25</v>
      </c>
      <c r="HN46" s="10">
        <v>92.67</v>
      </c>
      <c r="HO46" s="10">
        <v>94.08</v>
      </c>
      <c r="HP46" s="10">
        <v>92.35</v>
      </c>
      <c r="HQ46" s="10">
        <v>91.88</v>
      </c>
      <c r="HR46" s="10">
        <v>92.18</v>
      </c>
      <c r="HS46" s="10">
        <v>93.95</v>
      </c>
      <c r="HT46" s="10">
        <v>92.86</v>
      </c>
      <c r="HU46" s="10">
        <v>92.18</v>
      </c>
      <c r="HV46" s="10">
        <v>94.77</v>
      </c>
      <c r="HW46" s="10">
        <v>94.25</v>
      </c>
      <c r="HX46" s="10">
        <v>95.83</v>
      </c>
      <c r="HY46" s="10">
        <v>96.11</v>
      </c>
      <c r="HZ46" s="10">
        <v>95.82</v>
      </c>
      <c r="IA46" s="10">
        <v>94.54</v>
      </c>
      <c r="IB46" s="10">
        <v>95.94</v>
      </c>
      <c r="IC46" s="10">
        <v>97.2</v>
      </c>
      <c r="ID46" s="10">
        <v>96.87</v>
      </c>
      <c r="IE46" s="10">
        <v>98.14</v>
      </c>
      <c r="IF46" s="10">
        <v>96.94</v>
      </c>
      <c r="IG46" s="10">
        <v>95.89</v>
      </c>
      <c r="IH46" s="10">
        <v>91.9</v>
      </c>
      <c r="II46" s="10">
        <v>92.09</v>
      </c>
      <c r="IJ46" s="10">
        <v>92.98</v>
      </c>
      <c r="IK46" s="10">
        <v>90.77</v>
      </c>
      <c r="IL46" s="10">
        <v>90.46</v>
      </c>
      <c r="IM46" s="10">
        <v>89.61</v>
      </c>
      <c r="IN46" s="10">
        <v>87.75</v>
      </c>
      <c r="IO46" s="10">
        <v>86.25</v>
      </c>
      <c r="IP46" s="10">
        <v>88.2</v>
      </c>
      <c r="IQ46" s="10">
        <v>88.21</v>
      </c>
      <c r="IR46" s="10">
        <v>90.07</v>
      </c>
      <c r="IS46" s="10">
        <v>89.03</v>
      </c>
      <c r="IT46" s="10">
        <v>88.02</v>
      </c>
      <c r="IU46" s="10">
        <v>87.51</v>
      </c>
      <c r="IV46" s="10">
        <v>89.64</v>
      </c>
      <c r="IW46" s="10">
        <v>89.64</v>
      </c>
      <c r="IX46" s="10">
        <v>89.64</v>
      </c>
      <c r="IY46" s="10">
        <v>89.14</v>
      </c>
      <c r="IZ46" s="10">
        <v>90.85</v>
      </c>
      <c r="JA46" s="10">
        <v>89.88</v>
      </c>
      <c r="JB46" s="10">
        <v>89.88</v>
      </c>
      <c r="JC46" s="10">
        <v>89.88</v>
      </c>
      <c r="JD46" s="10">
        <v>85.53</v>
      </c>
      <c r="JE46" s="10">
        <v>86.07</v>
      </c>
      <c r="JF46" s="10">
        <v>85.73</v>
      </c>
      <c r="JG46" s="10">
        <v>84.09</v>
      </c>
      <c r="JH46" s="10">
        <v>83.51</v>
      </c>
      <c r="JI46" s="10">
        <v>82.97</v>
      </c>
      <c r="JJ46" s="10">
        <v>83.45</v>
      </c>
      <c r="JK46" s="10">
        <v>83.13</v>
      </c>
      <c r="JL46" s="10">
        <v>83.28</v>
      </c>
      <c r="JM46" s="10">
        <v>81.7</v>
      </c>
      <c r="JN46" s="10">
        <v>81.33</v>
      </c>
      <c r="JO46" s="10">
        <v>82.26</v>
      </c>
      <c r="JP46" s="10">
        <v>80.3</v>
      </c>
      <c r="JQ46" s="10">
        <v>81.53</v>
      </c>
      <c r="JR46" s="10">
        <v>83.24</v>
      </c>
      <c r="JS46" s="10">
        <v>83.41</v>
      </c>
      <c r="JT46" s="10">
        <v>90.6</v>
      </c>
      <c r="JU46" s="10">
        <v>88.47</v>
      </c>
      <c r="JV46" s="10">
        <v>86.53</v>
      </c>
      <c r="JW46" s="10">
        <v>88.18</v>
      </c>
      <c r="JX46" s="10">
        <v>87.45</v>
      </c>
      <c r="JY46" s="10">
        <v>85.99</v>
      </c>
      <c r="JZ46" s="10">
        <v>84.81</v>
      </c>
      <c r="KA46" s="10">
        <v>85.14</v>
      </c>
      <c r="KB46" s="10">
        <v>84.55</v>
      </c>
      <c r="KC46" s="10">
        <v>82.55</v>
      </c>
      <c r="KD46" s="10">
        <v>81.99</v>
      </c>
      <c r="KE46" s="10">
        <v>82.25</v>
      </c>
      <c r="KF46" s="10">
        <v>79.23</v>
      </c>
      <c r="KG46" s="10">
        <v>80.650000000000006</v>
      </c>
      <c r="KH46" s="10">
        <v>82.23</v>
      </c>
      <c r="KI46" s="10">
        <v>82.15</v>
      </c>
      <c r="KJ46" s="10">
        <v>84.48</v>
      </c>
      <c r="KK46" s="10">
        <v>84.89</v>
      </c>
      <c r="KL46" s="10">
        <v>84.55</v>
      </c>
      <c r="KM46" s="10">
        <v>86.43</v>
      </c>
      <c r="KN46" s="10">
        <v>85.01</v>
      </c>
      <c r="KO46" s="10">
        <v>82.49</v>
      </c>
      <c r="KP46" s="10">
        <v>84.12</v>
      </c>
      <c r="KQ46" s="10">
        <v>86.31</v>
      </c>
      <c r="KR46" s="10">
        <v>85.46</v>
      </c>
      <c r="KS46" s="10">
        <v>87.16</v>
      </c>
      <c r="KT46" s="10">
        <v>87.32</v>
      </c>
      <c r="KU46" s="10">
        <v>88.06</v>
      </c>
      <c r="KV46" s="10">
        <v>89.84</v>
      </c>
      <c r="KW46" s="10">
        <v>89.28</v>
      </c>
      <c r="KX46" s="10">
        <v>88.7</v>
      </c>
      <c r="KY46" s="10">
        <v>89.55</v>
      </c>
      <c r="KZ46" s="10">
        <v>86.86</v>
      </c>
      <c r="LA46" s="10">
        <v>89.13</v>
      </c>
      <c r="LB46" s="10">
        <v>91.17</v>
      </c>
      <c r="LC46" s="10">
        <v>90.53</v>
      </c>
      <c r="LD46" s="10">
        <v>91.46</v>
      </c>
      <c r="LE46" s="10">
        <v>91.34</v>
      </c>
      <c r="LF46" s="10">
        <v>92.72</v>
      </c>
      <c r="LG46" s="10">
        <v>91.99</v>
      </c>
      <c r="LH46" s="10">
        <v>92.71</v>
      </c>
      <c r="LI46" s="10">
        <v>92.42</v>
      </c>
      <c r="LJ46" s="10">
        <v>90.9</v>
      </c>
      <c r="LK46" s="10">
        <v>90.9</v>
      </c>
      <c r="LL46" s="10">
        <v>90.9</v>
      </c>
      <c r="LM46" s="10">
        <v>91.52</v>
      </c>
      <c r="LN46" s="10">
        <v>93.33</v>
      </c>
      <c r="LO46" s="10">
        <v>93.15</v>
      </c>
      <c r="LP46" s="10">
        <v>90.81</v>
      </c>
      <c r="LQ46" s="10">
        <v>91.44</v>
      </c>
      <c r="LR46" s="10">
        <v>89.18</v>
      </c>
      <c r="LS46" s="10">
        <v>89.83</v>
      </c>
      <c r="LT46" s="10">
        <v>88.08</v>
      </c>
      <c r="LU46" s="10">
        <v>89.25</v>
      </c>
      <c r="LV46" s="10">
        <v>89.39</v>
      </c>
      <c r="LW46" s="10">
        <v>89.81</v>
      </c>
      <c r="LX46" s="10">
        <v>92.2</v>
      </c>
      <c r="LY46" s="10">
        <v>93.04</v>
      </c>
      <c r="LZ46" s="10">
        <v>92.77</v>
      </c>
      <c r="MA46" s="10">
        <v>93.11</v>
      </c>
      <c r="MB46" s="10">
        <v>95.39</v>
      </c>
      <c r="MC46" s="10">
        <v>96.22</v>
      </c>
      <c r="MD46" s="10">
        <v>96.54</v>
      </c>
      <c r="ME46" s="10">
        <v>96.29</v>
      </c>
      <c r="MF46" s="10">
        <v>95.44</v>
      </c>
      <c r="MG46" s="10">
        <v>94.78</v>
      </c>
      <c r="MH46" s="10">
        <v>95.3</v>
      </c>
      <c r="MI46" s="10">
        <v>94.27</v>
      </c>
      <c r="MJ46" s="10">
        <v>91.12</v>
      </c>
      <c r="MK46" s="10">
        <v>91.32</v>
      </c>
      <c r="ML46" s="10">
        <v>89.96</v>
      </c>
      <c r="MM46" s="10">
        <v>91.21</v>
      </c>
      <c r="MN46" s="10">
        <v>91.91</v>
      </c>
      <c r="MO46" s="10">
        <v>92.67</v>
      </c>
      <c r="MP46" s="10">
        <v>93.03</v>
      </c>
      <c r="MQ46" s="10">
        <v>94.41</v>
      </c>
      <c r="MR46" s="10">
        <v>94.33</v>
      </c>
      <c r="MS46" s="10">
        <v>93.24</v>
      </c>
      <c r="MT46" s="10">
        <v>93.6</v>
      </c>
      <c r="MU46" s="10">
        <v>93.6</v>
      </c>
      <c r="MV46" s="10">
        <v>93.23</v>
      </c>
      <c r="MW46" s="10">
        <v>93.72</v>
      </c>
      <c r="MX46" s="10">
        <v>92.76</v>
      </c>
      <c r="MY46" s="10">
        <v>94</v>
      </c>
      <c r="MZ46" s="10">
        <v>93.48</v>
      </c>
      <c r="NA46" s="10">
        <v>95.09</v>
      </c>
      <c r="NB46" s="10">
        <v>97.12</v>
      </c>
      <c r="NC46" s="10">
        <v>97.7</v>
      </c>
      <c r="ND46" s="10">
        <v>98.69</v>
      </c>
      <c r="NE46" s="10">
        <v>98.35</v>
      </c>
      <c r="NF46" s="10">
        <v>96.79</v>
      </c>
      <c r="NG46" s="10">
        <v>96.98</v>
      </c>
      <c r="NH46" s="10">
        <v>96.45</v>
      </c>
      <c r="NI46" s="10">
        <v>95.29</v>
      </c>
      <c r="NJ46" s="10">
        <v>95.72</v>
      </c>
      <c r="NK46" s="10">
        <v>97.36</v>
      </c>
      <c r="NL46" s="10">
        <v>96.31</v>
      </c>
      <c r="NM46" s="10">
        <v>95.62</v>
      </c>
      <c r="NN46" s="10">
        <v>93.18</v>
      </c>
      <c r="NO46" s="10">
        <v>91.55</v>
      </c>
      <c r="NP46" s="10">
        <v>90.17</v>
      </c>
      <c r="NQ46" s="10">
        <v>91.77</v>
      </c>
      <c r="NR46" s="10">
        <v>90.89</v>
      </c>
      <c r="NS46" s="10">
        <v>92.29</v>
      </c>
      <c r="NT46" s="10">
        <v>94.95</v>
      </c>
      <c r="NU46" s="10">
        <v>95.76</v>
      </c>
      <c r="NV46" s="10">
        <v>96.1</v>
      </c>
      <c r="NW46" s="10">
        <v>97.76</v>
      </c>
      <c r="NX46" s="10">
        <v>90.52</v>
      </c>
      <c r="NY46" s="10">
        <v>87.39</v>
      </c>
      <c r="NZ46" s="10">
        <v>89.19</v>
      </c>
      <c r="OA46" s="10">
        <v>90.77</v>
      </c>
      <c r="OB46" s="10">
        <v>91.81</v>
      </c>
      <c r="OC46" s="10">
        <v>92.06</v>
      </c>
      <c r="OD46" s="10">
        <v>91.75</v>
      </c>
      <c r="OE46" s="10">
        <v>89.83</v>
      </c>
      <c r="OF46" s="10">
        <v>88.04</v>
      </c>
      <c r="OG46" s="10">
        <v>88.1</v>
      </c>
      <c r="OH46" s="10">
        <v>89.24</v>
      </c>
      <c r="OI46" s="10">
        <v>92.45</v>
      </c>
      <c r="OJ46" s="10">
        <v>93.4</v>
      </c>
      <c r="OK46" s="10">
        <v>92.95</v>
      </c>
      <c r="OL46" s="10">
        <v>94.08</v>
      </c>
      <c r="OM46" s="10">
        <v>94.49</v>
      </c>
      <c r="ON46" s="10">
        <v>93.94</v>
      </c>
      <c r="OO46" s="10">
        <v>93.51</v>
      </c>
      <c r="OP46" s="10">
        <v>95.31</v>
      </c>
      <c r="OQ46" s="10">
        <v>95.12</v>
      </c>
      <c r="OR46" s="10">
        <v>94.82</v>
      </c>
      <c r="OS46" s="10">
        <v>95.42</v>
      </c>
      <c r="OT46" s="10">
        <v>95.7</v>
      </c>
      <c r="OU46" s="10">
        <v>96.64</v>
      </c>
      <c r="OV46" s="10">
        <v>96.71</v>
      </c>
      <c r="OW46" s="10">
        <v>97.12</v>
      </c>
      <c r="OX46" s="10">
        <v>96.95</v>
      </c>
      <c r="OY46" s="10">
        <v>96.13</v>
      </c>
      <c r="OZ46" s="10">
        <v>96.8</v>
      </c>
      <c r="PA46" s="10">
        <v>101.15</v>
      </c>
      <c r="PB46" s="10">
        <v>102.55</v>
      </c>
      <c r="PC46" s="10">
        <v>103.8</v>
      </c>
      <c r="PD46" s="10">
        <v>106.25</v>
      </c>
      <c r="PE46" s="10">
        <v>105.45</v>
      </c>
      <c r="PF46" s="10">
        <v>107.45</v>
      </c>
      <c r="PG46" s="10">
        <v>107.45</v>
      </c>
      <c r="PH46" s="10">
        <v>107.1</v>
      </c>
      <c r="PI46" s="10">
        <v>105.85</v>
      </c>
      <c r="PJ46" s="10">
        <v>105.35</v>
      </c>
      <c r="PK46" s="10">
        <v>106.25</v>
      </c>
      <c r="PL46" s="10">
        <v>107</v>
      </c>
      <c r="PM46" s="10">
        <v>105.95</v>
      </c>
      <c r="PN46" s="10">
        <v>107</v>
      </c>
      <c r="PO46" s="10">
        <v>108.1</v>
      </c>
      <c r="PP46" s="10">
        <v>107.25</v>
      </c>
      <c r="PQ46" s="10">
        <v>108.15</v>
      </c>
      <c r="PR46" s="10">
        <v>107.6</v>
      </c>
      <c r="PS46" s="10">
        <v>108.5</v>
      </c>
      <c r="PT46" s="10">
        <v>107.05</v>
      </c>
      <c r="PU46" s="10">
        <v>106.65</v>
      </c>
      <c r="PV46" s="10">
        <v>108.6</v>
      </c>
      <c r="PW46" s="10">
        <v>108</v>
      </c>
      <c r="PX46" s="10">
        <v>107.95</v>
      </c>
      <c r="PY46" s="10">
        <v>108.2</v>
      </c>
      <c r="PZ46" s="10">
        <v>106.25</v>
      </c>
      <c r="QA46" s="10">
        <v>104.8</v>
      </c>
      <c r="QB46" s="10">
        <v>103.8</v>
      </c>
      <c r="QC46" s="10">
        <v>102.15</v>
      </c>
      <c r="QD46" s="10">
        <v>102.45</v>
      </c>
      <c r="QE46" s="10">
        <v>105.55</v>
      </c>
      <c r="QF46" s="10">
        <v>103.75</v>
      </c>
      <c r="QG46" s="10">
        <v>104.65</v>
      </c>
      <c r="QH46" s="10">
        <v>103.6</v>
      </c>
      <c r="QI46" s="10">
        <v>103.9</v>
      </c>
      <c r="QJ46" s="10">
        <v>106.65</v>
      </c>
      <c r="QK46" s="10">
        <v>106.2</v>
      </c>
      <c r="QL46" s="10">
        <v>103.65</v>
      </c>
      <c r="QM46" s="10">
        <v>103.8</v>
      </c>
      <c r="QN46" s="10">
        <v>104.05</v>
      </c>
      <c r="QO46" s="10">
        <v>103.25</v>
      </c>
      <c r="QP46" s="10">
        <v>104.2</v>
      </c>
      <c r="QQ46" s="10">
        <v>104.2</v>
      </c>
      <c r="QR46" s="10">
        <v>105.45</v>
      </c>
      <c r="QS46" s="10">
        <v>105.45</v>
      </c>
      <c r="QT46" s="10">
        <v>105.65</v>
      </c>
      <c r="QU46" s="10">
        <v>104.7</v>
      </c>
      <c r="QV46" s="10">
        <v>105.85</v>
      </c>
      <c r="QW46" s="10">
        <v>105</v>
      </c>
      <c r="QX46" s="10">
        <v>104.5</v>
      </c>
      <c r="QY46" s="10">
        <v>103.4</v>
      </c>
      <c r="QZ46" s="10">
        <v>105.35</v>
      </c>
      <c r="RA46" s="10">
        <v>104.45</v>
      </c>
      <c r="RB46" s="10">
        <v>105.7</v>
      </c>
      <c r="RC46" s="10">
        <v>105.55</v>
      </c>
      <c r="RD46" s="10">
        <v>106.1</v>
      </c>
      <c r="RE46" s="10">
        <v>106.45</v>
      </c>
      <c r="RF46" s="10">
        <v>107</v>
      </c>
      <c r="RG46" s="10">
        <v>106.75</v>
      </c>
      <c r="RH46" s="10">
        <v>106.5</v>
      </c>
      <c r="RI46" s="10">
        <v>104.25</v>
      </c>
      <c r="RJ46" s="10">
        <v>103.55</v>
      </c>
      <c r="RK46" s="10">
        <v>103.45</v>
      </c>
      <c r="RL46" s="10">
        <v>102</v>
      </c>
      <c r="RM46" s="10">
        <v>101.25</v>
      </c>
      <c r="RN46" s="10">
        <v>101.1</v>
      </c>
      <c r="RO46" s="10">
        <v>101.05</v>
      </c>
      <c r="RP46" s="10">
        <v>102.95</v>
      </c>
      <c r="RQ46" s="10">
        <v>102.75</v>
      </c>
      <c r="RR46" s="10">
        <v>104.5</v>
      </c>
      <c r="RS46" s="10">
        <v>109.3</v>
      </c>
      <c r="RT46" s="10">
        <v>108.15</v>
      </c>
      <c r="RU46" s="10">
        <v>109.05</v>
      </c>
      <c r="RV46" s="10">
        <v>108.55</v>
      </c>
      <c r="RW46" s="10">
        <v>107.95</v>
      </c>
      <c r="RX46" s="10">
        <v>107.3</v>
      </c>
      <c r="RY46" s="10">
        <v>106.65</v>
      </c>
      <c r="RZ46" s="10">
        <v>107.4</v>
      </c>
      <c r="SA46" s="10">
        <v>107.65</v>
      </c>
      <c r="SB46" s="10">
        <v>107.45</v>
      </c>
      <c r="SC46" s="10">
        <v>107.25</v>
      </c>
      <c r="SD46" s="10">
        <v>107.35</v>
      </c>
      <c r="SE46" s="10">
        <v>105.9</v>
      </c>
      <c r="SF46" s="10">
        <v>106.1</v>
      </c>
      <c r="SG46" s="10">
        <v>106.6</v>
      </c>
      <c r="SH46" s="10">
        <v>106.4</v>
      </c>
      <c r="SI46" s="10">
        <v>105.8</v>
      </c>
      <c r="SJ46" s="10">
        <v>109</v>
      </c>
      <c r="SK46" s="10">
        <v>109.3</v>
      </c>
      <c r="SL46" s="10">
        <v>112.15</v>
      </c>
      <c r="SM46" s="10">
        <v>114.35</v>
      </c>
      <c r="SN46" s="10">
        <v>114.7</v>
      </c>
      <c r="SO46" s="10">
        <v>115.7</v>
      </c>
      <c r="SP46" s="10">
        <v>115.95</v>
      </c>
      <c r="SQ46" s="10">
        <v>116.1</v>
      </c>
      <c r="SR46" s="10">
        <v>116.05</v>
      </c>
      <c r="SS46" s="10">
        <v>115.5</v>
      </c>
      <c r="ST46" s="10">
        <v>115.1</v>
      </c>
      <c r="SU46" s="10">
        <v>114.4</v>
      </c>
      <c r="SV46" s="10">
        <v>114.55</v>
      </c>
      <c r="SW46" s="10">
        <v>115</v>
      </c>
      <c r="SX46" s="10">
        <v>115.25</v>
      </c>
      <c r="SY46" s="10">
        <v>115.25</v>
      </c>
      <c r="SZ46" s="10">
        <v>115.8</v>
      </c>
      <c r="TA46" s="10">
        <v>116.05</v>
      </c>
      <c r="TB46" s="10">
        <v>116.15</v>
      </c>
      <c r="TC46" s="10">
        <v>116.8</v>
      </c>
      <c r="TD46" s="10">
        <v>117.95</v>
      </c>
      <c r="TE46" s="10">
        <v>116.2</v>
      </c>
      <c r="TF46" s="10">
        <v>115.7</v>
      </c>
      <c r="TG46" s="10">
        <v>114.95</v>
      </c>
      <c r="TH46" s="10">
        <v>115.95</v>
      </c>
      <c r="TI46" s="10">
        <v>116.05</v>
      </c>
      <c r="TJ46" s="10">
        <v>117.75</v>
      </c>
      <c r="TK46" s="10">
        <v>117.25</v>
      </c>
      <c r="TL46" s="10">
        <v>116.05</v>
      </c>
      <c r="TM46" s="10">
        <v>116.4</v>
      </c>
      <c r="TN46" s="10">
        <v>116.2</v>
      </c>
      <c r="TO46" s="10">
        <v>116.35</v>
      </c>
      <c r="TP46" s="10">
        <v>116.95</v>
      </c>
      <c r="TQ46" s="10">
        <v>116.3</v>
      </c>
      <c r="TR46" s="10">
        <v>117</v>
      </c>
      <c r="TS46" s="10">
        <v>115.95</v>
      </c>
      <c r="TT46" s="10">
        <v>117</v>
      </c>
      <c r="TU46" s="10">
        <v>119.7</v>
      </c>
      <c r="TV46" s="10">
        <v>119.7</v>
      </c>
      <c r="TW46" s="10">
        <v>119.2</v>
      </c>
      <c r="TX46" s="10">
        <v>118.1</v>
      </c>
      <c r="TY46" s="10">
        <v>116.25</v>
      </c>
      <c r="TZ46" s="10">
        <v>122.8</v>
      </c>
      <c r="UA46" s="10">
        <v>118.9</v>
      </c>
      <c r="UB46" s="10">
        <v>118.25</v>
      </c>
      <c r="UC46" s="10">
        <v>117.2</v>
      </c>
      <c r="UD46" s="10">
        <v>118.65</v>
      </c>
      <c r="UE46" s="10">
        <v>119.45</v>
      </c>
      <c r="UF46" s="10">
        <v>120.15</v>
      </c>
      <c r="UG46" s="10">
        <v>119.65</v>
      </c>
      <c r="UH46" s="10">
        <v>121.25</v>
      </c>
      <c r="UI46" s="10">
        <v>121.35</v>
      </c>
      <c r="UJ46" s="10">
        <v>122.1</v>
      </c>
      <c r="UK46" s="10">
        <v>121.65</v>
      </c>
      <c r="UL46" s="10">
        <v>120.6</v>
      </c>
      <c r="UM46" s="10">
        <v>121.5</v>
      </c>
      <c r="UN46" s="10">
        <v>125</v>
      </c>
      <c r="UO46" s="10">
        <v>123.75</v>
      </c>
      <c r="UP46" s="10">
        <v>123.4</v>
      </c>
      <c r="UQ46" s="10">
        <v>121.75</v>
      </c>
      <c r="UR46" s="10">
        <v>122.2</v>
      </c>
      <c r="US46" s="10">
        <v>122.8</v>
      </c>
      <c r="UT46" s="10">
        <v>126</v>
      </c>
      <c r="UU46" s="10">
        <v>125.1</v>
      </c>
      <c r="UV46" s="10">
        <v>124.75</v>
      </c>
      <c r="UW46" s="10">
        <v>124.15</v>
      </c>
      <c r="UX46" s="10">
        <v>124.3</v>
      </c>
      <c r="UY46" s="10">
        <v>124.25</v>
      </c>
      <c r="UZ46" s="10">
        <v>124.05</v>
      </c>
      <c r="VA46" s="10">
        <v>123.05</v>
      </c>
      <c r="VB46" s="10">
        <v>122.9</v>
      </c>
      <c r="VC46" s="10">
        <v>123.1</v>
      </c>
      <c r="VD46" s="10">
        <v>123.55</v>
      </c>
      <c r="VE46" s="10">
        <v>124.85</v>
      </c>
      <c r="VF46" s="10">
        <v>124.35</v>
      </c>
      <c r="VG46" s="10">
        <v>124.75</v>
      </c>
      <c r="VH46" s="10">
        <v>123.2</v>
      </c>
      <c r="VI46" s="10">
        <v>122</v>
      </c>
      <c r="VJ46" s="10">
        <v>124.1</v>
      </c>
      <c r="VK46" s="10">
        <v>124.35</v>
      </c>
      <c r="VL46" s="10">
        <v>122.7</v>
      </c>
      <c r="VM46" s="10">
        <v>125.15</v>
      </c>
      <c r="VN46" s="10">
        <v>125.8</v>
      </c>
      <c r="VO46" s="10">
        <v>127.75</v>
      </c>
      <c r="VP46" s="10">
        <v>128.4</v>
      </c>
      <c r="VQ46" s="10">
        <v>127.6</v>
      </c>
      <c r="VR46" s="10">
        <v>128.75</v>
      </c>
      <c r="VS46" s="10">
        <v>128.1</v>
      </c>
      <c r="VT46" s="10">
        <v>128.55000000000001</v>
      </c>
      <c r="VU46" s="10">
        <v>128.4</v>
      </c>
      <c r="VV46" s="10">
        <v>127.65</v>
      </c>
      <c r="VW46" s="10">
        <v>128.1</v>
      </c>
      <c r="VX46" s="10">
        <v>127.3</v>
      </c>
      <c r="VY46" s="10">
        <v>126.55</v>
      </c>
      <c r="VZ46" s="10">
        <v>126.55</v>
      </c>
      <c r="WA46" s="10">
        <v>126.55</v>
      </c>
      <c r="WB46" s="10">
        <v>124.95</v>
      </c>
      <c r="WC46" s="10">
        <v>124.5</v>
      </c>
      <c r="WD46" s="10">
        <v>126</v>
      </c>
      <c r="WE46" s="10">
        <v>125.35</v>
      </c>
      <c r="WF46" s="10">
        <v>132.75</v>
      </c>
      <c r="WG46" s="10">
        <v>132.69999999999999</v>
      </c>
      <c r="WH46" s="10">
        <v>133.19999999999999</v>
      </c>
      <c r="WI46" s="10">
        <v>132.05000000000001</v>
      </c>
      <c r="WJ46" s="10">
        <v>131.6</v>
      </c>
      <c r="WK46" s="10">
        <v>131.6</v>
      </c>
      <c r="WL46" s="10">
        <v>132.69999999999999</v>
      </c>
      <c r="WM46" s="10">
        <v>132.44999999999999</v>
      </c>
      <c r="WN46" s="10">
        <v>131.65</v>
      </c>
      <c r="WO46" s="10">
        <v>132</v>
      </c>
      <c r="WP46" s="10">
        <v>130.44999999999999</v>
      </c>
      <c r="WQ46" s="10">
        <v>131.65</v>
      </c>
      <c r="WR46" s="10">
        <v>130.5</v>
      </c>
      <c r="WS46" s="10">
        <v>130.69999999999999</v>
      </c>
      <c r="WT46" s="10">
        <v>130</v>
      </c>
      <c r="WU46" s="10">
        <v>130.05000000000001</v>
      </c>
      <c r="WV46" s="10">
        <v>131</v>
      </c>
      <c r="WW46" s="10">
        <v>129.30000000000001</v>
      </c>
      <c r="WX46" s="10">
        <v>128.35</v>
      </c>
      <c r="WY46" s="10">
        <v>128.15</v>
      </c>
      <c r="WZ46" s="10">
        <v>126.55</v>
      </c>
      <c r="XA46" s="10">
        <v>126.85</v>
      </c>
      <c r="XB46" s="10">
        <v>126.95</v>
      </c>
      <c r="XC46" s="10">
        <v>125.95</v>
      </c>
      <c r="XD46" s="10">
        <v>126.05</v>
      </c>
      <c r="XE46" s="10">
        <v>126.6</v>
      </c>
      <c r="XF46" s="10">
        <v>126.4</v>
      </c>
      <c r="XG46" s="10">
        <v>127.05</v>
      </c>
      <c r="XH46" s="10">
        <v>126.85</v>
      </c>
      <c r="XI46" s="10">
        <v>129.5</v>
      </c>
      <c r="XJ46" s="10">
        <v>129.5</v>
      </c>
      <c r="XK46" s="10">
        <v>127.5</v>
      </c>
      <c r="XL46" s="10">
        <v>126.9</v>
      </c>
      <c r="XM46" s="10">
        <v>127.95</v>
      </c>
      <c r="XN46" s="10">
        <v>129.4</v>
      </c>
      <c r="XO46" s="10">
        <v>126.25</v>
      </c>
      <c r="XP46" s="10">
        <v>126.75</v>
      </c>
      <c r="XQ46" s="10">
        <v>126.75</v>
      </c>
      <c r="XR46" s="10">
        <v>125.7</v>
      </c>
      <c r="XS46" s="10">
        <v>124.55</v>
      </c>
      <c r="XT46" s="10">
        <v>126.5</v>
      </c>
      <c r="XU46" s="10">
        <v>125.15</v>
      </c>
      <c r="XV46" s="10">
        <v>124.45</v>
      </c>
      <c r="XW46" s="10">
        <v>125.2</v>
      </c>
      <c r="XX46" s="10">
        <v>124.75</v>
      </c>
      <c r="XY46" s="10">
        <v>125.9</v>
      </c>
      <c r="XZ46" s="10">
        <v>124.1</v>
      </c>
      <c r="YA46" s="10">
        <v>123.2</v>
      </c>
      <c r="YB46" s="10">
        <v>120.55</v>
      </c>
      <c r="YC46" s="10">
        <v>120.35</v>
      </c>
      <c r="YD46" s="10">
        <v>123.1</v>
      </c>
      <c r="YE46" s="10">
        <v>121.85</v>
      </c>
      <c r="YF46" s="10">
        <v>122</v>
      </c>
      <c r="YG46" s="10">
        <v>120.5</v>
      </c>
      <c r="YH46" s="10">
        <v>120.85</v>
      </c>
      <c r="YI46" s="10">
        <v>121.05</v>
      </c>
      <c r="YJ46" s="10">
        <v>120.55</v>
      </c>
      <c r="YK46" s="10">
        <v>122.8</v>
      </c>
      <c r="YL46" s="10">
        <v>120.5</v>
      </c>
      <c r="YM46" s="10">
        <v>120.3</v>
      </c>
      <c r="YN46" s="10">
        <v>119</v>
      </c>
      <c r="YO46" s="10">
        <v>117.95</v>
      </c>
      <c r="YP46" s="10">
        <v>116.6</v>
      </c>
      <c r="YQ46" s="10">
        <v>118.1</v>
      </c>
      <c r="YR46" s="10">
        <v>115.95</v>
      </c>
      <c r="YS46" s="10">
        <v>116.35</v>
      </c>
      <c r="YT46" s="10">
        <v>117.25</v>
      </c>
      <c r="YU46" s="10">
        <v>117.3</v>
      </c>
      <c r="YV46" s="10">
        <v>115.8</v>
      </c>
      <c r="YW46" s="10">
        <v>115.75</v>
      </c>
      <c r="YX46" s="10">
        <v>114.75</v>
      </c>
      <c r="YY46" s="10">
        <v>116.45</v>
      </c>
      <c r="YZ46" s="10">
        <v>116.05</v>
      </c>
      <c r="ZA46" s="10">
        <v>112.5</v>
      </c>
      <c r="ZB46" s="10">
        <v>111.55</v>
      </c>
      <c r="ZC46" s="10">
        <v>111.25</v>
      </c>
      <c r="ZD46" s="10">
        <v>112</v>
      </c>
      <c r="ZE46" s="10">
        <v>110.45</v>
      </c>
      <c r="ZF46" s="10">
        <v>108.6</v>
      </c>
      <c r="ZG46" s="10">
        <v>109.2</v>
      </c>
      <c r="ZH46" s="10">
        <v>110.2</v>
      </c>
      <c r="ZI46" s="10">
        <v>110.05</v>
      </c>
      <c r="ZJ46" s="10">
        <v>112.35</v>
      </c>
      <c r="ZK46" s="10">
        <v>111.45</v>
      </c>
      <c r="ZL46" s="10">
        <v>111.3</v>
      </c>
      <c r="ZM46" s="10">
        <v>111.1</v>
      </c>
      <c r="ZN46" s="10">
        <v>112.95</v>
      </c>
      <c r="ZO46" s="10">
        <v>112.15</v>
      </c>
      <c r="ZP46" s="10">
        <v>111.65</v>
      </c>
      <c r="ZQ46" s="10">
        <v>110.85</v>
      </c>
      <c r="ZR46" s="10">
        <v>110.9</v>
      </c>
      <c r="ZS46" s="10">
        <v>108.7</v>
      </c>
      <c r="ZT46" s="10">
        <v>109.3</v>
      </c>
      <c r="ZU46" s="10">
        <v>109.8</v>
      </c>
      <c r="ZV46" s="10">
        <v>110.75</v>
      </c>
      <c r="ZW46" s="10">
        <v>111.25</v>
      </c>
      <c r="ZX46" s="10">
        <v>112.3</v>
      </c>
      <c r="ZY46" s="10">
        <v>112.65</v>
      </c>
      <c r="ZZ46" s="10">
        <v>112.9</v>
      </c>
      <c r="AAA46" s="10">
        <v>112.25</v>
      </c>
      <c r="AAB46" s="10">
        <v>114.95</v>
      </c>
      <c r="AAC46" s="10">
        <v>115.55</v>
      </c>
      <c r="AAD46" s="10">
        <v>116.9</v>
      </c>
      <c r="AAE46" s="10">
        <v>117.1</v>
      </c>
      <c r="AAF46" s="10">
        <v>116.3</v>
      </c>
      <c r="AAG46" s="10">
        <v>116.85</v>
      </c>
      <c r="AAH46" s="10">
        <v>116</v>
      </c>
      <c r="AAI46" s="10">
        <v>115.95</v>
      </c>
      <c r="AAJ46" s="10">
        <v>117.45</v>
      </c>
      <c r="AAK46" s="10">
        <v>116.55</v>
      </c>
      <c r="AAL46" s="10">
        <v>116.65</v>
      </c>
      <c r="AAM46" s="10">
        <v>116.55</v>
      </c>
      <c r="AAN46" s="10">
        <v>117.95</v>
      </c>
      <c r="AAO46" s="10">
        <v>118.05</v>
      </c>
      <c r="AAP46" s="10">
        <v>119.2</v>
      </c>
      <c r="AAQ46" s="10">
        <v>119.9</v>
      </c>
      <c r="AAR46" s="10">
        <v>119.9</v>
      </c>
      <c r="AAS46" s="10">
        <v>121</v>
      </c>
      <c r="AAT46" s="10">
        <v>119.5</v>
      </c>
      <c r="AAU46" s="10">
        <v>119.6</v>
      </c>
      <c r="AAV46" s="10">
        <v>120.2</v>
      </c>
      <c r="AAW46" s="10">
        <v>119.75</v>
      </c>
      <c r="AAX46" s="10">
        <v>119.65</v>
      </c>
      <c r="AAY46" s="10">
        <v>119.5</v>
      </c>
      <c r="AAZ46" s="10">
        <v>119.9</v>
      </c>
      <c r="ABA46" s="10">
        <v>119.05</v>
      </c>
      <c r="ABB46" s="10">
        <v>118.5</v>
      </c>
      <c r="ABC46" s="10">
        <v>118.25</v>
      </c>
      <c r="ABD46" s="10">
        <v>117.4</v>
      </c>
      <c r="ABE46" s="10">
        <v>115.9</v>
      </c>
      <c r="ABF46" s="10">
        <v>116.5</v>
      </c>
      <c r="ABG46" s="10">
        <v>115.95</v>
      </c>
      <c r="ABH46" s="10">
        <v>115.15</v>
      </c>
      <c r="ABI46" s="10">
        <v>117.9</v>
      </c>
      <c r="ABJ46" s="10">
        <v>120.5</v>
      </c>
      <c r="ABK46" s="10">
        <v>122.5</v>
      </c>
      <c r="ABL46" s="10">
        <v>122.5</v>
      </c>
      <c r="ABM46" s="10">
        <v>125.2</v>
      </c>
      <c r="ABN46" s="10">
        <v>124.5</v>
      </c>
      <c r="ABO46" s="10">
        <v>124.2</v>
      </c>
      <c r="ABP46" s="10">
        <v>123.9</v>
      </c>
      <c r="ABQ46" s="10">
        <v>123.25</v>
      </c>
      <c r="ABR46" s="10">
        <v>123.3</v>
      </c>
      <c r="ABS46" s="10">
        <v>118.7</v>
      </c>
      <c r="ABT46" s="10">
        <v>116.95</v>
      </c>
      <c r="ABU46" s="10">
        <v>117.05</v>
      </c>
      <c r="ABV46" s="10">
        <v>115.9</v>
      </c>
      <c r="ABW46" s="10">
        <v>114.8</v>
      </c>
      <c r="ABX46" s="10">
        <v>115.8</v>
      </c>
      <c r="ABY46" s="10">
        <v>114.9</v>
      </c>
      <c r="ABZ46" s="10">
        <v>114.85</v>
      </c>
      <c r="ACA46" s="10">
        <v>114.5</v>
      </c>
      <c r="ACB46" s="10">
        <v>113.4</v>
      </c>
      <c r="ACC46" s="10">
        <v>113.9</v>
      </c>
      <c r="ACD46" s="10">
        <v>114.05</v>
      </c>
      <c r="ACE46" s="10">
        <v>113.2</v>
      </c>
      <c r="ACF46" s="10">
        <v>114.2</v>
      </c>
      <c r="ACG46" s="10">
        <v>114.5</v>
      </c>
      <c r="ACH46" s="10">
        <v>114.2</v>
      </c>
      <c r="ACI46" s="10">
        <v>113.05</v>
      </c>
      <c r="ACJ46" s="10">
        <v>114.65</v>
      </c>
      <c r="ACK46" s="10">
        <v>113.45</v>
      </c>
      <c r="ACL46" s="10">
        <v>113.3</v>
      </c>
      <c r="ACM46" s="10">
        <v>114.05</v>
      </c>
      <c r="ACN46" s="10">
        <v>115.2</v>
      </c>
      <c r="ACO46" s="10">
        <v>117</v>
      </c>
      <c r="ACP46" s="10">
        <v>117.1</v>
      </c>
      <c r="ACQ46" s="10">
        <v>116.25</v>
      </c>
      <c r="ACR46" s="10">
        <v>116.2</v>
      </c>
      <c r="ACS46" s="10">
        <v>116.45</v>
      </c>
      <c r="ACT46" s="10">
        <v>119.2</v>
      </c>
      <c r="ACU46" s="10">
        <v>118.7</v>
      </c>
      <c r="ACV46" s="10">
        <v>117.1</v>
      </c>
      <c r="ACW46" s="10">
        <v>117.65</v>
      </c>
      <c r="ACX46" s="10">
        <v>117.45</v>
      </c>
      <c r="ACY46" s="10">
        <v>117.45</v>
      </c>
      <c r="ACZ46" s="10">
        <v>117.45</v>
      </c>
      <c r="ADA46" s="10">
        <v>118</v>
      </c>
      <c r="ADB46" s="10">
        <v>116.8</v>
      </c>
      <c r="ADC46" s="10">
        <v>116.15</v>
      </c>
      <c r="ADD46" s="10">
        <v>116.15</v>
      </c>
      <c r="ADE46" s="10">
        <v>115.24</v>
      </c>
      <c r="ADF46" s="10">
        <v>116.48</v>
      </c>
      <c r="ADG46" s="10">
        <v>119.66</v>
      </c>
      <c r="ADH46" s="10">
        <v>120.12</v>
      </c>
      <c r="ADI46" s="10">
        <v>121</v>
      </c>
      <c r="ADJ46" s="10">
        <v>121.6</v>
      </c>
      <c r="ADK46" s="10">
        <v>120.4</v>
      </c>
      <c r="ADL46" s="10">
        <v>120.62</v>
      </c>
      <c r="ADM46" s="10">
        <v>122.44</v>
      </c>
      <c r="ADN46" s="10">
        <v>122.1</v>
      </c>
      <c r="ADO46" s="10">
        <v>123</v>
      </c>
      <c r="ADP46" s="10">
        <v>122.2</v>
      </c>
      <c r="ADQ46" s="10">
        <v>123</v>
      </c>
      <c r="ADR46" s="10">
        <v>123.7</v>
      </c>
      <c r="ADS46" s="10">
        <v>124.36</v>
      </c>
      <c r="ADT46" s="10">
        <v>125.14</v>
      </c>
      <c r="ADU46" s="10">
        <v>123.02</v>
      </c>
      <c r="ADV46" s="10">
        <v>122.06</v>
      </c>
      <c r="ADW46" s="10">
        <v>121.06</v>
      </c>
      <c r="ADX46" s="10">
        <v>121.06</v>
      </c>
      <c r="ADY46" s="10">
        <v>121.18</v>
      </c>
      <c r="ADZ46" s="10">
        <v>122.16</v>
      </c>
      <c r="AEA46" s="10">
        <v>116.7</v>
      </c>
      <c r="AEB46" s="10">
        <v>114.88</v>
      </c>
      <c r="AEC46" s="10">
        <v>113.4</v>
      </c>
      <c r="AED46" s="10">
        <v>111.48</v>
      </c>
      <c r="AEE46" s="10">
        <v>112.3</v>
      </c>
      <c r="AEF46" s="10">
        <v>109.5</v>
      </c>
      <c r="AEG46" s="10">
        <v>107.02</v>
      </c>
      <c r="AEH46" s="10">
        <v>108.58</v>
      </c>
      <c r="AEI46" s="10">
        <v>107.96</v>
      </c>
      <c r="AEJ46" s="10">
        <v>109.28</v>
      </c>
      <c r="AEK46" s="10">
        <v>110.1</v>
      </c>
      <c r="AEL46" s="10">
        <v>111.18</v>
      </c>
      <c r="AEM46" s="10">
        <v>110.86</v>
      </c>
      <c r="AEN46" s="10">
        <v>112.24</v>
      </c>
      <c r="AEO46" s="10">
        <v>111.12</v>
      </c>
      <c r="AEP46" s="10">
        <v>110.54</v>
      </c>
      <c r="AEQ46" s="10">
        <v>110.72</v>
      </c>
      <c r="AER46" s="10">
        <v>110.8</v>
      </c>
      <c r="AES46" s="10">
        <v>109.5</v>
      </c>
      <c r="AET46" s="10">
        <v>108.44</v>
      </c>
      <c r="AEU46" s="10">
        <v>106.56</v>
      </c>
      <c r="AEV46" s="10">
        <v>102.98</v>
      </c>
      <c r="AEW46" s="10">
        <v>104</v>
      </c>
      <c r="AEX46" s="10">
        <v>103.96</v>
      </c>
      <c r="AEY46" s="10">
        <v>103.56</v>
      </c>
    </row>
    <row r="47" spans="1:831" x14ac:dyDescent="0.25">
      <c r="A47" s="7" t="str">
        <f>SX5E!B46</f>
        <v>SU FP</v>
      </c>
      <c r="B47" s="16">
        <v>60.61</v>
      </c>
      <c r="C47" s="16">
        <v>59.95</v>
      </c>
      <c r="D47" s="16">
        <v>57.34</v>
      </c>
      <c r="E47" s="16">
        <v>57.42</v>
      </c>
      <c r="F47" s="16">
        <v>57.78</v>
      </c>
      <c r="G47" s="16">
        <v>60.16</v>
      </c>
      <c r="H47" s="16">
        <v>58.8</v>
      </c>
      <c r="I47" s="16">
        <v>59.56</v>
      </c>
      <c r="J47" s="16">
        <v>61.46</v>
      </c>
      <c r="K47" s="16">
        <v>60.27</v>
      </c>
      <c r="L47" s="16">
        <v>62.19</v>
      </c>
      <c r="M47" s="16">
        <v>62.87</v>
      </c>
      <c r="N47" s="16">
        <v>63.58</v>
      </c>
      <c r="O47" s="16">
        <v>64.88</v>
      </c>
      <c r="P47" s="16">
        <v>66.67</v>
      </c>
      <c r="Q47" s="16">
        <v>67.53</v>
      </c>
      <c r="R47" s="16">
        <v>68.239999999999995</v>
      </c>
      <c r="S47" s="16">
        <v>68.7</v>
      </c>
      <c r="T47" s="16">
        <v>67.27</v>
      </c>
      <c r="U47" s="16">
        <v>66.98</v>
      </c>
      <c r="V47" s="16">
        <v>67.349999999999994</v>
      </c>
      <c r="W47" s="16">
        <v>67</v>
      </c>
      <c r="X47" s="10">
        <v>67.2</v>
      </c>
      <c r="Y47" s="10">
        <v>68.7</v>
      </c>
      <c r="Z47" s="10">
        <v>68.3</v>
      </c>
      <c r="AA47" s="10">
        <v>68.33</v>
      </c>
      <c r="AB47" s="10">
        <v>68</v>
      </c>
      <c r="AC47" s="10">
        <v>67.239999999999995</v>
      </c>
      <c r="AD47" s="10">
        <v>67.7</v>
      </c>
      <c r="AE47" s="10">
        <v>68.2</v>
      </c>
      <c r="AF47" s="10">
        <v>68.59</v>
      </c>
      <c r="AG47" s="10">
        <v>69.459999999999994</v>
      </c>
      <c r="AH47" s="10">
        <v>69.09</v>
      </c>
      <c r="AI47" s="10">
        <v>69.150000000000006</v>
      </c>
      <c r="AJ47" s="10">
        <v>70.010000000000005</v>
      </c>
      <c r="AK47" s="10">
        <v>71.42</v>
      </c>
      <c r="AL47" s="10">
        <v>71.38</v>
      </c>
      <c r="AM47" s="10">
        <v>71.33</v>
      </c>
      <c r="AN47" s="10">
        <v>70.94</v>
      </c>
      <c r="AO47" s="10">
        <v>71.260000000000005</v>
      </c>
      <c r="AP47" s="10">
        <v>71.61</v>
      </c>
      <c r="AQ47" s="10">
        <v>71.98</v>
      </c>
      <c r="AR47" s="10">
        <v>70.930000000000007</v>
      </c>
      <c r="AS47" s="10">
        <v>70.95</v>
      </c>
      <c r="AT47" s="10">
        <v>71</v>
      </c>
      <c r="AU47" s="10">
        <v>71.83</v>
      </c>
      <c r="AV47" s="10">
        <v>71.95</v>
      </c>
      <c r="AW47" s="10">
        <v>70.86</v>
      </c>
      <c r="AX47" s="10">
        <v>70.180000000000007</v>
      </c>
      <c r="AY47" s="10">
        <v>72.349999999999994</v>
      </c>
      <c r="AZ47" s="10">
        <v>71.83</v>
      </c>
      <c r="BA47" s="10">
        <v>73.510000000000005</v>
      </c>
      <c r="BB47" s="10">
        <v>74.459999999999994</v>
      </c>
      <c r="BC47" s="10">
        <v>73.69</v>
      </c>
      <c r="BD47" s="10">
        <v>73.61</v>
      </c>
      <c r="BE47" s="10">
        <v>72.95</v>
      </c>
      <c r="BF47" s="10">
        <v>74.180000000000007</v>
      </c>
      <c r="BG47" s="10">
        <v>73.5</v>
      </c>
      <c r="BH47" s="10">
        <v>73.53</v>
      </c>
      <c r="BI47" s="10">
        <v>71.900000000000006</v>
      </c>
      <c r="BJ47" s="10">
        <v>71.709999999999994</v>
      </c>
      <c r="BK47" s="10">
        <v>72.13</v>
      </c>
      <c r="BL47" s="10">
        <v>72.34</v>
      </c>
      <c r="BM47" s="10">
        <v>72.349999999999994</v>
      </c>
      <c r="BN47" s="10">
        <v>73.11</v>
      </c>
      <c r="BO47" s="10">
        <v>73.89</v>
      </c>
      <c r="BP47" s="10">
        <v>73.89</v>
      </c>
      <c r="BQ47" s="10">
        <v>73.89</v>
      </c>
      <c r="BR47" s="10">
        <v>74.989999999999995</v>
      </c>
      <c r="BS47" s="10">
        <v>72.62</v>
      </c>
      <c r="BT47" s="10">
        <v>73.37</v>
      </c>
      <c r="BU47" s="10">
        <v>73.62</v>
      </c>
      <c r="BV47" s="10">
        <v>73.28</v>
      </c>
      <c r="BW47" s="10">
        <v>72.11</v>
      </c>
      <c r="BX47" s="10">
        <v>72.48</v>
      </c>
      <c r="BY47" s="10">
        <v>70.97</v>
      </c>
      <c r="BZ47" s="10">
        <v>69.62</v>
      </c>
      <c r="CA47" s="10">
        <v>70.180000000000007</v>
      </c>
      <c r="CB47" s="10">
        <v>70.47</v>
      </c>
      <c r="CC47" s="10">
        <v>70.680000000000007</v>
      </c>
      <c r="CD47" s="10">
        <v>69.39</v>
      </c>
      <c r="CE47" s="10">
        <v>69.400000000000006</v>
      </c>
      <c r="CF47" s="10">
        <v>70.650000000000006</v>
      </c>
      <c r="CG47" s="10">
        <v>69.17</v>
      </c>
      <c r="CH47" s="10">
        <v>66.88</v>
      </c>
      <c r="CI47" s="10">
        <v>66.84</v>
      </c>
      <c r="CJ47" s="10">
        <v>66.84</v>
      </c>
      <c r="CK47" s="10">
        <v>67.38</v>
      </c>
      <c r="CL47" s="10">
        <v>67</v>
      </c>
      <c r="CM47" s="10">
        <v>67.64</v>
      </c>
      <c r="CN47" s="10">
        <v>66.91</v>
      </c>
      <c r="CO47" s="10">
        <v>68.489999999999995</v>
      </c>
      <c r="CP47" s="10">
        <v>68</v>
      </c>
      <c r="CQ47" s="10">
        <v>67.61</v>
      </c>
      <c r="CR47" s="10">
        <v>68.08</v>
      </c>
      <c r="CS47" s="10">
        <v>69.319999999999993</v>
      </c>
      <c r="CT47" s="10">
        <v>68.41</v>
      </c>
      <c r="CU47" s="10">
        <v>68.44</v>
      </c>
      <c r="CV47" s="10">
        <v>69.88</v>
      </c>
      <c r="CW47" s="10">
        <v>70.02</v>
      </c>
      <c r="CX47" s="10">
        <v>70.41</v>
      </c>
      <c r="CY47" s="10">
        <v>70.11</v>
      </c>
      <c r="CZ47" s="10">
        <v>69.56</v>
      </c>
      <c r="DA47" s="10">
        <v>69.09</v>
      </c>
      <c r="DB47" s="10">
        <v>71.28</v>
      </c>
      <c r="DC47" s="10">
        <v>71.06</v>
      </c>
      <c r="DD47" s="10">
        <v>68.78</v>
      </c>
      <c r="DE47" s="10">
        <v>68.77</v>
      </c>
      <c r="DF47" s="10">
        <v>67.239999999999995</v>
      </c>
      <c r="DG47" s="10">
        <v>68.03</v>
      </c>
      <c r="DH47" s="10">
        <v>67.290000000000006</v>
      </c>
      <c r="DI47" s="10">
        <v>67.09</v>
      </c>
      <c r="DJ47" s="10">
        <v>66</v>
      </c>
      <c r="DK47" s="10">
        <v>66.02</v>
      </c>
      <c r="DL47" s="10">
        <v>65.959999999999994</v>
      </c>
      <c r="DM47" s="10">
        <v>65</v>
      </c>
      <c r="DN47" s="10">
        <v>63.77</v>
      </c>
      <c r="DO47" s="10">
        <v>63.59</v>
      </c>
      <c r="DP47" s="10">
        <v>63.63</v>
      </c>
      <c r="DQ47" s="10">
        <v>63.04</v>
      </c>
      <c r="DR47" s="10">
        <v>63.27</v>
      </c>
      <c r="DS47" s="10">
        <v>63.06</v>
      </c>
      <c r="DT47" s="10">
        <v>65.510000000000005</v>
      </c>
      <c r="DU47" s="10">
        <v>65.87</v>
      </c>
      <c r="DV47" s="10">
        <v>66.02</v>
      </c>
      <c r="DW47" s="10">
        <v>65.819999999999993</v>
      </c>
      <c r="DX47" s="10">
        <v>65.59</v>
      </c>
      <c r="DY47" s="10">
        <v>62.96</v>
      </c>
      <c r="DZ47" s="10">
        <v>61.93</v>
      </c>
      <c r="EA47" s="10">
        <v>62.87</v>
      </c>
      <c r="EB47" s="10">
        <v>62.08</v>
      </c>
      <c r="EC47" s="10">
        <v>61.87</v>
      </c>
      <c r="ED47" s="10">
        <v>60.53</v>
      </c>
      <c r="EE47" s="10">
        <v>59.08</v>
      </c>
      <c r="EF47" s="10">
        <v>60.01</v>
      </c>
      <c r="EG47" s="10">
        <v>61.11</v>
      </c>
      <c r="EH47" s="10">
        <v>63.1</v>
      </c>
      <c r="EI47" s="10">
        <v>63.99</v>
      </c>
      <c r="EJ47" s="10">
        <v>64.02</v>
      </c>
      <c r="EK47" s="10">
        <v>62.65</v>
      </c>
      <c r="EL47" s="10">
        <v>63.74</v>
      </c>
      <c r="EM47" s="10">
        <v>63.89</v>
      </c>
      <c r="EN47" s="10">
        <v>64.239999999999995</v>
      </c>
      <c r="EO47" s="10">
        <v>63.91</v>
      </c>
      <c r="EP47" s="10">
        <v>63.42</v>
      </c>
      <c r="EQ47" s="10">
        <v>64.010000000000005</v>
      </c>
      <c r="ER47" s="10">
        <v>63.86</v>
      </c>
      <c r="ES47" s="10">
        <v>62.01</v>
      </c>
      <c r="ET47" s="10">
        <v>62.66</v>
      </c>
      <c r="EU47" s="10">
        <v>62.74</v>
      </c>
      <c r="EV47" s="10">
        <v>62.56</v>
      </c>
      <c r="EW47" s="10">
        <v>63.59</v>
      </c>
      <c r="EX47" s="10">
        <v>63.89</v>
      </c>
      <c r="EY47" s="10">
        <v>64.16</v>
      </c>
      <c r="EZ47" s="10">
        <v>64.739999999999995</v>
      </c>
      <c r="FA47" s="10">
        <v>64.88</v>
      </c>
      <c r="FB47" s="10">
        <v>64.2</v>
      </c>
      <c r="FC47" s="10">
        <v>64.98</v>
      </c>
      <c r="FD47" s="10">
        <v>63.3</v>
      </c>
      <c r="FE47" s="10">
        <v>60.73</v>
      </c>
      <c r="FF47" s="10">
        <v>60.62</v>
      </c>
      <c r="FG47" s="10">
        <v>60.5</v>
      </c>
      <c r="FH47" s="10">
        <v>60.43</v>
      </c>
      <c r="FI47" s="10">
        <v>59.76</v>
      </c>
      <c r="FJ47" s="10">
        <v>58.51</v>
      </c>
      <c r="FK47" s="10">
        <v>57.25</v>
      </c>
      <c r="FL47" s="10">
        <v>55.97</v>
      </c>
      <c r="FM47" s="10">
        <v>53.99</v>
      </c>
      <c r="FN47" s="10">
        <v>55.33</v>
      </c>
      <c r="FO47" s="10">
        <v>54.12</v>
      </c>
      <c r="FP47" s="10">
        <v>55.67</v>
      </c>
      <c r="FQ47" s="10">
        <v>56.46</v>
      </c>
      <c r="FR47" s="10">
        <v>56.33</v>
      </c>
      <c r="FS47" s="10">
        <v>55.15</v>
      </c>
      <c r="FT47" s="10">
        <v>55.19</v>
      </c>
      <c r="FU47" s="10">
        <v>56.21</v>
      </c>
      <c r="FV47" s="10">
        <v>54.67</v>
      </c>
      <c r="FW47" s="10">
        <v>54.98</v>
      </c>
      <c r="FX47" s="10">
        <v>55.5</v>
      </c>
      <c r="FY47" s="10">
        <v>56.43</v>
      </c>
      <c r="FZ47" s="10">
        <v>55.49</v>
      </c>
      <c r="GA47" s="10">
        <v>55.3</v>
      </c>
      <c r="GB47" s="10">
        <v>54.84</v>
      </c>
      <c r="GC47" s="10">
        <v>55.63</v>
      </c>
      <c r="GD47" s="10">
        <v>56.65</v>
      </c>
      <c r="GE47" s="10">
        <v>55.36</v>
      </c>
      <c r="GF47" s="10">
        <v>52.86</v>
      </c>
      <c r="GG47" s="10">
        <v>53.55</v>
      </c>
      <c r="GH47" s="10">
        <v>51.45</v>
      </c>
      <c r="GI47" s="10">
        <v>51.44</v>
      </c>
      <c r="GJ47" s="10">
        <v>49.99</v>
      </c>
      <c r="GK47" s="10">
        <v>50.97</v>
      </c>
      <c r="GL47" s="10">
        <v>49.48</v>
      </c>
      <c r="GM47" s="10">
        <v>48.965000000000003</v>
      </c>
      <c r="GN47" s="10">
        <v>50.01</v>
      </c>
      <c r="GO47" s="10">
        <v>49.375</v>
      </c>
      <c r="GP47" s="10">
        <v>49.365000000000002</v>
      </c>
      <c r="GQ47" s="10">
        <v>51.43</v>
      </c>
      <c r="GR47" s="10">
        <v>51.93</v>
      </c>
      <c r="GS47" s="10">
        <v>52.22</v>
      </c>
      <c r="GT47" s="10">
        <v>51.63</v>
      </c>
      <c r="GU47" s="10">
        <v>53.25</v>
      </c>
      <c r="GV47" s="10">
        <v>52.67</v>
      </c>
      <c r="GW47" s="10">
        <v>51.81</v>
      </c>
      <c r="GX47" s="10">
        <v>50.64</v>
      </c>
      <c r="GY47" s="10">
        <v>51.41</v>
      </c>
      <c r="GZ47" s="10">
        <v>50.25</v>
      </c>
      <c r="HA47" s="10">
        <v>49.99</v>
      </c>
      <c r="HB47" s="10">
        <v>50.08</v>
      </c>
      <c r="HC47" s="10">
        <v>50.98</v>
      </c>
      <c r="HD47" s="10">
        <v>52.69</v>
      </c>
      <c r="HE47" s="10">
        <v>54.85</v>
      </c>
      <c r="HF47" s="10">
        <v>55.22</v>
      </c>
      <c r="HG47" s="10">
        <v>53.61</v>
      </c>
      <c r="HH47" s="10">
        <v>53.96</v>
      </c>
      <c r="HI47" s="10">
        <v>54.57</v>
      </c>
      <c r="HJ47" s="10">
        <v>55.08</v>
      </c>
      <c r="HK47" s="10">
        <v>55.27</v>
      </c>
      <c r="HL47" s="10">
        <v>55.35</v>
      </c>
      <c r="HM47" s="10">
        <v>56.35</v>
      </c>
      <c r="HN47" s="10">
        <v>56.78</v>
      </c>
      <c r="HO47" s="10">
        <v>58.15</v>
      </c>
      <c r="HP47" s="10">
        <v>56.8</v>
      </c>
      <c r="HQ47" s="10">
        <v>56.6</v>
      </c>
      <c r="HR47" s="10">
        <v>57.14</v>
      </c>
      <c r="HS47" s="10">
        <v>55.8</v>
      </c>
      <c r="HT47" s="10">
        <v>55.86</v>
      </c>
      <c r="HU47" s="10">
        <v>56.44</v>
      </c>
      <c r="HV47" s="10">
        <v>57.91</v>
      </c>
      <c r="HW47" s="10">
        <v>57.74</v>
      </c>
      <c r="HX47" s="10">
        <v>58.35</v>
      </c>
      <c r="HY47" s="10">
        <v>58.31</v>
      </c>
      <c r="HZ47" s="10">
        <v>58.05</v>
      </c>
      <c r="IA47" s="10">
        <v>57.53</v>
      </c>
      <c r="IB47" s="10">
        <v>58.2</v>
      </c>
      <c r="IC47" s="10">
        <v>58.79</v>
      </c>
      <c r="ID47" s="10">
        <v>58.94</v>
      </c>
      <c r="IE47" s="10">
        <v>60</v>
      </c>
      <c r="IF47" s="10">
        <v>57.52</v>
      </c>
      <c r="IG47" s="10">
        <v>57.39</v>
      </c>
      <c r="IH47" s="10">
        <v>55.15</v>
      </c>
      <c r="II47" s="10">
        <v>55.49</v>
      </c>
      <c r="IJ47" s="10">
        <v>56.1</v>
      </c>
      <c r="IK47" s="10">
        <v>55.49</v>
      </c>
      <c r="IL47" s="10">
        <v>54.8</v>
      </c>
      <c r="IM47" s="10">
        <v>55</v>
      </c>
      <c r="IN47" s="10">
        <v>53.25</v>
      </c>
      <c r="IO47" s="10">
        <v>52.42</v>
      </c>
      <c r="IP47" s="10">
        <v>53</v>
      </c>
      <c r="IQ47" s="10">
        <v>53.06</v>
      </c>
      <c r="IR47" s="10">
        <v>53.46</v>
      </c>
      <c r="IS47" s="10">
        <v>52.13</v>
      </c>
      <c r="IT47" s="10">
        <v>51.79</v>
      </c>
      <c r="IU47" s="10">
        <v>51.96</v>
      </c>
      <c r="IV47" s="10">
        <v>53.84</v>
      </c>
      <c r="IW47" s="10">
        <v>53.57</v>
      </c>
      <c r="IX47" s="10">
        <v>53.57</v>
      </c>
      <c r="IY47" s="10">
        <v>53.1</v>
      </c>
      <c r="IZ47" s="10">
        <v>54.31</v>
      </c>
      <c r="JA47" s="10">
        <v>53.68</v>
      </c>
      <c r="JB47" s="10">
        <v>52.56</v>
      </c>
      <c r="JC47" s="10">
        <v>52.56</v>
      </c>
      <c r="JD47" s="10">
        <v>51.2</v>
      </c>
      <c r="JE47" s="10">
        <v>51.43</v>
      </c>
      <c r="JF47" s="10">
        <v>50.52</v>
      </c>
      <c r="JG47" s="10">
        <v>49.48</v>
      </c>
      <c r="JH47" s="10">
        <v>49.655000000000001</v>
      </c>
      <c r="JI47" s="10">
        <v>48.704999999999998</v>
      </c>
      <c r="JJ47" s="10">
        <v>49.01</v>
      </c>
      <c r="JK47" s="10">
        <v>49.085000000000001</v>
      </c>
      <c r="JL47" s="10">
        <v>48.06</v>
      </c>
      <c r="JM47" s="10">
        <v>46.38</v>
      </c>
      <c r="JN47" s="10">
        <v>46.204999999999998</v>
      </c>
      <c r="JO47" s="10">
        <v>47.85</v>
      </c>
      <c r="JP47" s="10">
        <v>45.93</v>
      </c>
      <c r="JQ47" s="10">
        <v>47.594999999999999</v>
      </c>
      <c r="JR47" s="10">
        <v>49.174999999999997</v>
      </c>
      <c r="JS47" s="10">
        <v>47.09</v>
      </c>
      <c r="JT47" s="10">
        <v>48.524999999999999</v>
      </c>
      <c r="JU47" s="10">
        <v>48.94</v>
      </c>
      <c r="JV47" s="10">
        <v>48.384999999999998</v>
      </c>
      <c r="JW47" s="10">
        <v>49.11</v>
      </c>
      <c r="JX47" s="10">
        <v>49.3</v>
      </c>
      <c r="JY47" s="10">
        <v>48.38</v>
      </c>
      <c r="JZ47" s="10">
        <v>47.524999999999999</v>
      </c>
      <c r="KA47" s="10">
        <v>49.35</v>
      </c>
      <c r="KB47" s="10">
        <v>50.9</v>
      </c>
      <c r="KC47" s="10">
        <v>49.11</v>
      </c>
      <c r="KD47" s="10">
        <v>48.765000000000001</v>
      </c>
      <c r="KE47" s="10">
        <v>48.5</v>
      </c>
      <c r="KF47" s="10">
        <v>46.255000000000003</v>
      </c>
      <c r="KG47" s="10">
        <v>46.03</v>
      </c>
      <c r="KH47" s="10">
        <v>47.615000000000002</v>
      </c>
      <c r="KI47" s="10">
        <v>48.03</v>
      </c>
      <c r="KJ47" s="10">
        <v>52.45</v>
      </c>
      <c r="KK47" s="10">
        <v>52.72</v>
      </c>
      <c r="KL47" s="10">
        <v>52.36</v>
      </c>
      <c r="KM47" s="10">
        <v>53.45</v>
      </c>
      <c r="KN47" s="10">
        <v>52.95</v>
      </c>
      <c r="KO47" s="10">
        <v>51.48</v>
      </c>
      <c r="KP47" s="10">
        <v>51.71</v>
      </c>
      <c r="KQ47" s="10">
        <v>53.59</v>
      </c>
      <c r="KR47" s="10">
        <v>54.77</v>
      </c>
      <c r="KS47" s="10">
        <v>54.88</v>
      </c>
      <c r="KT47" s="10">
        <v>54.95</v>
      </c>
      <c r="KU47" s="10">
        <v>55.77</v>
      </c>
      <c r="KV47" s="10">
        <v>56</v>
      </c>
      <c r="KW47" s="10">
        <v>56.71</v>
      </c>
      <c r="KX47" s="10">
        <v>56.01</v>
      </c>
      <c r="KY47" s="10">
        <v>55.86</v>
      </c>
      <c r="KZ47" s="10">
        <v>53.96</v>
      </c>
      <c r="LA47" s="10">
        <v>55.42</v>
      </c>
      <c r="LB47" s="10">
        <v>55.69</v>
      </c>
      <c r="LC47" s="10">
        <v>55.05</v>
      </c>
      <c r="LD47" s="10">
        <v>55.11</v>
      </c>
      <c r="LE47" s="10">
        <v>55.64</v>
      </c>
      <c r="LF47" s="10">
        <v>56</v>
      </c>
      <c r="LG47" s="10">
        <v>55.52</v>
      </c>
      <c r="LH47" s="10">
        <v>55.77</v>
      </c>
      <c r="LI47" s="10">
        <v>55.21</v>
      </c>
      <c r="LJ47" s="10">
        <v>53.56</v>
      </c>
      <c r="LK47" s="10">
        <v>53.56</v>
      </c>
      <c r="LL47" s="10">
        <v>53.56</v>
      </c>
      <c r="LM47" s="10">
        <v>54.3</v>
      </c>
      <c r="LN47" s="10">
        <v>56.12</v>
      </c>
      <c r="LO47" s="10">
        <v>55.54</v>
      </c>
      <c r="LP47" s="10">
        <v>54.03</v>
      </c>
      <c r="LQ47" s="10">
        <v>54.21</v>
      </c>
      <c r="LR47" s="10">
        <v>52.36</v>
      </c>
      <c r="LS47" s="10">
        <v>52.91</v>
      </c>
      <c r="LT47" s="10">
        <v>52.22</v>
      </c>
      <c r="LU47" s="10">
        <v>53.12</v>
      </c>
      <c r="LV47" s="10">
        <v>53.56</v>
      </c>
      <c r="LW47" s="10">
        <v>53.69</v>
      </c>
      <c r="LX47" s="10">
        <v>55.92</v>
      </c>
      <c r="LY47" s="10">
        <v>56.59</v>
      </c>
      <c r="LZ47" s="10">
        <v>56.38</v>
      </c>
      <c r="MA47" s="10">
        <v>55.87</v>
      </c>
      <c r="MB47" s="10">
        <v>55.8</v>
      </c>
      <c r="MC47" s="10">
        <v>56.47</v>
      </c>
      <c r="MD47" s="10">
        <v>59.1</v>
      </c>
      <c r="ME47" s="10">
        <v>59.45</v>
      </c>
      <c r="MF47" s="10">
        <v>58.66</v>
      </c>
      <c r="MG47" s="10">
        <v>58.39</v>
      </c>
      <c r="MH47" s="10">
        <v>58.99</v>
      </c>
      <c r="MI47" s="10">
        <v>58.77</v>
      </c>
      <c r="MJ47" s="10">
        <v>56.84</v>
      </c>
      <c r="MK47" s="10">
        <v>56.71</v>
      </c>
      <c r="ML47" s="10">
        <v>55.5</v>
      </c>
      <c r="MM47" s="10">
        <v>54.91</v>
      </c>
      <c r="MN47" s="10">
        <v>53.7</v>
      </c>
      <c r="MO47" s="10">
        <v>53.78</v>
      </c>
      <c r="MP47" s="10">
        <v>53.84</v>
      </c>
      <c r="MQ47" s="10">
        <v>54.73</v>
      </c>
      <c r="MR47" s="10">
        <v>54.95</v>
      </c>
      <c r="MS47" s="10">
        <v>54.6</v>
      </c>
      <c r="MT47" s="10">
        <v>54.76</v>
      </c>
      <c r="MU47" s="10">
        <v>54.85</v>
      </c>
      <c r="MV47" s="10">
        <v>55.21</v>
      </c>
      <c r="MW47" s="10">
        <v>55.87</v>
      </c>
      <c r="MX47" s="10">
        <v>55.47</v>
      </c>
      <c r="MY47" s="10">
        <v>56.25</v>
      </c>
      <c r="MZ47" s="10">
        <v>56.19</v>
      </c>
      <c r="NA47" s="10">
        <v>57.15</v>
      </c>
      <c r="NB47" s="10">
        <v>58.02</v>
      </c>
      <c r="NC47" s="10">
        <v>58.07</v>
      </c>
      <c r="ND47" s="10">
        <v>58.3</v>
      </c>
      <c r="NE47" s="10">
        <v>58.19</v>
      </c>
      <c r="NF47" s="10">
        <v>58.11</v>
      </c>
      <c r="NG47" s="10">
        <v>57.73</v>
      </c>
      <c r="NH47" s="10">
        <v>58</v>
      </c>
      <c r="NI47" s="10">
        <v>57.01</v>
      </c>
      <c r="NJ47" s="10">
        <v>56.84</v>
      </c>
      <c r="NK47" s="10">
        <v>57.01</v>
      </c>
      <c r="NL47" s="10">
        <v>56.73</v>
      </c>
      <c r="NM47" s="10">
        <v>56.11</v>
      </c>
      <c r="NN47" s="10">
        <v>55.23</v>
      </c>
      <c r="NO47" s="10">
        <v>53.99</v>
      </c>
      <c r="NP47" s="10">
        <v>52.71</v>
      </c>
      <c r="NQ47" s="10">
        <v>53.84</v>
      </c>
      <c r="NR47" s="10">
        <v>53.68</v>
      </c>
      <c r="NS47" s="10">
        <v>54.75</v>
      </c>
      <c r="NT47" s="10">
        <v>56.84</v>
      </c>
      <c r="NU47" s="10">
        <v>57.34</v>
      </c>
      <c r="NV47" s="10">
        <v>57.37</v>
      </c>
      <c r="NW47" s="10">
        <v>58.39</v>
      </c>
      <c r="NX47" s="10">
        <v>52.12</v>
      </c>
      <c r="NY47" s="10">
        <v>49.725000000000001</v>
      </c>
      <c r="NZ47" s="10">
        <v>50.87</v>
      </c>
      <c r="OA47" s="10">
        <v>51.82</v>
      </c>
      <c r="OB47" s="10">
        <v>53.06</v>
      </c>
      <c r="OC47" s="10">
        <v>53.73</v>
      </c>
      <c r="OD47" s="10">
        <v>53.05</v>
      </c>
      <c r="OE47" s="10">
        <v>51.68</v>
      </c>
      <c r="OF47" s="10">
        <v>50.48</v>
      </c>
      <c r="OG47" s="10">
        <v>50.38</v>
      </c>
      <c r="OH47" s="10">
        <v>52.1</v>
      </c>
      <c r="OI47" s="10">
        <v>54</v>
      </c>
      <c r="OJ47" s="10">
        <v>54.64</v>
      </c>
      <c r="OK47" s="10">
        <v>54.84</v>
      </c>
      <c r="OL47" s="10">
        <v>55.68</v>
      </c>
      <c r="OM47" s="10">
        <v>55.4</v>
      </c>
      <c r="ON47" s="10">
        <v>55.29</v>
      </c>
      <c r="OO47" s="10">
        <v>55.08</v>
      </c>
      <c r="OP47" s="10">
        <v>56.2</v>
      </c>
      <c r="OQ47" s="10">
        <v>56.09</v>
      </c>
      <c r="OR47" s="10">
        <v>56.28</v>
      </c>
      <c r="OS47" s="10">
        <v>56.76</v>
      </c>
      <c r="OT47" s="10">
        <v>56.83</v>
      </c>
      <c r="OU47" s="10">
        <v>57.36</v>
      </c>
      <c r="OV47" s="10">
        <v>58.52</v>
      </c>
      <c r="OW47" s="10">
        <v>58.52</v>
      </c>
      <c r="OX47" s="10">
        <v>58.36</v>
      </c>
      <c r="OY47" s="10">
        <v>57.97</v>
      </c>
      <c r="OZ47" s="10">
        <v>57.6</v>
      </c>
      <c r="PA47" s="10">
        <v>58.22</v>
      </c>
      <c r="PB47" s="10">
        <v>59</v>
      </c>
      <c r="PC47" s="10">
        <v>59.3</v>
      </c>
      <c r="PD47" s="10">
        <v>60.16</v>
      </c>
      <c r="PE47" s="10">
        <v>60.58</v>
      </c>
      <c r="PF47" s="10">
        <v>61.59</v>
      </c>
      <c r="PG47" s="10">
        <v>61.4</v>
      </c>
      <c r="PH47" s="10">
        <v>61.09</v>
      </c>
      <c r="PI47" s="10">
        <v>60.29</v>
      </c>
      <c r="PJ47" s="10">
        <v>60.01</v>
      </c>
      <c r="PK47" s="10">
        <v>60.87</v>
      </c>
      <c r="PL47" s="10">
        <v>60.91</v>
      </c>
      <c r="PM47" s="10">
        <v>60.43</v>
      </c>
      <c r="PN47" s="10">
        <v>61.37</v>
      </c>
      <c r="PO47" s="10">
        <v>61.78</v>
      </c>
      <c r="PP47" s="10">
        <v>61.13</v>
      </c>
      <c r="PQ47" s="10">
        <v>61.85</v>
      </c>
      <c r="PR47" s="10">
        <v>61.25</v>
      </c>
      <c r="PS47" s="10">
        <v>61.99</v>
      </c>
      <c r="PT47" s="10">
        <v>61.09</v>
      </c>
      <c r="PU47" s="10">
        <v>61.2</v>
      </c>
      <c r="PV47" s="10">
        <v>62.83</v>
      </c>
      <c r="PW47" s="10">
        <v>62.64</v>
      </c>
      <c r="PX47" s="10">
        <v>62.03</v>
      </c>
      <c r="PY47" s="10">
        <v>62.28</v>
      </c>
      <c r="PZ47" s="10">
        <v>60.84</v>
      </c>
      <c r="QA47" s="10">
        <v>59.4</v>
      </c>
      <c r="QB47" s="10">
        <v>59.5</v>
      </c>
      <c r="QC47" s="10">
        <v>59.38</v>
      </c>
      <c r="QD47" s="10">
        <v>59.11</v>
      </c>
      <c r="QE47" s="10">
        <v>59.61</v>
      </c>
      <c r="QF47" s="10">
        <v>59.49</v>
      </c>
      <c r="QG47" s="10">
        <v>60.47</v>
      </c>
      <c r="QH47" s="10">
        <v>60.27</v>
      </c>
      <c r="QI47" s="10">
        <v>61</v>
      </c>
      <c r="QJ47" s="10">
        <v>63.13</v>
      </c>
      <c r="QK47" s="10">
        <v>62.96</v>
      </c>
      <c r="QL47" s="10">
        <v>62.29</v>
      </c>
      <c r="QM47" s="10">
        <v>61.98</v>
      </c>
      <c r="QN47" s="10">
        <v>62.33</v>
      </c>
      <c r="QO47" s="10">
        <v>61.83</v>
      </c>
      <c r="QP47" s="10">
        <v>62.06</v>
      </c>
      <c r="QQ47" s="10">
        <v>61.86</v>
      </c>
      <c r="QR47" s="10">
        <v>62.08</v>
      </c>
      <c r="QS47" s="10">
        <v>62.1</v>
      </c>
      <c r="QT47" s="10">
        <v>63.14</v>
      </c>
      <c r="QU47" s="10">
        <v>62.14</v>
      </c>
      <c r="QV47" s="10">
        <v>62.79</v>
      </c>
      <c r="QW47" s="10">
        <v>62</v>
      </c>
      <c r="QX47" s="10">
        <v>61.68</v>
      </c>
      <c r="QY47" s="10">
        <v>60.81</v>
      </c>
      <c r="QZ47" s="10">
        <v>62.11</v>
      </c>
      <c r="RA47" s="10">
        <v>61.89</v>
      </c>
      <c r="RB47" s="10">
        <v>62.57</v>
      </c>
      <c r="RC47" s="10">
        <v>62.84</v>
      </c>
      <c r="RD47" s="10">
        <v>63</v>
      </c>
      <c r="RE47" s="10">
        <v>62.73</v>
      </c>
      <c r="RF47" s="10">
        <v>63.13</v>
      </c>
      <c r="RG47" s="10">
        <v>62.4</v>
      </c>
      <c r="RH47" s="10">
        <v>62.07</v>
      </c>
      <c r="RI47" s="10">
        <v>60.21</v>
      </c>
      <c r="RJ47" s="10">
        <v>61.15</v>
      </c>
      <c r="RK47" s="10">
        <v>61.14</v>
      </c>
      <c r="RL47" s="10">
        <v>60.32</v>
      </c>
      <c r="RM47" s="10">
        <v>60.11</v>
      </c>
      <c r="RN47" s="10">
        <v>59.57</v>
      </c>
      <c r="RO47" s="10">
        <v>59.26</v>
      </c>
      <c r="RP47" s="10">
        <v>60.7</v>
      </c>
      <c r="RQ47" s="10">
        <v>60.66</v>
      </c>
      <c r="RR47" s="10">
        <v>61.7</v>
      </c>
      <c r="RS47" s="10">
        <v>64.05</v>
      </c>
      <c r="RT47" s="10">
        <v>62.93</v>
      </c>
      <c r="RU47" s="10">
        <v>63.88</v>
      </c>
      <c r="RV47" s="10">
        <v>63.82</v>
      </c>
      <c r="RW47" s="10">
        <v>61.95</v>
      </c>
      <c r="RX47" s="10">
        <v>62.09</v>
      </c>
      <c r="RY47" s="10">
        <v>62.01</v>
      </c>
      <c r="RZ47" s="10">
        <v>62.32</v>
      </c>
      <c r="SA47" s="10">
        <v>62.08</v>
      </c>
      <c r="SB47" s="10">
        <v>61.75</v>
      </c>
      <c r="SC47" s="10">
        <v>62</v>
      </c>
      <c r="SD47" s="10">
        <v>62.1</v>
      </c>
      <c r="SE47" s="10">
        <v>61.39</v>
      </c>
      <c r="SF47" s="10">
        <v>62.15</v>
      </c>
      <c r="SG47" s="10">
        <v>62.82</v>
      </c>
      <c r="SH47" s="10">
        <v>62.76</v>
      </c>
      <c r="SI47" s="10">
        <v>62.56</v>
      </c>
      <c r="SJ47" s="10">
        <v>63.65</v>
      </c>
      <c r="SK47" s="10">
        <v>64.08</v>
      </c>
      <c r="SL47" s="10">
        <v>64.760000000000005</v>
      </c>
      <c r="SM47" s="10">
        <v>64.930000000000007</v>
      </c>
      <c r="SN47" s="10">
        <v>65.06</v>
      </c>
      <c r="SO47" s="10">
        <v>64.790000000000006</v>
      </c>
      <c r="SP47" s="10">
        <v>65</v>
      </c>
      <c r="SQ47" s="10">
        <v>64.87</v>
      </c>
      <c r="SR47" s="10">
        <v>65.260000000000005</v>
      </c>
      <c r="SS47" s="10">
        <v>65.72</v>
      </c>
      <c r="ST47" s="10">
        <v>65.45</v>
      </c>
      <c r="SU47" s="10">
        <v>65.56</v>
      </c>
      <c r="SV47" s="10">
        <v>65.459999999999994</v>
      </c>
      <c r="SW47" s="10">
        <v>65.22</v>
      </c>
      <c r="SX47" s="10">
        <v>65.150000000000006</v>
      </c>
      <c r="SY47" s="10">
        <v>65.150000000000006</v>
      </c>
      <c r="SZ47" s="10">
        <v>65.42</v>
      </c>
      <c r="TA47" s="10">
        <v>65.61</v>
      </c>
      <c r="TB47" s="10">
        <v>65.3</v>
      </c>
      <c r="TC47" s="10">
        <v>66.11</v>
      </c>
      <c r="TD47" s="10">
        <v>66.099999999999994</v>
      </c>
      <c r="TE47" s="10">
        <v>65.63</v>
      </c>
      <c r="TF47" s="10">
        <v>65.84</v>
      </c>
      <c r="TG47" s="10">
        <v>66.040000000000006</v>
      </c>
      <c r="TH47" s="10">
        <v>66.44</v>
      </c>
      <c r="TI47" s="10">
        <v>66.44</v>
      </c>
      <c r="TJ47" s="10">
        <v>67.31</v>
      </c>
      <c r="TK47" s="10">
        <v>66.97</v>
      </c>
      <c r="TL47" s="10">
        <v>67.3</v>
      </c>
      <c r="TM47" s="10">
        <v>67.849999999999994</v>
      </c>
      <c r="TN47" s="10">
        <v>67.37</v>
      </c>
      <c r="TO47" s="10">
        <v>67.34</v>
      </c>
      <c r="TP47" s="10">
        <v>67.41</v>
      </c>
      <c r="TQ47" s="10">
        <v>67.55</v>
      </c>
      <c r="TR47" s="10">
        <v>67.55</v>
      </c>
      <c r="TS47" s="10">
        <v>67.12</v>
      </c>
      <c r="TT47" s="10">
        <v>67.7</v>
      </c>
      <c r="TU47" s="10">
        <v>68.72</v>
      </c>
      <c r="TV47" s="10">
        <v>68.39</v>
      </c>
      <c r="TW47" s="10">
        <v>68.22</v>
      </c>
      <c r="TX47" s="10">
        <v>67.3</v>
      </c>
      <c r="TY47" s="10">
        <v>66.22</v>
      </c>
      <c r="TZ47" s="10">
        <v>68.38</v>
      </c>
      <c r="UA47" s="10">
        <v>68.13</v>
      </c>
      <c r="UB47" s="10">
        <v>67.83</v>
      </c>
      <c r="UC47" s="10">
        <v>67.069999999999993</v>
      </c>
      <c r="UD47" s="10">
        <v>67.260000000000005</v>
      </c>
      <c r="UE47" s="10">
        <v>67.05</v>
      </c>
      <c r="UF47" s="10">
        <v>67.34</v>
      </c>
      <c r="UG47" s="10">
        <v>67.48</v>
      </c>
      <c r="UH47" s="10">
        <v>68.62</v>
      </c>
      <c r="UI47" s="10">
        <v>68.400000000000006</v>
      </c>
      <c r="UJ47" s="10">
        <v>68.87</v>
      </c>
      <c r="UK47" s="10">
        <v>66</v>
      </c>
      <c r="UL47" s="10">
        <v>65.06</v>
      </c>
      <c r="UM47" s="10">
        <v>65.150000000000006</v>
      </c>
      <c r="UN47" s="10">
        <v>66.02</v>
      </c>
      <c r="UO47" s="10">
        <v>65.48</v>
      </c>
      <c r="UP47" s="10">
        <v>64.790000000000006</v>
      </c>
      <c r="UQ47" s="10">
        <v>64.03</v>
      </c>
      <c r="UR47" s="10">
        <v>64.16</v>
      </c>
      <c r="US47" s="10">
        <v>63.89</v>
      </c>
      <c r="UT47" s="10">
        <v>65.27</v>
      </c>
      <c r="UU47" s="10">
        <v>65.12</v>
      </c>
      <c r="UV47" s="10">
        <v>65.3</v>
      </c>
      <c r="UW47" s="10">
        <v>65.180000000000007</v>
      </c>
      <c r="UX47" s="10">
        <v>65.27</v>
      </c>
      <c r="UY47" s="10">
        <v>65.22</v>
      </c>
      <c r="UZ47" s="10">
        <v>64.510000000000005</v>
      </c>
      <c r="VA47" s="10">
        <v>65.260000000000005</v>
      </c>
      <c r="VB47" s="10">
        <v>65.12</v>
      </c>
      <c r="VC47" s="10">
        <v>65.16</v>
      </c>
      <c r="VD47" s="10">
        <v>66.06</v>
      </c>
      <c r="VE47" s="10">
        <v>66.44</v>
      </c>
      <c r="VF47" s="10">
        <v>67.2</v>
      </c>
      <c r="VG47" s="10">
        <v>67.67</v>
      </c>
      <c r="VH47" s="10">
        <v>67.09</v>
      </c>
      <c r="VI47" s="10">
        <v>66.400000000000006</v>
      </c>
      <c r="VJ47" s="10">
        <v>67.19</v>
      </c>
      <c r="VK47" s="10">
        <v>67.31</v>
      </c>
      <c r="VL47" s="10">
        <v>66.34</v>
      </c>
      <c r="VM47" s="10">
        <v>66.73</v>
      </c>
      <c r="VN47" s="10">
        <v>67.599999999999994</v>
      </c>
      <c r="VO47" s="10">
        <v>68.38</v>
      </c>
      <c r="VP47" s="10">
        <v>68.63</v>
      </c>
      <c r="VQ47" s="10">
        <v>68.319999999999993</v>
      </c>
      <c r="VR47" s="10">
        <v>68.63</v>
      </c>
      <c r="VS47" s="10">
        <v>68.489999999999995</v>
      </c>
      <c r="VT47" s="10">
        <v>69.16</v>
      </c>
      <c r="VU47" s="10">
        <v>69.349999999999994</v>
      </c>
      <c r="VV47" s="10">
        <v>68.98</v>
      </c>
      <c r="VW47" s="10">
        <v>68.959999999999994</v>
      </c>
      <c r="VX47" s="10">
        <v>68.739999999999995</v>
      </c>
      <c r="VY47" s="10">
        <v>68.38</v>
      </c>
      <c r="VZ47" s="10">
        <v>68.38</v>
      </c>
      <c r="WA47" s="10">
        <v>68.38</v>
      </c>
      <c r="WB47" s="10">
        <v>67.540000000000006</v>
      </c>
      <c r="WC47" s="10">
        <v>68</v>
      </c>
      <c r="WD47" s="10">
        <v>70.02</v>
      </c>
      <c r="WE47" s="10">
        <v>70.599999999999994</v>
      </c>
      <c r="WF47" s="10">
        <v>74.2</v>
      </c>
      <c r="WG47" s="10">
        <v>73.92</v>
      </c>
      <c r="WH47" s="10">
        <v>73.45</v>
      </c>
      <c r="WI47" s="10">
        <v>73.14</v>
      </c>
      <c r="WJ47" s="10">
        <v>72.5</v>
      </c>
      <c r="WK47" s="10">
        <v>72.5</v>
      </c>
      <c r="WL47" s="10">
        <v>72.3</v>
      </c>
      <c r="WM47" s="10">
        <v>72.05</v>
      </c>
      <c r="WN47" s="10">
        <v>72.81</v>
      </c>
      <c r="WO47" s="10">
        <v>74.5</v>
      </c>
      <c r="WP47" s="10">
        <v>70.819999999999993</v>
      </c>
      <c r="WQ47" s="10">
        <v>71.180000000000007</v>
      </c>
      <c r="WR47" s="10">
        <v>70.58</v>
      </c>
      <c r="WS47" s="10">
        <v>70.56</v>
      </c>
      <c r="WT47" s="10">
        <v>70.099999999999994</v>
      </c>
      <c r="WU47" s="10">
        <v>70.58</v>
      </c>
      <c r="WV47" s="10">
        <v>70.61</v>
      </c>
      <c r="WW47" s="10">
        <v>68.97</v>
      </c>
      <c r="WX47" s="10">
        <v>68.260000000000005</v>
      </c>
      <c r="WY47" s="10">
        <v>68.5</v>
      </c>
      <c r="WZ47" s="10">
        <v>68.36</v>
      </c>
      <c r="XA47" s="10">
        <v>69.38</v>
      </c>
      <c r="XB47" s="10">
        <v>69.31</v>
      </c>
      <c r="XC47" s="10">
        <v>69.09</v>
      </c>
      <c r="XD47" s="10">
        <v>68.959999999999994</v>
      </c>
      <c r="XE47" s="10">
        <v>68.849999999999994</v>
      </c>
      <c r="XF47" s="10">
        <v>68.83</v>
      </c>
      <c r="XG47" s="10">
        <v>68.56</v>
      </c>
      <c r="XH47" s="10">
        <v>68.86</v>
      </c>
      <c r="XI47" s="10">
        <v>69.62</v>
      </c>
      <c r="XJ47" s="10">
        <v>68.430000000000007</v>
      </c>
      <c r="XK47" s="10">
        <v>67.77</v>
      </c>
      <c r="XL47" s="10">
        <v>68.14</v>
      </c>
      <c r="XM47" s="10">
        <v>68.23</v>
      </c>
      <c r="XN47" s="10">
        <v>68.92</v>
      </c>
      <c r="XO47" s="10">
        <v>67.44</v>
      </c>
      <c r="XP47" s="10">
        <v>67.55</v>
      </c>
      <c r="XQ47" s="10">
        <v>66.92</v>
      </c>
      <c r="XR47" s="10">
        <v>66.8</v>
      </c>
      <c r="XS47" s="10">
        <v>67.55</v>
      </c>
      <c r="XT47" s="10">
        <v>69.2</v>
      </c>
      <c r="XU47" s="10">
        <v>68.87</v>
      </c>
      <c r="XV47" s="10">
        <v>68.98</v>
      </c>
      <c r="XW47" s="10">
        <v>70.459999999999994</v>
      </c>
      <c r="XX47" s="10">
        <v>70.16</v>
      </c>
      <c r="XY47" s="10">
        <v>70.069999999999993</v>
      </c>
      <c r="XZ47" s="10">
        <v>69.17</v>
      </c>
      <c r="YA47" s="10">
        <v>69</v>
      </c>
      <c r="YB47" s="10">
        <v>67.77</v>
      </c>
      <c r="YC47" s="10">
        <v>67.27</v>
      </c>
      <c r="YD47" s="10">
        <v>68.16</v>
      </c>
      <c r="YE47" s="10">
        <v>67.510000000000005</v>
      </c>
      <c r="YF47" s="10">
        <v>67.92</v>
      </c>
      <c r="YG47" s="10">
        <v>67.38</v>
      </c>
      <c r="YH47" s="10">
        <v>67.400000000000006</v>
      </c>
      <c r="YI47" s="10">
        <v>67.64</v>
      </c>
      <c r="YJ47" s="10">
        <v>67.790000000000006</v>
      </c>
      <c r="YK47" s="10">
        <v>69.03</v>
      </c>
      <c r="YL47" s="10">
        <v>69.23</v>
      </c>
      <c r="YM47" s="10">
        <v>68.680000000000007</v>
      </c>
      <c r="YN47" s="10">
        <v>68.22</v>
      </c>
      <c r="YO47" s="10">
        <v>68.03</v>
      </c>
      <c r="YP47" s="10">
        <v>68.44</v>
      </c>
      <c r="YQ47" s="10">
        <v>67.58</v>
      </c>
      <c r="YR47" s="10">
        <v>65.489999999999995</v>
      </c>
      <c r="YS47" s="10">
        <v>65.400000000000006</v>
      </c>
      <c r="YT47" s="10">
        <v>65.66</v>
      </c>
      <c r="YU47" s="10">
        <v>66.099999999999994</v>
      </c>
      <c r="YV47" s="10">
        <v>68.599999999999994</v>
      </c>
      <c r="YW47" s="10">
        <v>66.959999999999994</v>
      </c>
      <c r="YX47" s="10">
        <v>66.349999999999994</v>
      </c>
      <c r="YY47" s="10">
        <v>66.91</v>
      </c>
      <c r="YZ47" s="10">
        <v>67.39</v>
      </c>
      <c r="ZA47" s="10">
        <v>67.37</v>
      </c>
      <c r="ZB47" s="10">
        <v>68.8</v>
      </c>
      <c r="ZC47" s="10">
        <v>69.14</v>
      </c>
      <c r="ZD47" s="10">
        <v>70.2</v>
      </c>
      <c r="ZE47" s="10">
        <v>68.040000000000006</v>
      </c>
      <c r="ZF47" s="10">
        <v>67.040000000000006</v>
      </c>
      <c r="ZG47" s="10">
        <v>66.44</v>
      </c>
      <c r="ZH47" s="10">
        <v>67.22</v>
      </c>
      <c r="ZI47" s="10">
        <v>67.680000000000007</v>
      </c>
      <c r="ZJ47" s="10">
        <v>68.44</v>
      </c>
      <c r="ZK47" s="10">
        <v>67.83</v>
      </c>
      <c r="ZL47" s="10">
        <v>67.62</v>
      </c>
      <c r="ZM47" s="10">
        <v>67.069999999999993</v>
      </c>
      <c r="ZN47" s="10">
        <v>68.08</v>
      </c>
      <c r="ZO47" s="10">
        <v>67.72</v>
      </c>
      <c r="ZP47" s="10">
        <v>67.33</v>
      </c>
      <c r="ZQ47" s="10">
        <v>67.5</v>
      </c>
      <c r="ZR47" s="10">
        <v>66.81</v>
      </c>
      <c r="ZS47" s="10">
        <v>66.17</v>
      </c>
      <c r="ZT47" s="10">
        <v>66.52</v>
      </c>
      <c r="ZU47" s="10">
        <v>67.73</v>
      </c>
      <c r="ZV47" s="10">
        <v>68.56</v>
      </c>
      <c r="ZW47" s="10">
        <v>68.89</v>
      </c>
      <c r="ZX47" s="10">
        <v>69.069999999999993</v>
      </c>
      <c r="ZY47" s="10">
        <v>69.2</v>
      </c>
      <c r="ZZ47" s="10">
        <v>69.37</v>
      </c>
      <c r="AAA47" s="10">
        <v>69.569999999999993</v>
      </c>
      <c r="AAB47" s="10">
        <v>71.290000000000006</v>
      </c>
      <c r="AAC47" s="10">
        <v>71.599999999999994</v>
      </c>
      <c r="AAD47" s="10">
        <v>72.83</v>
      </c>
      <c r="AAE47" s="10">
        <v>72.25</v>
      </c>
      <c r="AAF47" s="10">
        <v>71.5</v>
      </c>
      <c r="AAG47" s="10">
        <v>72.22</v>
      </c>
      <c r="AAH47" s="10">
        <v>72.23</v>
      </c>
      <c r="AAI47" s="10">
        <v>72.3</v>
      </c>
      <c r="AAJ47" s="10">
        <v>72.81</v>
      </c>
      <c r="AAK47" s="10">
        <v>72.2</v>
      </c>
      <c r="AAL47" s="10">
        <v>72.23</v>
      </c>
      <c r="AAM47" s="10">
        <v>72.150000000000006</v>
      </c>
      <c r="AAN47" s="10">
        <v>72.36</v>
      </c>
      <c r="AAO47" s="10">
        <v>73.13</v>
      </c>
      <c r="AAP47" s="10">
        <v>73.63</v>
      </c>
      <c r="AAQ47" s="10">
        <v>73.739999999999995</v>
      </c>
      <c r="AAR47" s="10">
        <v>74.209999999999994</v>
      </c>
      <c r="AAS47" s="10">
        <v>74.25</v>
      </c>
      <c r="AAT47" s="10">
        <v>73.819999999999993</v>
      </c>
      <c r="AAU47" s="10">
        <v>74.19</v>
      </c>
      <c r="AAV47" s="10">
        <v>74.290000000000006</v>
      </c>
      <c r="AAW47" s="10">
        <v>74.260000000000005</v>
      </c>
      <c r="AAX47" s="10">
        <v>74.010000000000005</v>
      </c>
      <c r="AAY47" s="10">
        <v>73.650000000000006</v>
      </c>
      <c r="AAZ47" s="10">
        <v>73.150000000000006</v>
      </c>
      <c r="ABA47" s="10">
        <v>73.239999999999995</v>
      </c>
      <c r="ABB47" s="10">
        <v>73.2</v>
      </c>
      <c r="ABC47" s="10">
        <v>73.349999999999994</v>
      </c>
      <c r="ABD47" s="10">
        <v>73.099999999999994</v>
      </c>
      <c r="ABE47" s="10">
        <v>73.239999999999995</v>
      </c>
      <c r="ABF47" s="10">
        <v>73.08</v>
      </c>
      <c r="ABG47" s="10">
        <v>73.02</v>
      </c>
      <c r="ABH47" s="10">
        <v>73.08</v>
      </c>
      <c r="ABI47" s="10">
        <v>73.540000000000006</v>
      </c>
      <c r="ABJ47" s="10">
        <v>74.709999999999994</v>
      </c>
      <c r="ABK47" s="10">
        <v>74.760000000000005</v>
      </c>
      <c r="ABL47" s="10">
        <v>75.45</v>
      </c>
      <c r="ABM47" s="10">
        <v>75.25</v>
      </c>
      <c r="ABN47" s="10">
        <v>74.319999999999993</v>
      </c>
      <c r="ABO47" s="10">
        <v>74.94</v>
      </c>
      <c r="ABP47" s="10">
        <v>74.25</v>
      </c>
      <c r="ABQ47" s="10">
        <v>74</v>
      </c>
      <c r="ABR47" s="10">
        <v>73.760000000000005</v>
      </c>
      <c r="ABS47" s="10">
        <v>71.8</v>
      </c>
      <c r="ABT47" s="10">
        <v>71.45</v>
      </c>
      <c r="ABU47" s="10">
        <v>70.92</v>
      </c>
      <c r="ABV47" s="10">
        <v>70.91</v>
      </c>
      <c r="ABW47" s="10">
        <v>70.77</v>
      </c>
      <c r="ABX47" s="10">
        <v>71.489999999999995</v>
      </c>
      <c r="ABY47" s="10">
        <v>70.81</v>
      </c>
      <c r="ABZ47" s="10">
        <v>71.2</v>
      </c>
      <c r="ACA47" s="10">
        <v>70.8</v>
      </c>
      <c r="ACB47" s="10">
        <v>70.84</v>
      </c>
      <c r="ACC47" s="10">
        <v>71.8</v>
      </c>
      <c r="ACD47" s="10">
        <v>71.75</v>
      </c>
      <c r="ACE47" s="10">
        <v>71.31</v>
      </c>
      <c r="ACF47" s="10">
        <v>71.63</v>
      </c>
      <c r="ACG47" s="10">
        <v>72.489999999999995</v>
      </c>
      <c r="ACH47" s="10">
        <v>72.209999999999994</v>
      </c>
      <c r="ACI47" s="10">
        <v>70.989999999999995</v>
      </c>
      <c r="ACJ47" s="10">
        <v>71.56</v>
      </c>
      <c r="ACK47" s="10">
        <v>71.2</v>
      </c>
      <c r="ACL47" s="10">
        <v>70.61</v>
      </c>
      <c r="ACM47" s="10">
        <v>71.31</v>
      </c>
      <c r="ACN47" s="10">
        <v>71.17</v>
      </c>
      <c r="ACO47" s="10">
        <v>71.08</v>
      </c>
      <c r="ACP47" s="10">
        <v>71.86</v>
      </c>
      <c r="ACQ47" s="10">
        <v>70.62</v>
      </c>
      <c r="ACR47" s="10">
        <v>70.66</v>
      </c>
      <c r="ACS47" s="10">
        <v>71.209999999999994</v>
      </c>
      <c r="ACT47" s="10">
        <v>72.34</v>
      </c>
      <c r="ACU47" s="10">
        <v>71.52</v>
      </c>
      <c r="ACV47" s="10">
        <v>71.44</v>
      </c>
      <c r="ACW47" s="10">
        <v>72.239999999999995</v>
      </c>
      <c r="ACX47" s="10">
        <v>72.319999999999993</v>
      </c>
      <c r="ACY47" s="10">
        <v>72.319999999999993</v>
      </c>
      <c r="ACZ47" s="10">
        <v>72.319999999999993</v>
      </c>
      <c r="ADA47" s="10">
        <v>71.92</v>
      </c>
      <c r="ADB47" s="10">
        <v>71.36</v>
      </c>
      <c r="ADC47" s="10">
        <v>70.86</v>
      </c>
      <c r="ADD47" s="10">
        <v>70.86</v>
      </c>
      <c r="ADE47" s="10">
        <v>70.02</v>
      </c>
      <c r="ADF47" s="10">
        <v>70.959999999999994</v>
      </c>
      <c r="ADG47" s="10">
        <v>72.239999999999995</v>
      </c>
      <c r="ADH47" s="10">
        <v>73.239999999999995</v>
      </c>
      <c r="ADI47" s="10">
        <v>73.36</v>
      </c>
      <c r="ADJ47" s="10">
        <v>74.48</v>
      </c>
      <c r="ADK47" s="10">
        <v>73.760000000000005</v>
      </c>
      <c r="ADL47" s="10">
        <v>73.66</v>
      </c>
      <c r="ADM47" s="10">
        <v>74.819999999999993</v>
      </c>
      <c r="ADN47" s="10">
        <v>74.58</v>
      </c>
      <c r="ADO47" s="10">
        <v>74.8</v>
      </c>
      <c r="ADP47" s="10">
        <v>74.62</v>
      </c>
      <c r="ADQ47" s="10">
        <v>75.2</v>
      </c>
      <c r="ADR47" s="10">
        <v>75.64</v>
      </c>
      <c r="ADS47" s="10">
        <v>75.78</v>
      </c>
      <c r="ADT47" s="10">
        <v>76.28</v>
      </c>
      <c r="ADU47" s="10">
        <v>75.66</v>
      </c>
      <c r="ADV47" s="10">
        <v>74.78</v>
      </c>
      <c r="ADW47" s="10">
        <v>75.400000000000006</v>
      </c>
      <c r="ADX47" s="10">
        <v>75.739999999999995</v>
      </c>
      <c r="ADY47" s="10">
        <v>74.78</v>
      </c>
      <c r="ADZ47" s="10">
        <v>75.48</v>
      </c>
      <c r="AEA47" s="10">
        <v>74.38</v>
      </c>
      <c r="AEB47" s="10">
        <v>72.38</v>
      </c>
      <c r="AEC47" s="10">
        <v>71.819999999999993</v>
      </c>
      <c r="AED47" s="10">
        <v>70.42</v>
      </c>
      <c r="AEE47" s="10">
        <v>71.400000000000006</v>
      </c>
      <c r="AEF47" s="10">
        <v>69.52</v>
      </c>
      <c r="AEG47" s="10">
        <v>69.34</v>
      </c>
      <c r="AEH47" s="10">
        <v>69.599999999999994</v>
      </c>
      <c r="AEI47" s="10">
        <v>68.739999999999995</v>
      </c>
      <c r="AEJ47" s="10">
        <v>69.239999999999995</v>
      </c>
      <c r="AEK47" s="10">
        <v>71.599999999999994</v>
      </c>
      <c r="AEL47" s="10">
        <v>72.16</v>
      </c>
      <c r="AEM47" s="10">
        <v>71.900000000000006</v>
      </c>
      <c r="AEN47" s="10">
        <v>72.52</v>
      </c>
      <c r="AEO47" s="10">
        <v>72.34</v>
      </c>
      <c r="AEP47" s="10">
        <v>72.08</v>
      </c>
      <c r="AEQ47" s="10">
        <v>72</v>
      </c>
      <c r="AER47" s="10">
        <v>72.06</v>
      </c>
      <c r="AES47" s="10">
        <v>72.14</v>
      </c>
      <c r="AET47" s="10">
        <v>71.58</v>
      </c>
      <c r="AEU47" s="10">
        <v>70.680000000000007</v>
      </c>
      <c r="AEV47" s="10">
        <v>68.44</v>
      </c>
      <c r="AEW47" s="10">
        <v>69.900000000000006</v>
      </c>
      <c r="AEX47" s="10">
        <v>69.7</v>
      </c>
      <c r="AEY47" s="10">
        <v>69.900000000000006</v>
      </c>
    </row>
    <row r="48" spans="1:831" x14ac:dyDescent="0.25">
      <c r="A48" s="7" t="str">
        <f>SX5E!B47</f>
        <v>TEF SQ</v>
      </c>
      <c r="B48" s="16">
        <v>11.785</v>
      </c>
      <c r="C48" s="16">
        <v>11.750399999999999</v>
      </c>
      <c r="D48" s="16">
        <v>11.354900000000001</v>
      </c>
      <c r="E48" s="16">
        <v>11.241199999999999</v>
      </c>
      <c r="F48" s="16">
        <v>11.2462</v>
      </c>
      <c r="G48" s="16">
        <v>11.523</v>
      </c>
      <c r="H48" s="16">
        <v>11.2264</v>
      </c>
      <c r="I48" s="16">
        <v>11.3401</v>
      </c>
      <c r="J48" s="16">
        <v>11.5724</v>
      </c>
      <c r="K48" s="16">
        <v>11.4686</v>
      </c>
      <c r="L48" s="16">
        <v>11.656499999999999</v>
      </c>
      <c r="M48" s="16">
        <v>11.809699999999999</v>
      </c>
      <c r="N48" s="16">
        <v>12.086499999999999</v>
      </c>
      <c r="O48" s="16">
        <v>12.279299999999999</v>
      </c>
      <c r="P48" s="16">
        <v>12.3386</v>
      </c>
      <c r="Q48" s="16">
        <v>12.615500000000001</v>
      </c>
      <c r="R48" s="16">
        <v>13.0406</v>
      </c>
      <c r="S48" s="16">
        <v>13.2186</v>
      </c>
      <c r="T48" s="16">
        <v>13.164199999999999</v>
      </c>
      <c r="U48" s="16">
        <v>13.0999</v>
      </c>
      <c r="V48" s="16">
        <v>13.228400000000001</v>
      </c>
      <c r="W48" s="16">
        <v>13.154299999999999</v>
      </c>
      <c r="X48" s="10">
        <v>12.8033</v>
      </c>
      <c r="Y48" s="10">
        <v>13.095000000000001</v>
      </c>
      <c r="Z48" s="10">
        <v>13.055400000000001</v>
      </c>
      <c r="AA48" s="10">
        <v>12.9763</v>
      </c>
      <c r="AB48" s="10">
        <v>13.0307</v>
      </c>
      <c r="AC48" s="10">
        <v>12.8527</v>
      </c>
      <c r="AD48" s="10">
        <v>12.9961</v>
      </c>
      <c r="AE48" s="10">
        <v>12.8132</v>
      </c>
      <c r="AF48" s="10">
        <v>12.9368</v>
      </c>
      <c r="AG48" s="10">
        <v>13.0307</v>
      </c>
      <c r="AH48" s="10">
        <v>12.9961</v>
      </c>
      <c r="AI48" s="10">
        <v>12.9862</v>
      </c>
      <c r="AJ48" s="10">
        <v>13.000999999999999</v>
      </c>
      <c r="AK48" s="10">
        <v>13.1197</v>
      </c>
      <c r="AL48" s="10">
        <v>13.2087</v>
      </c>
      <c r="AM48" s="10">
        <v>13.2729</v>
      </c>
      <c r="AN48" s="10">
        <v>13.4163</v>
      </c>
      <c r="AO48" s="10">
        <v>13.643700000000001</v>
      </c>
      <c r="AP48" s="10">
        <v>13.7623</v>
      </c>
      <c r="AQ48" s="10">
        <v>13.7376</v>
      </c>
      <c r="AR48" s="10">
        <v>13.767300000000001</v>
      </c>
      <c r="AS48" s="10">
        <v>13.549799999999999</v>
      </c>
      <c r="AT48" s="10">
        <v>13.6486</v>
      </c>
      <c r="AU48" s="10">
        <v>13.643700000000001</v>
      </c>
      <c r="AV48" s="10">
        <v>13.559699999999999</v>
      </c>
      <c r="AW48" s="10">
        <v>13.3767</v>
      </c>
      <c r="AX48" s="10">
        <v>13.0357</v>
      </c>
      <c r="AY48" s="10">
        <v>13.1395</v>
      </c>
      <c r="AZ48" s="10">
        <v>13.1296</v>
      </c>
      <c r="BA48" s="10">
        <v>13.095000000000001</v>
      </c>
      <c r="BB48" s="10">
        <v>13.1098</v>
      </c>
      <c r="BC48" s="10">
        <v>13.114699999999999</v>
      </c>
      <c r="BD48" s="10">
        <v>13.0505</v>
      </c>
      <c r="BE48" s="10">
        <v>12.912100000000001</v>
      </c>
      <c r="BF48" s="10">
        <v>13.3026</v>
      </c>
      <c r="BG48" s="10">
        <v>13.3866</v>
      </c>
      <c r="BH48" s="10">
        <v>13.4855</v>
      </c>
      <c r="BI48" s="10">
        <v>13.3718</v>
      </c>
      <c r="BJ48" s="10">
        <v>13.356999999999999</v>
      </c>
      <c r="BK48" s="10">
        <v>13.2729</v>
      </c>
      <c r="BL48" s="10">
        <v>13.32</v>
      </c>
      <c r="BM48" s="10">
        <v>13.26</v>
      </c>
      <c r="BN48" s="10">
        <v>13.29</v>
      </c>
      <c r="BO48" s="10">
        <v>13.32</v>
      </c>
      <c r="BP48" s="10">
        <v>13.32</v>
      </c>
      <c r="BQ48" s="10">
        <v>13.32</v>
      </c>
      <c r="BR48" s="10">
        <v>13.205</v>
      </c>
      <c r="BS48" s="10">
        <v>13.11</v>
      </c>
      <c r="BT48" s="10">
        <v>13.12</v>
      </c>
      <c r="BU48" s="10">
        <v>13.185</v>
      </c>
      <c r="BV48" s="10">
        <v>13.465</v>
      </c>
      <c r="BW48" s="10">
        <v>13.525</v>
      </c>
      <c r="BX48" s="10">
        <v>13.72</v>
      </c>
      <c r="BY48" s="10">
        <v>13.59</v>
      </c>
      <c r="BZ48" s="10">
        <v>13.475</v>
      </c>
      <c r="CA48" s="10">
        <v>13.56</v>
      </c>
      <c r="CB48" s="10">
        <v>13.63</v>
      </c>
      <c r="CC48" s="10">
        <v>13.62</v>
      </c>
      <c r="CD48" s="10">
        <v>13.75</v>
      </c>
      <c r="CE48" s="10">
        <v>13.654999999999999</v>
      </c>
      <c r="CF48" s="10">
        <v>13.7</v>
      </c>
      <c r="CG48" s="10">
        <v>13.654999999999999</v>
      </c>
      <c r="CH48" s="10">
        <v>13.56</v>
      </c>
      <c r="CI48" s="10">
        <v>13.64</v>
      </c>
      <c r="CJ48" s="10">
        <v>13.64</v>
      </c>
      <c r="CK48" s="10">
        <v>13.765000000000001</v>
      </c>
      <c r="CL48" s="10">
        <v>13.515000000000001</v>
      </c>
      <c r="CM48" s="10">
        <v>13.52</v>
      </c>
      <c r="CN48" s="10">
        <v>13.47</v>
      </c>
      <c r="CO48" s="10">
        <v>13.775</v>
      </c>
      <c r="CP48" s="10">
        <v>13.855</v>
      </c>
      <c r="CQ48" s="10">
        <v>13.305</v>
      </c>
      <c r="CR48" s="10">
        <v>13.3</v>
      </c>
      <c r="CS48" s="10">
        <v>13.164999999999999</v>
      </c>
      <c r="CT48" s="10">
        <v>12.994999999999999</v>
      </c>
      <c r="CU48" s="10">
        <v>13.05</v>
      </c>
      <c r="CV48" s="10">
        <v>13.215</v>
      </c>
      <c r="CW48" s="10">
        <v>13.3</v>
      </c>
      <c r="CX48" s="10">
        <v>13.3</v>
      </c>
      <c r="CY48" s="10">
        <v>13.215</v>
      </c>
      <c r="CZ48" s="10">
        <v>13.08</v>
      </c>
      <c r="DA48" s="10">
        <v>12.925000000000001</v>
      </c>
      <c r="DB48" s="10">
        <v>13.04</v>
      </c>
      <c r="DC48" s="10">
        <v>13.015000000000001</v>
      </c>
      <c r="DD48" s="10">
        <v>12.88</v>
      </c>
      <c r="DE48" s="10">
        <v>12.85</v>
      </c>
      <c r="DF48" s="10">
        <v>12.91</v>
      </c>
      <c r="DG48" s="10">
        <v>12.98</v>
      </c>
      <c r="DH48" s="10">
        <v>12.83</v>
      </c>
      <c r="DI48" s="10">
        <v>12.7</v>
      </c>
      <c r="DJ48" s="10">
        <v>12.565</v>
      </c>
      <c r="DK48" s="10">
        <v>12.56</v>
      </c>
      <c r="DL48" s="10">
        <v>12.795</v>
      </c>
      <c r="DM48" s="10">
        <v>12.94</v>
      </c>
      <c r="DN48" s="10">
        <v>12.955</v>
      </c>
      <c r="DO48" s="10">
        <v>12.77</v>
      </c>
      <c r="DP48" s="10">
        <v>12.744999999999999</v>
      </c>
      <c r="DQ48" s="10">
        <v>12.68</v>
      </c>
      <c r="DR48" s="10">
        <v>12.775</v>
      </c>
      <c r="DS48" s="10">
        <v>12.8</v>
      </c>
      <c r="DT48" s="10">
        <v>13.365</v>
      </c>
      <c r="DU48" s="10">
        <v>13.445</v>
      </c>
      <c r="DV48" s="10">
        <v>13.445</v>
      </c>
      <c r="DW48" s="10">
        <v>13.414999999999999</v>
      </c>
      <c r="DX48" s="10">
        <v>13.47</v>
      </c>
      <c r="DY48" s="10">
        <v>12.95</v>
      </c>
      <c r="DZ48" s="10">
        <v>12.75</v>
      </c>
      <c r="EA48" s="10">
        <v>12.94</v>
      </c>
      <c r="EB48" s="10">
        <v>12.895</v>
      </c>
      <c r="EC48" s="10">
        <v>12.79</v>
      </c>
      <c r="ED48" s="10">
        <v>12.5</v>
      </c>
      <c r="EE48" s="10">
        <v>12.255000000000001</v>
      </c>
      <c r="EF48" s="10">
        <v>12.295</v>
      </c>
      <c r="EG48" s="10">
        <v>12.615</v>
      </c>
      <c r="EH48" s="10">
        <v>13.095000000000001</v>
      </c>
      <c r="EI48" s="10">
        <v>13.28</v>
      </c>
      <c r="EJ48" s="10">
        <v>13.4</v>
      </c>
      <c r="EK48" s="10">
        <v>13.565</v>
      </c>
      <c r="EL48" s="10">
        <v>13.865</v>
      </c>
      <c r="EM48" s="10">
        <v>13.88</v>
      </c>
      <c r="EN48" s="10">
        <v>14.03</v>
      </c>
      <c r="EO48" s="10">
        <v>13.88</v>
      </c>
      <c r="EP48" s="10">
        <v>13.885</v>
      </c>
      <c r="EQ48" s="10">
        <v>13.86</v>
      </c>
      <c r="ER48" s="10">
        <v>13.805</v>
      </c>
      <c r="ES48" s="10">
        <v>13.555</v>
      </c>
      <c r="ET48" s="10">
        <v>13.61</v>
      </c>
      <c r="EU48" s="10">
        <v>13.76</v>
      </c>
      <c r="EV48" s="10">
        <v>13.805</v>
      </c>
      <c r="EW48" s="10">
        <v>13.94</v>
      </c>
      <c r="EX48" s="10">
        <v>14.095000000000001</v>
      </c>
      <c r="EY48" s="10">
        <v>14.035</v>
      </c>
      <c r="EZ48" s="10">
        <v>14.21</v>
      </c>
      <c r="FA48" s="10">
        <v>14.14</v>
      </c>
      <c r="FB48" s="10">
        <v>14</v>
      </c>
      <c r="FC48" s="10">
        <v>14.1</v>
      </c>
      <c r="FD48" s="10">
        <v>14</v>
      </c>
      <c r="FE48" s="10">
        <v>13.685</v>
      </c>
      <c r="FF48" s="10">
        <v>13.685</v>
      </c>
      <c r="FG48" s="10">
        <v>13.55</v>
      </c>
      <c r="FH48" s="10">
        <v>13.505000000000001</v>
      </c>
      <c r="FI48" s="10">
        <v>13.46</v>
      </c>
      <c r="FJ48" s="10">
        <v>13.35</v>
      </c>
      <c r="FK48" s="10">
        <v>13.125</v>
      </c>
      <c r="FL48" s="10">
        <v>12.8</v>
      </c>
      <c r="FM48" s="10">
        <v>12.14</v>
      </c>
      <c r="FN48" s="10">
        <v>12.525</v>
      </c>
      <c r="FO48" s="10">
        <v>12.315</v>
      </c>
      <c r="FP48" s="10">
        <v>12.675000000000001</v>
      </c>
      <c r="FQ48" s="10">
        <v>12.725</v>
      </c>
      <c r="FR48" s="10">
        <v>12.59</v>
      </c>
      <c r="FS48" s="10">
        <v>12.23</v>
      </c>
      <c r="FT48" s="10">
        <v>11.94</v>
      </c>
      <c r="FU48" s="10">
        <v>12.1</v>
      </c>
      <c r="FV48" s="10">
        <v>11.855</v>
      </c>
      <c r="FW48" s="10">
        <v>11.875</v>
      </c>
      <c r="FX48" s="10">
        <v>12.07</v>
      </c>
      <c r="FY48" s="10">
        <v>12.255000000000001</v>
      </c>
      <c r="FZ48" s="10">
        <v>11.81</v>
      </c>
      <c r="GA48" s="10">
        <v>11.55</v>
      </c>
      <c r="GB48" s="10">
        <v>11.43</v>
      </c>
      <c r="GC48" s="10">
        <v>11.574999999999999</v>
      </c>
      <c r="GD48" s="10">
        <v>11.705</v>
      </c>
      <c r="GE48" s="10">
        <v>11.75</v>
      </c>
      <c r="GF48" s="10">
        <v>11.305</v>
      </c>
      <c r="GG48" s="10">
        <v>11.3</v>
      </c>
      <c r="GH48" s="10">
        <v>10.95</v>
      </c>
      <c r="GI48" s="10">
        <v>10.865</v>
      </c>
      <c r="GJ48" s="10">
        <v>10.64</v>
      </c>
      <c r="GK48" s="10">
        <v>11</v>
      </c>
      <c r="GL48" s="10">
        <v>10.75</v>
      </c>
      <c r="GM48" s="10">
        <v>10.695</v>
      </c>
      <c r="GN48" s="10">
        <v>10.83</v>
      </c>
      <c r="GO48" s="10">
        <v>10.654999999999999</v>
      </c>
      <c r="GP48" s="10">
        <v>10.6</v>
      </c>
      <c r="GQ48" s="10">
        <v>11.26</v>
      </c>
      <c r="GR48" s="10">
        <v>11.385</v>
      </c>
      <c r="GS48" s="10">
        <v>11.49</v>
      </c>
      <c r="GT48" s="10">
        <v>11.34</v>
      </c>
      <c r="GU48" s="10">
        <v>11.555</v>
      </c>
      <c r="GV48" s="10">
        <v>11.58</v>
      </c>
      <c r="GW48" s="10">
        <v>11.39</v>
      </c>
      <c r="GX48" s="10">
        <v>11.06</v>
      </c>
      <c r="GY48" s="10">
        <v>11.17</v>
      </c>
      <c r="GZ48" s="10">
        <v>11.395</v>
      </c>
      <c r="HA48" s="10">
        <v>11.335000000000001</v>
      </c>
      <c r="HB48" s="10">
        <v>11.11</v>
      </c>
      <c r="HC48" s="10">
        <v>11.135</v>
      </c>
      <c r="HD48" s="10">
        <v>11.72</v>
      </c>
      <c r="HE48" s="10">
        <v>12.025</v>
      </c>
      <c r="HF48" s="10">
        <v>12.02</v>
      </c>
      <c r="HG48" s="10">
        <v>11.83</v>
      </c>
      <c r="HH48" s="10">
        <v>11.965</v>
      </c>
      <c r="HI48" s="10">
        <v>11.99</v>
      </c>
      <c r="HJ48" s="10">
        <v>12.03</v>
      </c>
      <c r="HK48" s="10">
        <v>12.115</v>
      </c>
      <c r="HL48" s="10">
        <v>12.18</v>
      </c>
      <c r="HM48" s="10">
        <v>12.355</v>
      </c>
      <c r="HN48" s="10">
        <v>12.355</v>
      </c>
      <c r="HO48" s="10">
        <v>12.185</v>
      </c>
      <c r="HP48" s="10">
        <v>11.94</v>
      </c>
      <c r="HQ48" s="10">
        <v>12.1</v>
      </c>
      <c r="HR48" s="10">
        <v>12.185</v>
      </c>
      <c r="HS48" s="10">
        <v>11.945</v>
      </c>
      <c r="HT48" s="10">
        <v>11.96</v>
      </c>
      <c r="HU48" s="10">
        <v>12</v>
      </c>
      <c r="HV48" s="10">
        <v>12.395</v>
      </c>
      <c r="HW48" s="10">
        <v>11.78</v>
      </c>
      <c r="HX48" s="10">
        <v>11.8</v>
      </c>
      <c r="HY48" s="10">
        <v>11.78</v>
      </c>
      <c r="HZ48" s="10">
        <v>11.52</v>
      </c>
      <c r="IA48" s="10">
        <v>11.484999999999999</v>
      </c>
      <c r="IB48" s="10">
        <v>11.57</v>
      </c>
      <c r="IC48" s="10">
        <v>11.67</v>
      </c>
      <c r="ID48" s="10">
        <v>11.635</v>
      </c>
      <c r="IE48" s="10">
        <v>11.675000000000001</v>
      </c>
      <c r="IF48" s="10">
        <v>11.585000000000001</v>
      </c>
      <c r="IG48" s="10">
        <v>11.55</v>
      </c>
      <c r="IH48" s="10">
        <v>11.26</v>
      </c>
      <c r="II48" s="10">
        <v>11.074999999999999</v>
      </c>
      <c r="IJ48" s="10">
        <v>11.11</v>
      </c>
      <c r="IK48" s="10">
        <v>10.89</v>
      </c>
      <c r="IL48" s="10">
        <v>10.875</v>
      </c>
      <c r="IM48" s="10">
        <v>10.725</v>
      </c>
      <c r="IN48" s="10">
        <v>10.565</v>
      </c>
      <c r="IO48" s="10">
        <v>10.24</v>
      </c>
      <c r="IP48" s="10">
        <v>10.695</v>
      </c>
      <c r="IQ48" s="10">
        <v>10.66</v>
      </c>
      <c r="IR48" s="10">
        <v>10.744999999999999</v>
      </c>
      <c r="IS48" s="10">
        <v>10.375</v>
      </c>
      <c r="IT48" s="10">
        <v>10.02</v>
      </c>
      <c r="IU48" s="10">
        <v>10.115</v>
      </c>
      <c r="IV48" s="10">
        <v>10.47</v>
      </c>
      <c r="IW48" s="10">
        <v>10.535</v>
      </c>
      <c r="IX48" s="10">
        <v>10.535</v>
      </c>
      <c r="IY48" s="10">
        <v>10.31</v>
      </c>
      <c r="IZ48" s="10">
        <v>10.48</v>
      </c>
      <c r="JA48" s="10">
        <v>10.44</v>
      </c>
      <c r="JB48" s="10">
        <v>10.234999999999999</v>
      </c>
      <c r="JC48" s="10">
        <v>10.234999999999999</v>
      </c>
      <c r="JD48" s="10">
        <v>9.9250000000000007</v>
      </c>
      <c r="JE48" s="10">
        <v>9.9759999999999991</v>
      </c>
      <c r="JF48" s="10">
        <v>9.9039999999999999</v>
      </c>
      <c r="JG48" s="10">
        <v>9.8279999999999994</v>
      </c>
      <c r="JH48" s="10">
        <v>9.5920000000000005</v>
      </c>
      <c r="JI48" s="10">
        <v>9.468</v>
      </c>
      <c r="JJ48" s="10">
        <v>9.4870000000000001</v>
      </c>
      <c r="JK48" s="10">
        <v>9.5489999999999995</v>
      </c>
      <c r="JL48" s="10">
        <v>9.3160000000000007</v>
      </c>
      <c r="JM48" s="10">
        <v>9.0960000000000001</v>
      </c>
      <c r="JN48" s="10">
        <v>9.0350000000000001</v>
      </c>
      <c r="JO48" s="10">
        <v>9.16</v>
      </c>
      <c r="JP48" s="10">
        <v>8.843</v>
      </c>
      <c r="JQ48" s="10">
        <v>9.08</v>
      </c>
      <c r="JR48" s="10">
        <v>9.516</v>
      </c>
      <c r="JS48" s="10">
        <v>9.4160000000000004</v>
      </c>
      <c r="JT48" s="10">
        <v>9.4930000000000003</v>
      </c>
      <c r="JU48" s="10">
        <v>9.5879999999999992</v>
      </c>
      <c r="JV48" s="10">
        <v>9.3450000000000006</v>
      </c>
      <c r="JW48" s="10">
        <v>9.6780000000000008</v>
      </c>
      <c r="JX48" s="10">
        <v>9.5689999999999991</v>
      </c>
      <c r="JY48" s="10">
        <v>9.3130000000000006</v>
      </c>
      <c r="JZ48" s="10">
        <v>9.0120000000000005</v>
      </c>
      <c r="KA48" s="10">
        <v>9.2620000000000005</v>
      </c>
      <c r="KB48" s="10">
        <v>9.4269999999999996</v>
      </c>
      <c r="KC48" s="10">
        <v>9.1479999999999997</v>
      </c>
      <c r="KD48" s="10">
        <v>8.6630000000000003</v>
      </c>
      <c r="KE48" s="10">
        <v>8.9489999999999998</v>
      </c>
      <c r="KF48" s="10">
        <v>8.484</v>
      </c>
      <c r="KG48" s="10">
        <v>8.7159999999999993</v>
      </c>
      <c r="KH48" s="10">
        <v>9.15</v>
      </c>
      <c r="KI48" s="10">
        <v>9.14</v>
      </c>
      <c r="KJ48" s="10">
        <v>9.484</v>
      </c>
      <c r="KK48" s="10">
        <v>9.4169999999999998</v>
      </c>
      <c r="KL48" s="10">
        <v>9.2840000000000007</v>
      </c>
      <c r="KM48" s="10">
        <v>9.5259999999999998</v>
      </c>
      <c r="KN48" s="10">
        <v>9.3219999999999992</v>
      </c>
      <c r="KO48" s="10">
        <v>8.9670000000000005</v>
      </c>
      <c r="KP48" s="10">
        <v>9.4239999999999995</v>
      </c>
      <c r="KQ48" s="10">
        <v>9.125</v>
      </c>
      <c r="KR48" s="10">
        <v>9.2439999999999998</v>
      </c>
      <c r="KS48" s="10">
        <v>9.5050000000000008</v>
      </c>
      <c r="KT48" s="10">
        <v>9.8089999999999993</v>
      </c>
      <c r="KU48" s="10">
        <v>9.8320000000000007</v>
      </c>
      <c r="KV48" s="10">
        <v>9.83</v>
      </c>
      <c r="KW48" s="10">
        <v>9.8420000000000005</v>
      </c>
      <c r="KX48" s="10">
        <v>9.8040000000000003</v>
      </c>
      <c r="KY48" s="10">
        <v>9.75</v>
      </c>
      <c r="KZ48" s="10">
        <v>9.7149999999999999</v>
      </c>
      <c r="LA48" s="10">
        <v>10.175000000000001</v>
      </c>
      <c r="LB48" s="10">
        <v>10.16</v>
      </c>
      <c r="LC48" s="10">
        <v>10</v>
      </c>
      <c r="LD48" s="10">
        <v>9.9789999999999992</v>
      </c>
      <c r="LE48" s="10">
        <v>9.9499999999999993</v>
      </c>
      <c r="LF48" s="10">
        <v>10.01</v>
      </c>
      <c r="LG48" s="10">
        <v>10</v>
      </c>
      <c r="LH48" s="10">
        <v>9.9909999999999997</v>
      </c>
      <c r="LI48" s="10">
        <v>9.8819999999999997</v>
      </c>
      <c r="LJ48" s="10">
        <v>9.7159999999999993</v>
      </c>
      <c r="LK48" s="10">
        <v>9.7159999999999993</v>
      </c>
      <c r="LL48" s="10">
        <v>9.7159999999999993</v>
      </c>
      <c r="LM48" s="10">
        <v>9.86</v>
      </c>
      <c r="LN48" s="10">
        <v>10.074999999999999</v>
      </c>
      <c r="LO48" s="10">
        <v>9.8520000000000003</v>
      </c>
      <c r="LP48" s="10">
        <v>9.4710000000000001</v>
      </c>
      <c r="LQ48" s="10">
        <v>9.4039999999999999</v>
      </c>
      <c r="LR48" s="10">
        <v>9.0820000000000007</v>
      </c>
      <c r="LS48" s="10">
        <v>9.1140000000000008</v>
      </c>
      <c r="LT48" s="10">
        <v>9.1069999999999993</v>
      </c>
      <c r="LU48" s="10">
        <v>9.31</v>
      </c>
      <c r="LV48" s="10">
        <v>9.3070000000000004</v>
      </c>
      <c r="LW48" s="10">
        <v>9.3800000000000008</v>
      </c>
      <c r="LX48" s="10">
        <v>9.5250000000000004</v>
      </c>
      <c r="LY48" s="10">
        <v>9.5689999999999991</v>
      </c>
      <c r="LZ48" s="10">
        <v>9.6349999999999998</v>
      </c>
      <c r="MA48" s="10">
        <v>9.4649999999999999</v>
      </c>
      <c r="MB48" s="10">
        <v>9.7579999999999991</v>
      </c>
      <c r="MC48" s="10">
        <v>9.9439999999999991</v>
      </c>
      <c r="MD48" s="10">
        <v>10.005000000000001</v>
      </c>
      <c r="ME48" s="10">
        <v>9.8699999999999992</v>
      </c>
      <c r="MF48" s="10">
        <v>9.7959999999999994</v>
      </c>
      <c r="MG48" s="10">
        <v>9.8789999999999996</v>
      </c>
      <c r="MH48" s="10">
        <v>9.9770000000000003</v>
      </c>
      <c r="MI48" s="10">
        <v>9.9450000000000003</v>
      </c>
      <c r="MJ48" s="10">
        <v>9.5220000000000002</v>
      </c>
      <c r="MK48" s="10">
        <v>9.5079999999999991</v>
      </c>
      <c r="ML48" s="10">
        <v>9.25</v>
      </c>
      <c r="MM48" s="10">
        <v>9.1039999999999992</v>
      </c>
      <c r="MN48" s="10">
        <v>9.218</v>
      </c>
      <c r="MO48" s="10">
        <v>9.2240000000000002</v>
      </c>
      <c r="MP48" s="10">
        <v>9.1780000000000008</v>
      </c>
      <c r="MQ48" s="10">
        <v>9.36</v>
      </c>
      <c r="MR48" s="10">
        <v>9.26</v>
      </c>
      <c r="MS48" s="10">
        <v>9.4659999999999993</v>
      </c>
      <c r="MT48" s="10">
        <v>9.61</v>
      </c>
      <c r="MU48" s="10">
        <v>9.1959999999999997</v>
      </c>
      <c r="MV48" s="10">
        <v>9.3019999999999996</v>
      </c>
      <c r="MW48" s="10">
        <v>9.3070000000000004</v>
      </c>
      <c r="MX48" s="10">
        <v>9.1120000000000001</v>
      </c>
      <c r="MY48" s="10">
        <v>9.1859999999999999</v>
      </c>
      <c r="MZ48" s="10">
        <v>9.0869999999999997</v>
      </c>
      <c r="NA48" s="10">
        <v>9.2279999999999998</v>
      </c>
      <c r="NB48" s="10">
        <v>9.48</v>
      </c>
      <c r="NC48" s="10">
        <v>9.5609999999999999</v>
      </c>
      <c r="ND48" s="10">
        <v>9.5310000000000006</v>
      </c>
      <c r="NE48" s="10">
        <v>9.5429999999999993</v>
      </c>
      <c r="NF48" s="10">
        <v>9.391</v>
      </c>
      <c r="NG48" s="10">
        <v>9.1880000000000006</v>
      </c>
      <c r="NH48" s="10">
        <v>9.218</v>
      </c>
      <c r="NI48" s="10">
        <v>9.0410000000000004</v>
      </c>
      <c r="NJ48" s="10">
        <v>9.093</v>
      </c>
      <c r="NK48" s="10">
        <v>9.1769999999999996</v>
      </c>
      <c r="NL48" s="10">
        <v>9.1140000000000008</v>
      </c>
      <c r="NM48" s="10">
        <v>9.0169999999999995</v>
      </c>
      <c r="NN48" s="10">
        <v>8.7050000000000001</v>
      </c>
      <c r="NO48" s="10">
        <v>8.56</v>
      </c>
      <c r="NP48" s="10">
        <v>8.4420000000000002</v>
      </c>
      <c r="NQ48" s="10">
        <v>8.548</v>
      </c>
      <c r="NR48" s="10">
        <v>8.4949999999999992</v>
      </c>
      <c r="NS48" s="10">
        <v>8.5399999999999991</v>
      </c>
      <c r="NT48" s="10">
        <v>8.8160000000000007</v>
      </c>
      <c r="NU48" s="10">
        <v>8.9030000000000005</v>
      </c>
      <c r="NV48" s="10">
        <v>8.9619999999999997</v>
      </c>
      <c r="NW48" s="10">
        <v>9.218</v>
      </c>
      <c r="NX48" s="10">
        <v>7.7320000000000002</v>
      </c>
      <c r="NY48" s="10">
        <v>7.6609999999999996</v>
      </c>
      <c r="NZ48" s="10">
        <v>7.8380000000000001</v>
      </c>
      <c r="OA48" s="10">
        <v>8.3290000000000006</v>
      </c>
      <c r="OB48" s="10">
        <v>8.4600000000000009</v>
      </c>
      <c r="OC48" s="10">
        <v>8.6649999999999991</v>
      </c>
      <c r="OD48" s="10">
        <v>8.6280000000000001</v>
      </c>
      <c r="OE48" s="10">
        <v>8.35</v>
      </c>
      <c r="OF48" s="10">
        <v>8.1460000000000008</v>
      </c>
      <c r="OG48" s="10">
        <v>8.3279999999999994</v>
      </c>
      <c r="OH48" s="10">
        <v>8.49</v>
      </c>
      <c r="OI48" s="10">
        <v>8.6310000000000002</v>
      </c>
      <c r="OJ48" s="10">
        <v>8.8859999999999992</v>
      </c>
      <c r="OK48" s="10">
        <v>8.7249999999999996</v>
      </c>
      <c r="OL48" s="10">
        <v>8.8290000000000006</v>
      </c>
      <c r="OM48" s="10">
        <v>8.8189999999999991</v>
      </c>
      <c r="ON48" s="10">
        <v>8.8000000000000007</v>
      </c>
      <c r="OO48" s="10">
        <v>8.6920000000000002</v>
      </c>
      <c r="OP48" s="10">
        <v>8.83</v>
      </c>
      <c r="OQ48" s="10">
        <v>8.7769999999999992</v>
      </c>
      <c r="OR48" s="10">
        <v>8.9310000000000009</v>
      </c>
      <c r="OS48" s="10">
        <v>8.91</v>
      </c>
      <c r="OT48" s="10">
        <v>8.9329999999999998</v>
      </c>
      <c r="OU48" s="10">
        <v>9.157</v>
      </c>
      <c r="OV48" s="10">
        <v>8.7430000000000003</v>
      </c>
      <c r="OW48" s="10">
        <v>8.7680000000000007</v>
      </c>
      <c r="OX48" s="10">
        <v>8.7859999999999996</v>
      </c>
      <c r="OY48" s="10">
        <v>8.4499999999999993</v>
      </c>
      <c r="OZ48" s="10">
        <v>8.484</v>
      </c>
      <c r="PA48" s="10">
        <v>8.6280000000000001</v>
      </c>
      <c r="PB48" s="10">
        <v>8.8209999999999997</v>
      </c>
      <c r="PC48" s="10">
        <v>8.8569999999999993</v>
      </c>
      <c r="PD48" s="10">
        <v>9.0020000000000007</v>
      </c>
      <c r="PE48" s="10">
        <v>9.0009999999999994</v>
      </c>
      <c r="PF48" s="10">
        <v>9.0809999999999995</v>
      </c>
      <c r="PG48" s="10">
        <v>9.0809999999999995</v>
      </c>
      <c r="PH48" s="10">
        <v>9.07</v>
      </c>
      <c r="PI48" s="10">
        <v>8.9689999999999994</v>
      </c>
      <c r="PJ48" s="10">
        <v>8.83</v>
      </c>
      <c r="PK48" s="10">
        <v>8.9320000000000004</v>
      </c>
      <c r="PL48" s="10">
        <v>8.7870000000000008</v>
      </c>
      <c r="PM48" s="10">
        <v>8.77</v>
      </c>
      <c r="PN48" s="10">
        <v>8.8179999999999996</v>
      </c>
      <c r="PO48" s="10">
        <v>8.8699999999999992</v>
      </c>
      <c r="PP48" s="10">
        <v>8.85</v>
      </c>
      <c r="PQ48" s="10">
        <v>8.9369999999999994</v>
      </c>
      <c r="PR48" s="10">
        <v>8.8800000000000008</v>
      </c>
      <c r="PS48" s="10">
        <v>8.968</v>
      </c>
      <c r="PT48" s="10">
        <v>9.0299999999999994</v>
      </c>
      <c r="PU48" s="10">
        <v>9.0370000000000008</v>
      </c>
      <c r="PV48" s="10">
        <v>9.1769999999999996</v>
      </c>
      <c r="PW48" s="10">
        <v>9.3350000000000009</v>
      </c>
      <c r="PX48" s="10">
        <v>9.3469999999999995</v>
      </c>
      <c r="PY48" s="10">
        <v>9.5589999999999993</v>
      </c>
      <c r="PZ48" s="10">
        <v>9.75</v>
      </c>
      <c r="QA48" s="10">
        <v>9.7279999999999998</v>
      </c>
      <c r="QB48" s="10">
        <v>9.5</v>
      </c>
      <c r="QC48" s="10">
        <v>9.2149999999999999</v>
      </c>
      <c r="QD48" s="10">
        <v>9.1620000000000008</v>
      </c>
      <c r="QE48" s="10">
        <v>9.1140000000000008</v>
      </c>
      <c r="QF48" s="10">
        <v>9.0990000000000002</v>
      </c>
      <c r="QG48" s="10">
        <v>9.1929999999999996</v>
      </c>
      <c r="QH48" s="10">
        <v>9.1479999999999997</v>
      </c>
      <c r="QI48" s="10">
        <v>9.3650000000000002</v>
      </c>
      <c r="QJ48" s="10">
        <v>9.6189999999999998</v>
      </c>
      <c r="QK48" s="10">
        <v>9.5289999999999999</v>
      </c>
      <c r="QL48" s="10">
        <v>9.3309999999999995</v>
      </c>
      <c r="QM48" s="10">
        <v>9.2460000000000004</v>
      </c>
      <c r="QN48" s="10">
        <v>9.34</v>
      </c>
      <c r="QO48" s="10">
        <v>9.3949999999999996</v>
      </c>
      <c r="QP48" s="10">
        <v>9.0150000000000006</v>
      </c>
      <c r="QQ48" s="10">
        <v>9.09</v>
      </c>
      <c r="QR48" s="10">
        <v>9.0739999999999998</v>
      </c>
      <c r="QS48" s="10">
        <v>8.98</v>
      </c>
      <c r="QT48" s="10">
        <v>8.8930000000000007</v>
      </c>
      <c r="QU48" s="10">
        <v>8.6939999999999991</v>
      </c>
      <c r="QV48" s="10">
        <v>8.7970000000000006</v>
      </c>
      <c r="QW48" s="10">
        <v>8.8149999999999995</v>
      </c>
      <c r="QX48" s="10">
        <v>8.7520000000000007</v>
      </c>
      <c r="QY48" s="10">
        <v>8.7010000000000005</v>
      </c>
      <c r="QZ48" s="10">
        <v>8.8640000000000008</v>
      </c>
      <c r="RA48" s="10">
        <v>8.7829999999999995</v>
      </c>
      <c r="RB48" s="10">
        <v>8.9019999999999992</v>
      </c>
      <c r="RC48" s="10">
        <v>8.9659999999999993</v>
      </c>
      <c r="RD48" s="10">
        <v>9.1050000000000004</v>
      </c>
      <c r="RE48" s="10">
        <v>9.11</v>
      </c>
      <c r="RF48" s="10">
        <v>9.2129999999999992</v>
      </c>
      <c r="RG48" s="10">
        <v>9.2289999999999992</v>
      </c>
      <c r="RH48" s="10">
        <v>9.2539999999999996</v>
      </c>
      <c r="RI48" s="10">
        <v>9.1579999999999995</v>
      </c>
      <c r="RJ48" s="10">
        <v>9.2379999999999995</v>
      </c>
      <c r="RK48" s="10">
        <v>9.26</v>
      </c>
      <c r="RL48" s="10">
        <v>9.1780000000000008</v>
      </c>
      <c r="RM48" s="10">
        <v>9.0129999999999999</v>
      </c>
      <c r="RN48" s="10">
        <v>9.0079999999999991</v>
      </c>
      <c r="RO48" s="10">
        <v>8.8620000000000001</v>
      </c>
      <c r="RP48" s="10">
        <v>8.9930000000000003</v>
      </c>
      <c r="RQ48" s="10">
        <v>8.9700000000000006</v>
      </c>
      <c r="RR48" s="10">
        <v>8.85</v>
      </c>
      <c r="RS48" s="10">
        <v>8.5809999999999995</v>
      </c>
      <c r="RT48" s="10">
        <v>8.3490000000000002</v>
      </c>
      <c r="RU48" s="10">
        <v>8.359</v>
      </c>
      <c r="RV48" s="10">
        <v>8.0350000000000001</v>
      </c>
      <c r="RW48" s="10">
        <v>8.0180000000000007</v>
      </c>
      <c r="RX48" s="10">
        <v>8.1219999999999999</v>
      </c>
      <c r="RY48" s="10">
        <v>7.9850000000000003</v>
      </c>
      <c r="RZ48" s="10">
        <v>7.93</v>
      </c>
      <c r="SA48" s="10">
        <v>7.9820000000000002</v>
      </c>
      <c r="SB48" s="10">
        <v>7.9279999999999999</v>
      </c>
      <c r="SC48" s="10">
        <v>7.9139999999999997</v>
      </c>
      <c r="SD48" s="10">
        <v>7.8840000000000003</v>
      </c>
      <c r="SE48" s="10">
        <v>7.8250000000000002</v>
      </c>
      <c r="SF48" s="10">
        <v>7.899</v>
      </c>
      <c r="SG48" s="10">
        <v>7.8520000000000003</v>
      </c>
      <c r="SH48" s="10">
        <v>7.7880000000000003</v>
      </c>
      <c r="SI48" s="10">
        <v>7.7</v>
      </c>
      <c r="SJ48" s="10">
        <v>7.7309999999999999</v>
      </c>
      <c r="SK48" s="10">
        <v>7.851</v>
      </c>
      <c r="SL48" s="10">
        <v>7.9240000000000004</v>
      </c>
      <c r="SM48" s="10">
        <v>8.2390000000000008</v>
      </c>
      <c r="SN48" s="10">
        <v>8.3000000000000007</v>
      </c>
      <c r="SO48" s="10">
        <v>8.39</v>
      </c>
      <c r="SP48" s="10">
        <v>8.593</v>
      </c>
      <c r="SQ48" s="10">
        <v>8.5220000000000002</v>
      </c>
      <c r="SR48" s="10">
        <v>8.6329999999999991</v>
      </c>
      <c r="SS48" s="10">
        <v>8.766</v>
      </c>
      <c r="ST48" s="10">
        <v>8.7620000000000005</v>
      </c>
      <c r="SU48" s="10">
        <v>8.9250000000000007</v>
      </c>
      <c r="SV48" s="10">
        <v>8.8309999999999995</v>
      </c>
      <c r="SW48" s="10">
        <v>8.7219999999999995</v>
      </c>
      <c r="SX48" s="10">
        <v>8.8469999999999995</v>
      </c>
      <c r="SY48" s="10">
        <v>8.8469999999999995</v>
      </c>
      <c r="SZ48" s="10">
        <v>8.8279999999999994</v>
      </c>
      <c r="TA48" s="10">
        <v>8.7870000000000008</v>
      </c>
      <c r="TB48" s="10">
        <v>8.7799999999999994</v>
      </c>
      <c r="TC48" s="10">
        <v>8.82</v>
      </c>
      <c r="TD48" s="10">
        <v>8.85</v>
      </c>
      <c r="TE48" s="10">
        <v>8.9359999999999999</v>
      </c>
      <c r="TF48" s="10">
        <v>8.9529999999999994</v>
      </c>
      <c r="TG48" s="10">
        <v>9.1430000000000007</v>
      </c>
      <c r="TH48" s="10">
        <v>9.1950000000000003</v>
      </c>
      <c r="TI48" s="10">
        <v>9.1760000000000002</v>
      </c>
      <c r="TJ48" s="10">
        <v>9.1880000000000006</v>
      </c>
      <c r="TK48" s="10">
        <v>9.1379999999999999</v>
      </c>
      <c r="TL48" s="10">
        <v>9.1620000000000008</v>
      </c>
      <c r="TM48" s="10">
        <v>9.2200000000000006</v>
      </c>
      <c r="TN48" s="10">
        <v>9.0920000000000005</v>
      </c>
      <c r="TO48" s="10">
        <v>9.0860000000000003</v>
      </c>
      <c r="TP48" s="10">
        <v>9.1180000000000003</v>
      </c>
      <c r="TQ48" s="10">
        <v>9.0609999999999999</v>
      </c>
      <c r="TR48" s="10">
        <v>9.0860000000000003</v>
      </c>
      <c r="TS48" s="10">
        <v>8.9640000000000004</v>
      </c>
      <c r="TT48" s="10">
        <v>9.0879999999999992</v>
      </c>
      <c r="TU48" s="10">
        <v>9.1630000000000003</v>
      </c>
      <c r="TV48" s="10">
        <v>9.1199999999999992</v>
      </c>
      <c r="TW48" s="10">
        <v>9.0540000000000003</v>
      </c>
      <c r="TX48" s="10">
        <v>8.9540000000000006</v>
      </c>
      <c r="TY48" s="10">
        <v>8.9250000000000007</v>
      </c>
      <c r="TZ48" s="10">
        <v>8.8930000000000007</v>
      </c>
      <c r="UA48" s="10">
        <v>8.9909999999999997</v>
      </c>
      <c r="UB48" s="10">
        <v>9.0350000000000001</v>
      </c>
      <c r="UC48" s="10">
        <v>8.9</v>
      </c>
      <c r="UD48" s="10">
        <v>8.8770000000000007</v>
      </c>
      <c r="UE48" s="10">
        <v>8.91</v>
      </c>
      <c r="UF48" s="10">
        <v>9.141</v>
      </c>
      <c r="UG48" s="10">
        <v>9.0299999999999994</v>
      </c>
      <c r="UH48" s="10">
        <v>9.1289999999999996</v>
      </c>
      <c r="UI48" s="10">
        <v>9.1959999999999997</v>
      </c>
      <c r="UJ48" s="10">
        <v>9.3059999999999992</v>
      </c>
      <c r="UK48" s="10">
        <v>9.3249999999999993</v>
      </c>
      <c r="UL48" s="10">
        <v>9.3239999999999998</v>
      </c>
      <c r="UM48" s="10">
        <v>9.4009999999999998</v>
      </c>
      <c r="UN48" s="10">
        <v>9.3829999999999991</v>
      </c>
      <c r="UO48" s="10">
        <v>9.35</v>
      </c>
      <c r="UP48" s="10">
        <v>9.5180000000000007</v>
      </c>
      <c r="UQ48" s="10">
        <v>9.61</v>
      </c>
      <c r="UR48" s="10">
        <v>9.5950000000000006</v>
      </c>
      <c r="US48" s="10">
        <v>9.6490000000000009</v>
      </c>
      <c r="UT48" s="10">
        <v>9.9130000000000003</v>
      </c>
      <c r="UU48" s="10">
        <v>9.8990000000000009</v>
      </c>
      <c r="UV48" s="10">
        <v>9.984</v>
      </c>
      <c r="UW48" s="10">
        <v>10.085000000000001</v>
      </c>
      <c r="UX48" s="10">
        <v>10.14</v>
      </c>
      <c r="UY48" s="10">
        <v>10.199999999999999</v>
      </c>
      <c r="UZ48" s="10">
        <v>10.315</v>
      </c>
      <c r="VA48" s="10">
        <v>10.345000000000001</v>
      </c>
      <c r="VB48" s="10">
        <v>10.305</v>
      </c>
      <c r="VC48" s="10">
        <v>10.164999999999999</v>
      </c>
      <c r="VD48" s="10">
        <v>10.244999999999999</v>
      </c>
      <c r="VE48" s="10">
        <v>10.475</v>
      </c>
      <c r="VF48" s="10">
        <v>10.6</v>
      </c>
      <c r="VG48" s="10">
        <v>10.465</v>
      </c>
      <c r="VH48" s="10">
        <v>10.355</v>
      </c>
      <c r="VI48" s="10">
        <v>10.435</v>
      </c>
      <c r="VJ48" s="10">
        <v>10.515000000000001</v>
      </c>
      <c r="VK48" s="10">
        <v>10.445</v>
      </c>
      <c r="VL48" s="10">
        <v>10.45</v>
      </c>
      <c r="VM48" s="10">
        <v>10.51</v>
      </c>
      <c r="VN48" s="10">
        <v>10.42</v>
      </c>
      <c r="VO48" s="10">
        <v>10.45</v>
      </c>
      <c r="VP48" s="10">
        <v>10.484999999999999</v>
      </c>
      <c r="VQ48" s="10">
        <v>10.39</v>
      </c>
      <c r="VR48" s="10">
        <v>10.44</v>
      </c>
      <c r="VS48" s="10">
        <v>10.41</v>
      </c>
      <c r="VT48" s="10">
        <v>10.46</v>
      </c>
      <c r="VU48" s="10">
        <v>10.45</v>
      </c>
      <c r="VV48" s="10">
        <v>10.35</v>
      </c>
      <c r="VW48" s="10">
        <v>10.385</v>
      </c>
      <c r="VX48" s="10">
        <v>10.324999999999999</v>
      </c>
      <c r="VY48" s="10">
        <v>10.234999999999999</v>
      </c>
      <c r="VZ48" s="10">
        <v>10.234999999999999</v>
      </c>
      <c r="WA48" s="10">
        <v>10.234999999999999</v>
      </c>
      <c r="WB48" s="10">
        <v>10.15</v>
      </c>
      <c r="WC48" s="10">
        <v>10.220000000000001</v>
      </c>
      <c r="WD48" s="10">
        <v>10.244999999999999</v>
      </c>
      <c r="WE48" s="10">
        <v>10.16</v>
      </c>
      <c r="WF48" s="10">
        <v>10.484999999999999</v>
      </c>
      <c r="WG48" s="10">
        <v>10.515000000000001</v>
      </c>
      <c r="WH48" s="10">
        <v>10.375</v>
      </c>
      <c r="WI48" s="10">
        <v>10.215</v>
      </c>
      <c r="WJ48" s="10">
        <v>10.154999999999999</v>
      </c>
      <c r="WK48" s="10">
        <v>10.154999999999999</v>
      </c>
      <c r="WL48" s="10">
        <v>10.32</v>
      </c>
      <c r="WM48" s="10">
        <v>10.315</v>
      </c>
      <c r="WN48" s="10">
        <v>10.44</v>
      </c>
      <c r="WO48" s="10">
        <v>10.5</v>
      </c>
      <c r="WP48" s="10">
        <v>10.47</v>
      </c>
      <c r="WQ48" s="10">
        <v>10.445</v>
      </c>
      <c r="WR48" s="10">
        <v>10.45</v>
      </c>
      <c r="WS48" s="10">
        <v>10.029999999999999</v>
      </c>
      <c r="WT48" s="10">
        <v>10.055</v>
      </c>
      <c r="WU48" s="10">
        <v>10.074999999999999</v>
      </c>
      <c r="WV48" s="10">
        <v>10.07</v>
      </c>
      <c r="WW48" s="10">
        <v>9.8509999999999991</v>
      </c>
      <c r="WX48" s="10">
        <v>9.7200000000000006</v>
      </c>
      <c r="WY48" s="10">
        <v>9.9439999999999991</v>
      </c>
      <c r="WZ48" s="10">
        <v>9.9359999999999999</v>
      </c>
      <c r="XA48" s="10">
        <v>10.01</v>
      </c>
      <c r="XB48" s="10">
        <v>9.9610000000000003</v>
      </c>
      <c r="XC48" s="10">
        <v>10.055</v>
      </c>
      <c r="XD48" s="10">
        <v>10.050000000000001</v>
      </c>
      <c r="XE48" s="10">
        <v>10.074999999999999</v>
      </c>
      <c r="XF48" s="10">
        <v>9.9779999999999998</v>
      </c>
      <c r="XG48" s="10">
        <v>9.9139999999999997</v>
      </c>
      <c r="XH48" s="10">
        <v>9.9420000000000002</v>
      </c>
      <c r="XI48" s="10">
        <v>10.015000000000001</v>
      </c>
      <c r="XJ48" s="10">
        <v>9.9770000000000003</v>
      </c>
      <c r="XK48" s="10">
        <v>10.025</v>
      </c>
      <c r="XL48" s="10">
        <v>10.02</v>
      </c>
      <c r="XM48" s="10">
        <v>10.074999999999999</v>
      </c>
      <c r="XN48" s="10">
        <v>10.06</v>
      </c>
      <c r="XO48" s="10">
        <v>10.02</v>
      </c>
      <c r="XP48" s="10">
        <v>10.029999999999999</v>
      </c>
      <c r="XQ48" s="10">
        <v>9.7509999999999994</v>
      </c>
      <c r="XR48" s="10">
        <v>9.5510000000000002</v>
      </c>
      <c r="XS48" s="10">
        <v>9.625</v>
      </c>
      <c r="XT48" s="10">
        <v>9.7080000000000002</v>
      </c>
      <c r="XU48" s="10">
        <v>9.5850000000000009</v>
      </c>
      <c r="XV48" s="10">
        <v>9.5299999999999994</v>
      </c>
      <c r="XW48" s="10">
        <v>9.5150000000000006</v>
      </c>
      <c r="XX48" s="10">
        <v>9.4960000000000004</v>
      </c>
      <c r="XY48" s="10">
        <v>9.5250000000000004</v>
      </c>
      <c r="XZ48" s="10">
        <v>9.407</v>
      </c>
      <c r="YA48" s="10">
        <v>9.2129999999999992</v>
      </c>
      <c r="YB48" s="10">
        <v>9.1</v>
      </c>
      <c r="YC48" s="10">
        <v>9.0380000000000003</v>
      </c>
      <c r="YD48" s="10">
        <v>9.2289999999999992</v>
      </c>
      <c r="YE48" s="10">
        <v>9.15</v>
      </c>
      <c r="YF48" s="10">
        <v>9.0259999999999998</v>
      </c>
      <c r="YG48" s="10">
        <v>9.0069999999999997</v>
      </c>
      <c r="YH48" s="10">
        <v>9.0510000000000002</v>
      </c>
      <c r="YI48" s="10">
        <v>9.0139999999999993</v>
      </c>
      <c r="YJ48" s="10">
        <v>9.0190000000000001</v>
      </c>
      <c r="YK48" s="10">
        <v>9.14</v>
      </c>
      <c r="YL48" s="10">
        <v>9.3379999999999992</v>
      </c>
      <c r="YM48" s="10">
        <v>9.2940000000000005</v>
      </c>
      <c r="YN48" s="10">
        <v>9.3469999999999995</v>
      </c>
      <c r="YO48" s="10">
        <v>9.2910000000000004</v>
      </c>
      <c r="YP48" s="10">
        <v>9.3230000000000004</v>
      </c>
      <c r="YQ48" s="10">
        <v>9.3849999999999998</v>
      </c>
      <c r="YR48" s="10">
        <v>9.2850000000000001</v>
      </c>
      <c r="YS48" s="10">
        <v>9.3070000000000004</v>
      </c>
      <c r="YT48" s="10">
        <v>9.3320000000000007</v>
      </c>
      <c r="YU48" s="10">
        <v>9.4610000000000003</v>
      </c>
      <c r="YV48" s="10">
        <v>9.7899999999999991</v>
      </c>
      <c r="YW48" s="10">
        <v>9.6219999999999999</v>
      </c>
      <c r="YX48" s="10">
        <v>9.56</v>
      </c>
      <c r="YY48" s="10">
        <v>9.66</v>
      </c>
      <c r="YZ48" s="10">
        <v>9.5220000000000002</v>
      </c>
      <c r="ZA48" s="10">
        <v>9.49</v>
      </c>
      <c r="ZB48" s="10">
        <v>9.7070000000000007</v>
      </c>
      <c r="ZC48" s="10">
        <v>9.6989999999999998</v>
      </c>
      <c r="ZD48" s="10">
        <v>9.8179999999999996</v>
      </c>
      <c r="ZE48" s="10">
        <v>9.6289999999999996</v>
      </c>
      <c r="ZF48" s="10">
        <v>9.4540000000000006</v>
      </c>
      <c r="ZG48" s="10">
        <v>9.1950000000000003</v>
      </c>
      <c r="ZH48" s="10">
        <v>9.44</v>
      </c>
      <c r="ZI48" s="10">
        <v>9.3780000000000001</v>
      </c>
      <c r="ZJ48" s="10">
        <v>9.375</v>
      </c>
      <c r="ZK48" s="10">
        <v>9.2409999999999997</v>
      </c>
      <c r="ZL48" s="10">
        <v>9.1769999999999996</v>
      </c>
      <c r="ZM48" s="10">
        <v>9.1280000000000001</v>
      </c>
      <c r="ZN48" s="10">
        <v>9.1639999999999997</v>
      </c>
      <c r="ZO48" s="10">
        <v>9.0820000000000007</v>
      </c>
      <c r="ZP48" s="10">
        <v>9.093</v>
      </c>
      <c r="ZQ48" s="10">
        <v>9.1129999999999995</v>
      </c>
      <c r="ZR48" s="10">
        <v>9.0329999999999995</v>
      </c>
      <c r="ZS48" s="10">
        <v>8.9749999999999996</v>
      </c>
      <c r="ZT48" s="10">
        <v>9.0039999999999996</v>
      </c>
      <c r="ZU48" s="10">
        <v>9.0589999999999993</v>
      </c>
      <c r="ZV48" s="10">
        <v>9.0559999999999992</v>
      </c>
      <c r="ZW48" s="10">
        <v>8.9529999999999994</v>
      </c>
      <c r="ZX48" s="10">
        <v>8.8990000000000009</v>
      </c>
      <c r="ZY48" s="10">
        <v>8.8640000000000008</v>
      </c>
      <c r="ZZ48" s="10">
        <v>8.923</v>
      </c>
      <c r="AAA48" s="10">
        <v>8.9570000000000007</v>
      </c>
      <c r="AAB48" s="10">
        <v>9.125</v>
      </c>
      <c r="AAC48" s="10">
        <v>9.1029999999999998</v>
      </c>
      <c r="AAD48" s="10">
        <v>9.1270000000000007</v>
      </c>
      <c r="AAE48" s="10">
        <v>9.0850000000000009</v>
      </c>
      <c r="AAF48" s="10">
        <v>9.0920000000000005</v>
      </c>
      <c r="AAG48" s="10">
        <v>9.1590000000000007</v>
      </c>
      <c r="AAH48" s="10">
        <v>9.1880000000000006</v>
      </c>
      <c r="AAI48" s="10">
        <v>9.14</v>
      </c>
      <c r="AAJ48" s="10">
        <v>9.0739999999999998</v>
      </c>
      <c r="AAK48" s="10">
        <v>9.0470000000000006</v>
      </c>
      <c r="AAL48" s="10">
        <v>9.0050000000000008</v>
      </c>
      <c r="AAM48" s="10">
        <v>8.9740000000000002</v>
      </c>
      <c r="AAN48" s="10">
        <v>9.2449999999999992</v>
      </c>
      <c r="AAO48" s="10">
        <v>9.1839999999999993</v>
      </c>
      <c r="AAP48" s="10">
        <v>9.1920000000000002</v>
      </c>
      <c r="AAQ48" s="10">
        <v>9.0510000000000002</v>
      </c>
      <c r="AAR48" s="10">
        <v>9.0050000000000008</v>
      </c>
      <c r="AAS48" s="10">
        <v>8.7620000000000005</v>
      </c>
      <c r="AAT48" s="10">
        <v>9.02</v>
      </c>
      <c r="AAU48" s="10">
        <v>9.0009999999999994</v>
      </c>
      <c r="AAV48" s="10">
        <v>9.0869999999999997</v>
      </c>
      <c r="AAW48" s="10">
        <v>9.0129999999999999</v>
      </c>
      <c r="AAX48" s="10">
        <v>9.2200000000000006</v>
      </c>
      <c r="AAY48" s="10">
        <v>9.1639999999999997</v>
      </c>
      <c r="AAZ48" s="10">
        <v>9.2040000000000006</v>
      </c>
      <c r="ABA48" s="10">
        <v>9.0429999999999993</v>
      </c>
      <c r="ABB48" s="10">
        <v>8.9749999999999996</v>
      </c>
      <c r="ABC48" s="10">
        <v>8.9659999999999993</v>
      </c>
      <c r="ABD48" s="10">
        <v>8.8260000000000005</v>
      </c>
      <c r="ABE48" s="10">
        <v>8.8640000000000008</v>
      </c>
      <c r="ABF48" s="10">
        <v>8.8379999999999992</v>
      </c>
      <c r="ABG48" s="10">
        <v>8.8249999999999993</v>
      </c>
      <c r="ABH48" s="10">
        <v>8.8480000000000008</v>
      </c>
      <c r="ABI48" s="10">
        <v>8.7989999999999995</v>
      </c>
      <c r="ABJ48" s="10">
        <v>8.6920000000000002</v>
      </c>
      <c r="ABK48" s="10">
        <v>8.9030000000000005</v>
      </c>
      <c r="ABL48" s="10">
        <v>9.0060000000000002</v>
      </c>
      <c r="ABM48" s="10">
        <v>9.0410000000000004</v>
      </c>
      <c r="ABN48" s="10">
        <v>9.0299999999999994</v>
      </c>
      <c r="ABO48" s="10">
        <v>8.891</v>
      </c>
      <c r="ABP48" s="10">
        <v>8.8320000000000007</v>
      </c>
      <c r="ABQ48" s="10">
        <v>8.7789999999999999</v>
      </c>
      <c r="ABR48" s="10">
        <v>8.7230000000000008</v>
      </c>
      <c r="ABS48" s="10">
        <v>8.6709999999999994</v>
      </c>
      <c r="ABT48" s="10">
        <v>8.6120000000000001</v>
      </c>
      <c r="ABU48" s="10">
        <v>8.532</v>
      </c>
      <c r="ABV48" s="10">
        <v>8.4749999999999996</v>
      </c>
      <c r="ABW48" s="10">
        <v>8.5210000000000008</v>
      </c>
      <c r="ABX48" s="10">
        <v>8.5670000000000002</v>
      </c>
      <c r="ABY48" s="10">
        <v>8.532</v>
      </c>
      <c r="ABZ48" s="10">
        <v>8.577</v>
      </c>
      <c r="ACA48" s="10">
        <v>8.516</v>
      </c>
      <c r="ACB48" s="10">
        <v>8.4969999999999999</v>
      </c>
      <c r="ACC48" s="10">
        <v>8.5229999999999997</v>
      </c>
      <c r="ACD48" s="10">
        <v>8.5370000000000008</v>
      </c>
      <c r="ACE48" s="10">
        <v>8.532</v>
      </c>
      <c r="ACF48" s="10">
        <v>8.6419999999999995</v>
      </c>
      <c r="ACG48" s="10">
        <v>8.6620000000000008</v>
      </c>
      <c r="ACH48" s="10">
        <v>8.6050000000000004</v>
      </c>
      <c r="ACI48" s="10">
        <v>8.5619999999999994</v>
      </c>
      <c r="ACJ48" s="10">
        <v>8.5730000000000004</v>
      </c>
      <c r="ACK48" s="10">
        <v>8.56</v>
      </c>
      <c r="ACL48" s="10">
        <v>8.5560000000000009</v>
      </c>
      <c r="ACM48" s="10">
        <v>8.6259999999999994</v>
      </c>
      <c r="ACN48" s="10">
        <v>8.6259999999999994</v>
      </c>
      <c r="ACO48" s="10">
        <v>8.5939999999999994</v>
      </c>
      <c r="ACP48" s="10">
        <v>8.3940000000000001</v>
      </c>
      <c r="ACQ48" s="10">
        <v>8.3469999999999995</v>
      </c>
      <c r="ACR48" s="10">
        <v>8.2390000000000008</v>
      </c>
      <c r="ACS48" s="10">
        <v>8.2509999999999994</v>
      </c>
      <c r="ACT48" s="10">
        <v>8.3610000000000007</v>
      </c>
      <c r="ACU48" s="10">
        <v>8.391</v>
      </c>
      <c r="ACV48" s="10">
        <v>8.3239999999999998</v>
      </c>
      <c r="ACW48" s="10">
        <v>8.3629999999999995</v>
      </c>
      <c r="ACX48" s="10">
        <v>8.2550000000000008</v>
      </c>
      <c r="ACY48" s="10">
        <v>8.2550000000000008</v>
      </c>
      <c r="ACZ48" s="10">
        <v>8.2550000000000008</v>
      </c>
      <c r="ADA48" s="10">
        <v>8.234</v>
      </c>
      <c r="ADB48" s="10">
        <v>8.1950000000000003</v>
      </c>
      <c r="ADC48" s="10">
        <v>8.125</v>
      </c>
      <c r="ADD48" s="10">
        <v>8.125</v>
      </c>
      <c r="ADE48" s="10">
        <v>8.1910000000000007</v>
      </c>
      <c r="ADF48" s="10">
        <v>8.1660000000000004</v>
      </c>
      <c r="ADG48" s="10">
        <v>8.2949999999999999</v>
      </c>
      <c r="ADH48" s="10">
        <v>8.3580000000000005</v>
      </c>
      <c r="ADI48" s="10">
        <v>8.3699999999999992</v>
      </c>
      <c r="ADJ48" s="10">
        <v>8.3729999999999993</v>
      </c>
      <c r="ADK48" s="10">
        <v>8.2740000000000009</v>
      </c>
      <c r="ADL48" s="10">
        <v>8.18</v>
      </c>
      <c r="ADM48" s="10">
        <v>8.1989999999999998</v>
      </c>
      <c r="ADN48" s="10">
        <v>8.2509999999999994</v>
      </c>
      <c r="ADO48" s="10">
        <v>8.3160000000000007</v>
      </c>
      <c r="ADP48" s="10">
        <v>8.2569999999999997</v>
      </c>
      <c r="ADQ48" s="10">
        <v>8.2149999999999999</v>
      </c>
      <c r="ADR48" s="10">
        <v>8.2579999999999991</v>
      </c>
      <c r="ADS48" s="10">
        <v>8.4169999999999998</v>
      </c>
      <c r="ADT48" s="10">
        <v>8.4730000000000008</v>
      </c>
      <c r="ADU48" s="10">
        <v>8.423</v>
      </c>
      <c r="ADV48" s="10">
        <v>8.4090000000000007</v>
      </c>
      <c r="ADW48" s="10">
        <v>8.5030000000000001</v>
      </c>
      <c r="ADX48" s="10">
        <v>8.4809999999999999</v>
      </c>
      <c r="ADY48" s="10">
        <v>8.3439999999999994</v>
      </c>
      <c r="ADZ48" s="10">
        <v>8.2530000000000001</v>
      </c>
      <c r="AEA48" s="10">
        <v>8.1969999999999992</v>
      </c>
      <c r="AEB48" s="10">
        <v>8.0519999999999996</v>
      </c>
      <c r="AEC48" s="10">
        <v>7.8949999999999996</v>
      </c>
      <c r="AED48" s="10">
        <v>7.6929999999999996</v>
      </c>
      <c r="AEE48" s="10">
        <v>7.8849999999999998</v>
      </c>
      <c r="AEF48" s="10">
        <v>7.6559999999999997</v>
      </c>
      <c r="AEG48" s="10">
        <v>7.5220000000000002</v>
      </c>
      <c r="AEH48" s="10">
        <v>7.5969999999999995</v>
      </c>
      <c r="AEI48" s="10">
        <v>7.4870000000000001</v>
      </c>
      <c r="AEJ48" s="10">
        <v>7.4740000000000002</v>
      </c>
      <c r="AEK48" s="10">
        <v>7.4889999999999999</v>
      </c>
      <c r="AEL48" s="10">
        <v>7.6360000000000001</v>
      </c>
      <c r="AEM48" s="10">
        <v>7.61</v>
      </c>
      <c r="AEN48" s="10">
        <v>7.6539999999999999</v>
      </c>
      <c r="AEO48" s="10">
        <v>7.64</v>
      </c>
      <c r="AEP48" s="10">
        <v>7.93</v>
      </c>
      <c r="AEQ48" s="10">
        <v>8.0210000000000008</v>
      </c>
      <c r="AER48" s="10">
        <v>8.09</v>
      </c>
      <c r="AES48" s="10">
        <v>8.02</v>
      </c>
      <c r="AET48" s="10">
        <v>7.9930000000000003</v>
      </c>
      <c r="AEU48" s="10">
        <v>7.9470000000000001</v>
      </c>
      <c r="AEV48" s="10">
        <v>7.8319999999999999</v>
      </c>
      <c r="AEW48" s="10">
        <v>7.9290000000000003</v>
      </c>
      <c r="AEX48" s="10">
        <v>7.95</v>
      </c>
      <c r="AEY48" s="10">
        <v>7.8860000000000001</v>
      </c>
    </row>
    <row r="49" spans="1:831" x14ac:dyDescent="0.25">
      <c r="A49" s="7" t="str">
        <f>SX5E!B48</f>
        <v>UL NA</v>
      </c>
      <c r="B49" s="16">
        <v>212.85</v>
      </c>
      <c r="C49" s="16">
        <v>211.55</v>
      </c>
      <c r="D49" s="16">
        <v>209.85</v>
      </c>
      <c r="E49" s="16">
        <v>210.15</v>
      </c>
      <c r="F49" s="16">
        <v>213.15</v>
      </c>
      <c r="G49" s="16">
        <v>221.1</v>
      </c>
      <c r="H49" s="16">
        <v>217</v>
      </c>
      <c r="I49" s="16">
        <v>220.4</v>
      </c>
      <c r="J49" s="16">
        <v>224.6</v>
      </c>
      <c r="K49" s="16">
        <v>224.8</v>
      </c>
      <c r="L49" s="16">
        <v>230.3</v>
      </c>
      <c r="M49" s="16">
        <v>240.95</v>
      </c>
      <c r="N49" s="16">
        <v>238.4</v>
      </c>
      <c r="O49" s="16">
        <v>238.35</v>
      </c>
      <c r="P49" s="16">
        <v>235.2</v>
      </c>
      <c r="Q49" s="16">
        <v>241.1</v>
      </c>
      <c r="R49" s="16">
        <v>250.05</v>
      </c>
      <c r="S49" s="16">
        <v>251.95</v>
      </c>
      <c r="T49" s="16">
        <v>244.85</v>
      </c>
      <c r="U49" s="16">
        <v>244.1</v>
      </c>
      <c r="V49" s="16">
        <v>251.35</v>
      </c>
      <c r="W49" s="16">
        <v>250.1</v>
      </c>
      <c r="X49" s="10">
        <v>255.4</v>
      </c>
      <c r="Y49" s="10">
        <v>259.10000000000002</v>
      </c>
      <c r="Z49" s="10">
        <v>257.35000000000002</v>
      </c>
      <c r="AA49" s="10">
        <v>258.60000000000002</v>
      </c>
      <c r="AB49" s="10">
        <v>256.45</v>
      </c>
      <c r="AC49" s="10">
        <v>250.5</v>
      </c>
      <c r="AD49" s="10">
        <v>254.1</v>
      </c>
      <c r="AE49" s="10">
        <v>252.8</v>
      </c>
      <c r="AF49" s="10">
        <v>255.15</v>
      </c>
      <c r="AG49" s="10">
        <v>256.3</v>
      </c>
      <c r="AH49" s="10">
        <v>255.9</v>
      </c>
      <c r="AI49" s="10">
        <v>256.2</v>
      </c>
      <c r="AJ49" s="10">
        <v>253.75</v>
      </c>
      <c r="AK49" s="10">
        <v>258.85000000000002</v>
      </c>
      <c r="AL49" s="10">
        <v>255.85</v>
      </c>
      <c r="AM49" s="10">
        <v>259</v>
      </c>
      <c r="AN49" s="10">
        <v>260.25</v>
      </c>
      <c r="AO49" s="10">
        <v>258.05</v>
      </c>
      <c r="AP49" s="10">
        <v>260.45</v>
      </c>
      <c r="AQ49" s="10">
        <v>257.60000000000002</v>
      </c>
      <c r="AR49" s="10">
        <v>259.95</v>
      </c>
      <c r="AS49" s="10">
        <v>256.7</v>
      </c>
      <c r="AT49" s="10">
        <v>258.2</v>
      </c>
      <c r="AU49" s="10">
        <v>259.45</v>
      </c>
      <c r="AV49" s="10">
        <v>253.35</v>
      </c>
      <c r="AW49" s="10">
        <v>249.1</v>
      </c>
      <c r="AX49" s="10">
        <v>248</v>
      </c>
      <c r="AY49" s="10">
        <v>252.75</v>
      </c>
      <c r="AZ49" s="10">
        <v>251.05</v>
      </c>
      <c r="BA49" s="10">
        <v>254.95</v>
      </c>
      <c r="BB49" s="10">
        <v>256</v>
      </c>
      <c r="BC49" s="10">
        <v>252.5</v>
      </c>
      <c r="BD49" s="10">
        <v>255.2</v>
      </c>
      <c r="BE49" s="10">
        <v>255.5</v>
      </c>
      <c r="BF49" s="10">
        <v>257.39999999999998</v>
      </c>
      <c r="BG49" s="10">
        <v>257.2</v>
      </c>
      <c r="BH49" s="10">
        <v>255.7</v>
      </c>
      <c r="BI49" s="10">
        <v>253</v>
      </c>
      <c r="BJ49" s="10">
        <v>249.5</v>
      </c>
      <c r="BK49" s="10">
        <v>253.05</v>
      </c>
      <c r="BL49" s="10">
        <v>256.2</v>
      </c>
      <c r="BM49" s="10">
        <v>251.05</v>
      </c>
      <c r="BN49" s="10">
        <v>250.75</v>
      </c>
      <c r="BO49" s="10">
        <v>249.1</v>
      </c>
      <c r="BP49" s="10">
        <v>249.1</v>
      </c>
      <c r="BQ49" s="10">
        <v>249.1</v>
      </c>
      <c r="BR49" s="10">
        <v>252.35</v>
      </c>
      <c r="BS49" s="10">
        <v>253.35</v>
      </c>
      <c r="BT49" s="10">
        <v>254.55</v>
      </c>
      <c r="BU49" s="10">
        <v>256.8</v>
      </c>
      <c r="BV49" s="10">
        <v>253.7</v>
      </c>
      <c r="BW49" s="10">
        <v>255.05</v>
      </c>
      <c r="BX49" s="10">
        <v>254.25</v>
      </c>
      <c r="BY49" s="10">
        <v>252.55</v>
      </c>
      <c r="BZ49" s="10">
        <v>249.9</v>
      </c>
      <c r="CA49" s="10">
        <v>253.65</v>
      </c>
      <c r="CB49" s="10">
        <v>254.3</v>
      </c>
      <c r="CC49" s="10">
        <v>255.8</v>
      </c>
      <c r="CD49" s="10">
        <v>252.25</v>
      </c>
      <c r="CE49" s="10">
        <v>251.75</v>
      </c>
      <c r="CF49" s="10">
        <v>255.65</v>
      </c>
      <c r="CG49" s="10">
        <v>252.8</v>
      </c>
      <c r="CH49" s="10">
        <v>247.95</v>
      </c>
      <c r="CI49" s="10">
        <v>246.5</v>
      </c>
      <c r="CJ49" s="10">
        <v>246.5</v>
      </c>
      <c r="CK49" s="10">
        <v>249.1</v>
      </c>
      <c r="CL49" s="10">
        <v>240.4</v>
      </c>
      <c r="CM49" s="10">
        <v>234.05</v>
      </c>
      <c r="CN49" s="10">
        <v>234.25</v>
      </c>
      <c r="CO49" s="10">
        <v>243.7</v>
      </c>
      <c r="CP49" s="10">
        <v>241.05</v>
      </c>
      <c r="CQ49" s="10">
        <v>235.35</v>
      </c>
      <c r="CR49" s="10">
        <v>237.15</v>
      </c>
      <c r="CS49" s="10">
        <v>241.9</v>
      </c>
      <c r="CT49" s="10">
        <v>243.85</v>
      </c>
      <c r="CU49" s="10">
        <v>238.9</v>
      </c>
      <c r="CV49" s="10">
        <v>247.9</v>
      </c>
      <c r="CW49" s="10">
        <v>243.05</v>
      </c>
      <c r="CX49" s="10">
        <v>240.8</v>
      </c>
      <c r="CY49" s="10">
        <v>239.05</v>
      </c>
      <c r="CZ49" s="10">
        <v>238.55</v>
      </c>
      <c r="DA49" s="10">
        <v>237.5</v>
      </c>
      <c r="DB49" s="10">
        <v>241.85</v>
      </c>
      <c r="DC49" s="10">
        <v>240.3</v>
      </c>
      <c r="DD49" s="10">
        <v>233.85</v>
      </c>
      <c r="DE49" s="10">
        <v>234.85</v>
      </c>
      <c r="DF49" s="10">
        <v>229</v>
      </c>
      <c r="DG49" s="10">
        <v>225.2</v>
      </c>
      <c r="DH49" s="10">
        <v>231.05</v>
      </c>
      <c r="DI49" s="10">
        <v>224.7</v>
      </c>
      <c r="DJ49" s="10">
        <v>223.1</v>
      </c>
      <c r="DK49" s="10">
        <v>225.4</v>
      </c>
      <c r="DL49" s="10">
        <v>227.1</v>
      </c>
      <c r="DM49" s="10">
        <v>232.65</v>
      </c>
      <c r="DN49" s="10">
        <v>227.1</v>
      </c>
      <c r="DO49" s="10">
        <v>225.05</v>
      </c>
      <c r="DP49" s="10">
        <v>227.15</v>
      </c>
      <c r="DQ49" s="10">
        <v>222.1</v>
      </c>
      <c r="DR49" s="10">
        <v>224.15</v>
      </c>
      <c r="DS49" s="10">
        <v>224.8</v>
      </c>
      <c r="DT49" s="10">
        <v>235.1</v>
      </c>
      <c r="DU49" s="10">
        <v>236.4</v>
      </c>
      <c r="DV49" s="10">
        <v>236.65</v>
      </c>
      <c r="DW49" s="10">
        <v>234.9</v>
      </c>
      <c r="DX49" s="10">
        <v>239</v>
      </c>
      <c r="DY49" s="10">
        <v>230</v>
      </c>
      <c r="DZ49" s="10">
        <v>226.7</v>
      </c>
      <c r="EA49" s="10">
        <v>232.4</v>
      </c>
      <c r="EB49" s="10">
        <v>224.2</v>
      </c>
      <c r="EC49" s="10">
        <v>223.75</v>
      </c>
      <c r="ED49" s="10">
        <v>217.95</v>
      </c>
      <c r="EE49" s="10">
        <v>215.35</v>
      </c>
      <c r="EF49" s="10">
        <v>217.2</v>
      </c>
      <c r="EG49" s="10">
        <v>224.1</v>
      </c>
      <c r="EH49" s="10">
        <v>231.05</v>
      </c>
      <c r="EI49" s="10">
        <v>237.15</v>
      </c>
      <c r="EJ49" s="10">
        <v>238.5</v>
      </c>
      <c r="EK49" s="10">
        <v>240.4</v>
      </c>
      <c r="EL49" s="10">
        <v>246.45</v>
      </c>
      <c r="EM49" s="10">
        <v>246.5</v>
      </c>
      <c r="EN49" s="10">
        <v>246.35</v>
      </c>
      <c r="EO49" s="10">
        <v>244.15</v>
      </c>
      <c r="EP49" s="10">
        <v>241.6</v>
      </c>
      <c r="EQ49" s="10">
        <v>243.9</v>
      </c>
      <c r="ER49" s="10">
        <v>243.8</v>
      </c>
      <c r="ES49" s="10">
        <v>238.85</v>
      </c>
      <c r="ET49" s="10">
        <v>241.85</v>
      </c>
      <c r="EU49" s="10">
        <v>243.45</v>
      </c>
      <c r="EV49" s="10">
        <v>244.55</v>
      </c>
      <c r="EW49" s="10">
        <v>242.3</v>
      </c>
      <c r="EX49" s="10">
        <v>246.25</v>
      </c>
      <c r="EY49" s="10">
        <v>246.8</v>
      </c>
      <c r="EZ49" s="10">
        <v>246.1</v>
      </c>
      <c r="FA49" s="10">
        <v>245.65</v>
      </c>
      <c r="FB49" s="10">
        <v>244.85</v>
      </c>
      <c r="FC49" s="10">
        <v>248.9</v>
      </c>
      <c r="FD49" s="10">
        <v>246.15</v>
      </c>
      <c r="FE49" s="10">
        <v>238.55</v>
      </c>
      <c r="FF49" s="10">
        <v>244</v>
      </c>
      <c r="FG49" s="10">
        <v>246.05</v>
      </c>
      <c r="FH49" s="10">
        <v>249.15</v>
      </c>
      <c r="FI49" s="10">
        <v>250.95</v>
      </c>
      <c r="FJ49" s="10">
        <v>248.25</v>
      </c>
      <c r="FK49" s="10">
        <v>244.55</v>
      </c>
      <c r="FL49" s="10">
        <v>235.05</v>
      </c>
      <c r="FM49" s="10">
        <v>221.1</v>
      </c>
      <c r="FN49" s="10">
        <v>230.2</v>
      </c>
      <c r="FO49" s="10">
        <v>226.5</v>
      </c>
      <c r="FP49" s="10">
        <v>233.45</v>
      </c>
      <c r="FQ49" s="10">
        <v>230.75</v>
      </c>
      <c r="FR49" s="10">
        <v>231.25</v>
      </c>
      <c r="FS49" s="10">
        <v>224.5</v>
      </c>
      <c r="FT49" s="10">
        <v>227.15</v>
      </c>
      <c r="FU49" s="10">
        <v>232.15</v>
      </c>
      <c r="FV49" s="10">
        <v>226.6</v>
      </c>
      <c r="FW49" s="10">
        <v>226.3</v>
      </c>
      <c r="FX49" s="10">
        <v>229.55</v>
      </c>
      <c r="FY49" s="10">
        <v>230.35</v>
      </c>
      <c r="FZ49" s="10">
        <v>227.45</v>
      </c>
      <c r="GA49" s="10">
        <v>222.85</v>
      </c>
      <c r="GB49" s="10">
        <v>221.75</v>
      </c>
      <c r="GC49" s="10">
        <v>220.45</v>
      </c>
      <c r="GD49" s="10">
        <v>221.85</v>
      </c>
      <c r="GE49" s="10">
        <v>223.4</v>
      </c>
      <c r="GF49" s="10">
        <v>223</v>
      </c>
      <c r="GG49" s="10">
        <v>227.1</v>
      </c>
      <c r="GH49" s="10">
        <v>221.05</v>
      </c>
      <c r="GI49" s="10">
        <v>225</v>
      </c>
      <c r="GJ49" s="10">
        <v>225.85</v>
      </c>
      <c r="GK49" s="10">
        <v>232.3</v>
      </c>
      <c r="GL49" s="10">
        <v>228</v>
      </c>
      <c r="GM49" s="10">
        <v>227.95</v>
      </c>
      <c r="GN49" s="10">
        <v>231.3</v>
      </c>
      <c r="GO49" s="10">
        <v>227.4</v>
      </c>
      <c r="GP49" s="10">
        <v>230.4</v>
      </c>
      <c r="GQ49" s="10">
        <v>238.1</v>
      </c>
      <c r="GR49" s="10">
        <v>238.1</v>
      </c>
      <c r="GS49" s="10">
        <v>234.05</v>
      </c>
      <c r="GT49" s="10">
        <v>234.9</v>
      </c>
      <c r="GU49" s="10">
        <v>233.35</v>
      </c>
      <c r="GV49" s="10">
        <v>233.8</v>
      </c>
      <c r="GW49" s="10">
        <v>233.7</v>
      </c>
      <c r="GX49" s="10">
        <v>234.55</v>
      </c>
      <c r="GY49" s="10">
        <v>237.85</v>
      </c>
      <c r="GZ49" s="10">
        <v>240.75</v>
      </c>
      <c r="HA49" s="10">
        <v>240.85</v>
      </c>
      <c r="HB49" s="10">
        <v>240.65</v>
      </c>
      <c r="HC49" s="10">
        <v>243</v>
      </c>
      <c r="HD49" s="10">
        <v>249.45</v>
      </c>
      <c r="HE49" s="10">
        <v>254.2</v>
      </c>
      <c r="HF49" s="10">
        <v>253.05</v>
      </c>
      <c r="HG49" s="10">
        <v>252.7</v>
      </c>
      <c r="HH49" s="10">
        <v>255.2</v>
      </c>
      <c r="HI49" s="10">
        <v>256.14999999999998</v>
      </c>
      <c r="HJ49" s="10">
        <v>254.1</v>
      </c>
      <c r="HK49" s="10">
        <v>254.1</v>
      </c>
      <c r="HL49" s="10">
        <v>247.15</v>
      </c>
      <c r="HM49" s="10">
        <v>246.65</v>
      </c>
      <c r="HN49" s="10">
        <v>249.8</v>
      </c>
      <c r="HO49" s="10">
        <v>246.5</v>
      </c>
      <c r="HP49" s="10">
        <v>241.1</v>
      </c>
      <c r="HQ49" s="10">
        <v>241.7</v>
      </c>
      <c r="HR49" s="10">
        <v>246.65</v>
      </c>
      <c r="HS49" s="10">
        <v>243.95</v>
      </c>
      <c r="HT49" s="10">
        <v>240.65</v>
      </c>
      <c r="HU49" s="10">
        <v>241.05</v>
      </c>
      <c r="HV49" s="10">
        <v>248.5</v>
      </c>
      <c r="HW49" s="10">
        <v>247.6</v>
      </c>
      <c r="HX49" s="10">
        <v>251.3</v>
      </c>
      <c r="HY49" s="10">
        <v>254.8</v>
      </c>
      <c r="HZ49" s="10">
        <v>249.4</v>
      </c>
      <c r="IA49" s="10">
        <v>239.65</v>
      </c>
      <c r="IB49" s="10">
        <v>243.9</v>
      </c>
      <c r="IC49" s="10">
        <v>243.55</v>
      </c>
      <c r="ID49" s="10">
        <v>244.45</v>
      </c>
      <c r="IE49" s="10">
        <v>243.1</v>
      </c>
      <c r="IF49" s="10">
        <v>246.15</v>
      </c>
      <c r="IG49" s="10">
        <v>243.5</v>
      </c>
      <c r="IH49" s="10">
        <v>233.35</v>
      </c>
      <c r="II49" s="10">
        <v>232.6</v>
      </c>
      <c r="IJ49" s="10">
        <v>236.65</v>
      </c>
      <c r="IK49" s="10">
        <v>234.85</v>
      </c>
      <c r="IL49" s="10">
        <v>231.45</v>
      </c>
      <c r="IM49" s="10">
        <v>230.15</v>
      </c>
      <c r="IN49" s="10">
        <v>227.05</v>
      </c>
      <c r="IO49" s="10">
        <v>224.2</v>
      </c>
      <c r="IP49" s="10">
        <v>230.35</v>
      </c>
      <c r="IQ49" s="10">
        <v>230.2</v>
      </c>
      <c r="IR49" s="10">
        <v>234.6</v>
      </c>
      <c r="IS49" s="10">
        <v>233.6</v>
      </c>
      <c r="IT49" s="10">
        <v>230.2</v>
      </c>
      <c r="IU49" s="10">
        <v>230.05</v>
      </c>
      <c r="IV49" s="10">
        <v>234.15</v>
      </c>
      <c r="IW49" s="10">
        <v>236.15</v>
      </c>
      <c r="IX49" s="10">
        <v>236.15</v>
      </c>
      <c r="IY49" s="10">
        <v>233.25</v>
      </c>
      <c r="IZ49" s="10">
        <v>237.6</v>
      </c>
      <c r="JA49" s="10">
        <v>235.75</v>
      </c>
      <c r="JB49" s="10">
        <v>234.4</v>
      </c>
      <c r="JC49" s="10">
        <v>234.4</v>
      </c>
      <c r="JD49" s="10">
        <v>229.7</v>
      </c>
      <c r="JE49" s="10">
        <v>232.45</v>
      </c>
      <c r="JF49" s="10">
        <v>231.1</v>
      </c>
      <c r="JG49" s="10">
        <v>226.1</v>
      </c>
      <c r="JH49" s="10">
        <v>223.1</v>
      </c>
      <c r="JI49" s="10">
        <v>224.5</v>
      </c>
      <c r="JJ49" s="10">
        <v>226.4</v>
      </c>
      <c r="JK49" s="10">
        <v>227.95</v>
      </c>
      <c r="JL49" s="10">
        <v>224</v>
      </c>
      <c r="JM49" s="10">
        <v>221.15</v>
      </c>
      <c r="JN49" s="10">
        <v>219.6</v>
      </c>
      <c r="JO49" s="10">
        <v>222.05</v>
      </c>
      <c r="JP49" s="10">
        <v>215.75</v>
      </c>
      <c r="JQ49" s="10">
        <v>218.6</v>
      </c>
      <c r="JR49" s="10">
        <v>228.65</v>
      </c>
      <c r="JS49" s="10">
        <v>230.35</v>
      </c>
      <c r="JT49" s="10">
        <v>229.7</v>
      </c>
      <c r="JU49" s="10">
        <v>227.15</v>
      </c>
      <c r="JV49" s="10">
        <v>226.4</v>
      </c>
      <c r="JW49" s="10">
        <v>232</v>
      </c>
      <c r="JX49" s="10">
        <v>228.7</v>
      </c>
      <c r="JY49" s="10">
        <v>225</v>
      </c>
      <c r="JZ49" s="10">
        <v>231.65</v>
      </c>
      <c r="KA49" s="10">
        <v>231.15</v>
      </c>
      <c r="KB49" s="10">
        <v>225.5</v>
      </c>
      <c r="KC49" s="10">
        <v>222.2</v>
      </c>
      <c r="KD49" s="10">
        <v>217.65</v>
      </c>
      <c r="KE49" s="10">
        <v>221.7</v>
      </c>
      <c r="KF49" s="10">
        <v>212.7</v>
      </c>
      <c r="KG49" s="10">
        <v>214.4</v>
      </c>
      <c r="KH49" s="10">
        <v>220.2</v>
      </c>
      <c r="KI49" s="10">
        <v>220.15</v>
      </c>
      <c r="KJ49" s="10">
        <v>225.7</v>
      </c>
      <c r="KK49" s="10">
        <v>227.45</v>
      </c>
      <c r="KL49" s="10">
        <v>230.05</v>
      </c>
      <c r="KM49" s="10">
        <v>234.3</v>
      </c>
      <c r="KN49" s="10">
        <v>231.1</v>
      </c>
      <c r="KO49" s="10">
        <v>225.95</v>
      </c>
      <c r="KP49" s="10">
        <v>228.55</v>
      </c>
      <c r="KQ49" s="10">
        <v>227.55</v>
      </c>
      <c r="KR49" s="10">
        <v>229.75</v>
      </c>
      <c r="KS49" s="10">
        <v>233.4</v>
      </c>
      <c r="KT49" s="10">
        <v>234.5</v>
      </c>
      <c r="KU49" s="10">
        <v>234.2</v>
      </c>
      <c r="KV49" s="10">
        <v>235.95</v>
      </c>
      <c r="KW49" s="10">
        <v>234.65</v>
      </c>
      <c r="KX49" s="10">
        <v>232.4</v>
      </c>
      <c r="KY49" s="10">
        <v>232.35</v>
      </c>
      <c r="KZ49" s="10">
        <v>237.35</v>
      </c>
      <c r="LA49" s="10">
        <v>243.65</v>
      </c>
      <c r="LB49" s="10">
        <v>246.95</v>
      </c>
      <c r="LC49" s="10">
        <v>248.45</v>
      </c>
      <c r="LD49" s="10">
        <v>250.2</v>
      </c>
      <c r="LE49" s="10">
        <v>251.75</v>
      </c>
      <c r="LF49" s="10">
        <v>250.8</v>
      </c>
      <c r="LG49" s="10">
        <v>249.5</v>
      </c>
      <c r="LH49" s="10">
        <v>247.65</v>
      </c>
      <c r="LI49" s="10">
        <v>242</v>
      </c>
      <c r="LJ49" s="10">
        <v>237.85</v>
      </c>
      <c r="LK49" s="10">
        <v>237.85</v>
      </c>
      <c r="LL49" s="10">
        <v>237.85</v>
      </c>
      <c r="LM49" s="10">
        <v>242.15</v>
      </c>
      <c r="LN49" s="10">
        <v>245</v>
      </c>
      <c r="LO49" s="10">
        <v>241.8</v>
      </c>
      <c r="LP49" s="10">
        <v>237.75</v>
      </c>
      <c r="LQ49" s="10">
        <v>238.6</v>
      </c>
      <c r="LR49" s="10">
        <v>235.7</v>
      </c>
      <c r="LS49" s="10">
        <v>235</v>
      </c>
      <c r="LT49" s="10">
        <v>232.45</v>
      </c>
      <c r="LU49" s="10">
        <v>236.85</v>
      </c>
      <c r="LV49" s="10">
        <v>239.4</v>
      </c>
      <c r="LW49" s="10">
        <v>239.25</v>
      </c>
      <c r="LX49" s="10">
        <v>243.6</v>
      </c>
      <c r="LY49" s="10">
        <v>240.65</v>
      </c>
      <c r="LZ49" s="10">
        <v>241.15</v>
      </c>
      <c r="MA49" s="10">
        <v>241.45</v>
      </c>
      <c r="MB49" s="10">
        <v>241.85</v>
      </c>
      <c r="MC49" s="10">
        <v>243.85</v>
      </c>
      <c r="MD49" s="10">
        <v>238.35</v>
      </c>
      <c r="ME49" s="10">
        <v>237</v>
      </c>
      <c r="MF49" s="10">
        <v>238.5</v>
      </c>
      <c r="MG49" s="10">
        <v>239.8</v>
      </c>
      <c r="MH49" s="10">
        <v>237.55</v>
      </c>
      <c r="MI49" s="10">
        <v>238.25</v>
      </c>
      <c r="MJ49" s="10">
        <v>234</v>
      </c>
      <c r="MK49" s="10">
        <v>237.65</v>
      </c>
      <c r="ML49" s="10">
        <v>235.3</v>
      </c>
      <c r="MM49" s="10">
        <v>232.95</v>
      </c>
      <c r="MN49" s="10">
        <v>233.95</v>
      </c>
      <c r="MO49" s="10">
        <v>235.3</v>
      </c>
      <c r="MP49" s="10">
        <v>238.35</v>
      </c>
      <c r="MQ49" s="10">
        <v>238.25</v>
      </c>
      <c r="MR49" s="10">
        <v>234.65</v>
      </c>
      <c r="MS49" s="10">
        <v>231.4</v>
      </c>
      <c r="MT49" s="10">
        <v>234.95</v>
      </c>
      <c r="MU49" s="10">
        <v>236</v>
      </c>
      <c r="MV49" s="10">
        <v>236.1</v>
      </c>
      <c r="MW49" s="10">
        <v>233.75</v>
      </c>
      <c r="MX49" s="10">
        <v>231.25</v>
      </c>
      <c r="MY49" s="10">
        <v>235.7</v>
      </c>
      <c r="MZ49" s="10">
        <v>234.75</v>
      </c>
      <c r="NA49" s="10">
        <v>241.3</v>
      </c>
      <c r="NB49" s="10">
        <v>240.95</v>
      </c>
      <c r="NC49" s="10">
        <v>243.2</v>
      </c>
      <c r="ND49" s="10">
        <v>245</v>
      </c>
      <c r="NE49" s="10">
        <v>244.75</v>
      </c>
      <c r="NF49" s="10">
        <v>241.9</v>
      </c>
      <c r="NG49" s="10">
        <v>240.3</v>
      </c>
      <c r="NH49" s="10">
        <v>238.4</v>
      </c>
      <c r="NI49" s="10">
        <v>240.4</v>
      </c>
      <c r="NJ49" s="10">
        <v>239.7</v>
      </c>
      <c r="NK49" s="10">
        <v>242.1</v>
      </c>
      <c r="NL49" s="10">
        <v>243.05</v>
      </c>
      <c r="NM49" s="10">
        <v>241.45</v>
      </c>
      <c r="NN49" s="10">
        <v>236.5</v>
      </c>
      <c r="NO49" s="10">
        <v>234.4</v>
      </c>
      <c r="NP49" s="10">
        <v>227.95</v>
      </c>
      <c r="NQ49" s="10">
        <v>228.65</v>
      </c>
      <c r="NR49" s="10">
        <v>227.5</v>
      </c>
      <c r="NS49" s="10">
        <v>229.3</v>
      </c>
      <c r="NT49" s="10">
        <v>238.15</v>
      </c>
      <c r="NU49" s="10">
        <v>241.35</v>
      </c>
      <c r="NV49" s="10">
        <v>240.85</v>
      </c>
      <c r="NW49" s="10">
        <v>244.95</v>
      </c>
      <c r="NX49" s="10">
        <v>230.35</v>
      </c>
      <c r="NY49" s="10">
        <v>225.7</v>
      </c>
      <c r="NZ49" s="10">
        <v>228.45</v>
      </c>
      <c r="OA49" s="10">
        <v>232.55</v>
      </c>
      <c r="OB49" s="10">
        <v>233.65</v>
      </c>
      <c r="OC49" s="10">
        <v>235.85</v>
      </c>
      <c r="OD49" s="10">
        <v>230.2</v>
      </c>
      <c r="OE49" s="10">
        <v>224.35</v>
      </c>
      <c r="OF49" s="10">
        <v>217.6</v>
      </c>
      <c r="OG49" s="10">
        <v>220.5</v>
      </c>
      <c r="OH49" s="10">
        <v>226.75</v>
      </c>
      <c r="OI49" s="10">
        <v>232</v>
      </c>
      <c r="OJ49" s="10">
        <v>230.75</v>
      </c>
      <c r="OK49" s="10">
        <v>231.3</v>
      </c>
      <c r="OL49" s="10">
        <v>232.5</v>
      </c>
      <c r="OM49" s="10">
        <v>232.95</v>
      </c>
      <c r="ON49" s="10">
        <v>232.3</v>
      </c>
      <c r="OO49" s="10">
        <v>233.4</v>
      </c>
      <c r="OP49" s="10">
        <v>235.9</v>
      </c>
      <c r="OQ49" s="10">
        <v>236.85</v>
      </c>
      <c r="OR49" s="10">
        <v>240</v>
      </c>
      <c r="OS49" s="10">
        <v>242.5</v>
      </c>
      <c r="OT49" s="10">
        <v>243.35</v>
      </c>
      <c r="OU49" s="10">
        <v>243.05</v>
      </c>
      <c r="OV49" s="10">
        <v>242.1</v>
      </c>
      <c r="OW49" s="10">
        <v>246.15</v>
      </c>
      <c r="OX49" s="10">
        <v>244.9</v>
      </c>
      <c r="OY49" s="10">
        <v>243.05</v>
      </c>
      <c r="OZ49" s="10">
        <v>241.5</v>
      </c>
      <c r="PA49" s="10">
        <v>244.35</v>
      </c>
      <c r="PB49" s="10">
        <v>246.3</v>
      </c>
      <c r="PC49" s="10">
        <v>245.05</v>
      </c>
      <c r="PD49" s="10">
        <v>245.95</v>
      </c>
      <c r="PE49" s="10">
        <v>246.2</v>
      </c>
      <c r="PF49" s="10">
        <v>246.95</v>
      </c>
      <c r="PG49" s="10">
        <v>248.4</v>
      </c>
      <c r="PH49" s="10">
        <v>247.95</v>
      </c>
      <c r="PI49" s="10">
        <v>245.45</v>
      </c>
      <c r="PJ49" s="10">
        <v>244.05</v>
      </c>
      <c r="PK49" s="10">
        <v>245.3</v>
      </c>
      <c r="PL49" s="10">
        <v>243.8</v>
      </c>
      <c r="PM49" s="10">
        <v>244.05</v>
      </c>
      <c r="PN49" s="10">
        <v>247.1</v>
      </c>
      <c r="PO49" s="10">
        <v>245.9</v>
      </c>
      <c r="PP49" s="10">
        <v>245.85</v>
      </c>
      <c r="PQ49" s="10">
        <v>245.2</v>
      </c>
      <c r="PR49" s="10">
        <v>243.95</v>
      </c>
      <c r="PS49" s="10">
        <v>245.4</v>
      </c>
      <c r="PT49" s="10">
        <v>246</v>
      </c>
      <c r="PU49" s="10">
        <v>245.8</v>
      </c>
      <c r="PV49" s="10">
        <v>248.8</v>
      </c>
      <c r="PW49" s="10">
        <v>248.5</v>
      </c>
      <c r="PX49" s="10">
        <v>249.25</v>
      </c>
      <c r="PY49" s="10">
        <v>250.15</v>
      </c>
      <c r="PZ49" s="10">
        <v>248</v>
      </c>
      <c r="QA49" s="10">
        <v>241.2</v>
      </c>
      <c r="QB49" s="10">
        <v>238.4</v>
      </c>
      <c r="QC49" s="10">
        <v>235.85</v>
      </c>
      <c r="QD49" s="10">
        <v>235.2</v>
      </c>
      <c r="QE49" s="10">
        <v>233.25</v>
      </c>
      <c r="QF49" s="10">
        <v>232.45</v>
      </c>
      <c r="QG49" s="10">
        <v>235.45</v>
      </c>
      <c r="QH49" s="10">
        <v>237.9</v>
      </c>
      <c r="QI49" s="10">
        <v>236.1</v>
      </c>
      <c r="QJ49" s="10">
        <v>241.85</v>
      </c>
      <c r="QK49" s="10">
        <v>243.6</v>
      </c>
      <c r="QL49" s="10">
        <v>241.3</v>
      </c>
      <c r="QM49" s="10">
        <v>243.1</v>
      </c>
      <c r="QN49" s="10">
        <v>242.6</v>
      </c>
      <c r="QO49" s="10">
        <v>240.15</v>
      </c>
      <c r="QP49" s="10">
        <v>240</v>
      </c>
      <c r="QQ49" s="10">
        <v>239.7</v>
      </c>
      <c r="QR49" s="10">
        <v>237.65</v>
      </c>
      <c r="QS49" s="10">
        <v>227.9</v>
      </c>
      <c r="QT49" s="10">
        <v>222.1</v>
      </c>
      <c r="QU49" s="10">
        <v>219.4</v>
      </c>
      <c r="QV49" s="10">
        <v>221.1</v>
      </c>
      <c r="QW49" s="10">
        <v>219.45</v>
      </c>
      <c r="QX49" s="10">
        <v>219.4</v>
      </c>
      <c r="QY49" s="10">
        <v>223.5</v>
      </c>
      <c r="QZ49" s="10">
        <v>225.05</v>
      </c>
      <c r="RA49" s="10">
        <v>223.25</v>
      </c>
      <c r="RB49" s="10">
        <v>227.15</v>
      </c>
      <c r="RC49" s="10">
        <v>226.45</v>
      </c>
      <c r="RD49" s="10">
        <v>227.75</v>
      </c>
      <c r="RE49" s="10">
        <v>227.15</v>
      </c>
      <c r="RF49" s="10">
        <v>229.45</v>
      </c>
      <c r="RG49" s="10">
        <v>229.65</v>
      </c>
      <c r="RH49" s="10">
        <v>222.7</v>
      </c>
      <c r="RI49" s="10">
        <v>216.8</v>
      </c>
      <c r="RJ49" s="10">
        <v>217.65</v>
      </c>
      <c r="RK49" s="10">
        <v>217</v>
      </c>
      <c r="RL49" s="10">
        <v>212.95</v>
      </c>
      <c r="RM49" s="10">
        <v>214.9</v>
      </c>
      <c r="RN49" s="10">
        <v>212.6</v>
      </c>
      <c r="RO49" s="10">
        <v>211.2</v>
      </c>
      <c r="RP49" s="10">
        <v>214.05</v>
      </c>
      <c r="RQ49" s="10">
        <v>214.25</v>
      </c>
      <c r="RR49" s="10">
        <v>212.3</v>
      </c>
      <c r="RS49" s="10">
        <v>206.05</v>
      </c>
      <c r="RT49" s="10">
        <v>207.8</v>
      </c>
      <c r="RU49" s="10">
        <v>205.15</v>
      </c>
      <c r="RV49" s="10">
        <v>207.75</v>
      </c>
      <c r="RW49" s="10">
        <v>205.85</v>
      </c>
      <c r="RX49" s="10">
        <v>208.95</v>
      </c>
      <c r="RY49" s="10">
        <v>208.3</v>
      </c>
      <c r="RZ49" s="10">
        <v>207.5</v>
      </c>
      <c r="SA49" s="10">
        <v>208.6</v>
      </c>
      <c r="SB49" s="10">
        <v>210.35</v>
      </c>
      <c r="SC49" s="10">
        <v>210.15</v>
      </c>
      <c r="SD49" s="10">
        <v>211.05</v>
      </c>
      <c r="SE49" s="10">
        <v>210.7</v>
      </c>
      <c r="SF49" s="10">
        <v>210.9</v>
      </c>
      <c r="SG49" s="10">
        <v>208.25</v>
      </c>
      <c r="SH49" s="10">
        <v>203.7</v>
      </c>
      <c r="SI49" s="10">
        <v>205.5</v>
      </c>
      <c r="SJ49" s="10">
        <v>204.85</v>
      </c>
      <c r="SK49" s="10">
        <v>207.4</v>
      </c>
      <c r="SL49" s="10">
        <v>209.7</v>
      </c>
      <c r="SM49" s="10">
        <v>210.15</v>
      </c>
      <c r="SN49" s="10">
        <v>216.45</v>
      </c>
      <c r="SO49" s="10">
        <v>211.7</v>
      </c>
      <c r="SP49" s="10">
        <v>216.4</v>
      </c>
      <c r="SQ49" s="10">
        <v>215.5</v>
      </c>
      <c r="SR49" s="10">
        <v>213.75</v>
      </c>
      <c r="SS49" s="10">
        <v>216.8</v>
      </c>
      <c r="ST49" s="10">
        <v>220.5</v>
      </c>
      <c r="SU49" s="10">
        <v>221.85</v>
      </c>
      <c r="SV49" s="10">
        <v>222</v>
      </c>
      <c r="SW49" s="10">
        <v>221.5</v>
      </c>
      <c r="SX49" s="10">
        <v>221.55</v>
      </c>
      <c r="SY49" s="10">
        <v>221.55</v>
      </c>
      <c r="SZ49" s="10">
        <v>222.9</v>
      </c>
      <c r="TA49" s="10">
        <v>220.2</v>
      </c>
      <c r="TB49" s="10">
        <v>223.2</v>
      </c>
      <c r="TC49" s="10">
        <v>226.75</v>
      </c>
      <c r="TD49" s="10">
        <v>226.5</v>
      </c>
      <c r="TE49" s="10">
        <v>222.6</v>
      </c>
      <c r="TF49" s="10">
        <v>223.15</v>
      </c>
      <c r="TG49" s="10">
        <v>224.1</v>
      </c>
      <c r="TH49" s="10">
        <v>225.8</v>
      </c>
      <c r="TI49" s="10">
        <v>223.95</v>
      </c>
      <c r="TJ49" s="10">
        <v>222.55</v>
      </c>
      <c r="TK49" s="10">
        <v>222.3</v>
      </c>
      <c r="TL49" s="10">
        <v>222.1</v>
      </c>
      <c r="TM49" s="10">
        <v>221.15</v>
      </c>
      <c r="TN49" s="10">
        <v>218.5</v>
      </c>
      <c r="TO49" s="10">
        <v>216.7</v>
      </c>
      <c r="TP49" s="10">
        <v>217.6</v>
      </c>
      <c r="TQ49" s="10">
        <v>214.25</v>
      </c>
      <c r="TR49" s="10">
        <v>214.05</v>
      </c>
      <c r="TS49" s="10">
        <v>215.45</v>
      </c>
      <c r="TT49" s="10">
        <v>213</v>
      </c>
      <c r="TU49" s="10">
        <v>211.95</v>
      </c>
      <c r="TV49" s="10">
        <v>212.6</v>
      </c>
      <c r="TW49" s="10">
        <v>212.3</v>
      </c>
      <c r="TX49" s="10">
        <v>211.1</v>
      </c>
      <c r="TY49" s="10">
        <v>212.95</v>
      </c>
      <c r="TZ49" s="10">
        <v>214</v>
      </c>
      <c r="UA49" s="10">
        <v>213.65</v>
      </c>
      <c r="UB49" s="10">
        <v>215.05</v>
      </c>
      <c r="UC49" s="10">
        <v>212.6</v>
      </c>
      <c r="UD49" s="10">
        <v>215.9</v>
      </c>
      <c r="UE49" s="10">
        <v>219.5</v>
      </c>
      <c r="UF49" s="10">
        <v>220.1</v>
      </c>
      <c r="UG49" s="10">
        <v>219</v>
      </c>
      <c r="UH49" s="10">
        <v>218.4</v>
      </c>
      <c r="UI49" s="10">
        <v>219.65</v>
      </c>
      <c r="UJ49" s="10">
        <v>222.1</v>
      </c>
      <c r="UK49" s="10">
        <v>223.35</v>
      </c>
      <c r="UL49" s="10">
        <v>220.65</v>
      </c>
      <c r="UM49" s="10">
        <v>220.65</v>
      </c>
      <c r="UN49" s="10">
        <v>218.2</v>
      </c>
      <c r="UO49" s="10">
        <v>216.65</v>
      </c>
      <c r="UP49" s="10">
        <v>218.05</v>
      </c>
      <c r="UQ49" s="10">
        <v>216.85</v>
      </c>
      <c r="UR49" s="10">
        <v>215.15</v>
      </c>
      <c r="US49" s="10">
        <v>215.35</v>
      </c>
      <c r="UT49" s="10">
        <v>217.35</v>
      </c>
      <c r="UU49" s="10">
        <v>215.85</v>
      </c>
      <c r="UV49" s="10">
        <v>217.45</v>
      </c>
      <c r="UW49" s="10">
        <v>217.1</v>
      </c>
      <c r="UX49" s="10">
        <v>214.6</v>
      </c>
      <c r="UY49" s="10">
        <v>215.5</v>
      </c>
      <c r="UZ49" s="10">
        <v>217.4</v>
      </c>
      <c r="VA49" s="10">
        <v>213.25</v>
      </c>
      <c r="VB49" s="10">
        <v>213.9</v>
      </c>
      <c r="VC49" s="10">
        <v>213.3</v>
      </c>
      <c r="VD49" s="10">
        <v>212.9</v>
      </c>
      <c r="VE49" s="10">
        <v>218.3</v>
      </c>
      <c r="VF49" s="10">
        <v>220.15</v>
      </c>
      <c r="VG49" s="10">
        <v>218.7</v>
      </c>
      <c r="VH49" s="10">
        <v>219.45</v>
      </c>
      <c r="VI49" s="10">
        <v>220</v>
      </c>
      <c r="VJ49" s="10">
        <v>221.9</v>
      </c>
      <c r="VK49" s="10">
        <v>222.7</v>
      </c>
      <c r="VL49" s="10">
        <v>217.7</v>
      </c>
      <c r="VM49" s="10">
        <v>215.2</v>
      </c>
      <c r="VN49" s="10">
        <v>216.8</v>
      </c>
      <c r="VO49" s="10">
        <v>215</v>
      </c>
      <c r="VP49" s="10">
        <v>219.1</v>
      </c>
      <c r="VQ49" s="10">
        <v>217.85</v>
      </c>
      <c r="VR49" s="10">
        <v>219.2</v>
      </c>
      <c r="VS49" s="10">
        <v>219</v>
      </c>
      <c r="VT49" s="10">
        <v>222.8</v>
      </c>
      <c r="VU49" s="10">
        <v>223.5</v>
      </c>
      <c r="VV49" s="10">
        <v>223.1</v>
      </c>
      <c r="VW49" s="10">
        <v>224.9</v>
      </c>
      <c r="VX49" s="10">
        <v>224.7</v>
      </c>
      <c r="VY49" s="10">
        <v>224.1</v>
      </c>
      <c r="VZ49" s="10">
        <v>224.1</v>
      </c>
      <c r="WA49" s="10">
        <v>224.1</v>
      </c>
      <c r="WB49" s="10">
        <v>223.8</v>
      </c>
      <c r="WC49" s="10">
        <v>221.95</v>
      </c>
      <c r="WD49" s="10">
        <v>220.9</v>
      </c>
      <c r="WE49" s="10">
        <v>219.65</v>
      </c>
      <c r="WF49" s="10">
        <v>227.05</v>
      </c>
      <c r="WG49" s="10">
        <v>229.35</v>
      </c>
      <c r="WH49" s="10">
        <v>228.1</v>
      </c>
      <c r="WI49" s="10">
        <v>226.65</v>
      </c>
      <c r="WJ49" s="10">
        <v>225.45</v>
      </c>
      <c r="WK49" s="10">
        <v>225.45</v>
      </c>
      <c r="WL49" s="10">
        <v>227.6</v>
      </c>
      <c r="WM49" s="10">
        <v>227.45</v>
      </c>
      <c r="WN49" s="10">
        <v>228.15</v>
      </c>
      <c r="WO49" s="10">
        <v>229.6</v>
      </c>
      <c r="WP49" s="10">
        <v>233.75</v>
      </c>
      <c r="WQ49" s="10">
        <v>235.15</v>
      </c>
      <c r="WR49" s="10">
        <v>234.85</v>
      </c>
      <c r="WS49" s="10">
        <v>236.25</v>
      </c>
      <c r="WT49" s="10">
        <v>236.8</v>
      </c>
      <c r="WU49" s="10">
        <v>237.35</v>
      </c>
      <c r="WV49" s="10">
        <v>237.2</v>
      </c>
      <c r="WW49" s="10">
        <v>234.7</v>
      </c>
      <c r="WX49" s="10">
        <v>230.65</v>
      </c>
      <c r="WY49" s="10">
        <v>229.8</v>
      </c>
      <c r="WZ49" s="10">
        <v>232.4</v>
      </c>
      <c r="XA49" s="10">
        <v>230.3</v>
      </c>
      <c r="XB49" s="10">
        <v>230.55</v>
      </c>
      <c r="XC49" s="10">
        <v>231.25</v>
      </c>
      <c r="XD49" s="10">
        <v>232</v>
      </c>
      <c r="XE49" s="10">
        <v>231.65</v>
      </c>
      <c r="XF49" s="10">
        <v>231.1</v>
      </c>
      <c r="XG49" s="10">
        <v>229.65</v>
      </c>
      <c r="XH49" s="10">
        <v>231.9</v>
      </c>
      <c r="XI49" s="10">
        <v>236.15</v>
      </c>
      <c r="XJ49" s="10">
        <v>232.25</v>
      </c>
      <c r="XK49" s="10">
        <v>233.3</v>
      </c>
      <c r="XL49" s="10">
        <v>233.8</v>
      </c>
      <c r="XM49" s="10">
        <v>232.25</v>
      </c>
      <c r="XN49" s="10">
        <v>233.55</v>
      </c>
      <c r="XO49" s="10">
        <v>231.55</v>
      </c>
      <c r="XP49" s="10">
        <v>233.05</v>
      </c>
      <c r="XQ49" s="10">
        <v>233.45</v>
      </c>
      <c r="XR49" s="10">
        <v>231.05</v>
      </c>
      <c r="XS49" s="10">
        <v>232</v>
      </c>
      <c r="XT49" s="10">
        <v>232.8</v>
      </c>
      <c r="XU49" s="10">
        <v>232.4</v>
      </c>
      <c r="XV49" s="10">
        <v>231.8</v>
      </c>
      <c r="XW49" s="10">
        <v>230.75</v>
      </c>
      <c r="XX49" s="10">
        <v>232.85</v>
      </c>
      <c r="XY49" s="10">
        <v>232.45</v>
      </c>
      <c r="XZ49" s="10">
        <v>229.75</v>
      </c>
      <c r="YA49" s="10">
        <v>225.35</v>
      </c>
      <c r="YB49" s="10">
        <v>222.5</v>
      </c>
      <c r="YC49" s="10">
        <v>220.65</v>
      </c>
      <c r="YD49" s="10">
        <v>218.55</v>
      </c>
      <c r="YE49" s="10">
        <v>215.85</v>
      </c>
      <c r="YF49" s="10">
        <v>214.3</v>
      </c>
      <c r="YG49" s="10">
        <v>212.5</v>
      </c>
      <c r="YH49" s="10">
        <v>213.55</v>
      </c>
      <c r="YI49" s="10">
        <v>213.55</v>
      </c>
      <c r="YJ49" s="10">
        <v>210.75</v>
      </c>
      <c r="YK49" s="10">
        <v>213.45</v>
      </c>
      <c r="YL49" s="10">
        <v>213.7</v>
      </c>
      <c r="YM49" s="10">
        <v>215.3</v>
      </c>
      <c r="YN49" s="10">
        <v>214.45</v>
      </c>
      <c r="YO49" s="10">
        <v>215.75</v>
      </c>
      <c r="YP49" s="10">
        <v>217.8</v>
      </c>
      <c r="YQ49" s="10">
        <v>218.15</v>
      </c>
      <c r="YR49" s="10">
        <v>215.35</v>
      </c>
      <c r="YS49" s="10">
        <v>215.25</v>
      </c>
      <c r="YT49" s="10">
        <v>215.65</v>
      </c>
      <c r="YU49" s="10">
        <v>216.75</v>
      </c>
      <c r="YV49" s="10">
        <v>217</v>
      </c>
      <c r="YW49" s="10">
        <v>213.45</v>
      </c>
      <c r="YX49" s="10">
        <v>211.35</v>
      </c>
      <c r="YY49" s="10">
        <v>213.75</v>
      </c>
      <c r="YZ49" s="10">
        <v>213.7</v>
      </c>
      <c r="ZA49" s="10">
        <v>214.05</v>
      </c>
      <c r="ZB49" s="10">
        <v>214.2</v>
      </c>
      <c r="ZC49" s="10">
        <v>212.7</v>
      </c>
      <c r="ZD49" s="10">
        <v>212.8</v>
      </c>
      <c r="ZE49" s="10">
        <v>211.65</v>
      </c>
      <c r="ZF49" s="10">
        <v>210.85</v>
      </c>
      <c r="ZG49" s="10">
        <v>208.15</v>
      </c>
      <c r="ZH49" s="10">
        <v>215.45</v>
      </c>
      <c r="ZI49" s="10">
        <v>216</v>
      </c>
      <c r="ZJ49" s="10">
        <v>218.1</v>
      </c>
      <c r="ZK49" s="10">
        <v>217.25</v>
      </c>
      <c r="ZL49" s="10">
        <v>213.8</v>
      </c>
      <c r="ZM49" s="10">
        <v>212.6</v>
      </c>
      <c r="ZN49" s="10">
        <v>214.2</v>
      </c>
      <c r="ZO49" s="10">
        <v>212.8</v>
      </c>
      <c r="ZP49" s="10">
        <v>212.55</v>
      </c>
      <c r="ZQ49" s="10">
        <v>212.15</v>
      </c>
      <c r="ZR49" s="10">
        <v>212.45</v>
      </c>
      <c r="ZS49" s="10">
        <v>212</v>
      </c>
      <c r="ZT49" s="10">
        <v>212.3</v>
      </c>
      <c r="ZU49" s="10">
        <v>213.55</v>
      </c>
      <c r="ZV49" s="10">
        <v>211.05</v>
      </c>
      <c r="ZW49" s="10">
        <v>210.95</v>
      </c>
      <c r="ZX49" s="10">
        <v>208.4</v>
      </c>
      <c r="ZY49" s="10">
        <v>210</v>
      </c>
      <c r="ZZ49" s="10">
        <v>211.9</v>
      </c>
      <c r="AAA49" s="10">
        <v>212.6</v>
      </c>
      <c r="AAB49" s="10">
        <v>213.05</v>
      </c>
      <c r="AAC49" s="10">
        <v>212.6</v>
      </c>
      <c r="AAD49" s="10">
        <v>210.8</v>
      </c>
      <c r="AAE49" s="10">
        <v>210.5</v>
      </c>
      <c r="AAF49" s="10">
        <v>208.3</v>
      </c>
      <c r="AAG49" s="10">
        <v>206.7</v>
      </c>
      <c r="AAH49" s="10">
        <v>205.6</v>
      </c>
      <c r="AAI49" s="10">
        <v>205.15</v>
      </c>
      <c r="AAJ49" s="10">
        <v>205.25</v>
      </c>
      <c r="AAK49" s="10">
        <v>205</v>
      </c>
      <c r="AAL49" s="10">
        <v>205.35</v>
      </c>
      <c r="AAM49" s="10">
        <v>205</v>
      </c>
      <c r="AAN49" s="10">
        <v>204</v>
      </c>
      <c r="AAO49" s="10">
        <v>203.2</v>
      </c>
      <c r="AAP49" s="10">
        <v>205.75</v>
      </c>
      <c r="AAQ49" s="10">
        <v>205.55</v>
      </c>
      <c r="AAR49" s="10">
        <v>206.6</v>
      </c>
      <c r="AAS49" s="10">
        <v>205.65</v>
      </c>
      <c r="AAT49" s="10">
        <v>207.35</v>
      </c>
      <c r="AAU49" s="10">
        <v>205.8</v>
      </c>
      <c r="AAV49" s="10">
        <v>206.55</v>
      </c>
      <c r="AAW49" s="10">
        <v>207.1</v>
      </c>
      <c r="AAX49" s="10">
        <v>207.35</v>
      </c>
      <c r="AAY49" s="10">
        <v>208.5</v>
      </c>
      <c r="AAZ49" s="10">
        <v>208.2</v>
      </c>
      <c r="ABA49" s="10">
        <v>208.85</v>
      </c>
      <c r="ABB49" s="10">
        <v>208.2</v>
      </c>
      <c r="ABC49" s="10">
        <v>208.75</v>
      </c>
      <c r="ABD49" s="10">
        <v>207.95</v>
      </c>
      <c r="ABE49" s="10">
        <v>206.9</v>
      </c>
      <c r="ABF49" s="10">
        <v>206.1</v>
      </c>
      <c r="ABG49" s="10">
        <v>207.75</v>
      </c>
      <c r="ABH49" s="10">
        <v>205.4</v>
      </c>
      <c r="ABI49" s="10">
        <v>208.75</v>
      </c>
      <c r="ABJ49" s="10">
        <v>212.9</v>
      </c>
      <c r="ABK49" s="10">
        <v>212.8</v>
      </c>
      <c r="ABL49" s="10">
        <v>214.85</v>
      </c>
      <c r="ABM49" s="10">
        <v>211.85</v>
      </c>
      <c r="ABN49" s="10">
        <v>213.7</v>
      </c>
      <c r="ABO49" s="10">
        <v>216.05</v>
      </c>
      <c r="ABP49" s="10">
        <v>217.2</v>
      </c>
      <c r="ABQ49" s="10">
        <v>217.5</v>
      </c>
      <c r="ABR49" s="10">
        <v>220.95</v>
      </c>
      <c r="ABS49" s="10">
        <v>219.95</v>
      </c>
      <c r="ABT49" s="10">
        <v>218.85</v>
      </c>
      <c r="ABU49" s="10">
        <v>217.9</v>
      </c>
      <c r="ABV49" s="10">
        <v>217.05</v>
      </c>
      <c r="ABW49" s="10">
        <v>217</v>
      </c>
      <c r="ABX49" s="10">
        <v>218.4</v>
      </c>
      <c r="ABY49" s="10">
        <v>218.2</v>
      </c>
      <c r="ABZ49" s="10">
        <v>217.15</v>
      </c>
      <c r="ACA49" s="10">
        <v>216.45</v>
      </c>
      <c r="ACB49" s="10">
        <v>216.15</v>
      </c>
      <c r="ACC49" s="10">
        <v>218.6</v>
      </c>
      <c r="ACD49" s="10">
        <v>218.3</v>
      </c>
      <c r="ACE49" s="10">
        <v>218.45</v>
      </c>
      <c r="ACF49" s="10">
        <v>219.5</v>
      </c>
      <c r="ACG49" s="10">
        <v>217.4</v>
      </c>
      <c r="ACH49" s="10">
        <v>214.95</v>
      </c>
      <c r="ACI49" s="10">
        <v>214.55</v>
      </c>
      <c r="ACJ49" s="10">
        <v>217.85</v>
      </c>
      <c r="ACK49" s="10">
        <v>220.55</v>
      </c>
      <c r="ACL49" s="10">
        <v>223.8</v>
      </c>
      <c r="ACM49" s="10">
        <v>224.7</v>
      </c>
      <c r="ACN49" s="10">
        <v>224.5</v>
      </c>
      <c r="ACO49" s="10">
        <v>224.1</v>
      </c>
      <c r="ACP49" s="10">
        <v>215</v>
      </c>
      <c r="ACQ49" s="10">
        <v>214.45</v>
      </c>
      <c r="ACR49" s="10">
        <v>211.1</v>
      </c>
      <c r="ACS49" s="10">
        <v>212.05</v>
      </c>
      <c r="ACT49" s="10">
        <v>215.35</v>
      </c>
      <c r="ACU49" s="10">
        <v>217.45</v>
      </c>
      <c r="ACV49" s="10">
        <v>214.2</v>
      </c>
      <c r="ACW49" s="10">
        <v>214.6</v>
      </c>
      <c r="ACX49" s="10">
        <v>210.65</v>
      </c>
      <c r="ACY49" s="10">
        <v>210.65</v>
      </c>
      <c r="ACZ49" s="10">
        <v>210.65</v>
      </c>
      <c r="ADA49" s="10">
        <v>211.3</v>
      </c>
      <c r="ADB49" s="10">
        <v>211.75</v>
      </c>
      <c r="ADC49" s="10">
        <v>210</v>
      </c>
      <c r="ADD49" s="10">
        <v>210</v>
      </c>
      <c r="ADE49" s="10">
        <v>209.3</v>
      </c>
      <c r="ADF49" s="10">
        <v>210.6</v>
      </c>
      <c r="ADG49" s="10">
        <v>209.6</v>
      </c>
      <c r="ADH49" s="10">
        <v>211.1</v>
      </c>
      <c r="ADI49" s="10">
        <v>213.4</v>
      </c>
      <c r="ADJ49" s="10">
        <v>211.6</v>
      </c>
      <c r="ADK49" s="10">
        <v>207.5</v>
      </c>
      <c r="ADL49" s="10">
        <v>204</v>
      </c>
      <c r="ADM49" s="10">
        <v>204.4</v>
      </c>
      <c r="ADN49" s="10">
        <v>204.2</v>
      </c>
      <c r="ADO49" s="10">
        <v>206</v>
      </c>
      <c r="ADP49" s="10">
        <v>205.3</v>
      </c>
      <c r="ADQ49" s="10">
        <v>203</v>
      </c>
      <c r="ADR49" s="10">
        <v>203</v>
      </c>
      <c r="ADS49" s="10">
        <v>204.8</v>
      </c>
      <c r="ADT49" s="10">
        <v>207.3</v>
      </c>
      <c r="ADU49" s="10">
        <v>206.8</v>
      </c>
      <c r="ADV49" s="10">
        <v>204.3</v>
      </c>
      <c r="ADW49" s="10">
        <v>205.1</v>
      </c>
      <c r="ADX49" s="10">
        <v>203.6</v>
      </c>
      <c r="ADY49" s="10">
        <v>204.5</v>
      </c>
      <c r="ADZ49" s="10">
        <v>206.6</v>
      </c>
      <c r="AEA49" s="10">
        <v>202.7</v>
      </c>
      <c r="AEB49" s="10">
        <v>201.1</v>
      </c>
      <c r="AEC49" s="10">
        <v>195.65</v>
      </c>
      <c r="AED49" s="10">
        <v>190.3</v>
      </c>
      <c r="AEE49" s="10">
        <v>194.25</v>
      </c>
      <c r="AEF49" s="10">
        <v>188.4</v>
      </c>
      <c r="AEG49" s="10">
        <v>187.35</v>
      </c>
      <c r="AEH49" s="10">
        <v>188.5</v>
      </c>
      <c r="AEI49" s="10">
        <v>185.85</v>
      </c>
      <c r="AEJ49" s="10">
        <v>187.3</v>
      </c>
      <c r="AEK49" s="10">
        <v>185.55</v>
      </c>
      <c r="AEL49" s="10">
        <v>188.85</v>
      </c>
      <c r="AEM49" s="10">
        <v>187.4</v>
      </c>
      <c r="AEN49" s="10">
        <v>188.6</v>
      </c>
      <c r="AEO49" s="10">
        <v>189.4</v>
      </c>
      <c r="AEP49" s="10">
        <v>190.55</v>
      </c>
      <c r="AEQ49" s="10">
        <v>192.55</v>
      </c>
      <c r="AER49" s="10">
        <v>193.25</v>
      </c>
      <c r="AES49" s="10">
        <v>190.25</v>
      </c>
      <c r="AET49" s="10">
        <v>191.75</v>
      </c>
      <c r="AEU49" s="10">
        <v>190.35</v>
      </c>
      <c r="AEV49" s="10">
        <v>187.4</v>
      </c>
      <c r="AEW49" s="10">
        <v>190.65</v>
      </c>
      <c r="AEX49" s="10">
        <v>187.75</v>
      </c>
      <c r="AEY49" s="10">
        <v>188.1</v>
      </c>
    </row>
    <row r="50" spans="1:831" x14ac:dyDescent="0.25">
      <c r="A50" s="7" t="str">
        <f>SX5E!B49</f>
        <v>UNA NA</v>
      </c>
      <c r="B50" s="16">
        <v>32.64</v>
      </c>
      <c r="C50" s="16">
        <v>32.22</v>
      </c>
      <c r="D50" s="16">
        <v>31.594999999999999</v>
      </c>
      <c r="E50" s="16">
        <v>31.545000000000002</v>
      </c>
      <c r="F50" s="16">
        <v>31.925000000000001</v>
      </c>
      <c r="G50" s="16">
        <v>33.17</v>
      </c>
      <c r="H50" s="16">
        <v>32.51</v>
      </c>
      <c r="I50" s="16">
        <v>33.159999999999997</v>
      </c>
      <c r="J50" s="16">
        <v>33.625</v>
      </c>
      <c r="K50" s="16">
        <v>33.450000000000003</v>
      </c>
      <c r="L50" s="16">
        <v>34.68</v>
      </c>
      <c r="M50" s="16">
        <v>34.97</v>
      </c>
      <c r="N50" s="16">
        <v>34.75</v>
      </c>
      <c r="O50" s="16">
        <v>34.875</v>
      </c>
      <c r="P50" s="16">
        <v>35.15</v>
      </c>
      <c r="Q50" s="16">
        <v>35.725000000000001</v>
      </c>
      <c r="R50" s="16">
        <v>37.034999999999997</v>
      </c>
      <c r="S50" s="16">
        <v>37.875</v>
      </c>
      <c r="T50" s="16">
        <v>37.96</v>
      </c>
      <c r="U50" s="16">
        <v>38.049999999999997</v>
      </c>
      <c r="V50" s="16">
        <v>38.674999999999997</v>
      </c>
      <c r="W50" s="16">
        <v>38.590000000000003</v>
      </c>
      <c r="X50" s="10">
        <v>38</v>
      </c>
      <c r="Y50" s="10">
        <v>37.44</v>
      </c>
      <c r="Z50" s="10">
        <v>37.65</v>
      </c>
      <c r="AA50" s="10">
        <v>37.26</v>
      </c>
      <c r="AB50" s="10">
        <v>37.07</v>
      </c>
      <c r="AC50" s="10">
        <v>36.844999999999999</v>
      </c>
      <c r="AD50" s="10">
        <v>37.14</v>
      </c>
      <c r="AE50" s="10">
        <v>37.32</v>
      </c>
      <c r="AF50" s="10">
        <v>37.125</v>
      </c>
      <c r="AG50" s="10">
        <v>37.03</v>
      </c>
      <c r="AH50" s="10">
        <v>36.42</v>
      </c>
      <c r="AI50" s="10">
        <v>37.034999999999997</v>
      </c>
      <c r="AJ50" s="10">
        <v>36.865000000000002</v>
      </c>
      <c r="AK50" s="10">
        <v>37.384999999999998</v>
      </c>
      <c r="AL50" s="10">
        <v>37.42</v>
      </c>
      <c r="AM50" s="10">
        <v>38.159999999999997</v>
      </c>
      <c r="AN50" s="10">
        <v>38.5</v>
      </c>
      <c r="AO50" s="10">
        <v>38.045000000000002</v>
      </c>
      <c r="AP50" s="10">
        <v>38.725000000000001</v>
      </c>
      <c r="AQ50" s="10">
        <v>38.9</v>
      </c>
      <c r="AR50" s="10">
        <v>39.174999999999997</v>
      </c>
      <c r="AS50" s="10">
        <v>39.020000000000003</v>
      </c>
      <c r="AT50" s="10">
        <v>39.32</v>
      </c>
      <c r="AU50" s="10">
        <v>39.954999999999998</v>
      </c>
      <c r="AV50" s="10">
        <v>39.615000000000002</v>
      </c>
      <c r="AW50" s="10">
        <v>39.274999999999999</v>
      </c>
      <c r="AX50" s="10">
        <v>39.130000000000003</v>
      </c>
      <c r="AY50" s="10">
        <v>39.774999999999999</v>
      </c>
      <c r="AZ50" s="10">
        <v>39.604999999999997</v>
      </c>
      <c r="BA50" s="10">
        <v>40</v>
      </c>
      <c r="BB50" s="10">
        <v>40.520000000000003</v>
      </c>
      <c r="BC50" s="10">
        <v>40.200000000000003</v>
      </c>
      <c r="BD50" s="10">
        <v>40.4</v>
      </c>
      <c r="BE50" s="10">
        <v>39.825000000000003</v>
      </c>
      <c r="BF50" s="10">
        <v>39.814999999999998</v>
      </c>
      <c r="BG50" s="10">
        <v>39.630000000000003</v>
      </c>
      <c r="BH50" s="10">
        <v>39.75</v>
      </c>
      <c r="BI50" s="10">
        <v>39.03</v>
      </c>
      <c r="BJ50" s="10">
        <v>38.86</v>
      </c>
      <c r="BK50" s="10">
        <v>38.875</v>
      </c>
      <c r="BL50" s="10">
        <v>39.625</v>
      </c>
      <c r="BM50" s="10">
        <v>38.914999999999999</v>
      </c>
      <c r="BN50" s="10">
        <v>38.93</v>
      </c>
      <c r="BO50" s="10">
        <v>39.375</v>
      </c>
      <c r="BP50" s="10">
        <v>39.375</v>
      </c>
      <c r="BQ50" s="10">
        <v>39.375</v>
      </c>
      <c r="BR50" s="10">
        <v>40.305</v>
      </c>
      <c r="BS50" s="10">
        <v>40.08</v>
      </c>
      <c r="BT50" s="10">
        <v>40.505000000000003</v>
      </c>
      <c r="BU50" s="10">
        <v>40.9</v>
      </c>
      <c r="BV50" s="10">
        <v>40.774999999999999</v>
      </c>
      <c r="BW50" s="10">
        <v>40.58</v>
      </c>
      <c r="BX50" s="10">
        <v>40.905000000000001</v>
      </c>
      <c r="BY50" s="10">
        <v>41.88</v>
      </c>
      <c r="BZ50" s="10">
        <v>41.26</v>
      </c>
      <c r="CA50" s="10">
        <v>41.31</v>
      </c>
      <c r="CB50" s="10">
        <v>41.61</v>
      </c>
      <c r="CC50" s="10">
        <v>41.325000000000003</v>
      </c>
      <c r="CD50" s="10">
        <v>41.015000000000001</v>
      </c>
      <c r="CE50" s="10">
        <v>41.3</v>
      </c>
      <c r="CF50" s="10">
        <v>41.45</v>
      </c>
      <c r="CG50" s="10">
        <v>40.774999999999999</v>
      </c>
      <c r="CH50" s="10">
        <v>39.125</v>
      </c>
      <c r="CI50" s="10">
        <v>39.064999999999998</v>
      </c>
      <c r="CJ50" s="10">
        <v>39.064999999999998</v>
      </c>
      <c r="CK50" s="10">
        <v>38.92</v>
      </c>
      <c r="CL50" s="10">
        <v>38.28</v>
      </c>
      <c r="CM50" s="10">
        <v>37.85</v>
      </c>
      <c r="CN50" s="10">
        <v>38.04</v>
      </c>
      <c r="CO50" s="10">
        <v>39.424999999999997</v>
      </c>
      <c r="CP50" s="10">
        <v>39.26</v>
      </c>
      <c r="CQ50" s="10">
        <v>38.674999999999997</v>
      </c>
      <c r="CR50" s="10">
        <v>38.14</v>
      </c>
      <c r="CS50" s="10">
        <v>38.49</v>
      </c>
      <c r="CT50" s="10">
        <v>38.200000000000003</v>
      </c>
      <c r="CU50" s="10">
        <v>38.395000000000003</v>
      </c>
      <c r="CV50" s="10">
        <v>39.284999999999997</v>
      </c>
      <c r="CW50" s="10">
        <v>39.435000000000002</v>
      </c>
      <c r="CX50" s="10">
        <v>39.284999999999997</v>
      </c>
      <c r="CY50" s="10">
        <v>39.445</v>
      </c>
      <c r="CZ50" s="10">
        <v>39.46</v>
      </c>
      <c r="DA50" s="10">
        <v>39.15</v>
      </c>
      <c r="DB50" s="10">
        <v>39.65</v>
      </c>
      <c r="DC50" s="10">
        <v>39.545000000000002</v>
      </c>
      <c r="DD50" s="10">
        <v>38.83</v>
      </c>
      <c r="DE50" s="10">
        <v>38.78</v>
      </c>
      <c r="DF50" s="10">
        <v>37.674999999999997</v>
      </c>
      <c r="DG50" s="10">
        <v>38.015000000000001</v>
      </c>
      <c r="DH50" s="10">
        <v>37.854999999999997</v>
      </c>
      <c r="DI50" s="10">
        <v>37.299999999999997</v>
      </c>
      <c r="DJ50" s="10">
        <v>36.965000000000003</v>
      </c>
      <c r="DK50" s="10">
        <v>36.86</v>
      </c>
      <c r="DL50" s="10">
        <v>37.484999999999999</v>
      </c>
      <c r="DM50" s="10">
        <v>37.909999999999997</v>
      </c>
      <c r="DN50" s="10">
        <v>37.125</v>
      </c>
      <c r="DO50" s="10">
        <v>36.869999999999997</v>
      </c>
      <c r="DP50" s="10">
        <v>37.365000000000002</v>
      </c>
      <c r="DQ50" s="10">
        <v>37.055</v>
      </c>
      <c r="DR50" s="10">
        <v>37.225000000000001</v>
      </c>
      <c r="DS50" s="10">
        <v>37.545000000000002</v>
      </c>
      <c r="DT50" s="10">
        <v>38.520000000000003</v>
      </c>
      <c r="DU50" s="10">
        <v>39.08</v>
      </c>
      <c r="DV50" s="10">
        <v>38.94</v>
      </c>
      <c r="DW50" s="10">
        <v>38.82</v>
      </c>
      <c r="DX50" s="10">
        <v>39.11</v>
      </c>
      <c r="DY50" s="10">
        <v>37.734999999999999</v>
      </c>
      <c r="DZ50" s="10">
        <v>37.354999999999997</v>
      </c>
      <c r="EA50" s="10">
        <v>38.185000000000002</v>
      </c>
      <c r="EB50" s="10">
        <v>37.770000000000003</v>
      </c>
      <c r="EC50" s="10">
        <v>37.414999999999999</v>
      </c>
      <c r="ED50" s="10">
        <v>37</v>
      </c>
      <c r="EE50" s="10">
        <v>36.840000000000003</v>
      </c>
      <c r="EF50" s="10">
        <v>37.229999999999997</v>
      </c>
      <c r="EG50" s="10">
        <v>38.145000000000003</v>
      </c>
      <c r="EH50" s="10">
        <v>39.35</v>
      </c>
      <c r="EI50" s="10">
        <v>40.06</v>
      </c>
      <c r="EJ50" s="10">
        <v>40.64</v>
      </c>
      <c r="EK50" s="10">
        <v>40.840000000000003</v>
      </c>
      <c r="EL50" s="10">
        <v>41.32</v>
      </c>
      <c r="EM50" s="10">
        <v>41.33</v>
      </c>
      <c r="EN50" s="10">
        <v>41.22</v>
      </c>
      <c r="EO50" s="10">
        <v>40.484999999999999</v>
      </c>
      <c r="EP50" s="10">
        <v>40.76</v>
      </c>
      <c r="EQ50" s="10">
        <v>41.1</v>
      </c>
      <c r="ER50" s="10">
        <v>40.9</v>
      </c>
      <c r="ES50" s="10">
        <v>40.049999999999997</v>
      </c>
      <c r="ET50" s="10">
        <v>40.375</v>
      </c>
      <c r="EU50" s="10">
        <v>40.505000000000003</v>
      </c>
      <c r="EV50" s="10">
        <v>40.975000000000001</v>
      </c>
      <c r="EW50" s="10">
        <v>40.81</v>
      </c>
      <c r="EX50" s="10">
        <v>41.634999999999998</v>
      </c>
      <c r="EY50" s="10">
        <v>41.604999999999997</v>
      </c>
      <c r="EZ50" s="10">
        <v>42.31</v>
      </c>
      <c r="FA50" s="10">
        <v>42.314999999999998</v>
      </c>
      <c r="FB50" s="10">
        <v>42.094999999999999</v>
      </c>
      <c r="FC50" s="10">
        <v>42.2</v>
      </c>
      <c r="FD50" s="10">
        <v>41.63</v>
      </c>
      <c r="FE50" s="10">
        <v>39.005000000000003</v>
      </c>
      <c r="FF50" s="10">
        <v>39.450000000000003</v>
      </c>
      <c r="FG50" s="10">
        <v>39.134999999999998</v>
      </c>
      <c r="FH50" s="10">
        <v>39.07</v>
      </c>
      <c r="FI50" s="10">
        <v>39.25</v>
      </c>
      <c r="FJ50" s="10">
        <v>38.505000000000003</v>
      </c>
      <c r="FK50" s="10">
        <v>37.384999999999998</v>
      </c>
      <c r="FL50" s="10">
        <v>36.020000000000003</v>
      </c>
      <c r="FM50" s="10">
        <v>34.225000000000001</v>
      </c>
      <c r="FN50" s="10">
        <v>35.484999999999999</v>
      </c>
      <c r="FO50" s="10">
        <v>34.744999999999997</v>
      </c>
      <c r="FP50" s="10">
        <v>35.615000000000002</v>
      </c>
      <c r="FQ50" s="10">
        <v>35.799999999999997</v>
      </c>
      <c r="FR50" s="10">
        <v>35.734999999999999</v>
      </c>
      <c r="FS50" s="10">
        <v>34.950000000000003</v>
      </c>
      <c r="FT50" s="10">
        <v>34.975000000000001</v>
      </c>
      <c r="FU50" s="10">
        <v>35.805</v>
      </c>
      <c r="FV50" s="10">
        <v>34.96</v>
      </c>
      <c r="FW50" s="10">
        <v>35.335000000000001</v>
      </c>
      <c r="FX50" s="10">
        <v>35.39</v>
      </c>
      <c r="FY50" s="10">
        <v>35.795000000000002</v>
      </c>
      <c r="FZ50" s="10">
        <v>34.81</v>
      </c>
      <c r="GA50" s="10">
        <v>34.409999999999997</v>
      </c>
      <c r="GB50" s="10">
        <v>34.24</v>
      </c>
      <c r="GC50" s="10">
        <v>34.54</v>
      </c>
      <c r="GD50" s="10">
        <v>35.725000000000001</v>
      </c>
      <c r="GE50" s="10">
        <v>35.774999999999999</v>
      </c>
      <c r="GF50" s="10">
        <v>35.395000000000003</v>
      </c>
      <c r="GG50" s="10">
        <v>35.909999999999997</v>
      </c>
      <c r="GH50" s="10">
        <v>34.83</v>
      </c>
      <c r="GI50" s="10">
        <v>34.744999999999997</v>
      </c>
      <c r="GJ50" s="10">
        <v>33.865000000000002</v>
      </c>
      <c r="GK50" s="10">
        <v>35.56</v>
      </c>
      <c r="GL50" s="10">
        <v>35.005000000000003</v>
      </c>
      <c r="GM50" s="10">
        <v>34.814999999999998</v>
      </c>
      <c r="GN50" s="10">
        <v>35.89</v>
      </c>
      <c r="GO50" s="10">
        <v>35.814999999999998</v>
      </c>
      <c r="GP50" s="10">
        <v>36.085000000000001</v>
      </c>
      <c r="GQ50" s="10">
        <v>37.265000000000001</v>
      </c>
      <c r="GR50" s="10">
        <v>37.424999999999997</v>
      </c>
      <c r="GS50" s="10">
        <v>36.924999999999997</v>
      </c>
      <c r="GT50" s="10">
        <v>36.99</v>
      </c>
      <c r="GU50" s="10">
        <v>37.255000000000003</v>
      </c>
      <c r="GV50" s="10">
        <v>37.840000000000003</v>
      </c>
      <c r="GW50" s="10">
        <v>37.814999999999998</v>
      </c>
      <c r="GX50" s="10">
        <v>37.58</v>
      </c>
      <c r="GY50" s="10">
        <v>39.35</v>
      </c>
      <c r="GZ50" s="10">
        <v>39.869999999999997</v>
      </c>
      <c r="HA50" s="10">
        <v>40.234999999999999</v>
      </c>
      <c r="HB50" s="10">
        <v>40.034999999999997</v>
      </c>
      <c r="HC50" s="10">
        <v>40.244999999999997</v>
      </c>
      <c r="HD50" s="10">
        <v>41.145000000000003</v>
      </c>
      <c r="HE50" s="10">
        <v>41.63</v>
      </c>
      <c r="HF50" s="10">
        <v>41.265000000000001</v>
      </c>
      <c r="HG50" s="10">
        <v>41.12</v>
      </c>
      <c r="HH50" s="10">
        <v>41.4</v>
      </c>
      <c r="HI50" s="10">
        <v>41.57</v>
      </c>
      <c r="HJ50" s="10">
        <v>41.12</v>
      </c>
      <c r="HK50" s="10">
        <v>41.07</v>
      </c>
      <c r="HL50" s="10">
        <v>41.305</v>
      </c>
      <c r="HM50" s="10">
        <v>41.61</v>
      </c>
      <c r="HN50" s="10">
        <v>41.65</v>
      </c>
      <c r="HO50" s="10">
        <v>41.255000000000003</v>
      </c>
      <c r="HP50" s="10">
        <v>40.604999999999997</v>
      </c>
      <c r="HQ50" s="10">
        <v>40.865000000000002</v>
      </c>
      <c r="HR50" s="10">
        <v>41.45</v>
      </c>
      <c r="HS50" s="10">
        <v>40.72</v>
      </c>
      <c r="HT50" s="10">
        <v>39.89</v>
      </c>
      <c r="HU50" s="10">
        <v>40.200000000000003</v>
      </c>
      <c r="HV50" s="10">
        <v>41.31</v>
      </c>
      <c r="HW50" s="10">
        <v>41.1</v>
      </c>
      <c r="HX50" s="10">
        <v>41.32</v>
      </c>
      <c r="HY50" s="10">
        <v>41.854999999999997</v>
      </c>
      <c r="HZ50" s="10">
        <v>41.905000000000001</v>
      </c>
      <c r="IA50" s="10">
        <v>41.274999999999999</v>
      </c>
      <c r="IB50" s="10">
        <v>42.18</v>
      </c>
      <c r="IC50" s="10">
        <v>42.48</v>
      </c>
      <c r="ID50" s="10">
        <v>42.32</v>
      </c>
      <c r="IE50" s="10">
        <v>41.524999999999999</v>
      </c>
      <c r="IF50" s="10">
        <v>41.21</v>
      </c>
      <c r="IG50" s="10">
        <v>41.905000000000001</v>
      </c>
      <c r="IH50" s="10">
        <v>39.924999999999997</v>
      </c>
      <c r="II50" s="10">
        <v>39.659999999999997</v>
      </c>
      <c r="IJ50" s="10">
        <v>40.61</v>
      </c>
      <c r="IK50" s="10">
        <v>39.9</v>
      </c>
      <c r="IL50" s="10">
        <v>39.700000000000003</v>
      </c>
      <c r="IM50" s="10">
        <v>39.515000000000001</v>
      </c>
      <c r="IN50" s="10">
        <v>38.71</v>
      </c>
      <c r="IO50" s="10">
        <v>38.19</v>
      </c>
      <c r="IP50" s="10">
        <v>39.46</v>
      </c>
      <c r="IQ50" s="10">
        <v>39.590000000000003</v>
      </c>
      <c r="IR50" s="10">
        <v>40.159999999999997</v>
      </c>
      <c r="IS50" s="10">
        <v>39.57</v>
      </c>
      <c r="IT50" s="10">
        <v>38.755000000000003</v>
      </c>
      <c r="IU50" s="10">
        <v>38.704999999999998</v>
      </c>
      <c r="IV50" s="10">
        <v>39.945</v>
      </c>
      <c r="IW50" s="10">
        <v>39.945</v>
      </c>
      <c r="IX50" s="10">
        <v>39.945</v>
      </c>
      <c r="IY50" s="10">
        <v>39.74</v>
      </c>
      <c r="IZ50" s="10">
        <v>40.54</v>
      </c>
      <c r="JA50" s="10">
        <v>40.53</v>
      </c>
      <c r="JB50" s="10">
        <v>40.104999999999997</v>
      </c>
      <c r="JC50" s="10">
        <v>40.104999999999997</v>
      </c>
      <c r="JD50" s="10">
        <v>38.784999999999997</v>
      </c>
      <c r="JE50" s="10">
        <v>39.255000000000003</v>
      </c>
      <c r="JF50" s="10">
        <v>38.575000000000003</v>
      </c>
      <c r="JG50" s="10">
        <v>37.979999999999997</v>
      </c>
      <c r="JH50" s="10">
        <v>37.32</v>
      </c>
      <c r="JI50" s="10">
        <v>37.17</v>
      </c>
      <c r="JJ50" s="10">
        <v>37.984999999999999</v>
      </c>
      <c r="JK50" s="10">
        <v>38.295000000000002</v>
      </c>
      <c r="JL50" s="10">
        <v>37.5</v>
      </c>
      <c r="JM50" s="10">
        <v>37.06</v>
      </c>
      <c r="JN50" s="10">
        <v>37.479999999999997</v>
      </c>
      <c r="JO50" s="10">
        <v>38.61</v>
      </c>
      <c r="JP50" s="10">
        <v>37.395000000000003</v>
      </c>
      <c r="JQ50" s="10">
        <v>38.4</v>
      </c>
      <c r="JR50" s="10">
        <v>39.340000000000003</v>
      </c>
      <c r="JS50" s="10">
        <v>39.655000000000001</v>
      </c>
      <c r="JT50" s="10">
        <v>39.76</v>
      </c>
      <c r="JU50" s="10">
        <v>39.975000000000001</v>
      </c>
      <c r="JV50" s="10">
        <v>39.49</v>
      </c>
      <c r="JW50" s="10">
        <v>40.89</v>
      </c>
      <c r="JX50" s="10">
        <v>40.875</v>
      </c>
      <c r="JY50" s="10">
        <v>40.869999999999997</v>
      </c>
      <c r="JZ50" s="10">
        <v>39.835000000000001</v>
      </c>
      <c r="KA50" s="10">
        <v>38.344999999999999</v>
      </c>
      <c r="KB50" s="10">
        <v>38.305</v>
      </c>
      <c r="KC50" s="10">
        <v>37.615000000000002</v>
      </c>
      <c r="KD50" s="10">
        <v>37.380000000000003</v>
      </c>
      <c r="KE50" s="10">
        <v>37.664999999999999</v>
      </c>
      <c r="KF50" s="10">
        <v>36.69</v>
      </c>
      <c r="KG50" s="10">
        <v>37.67</v>
      </c>
      <c r="KH50" s="10">
        <v>38.615000000000002</v>
      </c>
      <c r="KI50" s="10">
        <v>38.26</v>
      </c>
      <c r="KJ50" s="10">
        <v>38.825000000000003</v>
      </c>
      <c r="KK50" s="10">
        <v>38.85</v>
      </c>
      <c r="KL50" s="10">
        <v>38.92</v>
      </c>
      <c r="KM50" s="10">
        <v>39.47</v>
      </c>
      <c r="KN50" s="10">
        <v>39.115000000000002</v>
      </c>
      <c r="KO50" s="10">
        <v>38.344999999999999</v>
      </c>
      <c r="KP50" s="10">
        <v>39.229999999999997</v>
      </c>
      <c r="KQ50" s="10">
        <v>39.325000000000003</v>
      </c>
      <c r="KR50" s="10">
        <v>39.645000000000003</v>
      </c>
      <c r="KS50" s="10">
        <v>40.51</v>
      </c>
      <c r="KT50" s="10">
        <v>39.765000000000001</v>
      </c>
      <c r="KU50" s="10">
        <v>39.225000000000001</v>
      </c>
      <c r="KV50" s="10">
        <v>39.865000000000002</v>
      </c>
      <c r="KW50" s="10">
        <v>39.715000000000003</v>
      </c>
      <c r="KX50" s="10">
        <v>39.765000000000001</v>
      </c>
      <c r="KY50" s="10">
        <v>39.93</v>
      </c>
      <c r="KZ50" s="10">
        <v>39.08</v>
      </c>
      <c r="LA50" s="10">
        <v>39.625</v>
      </c>
      <c r="LB50" s="10">
        <v>39.76</v>
      </c>
      <c r="LC50" s="10">
        <v>39.884999999999998</v>
      </c>
      <c r="LD50" s="10">
        <v>39.49</v>
      </c>
      <c r="LE50" s="10">
        <v>39.380000000000003</v>
      </c>
      <c r="LF50" s="10">
        <v>39.61</v>
      </c>
      <c r="LG50" s="10">
        <v>39.454999999999998</v>
      </c>
      <c r="LH50" s="10">
        <v>39.14</v>
      </c>
      <c r="LI50" s="10">
        <v>39.814999999999998</v>
      </c>
      <c r="LJ50" s="10">
        <v>39.46</v>
      </c>
      <c r="LK50" s="10">
        <v>39.46</v>
      </c>
      <c r="LL50" s="10">
        <v>39.46</v>
      </c>
      <c r="LM50" s="10">
        <v>39.914999999999999</v>
      </c>
      <c r="LN50" s="10">
        <v>40.325000000000003</v>
      </c>
      <c r="LO50" s="10">
        <v>39.384999999999998</v>
      </c>
      <c r="LP50" s="10">
        <v>39.159999999999997</v>
      </c>
      <c r="LQ50" s="10">
        <v>39.450000000000003</v>
      </c>
      <c r="LR50" s="10">
        <v>39.435000000000002</v>
      </c>
      <c r="LS50" s="10">
        <v>39.695</v>
      </c>
      <c r="LT50" s="10">
        <v>39.534999999999997</v>
      </c>
      <c r="LU50" s="10">
        <v>39.475000000000001</v>
      </c>
      <c r="LV50" s="10">
        <v>39.53</v>
      </c>
      <c r="LW50" s="10">
        <v>39.725000000000001</v>
      </c>
      <c r="LX50" s="10">
        <v>40.409999999999997</v>
      </c>
      <c r="LY50" s="10">
        <v>40.49</v>
      </c>
      <c r="LZ50" s="10">
        <v>40.369999999999997</v>
      </c>
      <c r="MA50" s="10">
        <v>40.424999999999997</v>
      </c>
      <c r="MB50" s="10">
        <v>41.5</v>
      </c>
      <c r="MC50" s="10">
        <v>41.405000000000001</v>
      </c>
      <c r="MD50" s="10">
        <v>40.51</v>
      </c>
      <c r="ME50" s="10">
        <v>40.005000000000003</v>
      </c>
      <c r="MF50" s="10">
        <v>40.274999999999999</v>
      </c>
      <c r="MG50" s="10">
        <v>39.984999999999999</v>
      </c>
      <c r="MH50" s="10">
        <v>39.840000000000003</v>
      </c>
      <c r="MI50" s="10">
        <v>39.524999999999999</v>
      </c>
      <c r="MJ50" s="10">
        <v>38.365000000000002</v>
      </c>
      <c r="MK50" s="10">
        <v>38.72</v>
      </c>
      <c r="ML50" s="10">
        <v>38.340000000000003</v>
      </c>
      <c r="MM50" s="10">
        <v>38.215000000000003</v>
      </c>
      <c r="MN50" s="10">
        <v>38.625</v>
      </c>
      <c r="MO50" s="10">
        <v>38.56</v>
      </c>
      <c r="MP50" s="10">
        <v>39.229999999999997</v>
      </c>
      <c r="MQ50" s="10">
        <v>39.590000000000003</v>
      </c>
      <c r="MR50" s="10">
        <v>39.24</v>
      </c>
      <c r="MS50" s="10">
        <v>39.145000000000003</v>
      </c>
      <c r="MT50" s="10">
        <v>39.46</v>
      </c>
      <c r="MU50" s="10">
        <v>39.354999999999997</v>
      </c>
      <c r="MV50" s="10">
        <v>38.774999999999999</v>
      </c>
      <c r="MW50" s="10">
        <v>39.049999999999997</v>
      </c>
      <c r="MX50" s="10">
        <v>38.625</v>
      </c>
      <c r="MY50" s="10">
        <v>38.994999999999997</v>
      </c>
      <c r="MZ50" s="10">
        <v>38.805</v>
      </c>
      <c r="NA50" s="10">
        <v>39.85</v>
      </c>
      <c r="NB50" s="10">
        <v>40.03</v>
      </c>
      <c r="NC50" s="10">
        <v>40.32</v>
      </c>
      <c r="ND50" s="10">
        <v>40.715000000000003</v>
      </c>
      <c r="NE50" s="10">
        <v>40.880000000000003</v>
      </c>
      <c r="NF50" s="10">
        <v>40.365000000000002</v>
      </c>
      <c r="NG50" s="10">
        <v>40.484999999999999</v>
      </c>
      <c r="NH50" s="10">
        <v>40.454999999999998</v>
      </c>
      <c r="NI50" s="10">
        <v>40.46</v>
      </c>
      <c r="NJ50" s="10">
        <v>40.534999999999997</v>
      </c>
      <c r="NK50" s="10">
        <v>40.945</v>
      </c>
      <c r="NL50" s="10">
        <v>40.695</v>
      </c>
      <c r="NM50" s="10">
        <v>40.56</v>
      </c>
      <c r="NN50" s="10">
        <v>39.67</v>
      </c>
      <c r="NO50" s="10">
        <v>38.814999999999998</v>
      </c>
      <c r="NP50" s="10">
        <v>38.145000000000003</v>
      </c>
      <c r="NQ50" s="10">
        <v>38.185000000000002</v>
      </c>
      <c r="NR50" s="10">
        <v>38.454999999999998</v>
      </c>
      <c r="NS50" s="10">
        <v>38.15</v>
      </c>
      <c r="NT50" s="10">
        <v>39.465000000000003</v>
      </c>
      <c r="NU50" s="10">
        <v>40.159999999999997</v>
      </c>
      <c r="NV50" s="10">
        <v>40.35</v>
      </c>
      <c r="NW50" s="10">
        <v>40.79</v>
      </c>
      <c r="NX50" s="10">
        <v>39.4</v>
      </c>
      <c r="NY50" s="10">
        <v>39.15</v>
      </c>
      <c r="NZ50" s="10">
        <v>39.865000000000002</v>
      </c>
      <c r="OA50" s="10">
        <v>41.01</v>
      </c>
      <c r="OB50" s="10">
        <v>41.91</v>
      </c>
      <c r="OC50" s="10">
        <v>42.155000000000001</v>
      </c>
      <c r="OD50" s="10">
        <v>42.05</v>
      </c>
      <c r="OE50" s="10">
        <v>42.14</v>
      </c>
      <c r="OF50" s="10">
        <v>41.4</v>
      </c>
      <c r="OG50" s="10">
        <v>41.69</v>
      </c>
      <c r="OH50" s="10">
        <v>41.86</v>
      </c>
      <c r="OI50" s="10">
        <v>42.05</v>
      </c>
      <c r="OJ50" s="10">
        <v>41.695</v>
      </c>
      <c r="OK50" s="10">
        <v>41.795000000000002</v>
      </c>
      <c r="OL50" s="10">
        <v>41.715000000000003</v>
      </c>
      <c r="OM50" s="10">
        <v>42.015000000000001</v>
      </c>
      <c r="ON50" s="10">
        <v>41.98</v>
      </c>
      <c r="OO50" s="10">
        <v>41.6</v>
      </c>
      <c r="OP50" s="10">
        <v>41.895000000000003</v>
      </c>
      <c r="OQ50" s="10">
        <v>41.78</v>
      </c>
      <c r="OR50" s="10">
        <v>41.825000000000003</v>
      </c>
      <c r="OS50" s="10">
        <v>41.75</v>
      </c>
      <c r="OT50" s="10">
        <v>41.984999999999999</v>
      </c>
      <c r="OU50" s="10">
        <v>41.55</v>
      </c>
      <c r="OV50" s="10">
        <v>41.204999999999998</v>
      </c>
      <c r="OW50" s="10">
        <v>41.435000000000002</v>
      </c>
      <c r="OX50" s="10">
        <v>41.215000000000003</v>
      </c>
      <c r="OY50" s="10">
        <v>41.134999999999998</v>
      </c>
      <c r="OZ50" s="10">
        <v>40.58</v>
      </c>
      <c r="PA50" s="10">
        <v>40.71</v>
      </c>
      <c r="PB50" s="10">
        <v>41.155000000000001</v>
      </c>
      <c r="PC50" s="10">
        <v>40.805</v>
      </c>
      <c r="PD50" s="10">
        <v>41.41</v>
      </c>
      <c r="PE50" s="10">
        <v>41.045000000000002</v>
      </c>
      <c r="PF50" s="10">
        <v>41.89</v>
      </c>
      <c r="PG50" s="10">
        <v>41.645000000000003</v>
      </c>
      <c r="PH50" s="10">
        <v>41.73</v>
      </c>
      <c r="PI50" s="10">
        <v>41.244999999999997</v>
      </c>
      <c r="PJ50" s="10">
        <v>41.215000000000003</v>
      </c>
      <c r="PK50" s="10">
        <v>41.314999999999998</v>
      </c>
      <c r="PL50" s="10">
        <v>41.11</v>
      </c>
      <c r="PM50" s="10">
        <v>40.825000000000003</v>
      </c>
      <c r="PN50" s="10">
        <v>40.94</v>
      </c>
      <c r="PO50" s="10">
        <v>40.854999999999997</v>
      </c>
      <c r="PP50" s="10">
        <v>40.98</v>
      </c>
      <c r="PQ50" s="10">
        <v>41.3</v>
      </c>
      <c r="PR50" s="10">
        <v>41.3</v>
      </c>
      <c r="PS50" s="10">
        <v>41.375</v>
      </c>
      <c r="PT50" s="10">
        <v>41.115000000000002</v>
      </c>
      <c r="PU50" s="10">
        <v>41.284999999999997</v>
      </c>
      <c r="PV50" s="10">
        <v>42.935000000000002</v>
      </c>
      <c r="PW50" s="10">
        <v>42.69</v>
      </c>
      <c r="PX50" s="10">
        <v>42.35</v>
      </c>
      <c r="PY50" s="10">
        <v>42.27</v>
      </c>
      <c r="PZ50" s="10">
        <v>41.72</v>
      </c>
      <c r="QA50" s="10">
        <v>41.03</v>
      </c>
      <c r="QB50" s="10">
        <v>40.755000000000003</v>
      </c>
      <c r="QC50" s="10">
        <v>40.49</v>
      </c>
      <c r="QD50" s="10">
        <v>40.4</v>
      </c>
      <c r="QE50" s="10">
        <v>40.619999999999997</v>
      </c>
      <c r="QF50" s="10">
        <v>40.225000000000001</v>
      </c>
      <c r="QG50" s="10">
        <v>40.81</v>
      </c>
      <c r="QH50" s="10">
        <v>40.54</v>
      </c>
      <c r="QI50" s="10">
        <v>40.4</v>
      </c>
      <c r="QJ50" s="10">
        <v>41.445</v>
      </c>
      <c r="QK50" s="10">
        <v>41.125</v>
      </c>
      <c r="QL50" s="10">
        <v>40.6</v>
      </c>
      <c r="QM50" s="10">
        <v>41.22</v>
      </c>
      <c r="QN50" s="10">
        <v>41.35</v>
      </c>
      <c r="QO50" s="10">
        <v>41.02</v>
      </c>
      <c r="QP50" s="10">
        <v>41.075000000000003</v>
      </c>
      <c r="QQ50" s="10">
        <v>41.28</v>
      </c>
      <c r="QR50" s="10">
        <v>41.79</v>
      </c>
      <c r="QS50" s="10">
        <v>40.865000000000002</v>
      </c>
      <c r="QT50" s="10">
        <v>40.875</v>
      </c>
      <c r="QU50" s="10">
        <v>40.44</v>
      </c>
      <c r="QV50" s="10">
        <v>40.799999999999997</v>
      </c>
      <c r="QW50" s="10">
        <v>40.765000000000001</v>
      </c>
      <c r="QX50" s="10">
        <v>40.734999999999999</v>
      </c>
      <c r="QY50" s="10">
        <v>39.47</v>
      </c>
      <c r="QZ50" s="10">
        <v>39.409999999999997</v>
      </c>
      <c r="RA50" s="10">
        <v>38.965000000000003</v>
      </c>
      <c r="RB50" s="10">
        <v>39.26</v>
      </c>
      <c r="RC50" s="10">
        <v>38.97</v>
      </c>
      <c r="RD50" s="10">
        <v>39.17</v>
      </c>
      <c r="RE50" s="10">
        <v>39.14</v>
      </c>
      <c r="RF50" s="10">
        <v>39.11</v>
      </c>
      <c r="RG50" s="10">
        <v>39.034999999999997</v>
      </c>
      <c r="RH50" s="10">
        <v>38.805</v>
      </c>
      <c r="RI50" s="10">
        <v>38.325000000000003</v>
      </c>
      <c r="RJ50" s="10">
        <v>38.380000000000003</v>
      </c>
      <c r="RK50" s="10">
        <v>38.18</v>
      </c>
      <c r="RL50" s="10">
        <v>38.299999999999997</v>
      </c>
      <c r="RM50" s="10">
        <v>38</v>
      </c>
      <c r="RN50" s="10">
        <v>37.770000000000003</v>
      </c>
      <c r="RO50" s="10">
        <v>37.4</v>
      </c>
      <c r="RP50" s="10">
        <v>37.96</v>
      </c>
      <c r="RQ50" s="10">
        <v>38.164999999999999</v>
      </c>
      <c r="RR50" s="10">
        <v>37.884999999999998</v>
      </c>
      <c r="RS50" s="10">
        <v>36.590000000000003</v>
      </c>
      <c r="RT50" s="10">
        <v>36.524999999999999</v>
      </c>
      <c r="RU50" s="10">
        <v>36.39</v>
      </c>
      <c r="RV50" s="10">
        <v>36.805</v>
      </c>
      <c r="RW50" s="10">
        <v>36.6</v>
      </c>
      <c r="RX50" s="10">
        <v>36.69</v>
      </c>
      <c r="RY50" s="10">
        <v>36.659999999999997</v>
      </c>
      <c r="RZ50" s="10">
        <v>36.655000000000001</v>
      </c>
      <c r="SA50" s="10">
        <v>36.67</v>
      </c>
      <c r="SB50" s="10">
        <v>36.520000000000003</v>
      </c>
      <c r="SC50" s="10">
        <v>36.695</v>
      </c>
      <c r="SD50" s="10">
        <v>37.375</v>
      </c>
      <c r="SE50" s="10">
        <v>36.979999999999997</v>
      </c>
      <c r="SF50" s="10">
        <v>37.024999999999999</v>
      </c>
      <c r="SG50" s="10">
        <v>37.875</v>
      </c>
      <c r="SH50" s="10">
        <v>36.799999999999997</v>
      </c>
      <c r="SI50" s="10">
        <v>37.049999999999997</v>
      </c>
      <c r="SJ50" s="10">
        <v>37.265000000000001</v>
      </c>
      <c r="SK50" s="10">
        <v>37.674999999999997</v>
      </c>
      <c r="SL50" s="10">
        <v>37.18</v>
      </c>
      <c r="SM50" s="10">
        <v>37.14</v>
      </c>
      <c r="SN50" s="10">
        <v>37.79</v>
      </c>
      <c r="SO50" s="10">
        <v>37.78</v>
      </c>
      <c r="SP50" s="10">
        <v>38.515000000000001</v>
      </c>
      <c r="SQ50" s="10">
        <v>38.174999999999997</v>
      </c>
      <c r="SR50" s="10">
        <v>38.145000000000003</v>
      </c>
      <c r="SS50" s="10">
        <v>38.265000000000001</v>
      </c>
      <c r="ST50" s="10">
        <v>38.935000000000002</v>
      </c>
      <c r="SU50" s="10">
        <v>39.274999999999999</v>
      </c>
      <c r="SV50" s="10">
        <v>39.07</v>
      </c>
      <c r="SW50" s="10">
        <v>39.075000000000003</v>
      </c>
      <c r="SX50" s="10">
        <v>39.134999999999998</v>
      </c>
      <c r="SY50" s="10">
        <v>39.134999999999998</v>
      </c>
      <c r="SZ50" s="10">
        <v>39.075000000000003</v>
      </c>
      <c r="TA50" s="10">
        <v>39.164999999999999</v>
      </c>
      <c r="TB50" s="10">
        <v>39.045000000000002</v>
      </c>
      <c r="TC50" s="10">
        <v>39.115000000000002</v>
      </c>
      <c r="TD50" s="10">
        <v>39.25</v>
      </c>
      <c r="TE50" s="10">
        <v>38.984999999999999</v>
      </c>
      <c r="TF50" s="10">
        <v>39.045000000000002</v>
      </c>
      <c r="TG50" s="10">
        <v>39.1</v>
      </c>
      <c r="TH50" s="10">
        <v>38.93</v>
      </c>
      <c r="TI50" s="10">
        <v>39.055</v>
      </c>
      <c r="TJ50" s="10">
        <v>38.85</v>
      </c>
      <c r="TK50" s="10">
        <v>38.94</v>
      </c>
      <c r="TL50" s="10">
        <v>38.869999999999997</v>
      </c>
      <c r="TM50" s="10">
        <v>39.075000000000003</v>
      </c>
      <c r="TN50" s="10">
        <v>38.86</v>
      </c>
      <c r="TO50" s="10">
        <v>38.524999999999999</v>
      </c>
      <c r="TP50" s="10">
        <v>38.755000000000003</v>
      </c>
      <c r="TQ50" s="10">
        <v>38.69</v>
      </c>
      <c r="TR50" s="10">
        <v>38.954999999999998</v>
      </c>
      <c r="TS50" s="10">
        <v>38.99</v>
      </c>
      <c r="TT50" s="10">
        <v>39.064999999999998</v>
      </c>
      <c r="TU50" s="10">
        <v>39.365000000000002</v>
      </c>
      <c r="TV50" s="10">
        <v>37.700000000000003</v>
      </c>
      <c r="TW50" s="10">
        <v>38</v>
      </c>
      <c r="TX50" s="10">
        <v>37.65</v>
      </c>
      <c r="TY50" s="10">
        <v>37.395000000000003</v>
      </c>
      <c r="TZ50" s="10">
        <v>37.484999999999999</v>
      </c>
      <c r="UA50" s="10">
        <v>37.534999999999997</v>
      </c>
      <c r="UB50" s="10">
        <v>37.935000000000002</v>
      </c>
      <c r="UC50" s="10">
        <v>37.86</v>
      </c>
      <c r="UD50" s="10">
        <v>38.225000000000001</v>
      </c>
      <c r="UE50" s="10">
        <v>38.984999999999999</v>
      </c>
      <c r="UF50" s="10">
        <v>38.924999999999997</v>
      </c>
      <c r="UG50" s="10">
        <v>38.71</v>
      </c>
      <c r="UH50" s="10">
        <v>38.93</v>
      </c>
      <c r="UI50" s="10">
        <v>38.805</v>
      </c>
      <c r="UJ50" s="10">
        <v>39.265000000000001</v>
      </c>
      <c r="UK50" s="10">
        <v>39.57</v>
      </c>
      <c r="UL50" s="10">
        <v>44.8</v>
      </c>
      <c r="UM50" s="10">
        <v>42.494999999999997</v>
      </c>
      <c r="UN50" s="10">
        <v>42.695</v>
      </c>
      <c r="UO50" s="10">
        <v>44.424999999999997</v>
      </c>
      <c r="UP50" s="10">
        <v>44.365000000000002</v>
      </c>
      <c r="UQ50" s="10">
        <v>44.48</v>
      </c>
      <c r="UR50" s="10">
        <v>44.62</v>
      </c>
      <c r="US50" s="10">
        <v>44.615000000000002</v>
      </c>
      <c r="UT50" s="10">
        <v>45</v>
      </c>
      <c r="UU50" s="10">
        <v>44.75</v>
      </c>
      <c r="UV50" s="10">
        <v>44.564999999999998</v>
      </c>
      <c r="UW50" s="10">
        <v>44.594999999999999</v>
      </c>
      <c r="UX50" s="10">
        <v>44.9</v>
      </c>
      <c r="UY50" s="10">
        <v>44.795000000000002</v>
      </c>
      <c r="UZ50" s="10">
        <v>45.634999999999998</v>
      </c>
      <c r="VA50" s="10">
        <v>45.875</v>
      </c>
      <c r="VB50" s="10">
        <v>45.44</v>
      </c>
      <c r="VC50" s="10">
        <v>46.1</v>
      </c>
      <c r="VD50" s="10">
        <v>46.094999999999999</v>
      </c>
      <c r="VE50" s="10">
        <v>46.4</v>
      </c>
      <c r="VF50" s="10">
        <v>46.384999999999998</v>
      </c>
      <c r="VG50" s="10">
        <v>46.55</v>
      </c>
      <c r="VH50" s="10">
        <v>46.42</v>
      </c>
      <c r="VI50" s="10">
        <v>46.524999999999999</v>
      </c>
      <c r="VJ50" s="10">
        <v>46.685000000000002</v>
      </c>
      <c r="VK50" s="10">
        <v>46.6</v>
      </c>
      <c r="VL50" s="10">
        <v>46.7</v>
      </c>
      <c r="VM50" s="10">
        <v>46.5</v>
      </c>
      <c r="VN50" s="10">
        <v>46.8</v>
      </c>
      <c r="VO50" s="10">
        <v>46.725000000000001</v>
      </c>
      <c r="VP50" s="10">
        <v>46.57</v>
      </c>
      <c r="VQ50" s="10">
        <v>46.46</v>
      </c>
      <c r="VR50" s="10">
        <v>46.475000000000001</v>
      </c>
      <c r="VS50" s="10">
        <v>46.57</v>
      </c>
      <c r="VT50" s="10">
        <v>47.024999999999999</v>
      </c>
      <c r="VU50" s="10">
        <v>47.65</v>
      </c>
      <c r="VV50" s="10">
        <v>48.02</v>
      </c>
      <c r="VW50" s="10">
        <v>48</v>
      </c>
      <c r="VX50" s="10">
        <v>48.29</v>
      </c>
      <c r="VY50" s="10">
        <v>47.97</v>
      </c>
      <c r="VZ50" s="10">
        <v>47.97</v>
      </c>
      <c r="WA50" s="10">
        <v>47.97</v>
      </c>
      <c r="WB50" s="10">
        <v>47.75</v>
      </c>
      <c r="WC50" s="10">
        <v>47.73</v>
      </c>
      <c r="WD50" s="10">
        <v>47.774999999999999</v>
      </c>
      <c r="WE50" s="10">
        <v>47.7</v>
      </c>
      <c r="WF50" s="10">
        <v>48.24</v>
      </c>
      <c r="WG50" s="10">
        <v>48</v>
      </c>
      <c r="WH50" s="10">
        <v>47.965000000000003</v>
      </c>
      <c r="WI50" s="10">
        <v>47.86</v>
      </c>
      <c r="WJ50" s="10">
        <v>48.145000000000003</v>
      </c>
      <c r="WK50" s="10">
        <v>48.145000000000003</v>
      </c>
      <c r="WL50" s="10">
        <v>48.604999999999997</v>
      </c>
      <c r="WM50" s="10">
        <v>48.46</v>
      </c>
      <c r="WN50" s="10">
        <v>48.344999999999999</v>
      </c>
      <c r="WO50" s="10">
        <v>48.125</v>
      </c>
      <c r="WP50" s="10">
        <v>49.06</v>
      </c>
      <c r="WQ50" s="10">
        <v>49.145000000000003</v>
      </c>
      <c r="WR50" s="10">
        <v>49.454999999999998</v>
      </c>
      <c r="WS50" s="10">
        <v>49.424999999999997</v>
      </c>
      <c r="WT50" s="10">
        <v>49.145000000000003</v>
      </c>
      <c r="WU50" s="10">
        <v>49.414999999999999</v>
      </c>
      <c r="WV50" s="10">
        <v>49.59</v>
      </c>
      <c r="WW50" s="10">
        <v>49.25</v>
      </c>
      <c r="WX50" s="10">
        <v>48.795000000000002</v>
      </c>
      <c r="WY50" s="10">
        <v>49.234999999999999</v>
      </c>
      <c r="WZ50" s="10">
        <v>49.664999999999999</v>
      </c>
      <c r="XA50" s="10">
        <v>49.71</v>
      </c>
      <c r="XB50" s="10">
        <v>49.83</v>
      </c>
      <c r="XC50" s="10">
        <v>50.54</v>
      </c>
      <c r="XD50" s="10">
        <v>50.54</v>
      </c>
      <c r="XE50" s="10">
        <v>50.41</v>
      </c>
      <c r="XF50" s="10">
        <v>50.44</v>
      </c>
      <c r="XG50" s="10">
        <v>50.7</v>
      </c>
      <c r="XH50" s="10">
        <v>50.56</v>
      </c>
      <c r="XI50" s="10">
        <v>51.09</v>
      </c>
      <c r="XJ50" s="10">
        <v>50.99</v>
      </c>
      <c r="XK50" s="10">
        <v>50.89</v>
      </c>
      <c r="XL50" s="10">
        <v>50.88</v>
      </c>
      <c r="XM50" s="10">
        <v>50.21</v>
      </c>
      <c r="XN50" s="10">
        <v>50.25</v>
      </c>
      <c r="XO50" s="10">
        <v>49.43</v>
      </c>
      <c r="XP50" s="10">
        <v>49.39</v>
      </c>
      <c r="XQ50" s="10">
        <v>49.15</v>
      </c>
      <c r="XR50" s="10">
        <v>49.505000000000003</v>
      </c>
      <c r="XS50" s="10">
        <v>49.81</v>
      </c>
      <c r="XT50" s="10">
        <v>50.2</v>
      </c>
      <c r="XU50" s="10">
        <v>50.13</v>
      </c>
      <c r="XV50" s="10">
        <v>50.1</v>
      </c>
      <c r="XW50" s="10">
        <v>50.03</v>
      </c>
      <c r="XX50" s="10">
        <v>49.91</v>
      </c>
      <c r="XY50" s="10">
        <v>50.31</v>
      </c>
      <c r="XZ50" s="10">
        <v>49.86</v>
      </c>
      <c r="YA50" s="10">
        <v>49.655000000000001</v>
      </c>
      <c r="YB50" s="10">
        <v>48.23</v>
      </c>
      <c r="YC50" s="10">
        <v>48.32</v>
      </c>
      <c r="YD50" s="10">
        <v>48.505000000000003</v>
      </c>
      <c r="YE50" s="10">
        <v>48.27</v>
      </c>
      <c r="YF50" s="10">
        <v>48.32</v>
      </c>
      <c r="YG50" s="10">
        <v>47.88</v>
      </c>
      <c r="YH50" s="10">
        <v>48.07</v>
      </c>
      <c r="YI50" s="10">
        <v>48.465000000000003</v>
      </c>
      <c r="YJ50" s="10">
        <v>48.405000000000001</v>
      </c>
      <c r="YK50" s="10">
        <v>49.055</v>
      </c>
      <c r="YL50" s="10">
        <v>49.314999999999998</v>
      </c>
      <c r="YM50" s="10">
        <v>49.555</v>
      </c>
      <c r="YN50" s="10">
        <v>49.6</v>
      </c>
      <c r="YO50" s="10">
        <v>49.255000000000003</v>
      </c>
      <c r="YP50" s="10">
        <v>49.715000000000003</v>
      </c>
      <c r="YQ50" s="10">
        <v>49.89</v>
      </c>
      <c r="YR50" s="10">
        <v>49.664999999999999</v>
      </c>
      <c r="YS50" s="10">
        <v>49.454999999999998</v>
      </c>
      <c r="YT50" s="10">
        <v>49.515000000000001</v>
      </c>
      <c r="YU50" s="10">
        <v>49.93</v>
      </c>
      <c r="YV50" s="10">
        <v>49.9</v>
      </c>
      <c r="YW50" s="10">
        <v>49.435000000000002</v>
      </c>
      <c r="YX50" s="10">
        <v>49.3</v>
      </c>
      <c r="YY50" s="10">
        <v>49.31</v>
      </c>
      <c r="YZ50" s="10">
        <v>49.17</v>
      </c>
      <c r="ZA50" s="10">
        <v>49.064999999999998</v>
      </c>
      <c r="ZB50" s="10">
        <v>49.49</v>
      </c>
      <c r="ZC50" s="10">
        <v>49.63</v>
      </c>
      <c r="ZD50" s="10">
        <v>49.875</v>
      </c>
      <c r="ZE50" s="10">
        <v>49.98</v>
      </c>
      <c r="ZF50" s="10">
        <v>49.475000000000001</v>
      </c>
      <c r="ZG50" s="10">
        <v>49.145000000000003</v>
      </c>
      <c r="ZH50" s="10">
        <v>49.585000000000001</v>
      </c>
      <c r="ZI50" s="10">
        <v>49.95</v>
      </c>
      <c r="ZJ50" s="10">
        <v>50.2</v>
      </c>
      <c r="ZK50" s="10">
        <v>50.08</v>
      </c>
      <c r="ZL50" s="10">
        <v>49.87</v>
      </c>
      <c r="ZM50" s="10">
        <v>49.765000000000001</v>
      </c>
      <c r="ZN50" s="10">
        <v>50.2</v>
      </c>
      <c r="ZO50" s="10">
        <v>49.91</v>
      </c>
      <c r="ZP50" s="10">
        <v>50.02</v>
      </c>
      <c r="ZQ50" s="10">
        <v>49.92</v>
      </c>
      <c r="ZR50" s="10">
        <v>49.88</v>
      </c>
      <c r="ZS50" s="10">
        <v>49.615000000000002</v>
      </c>
      <c r="ZT50" s="10">
        <v>49.59</v>
      </c>
      <c r="ZU50" s="10">
        <v>50.01</v>
      </c>
      <c r="ZV50" s="10">
        <v>50.06</v>
      </c>
      <c r="ZW50" s="10">
        <v>49.99</v>
      </c>
      <c r="ZX50" s="10">
        <v>49.98</v>
      </c>
      <c r="ZY50" s="10">
        <v>50.3</v>
      </c>
      <c r="ZZ50" s="10">
        <v>50.44</v>
      </c>
      <c r="AAA50" s="10">
        <v>50.44</v>
      </c>
      <c r="AAB50" s="10">
        <v>50.79</v>
      </c>
      <c r="AAC50" s="10">
        <v>50.36</v>
      </c>
      <c r="AAD50" s="10">
        <v>50.56</v>
      </c>
      <c r="AAE50" s="10">
        <v>50.39</v>
      </c>
      <c r="AAF50" s="10">
        <v>50.63</v>
      </c>
      <c r="AAG50" s="10">
        <v>50.77</v>
      </c>
      <c r="AAH50" s="10">
        <v>50.62</v>
      </c>
      <c r="AAI50" s="10">
        <v>50.27</v>
      </c>
      <c r="AAJ50" s="10">
        <v>49.524999999999999</v>
      </c>
      <c r="AAK50" s="10">
        <v>49.13</v>
      </c>
      <c r="AAL50" s="10">
        <v>49.41</v>
      </c>
      <c r="AAM50" s="10">
        <v>49.49</v>
      </c>
      <c r="AAN50" s="10">
        <v>49.66</v>
      </c>
      <c r="AAO50" s="10">
        <v>49.524999999999999</v>
      </c>
      <c r="AAP50" s="10">
        <v>50.04</v>
      </c>
      <c r="AAQ50" s="10">
        <v>50.68</v>
      </c>
      <c r="AAR50" s="10">
        <v>50.36</v>
      </c>
      <c r="AAS50" s="10">
        <v>50.43</v>
      </c>
      <c r="AAT50" s="10">
        <v>50.79</v>
      </c>
      <c r="AAU50" s="10">
        <v>50.11</v>
      </c>
      <c r="AAV50" s="10">
        <v>50.08</v>
      </c>
      <c r="AAW50" s="10">
        <v>50.05</v>
      </c>
      <c r="AAX50" s="10">
        <v>50.39</v>
      </c>
      <c r="AAY50" s="10">
        <v>51.28</v>
      </c>
      <c r="AAZ50" s="10">
        <v>51.75</v>
      </c>
      <c r="ABA50" s="10">
        <v>51.75</v>
      </c>
      <c r="ABB50" s="10">
        <v>51.86</v>
      </c>
      <c r="ABC50" s="10">
        <v>52.25</v>
      </c>
      <c r="ABD50" s="10">
        <v>49.2</v>
      </c>
      <c r="ABE50" s="10">
        <v>47.79</v>
      </c>
      <c r="ABF50" s="10">
        <v>47.6</v>
      </c>
      <c r="ABG50" s="10">
        <v>47.38</v>
      </c>
      <c r="ABH50" s="10">
        <v>47.23</v>
      </c>
      <c r="ABI50" s="10">
        <v>48.85</v>
      </c>
      <c r="ABJ50" s="10">
        <v>49.195</v>
      </c>
      <c r="ABK50" s="10">
        <v>48.94</v>
      </c>
      <c r="ABL50" s="10">
        <v>49.905000000000001</v>
      </c>
      <c r="ABM50" s="10">
        <v>49.585000000000001</v>
      </c>
      <c r="ABN50" s="10">
        <v>48.92</v>
      </c>
      <c r="ABO50" s="10">
        <v>49.42</v>
      </c>
      <c r="ABP50" s="10">
        <v>49.284999999999997</v>
      </c>
      <c r="ABQ50" s="10">
        <v>48.97</v>
      </c>
      <c r="ABR50" s="10">
        <v>49.4</v>
      </c>
      <c r="ABS50" s="10">
        <v>49.155000000000001</v>
      </c>
      <c r="ABT50" s="10">
        <v>48.81</v>
      </c>
      <c r="ABU50" s="10">
        <v>48.83</v>
      </c>
      <c r="ABV50" s="10">
        <v>48.414999999999999</v>
      </c>
      <c r="ABW50" s="10">
        <v>48.034999999999997</v>
      </c>
      <c r="ABX50" s="10">
        <v>48.32</v>
      </c>
      <c r="ABY50" s="10">
        <v>47.585000000000001</v>
      </c>
      <c r="ABZ50" s="10">
        <v>48.284999999999997</v>
      </c>
      <c r="ACA50" s="10">
        <v>48.71</v>
      </c>
      <c r="ACB50" s="10">
        <v>48.13</v>
      </c>
      <c r="ACC50" s="10">
        <v>48.335000000000001</v>
      </c>
      <c r="ACD50" s="10">
        <v>48.465000000000003</v>
      </c>
      <c r="ACE50" s="10">
        <v>48.375</v>
      </c>
      <c r="ACF50" s="10">
        <v>49.185000000000002</v>
      </c>
      <c r="ACG50" s="10">
        <v>48.86</v>
      </c>
      <c r="ACH50" s="10">
        <v>48.384999999999998</v>
      </c>
      <c r="ACI50" s="10">
        <v>47.77</v>
      </c>
      <c r="ACJ50" s="10">
        <v>48.354999999999997</v>
      </c>
      <c r="ACK50" s="10">
        <v>48.575000000000003</v>
      </c>
      <c r="ACL50" s="10">
        <v>48.835000000000001</v>
      </c>
      <c r="ACM50" s="10">
        <v>48.875</v>
      </c>
      <c r="ACN50" s="10">
        <v>48.814999999999998</v>
      </c>
      <c r="ACO50" s="10">
        <v>48.65</v>
      </c>
      <c r="ACP50" s="10">
        <v>48.965000000000003</v>
      </c>
      <c r="ACQ50" s="10">
        <v>48.645000000000003</v>
      </c>
      <c r="ACR50" s="10">
        <v>48.185000000000002</v>
      </c>
      <c r="ACS50" s="10">
        <v>48.524999999999999</v>
      </c>
      <c r="ACT50" s="10">
        <v>48.78</v>
      </c>
      <c r="ACU50" s="10">
        <v>48.3</v>
      </c>
      <c r="ACV50" s="10">
        <v>47.575000000000003</v>
      </c>
      <c r="ACW50" s="10">
        <v>47.56</v>
      </c>
      <c r="ACX50" s="10">
        <v>47.48</v>
      </c>
      <c r="ACY50" s="10">
        <v>47.48</v>
      </c>
      <c r="ACZ50" s="10">
        <v>47.48</v>
      </c>
      <c r="ADA50" s="10">
        <v>47.48</v>
      </c>
      <c r="ADB50" s="10">
        <v>47.24</v>
      </c>
      <c r="ADC50" s="10">
        <v>46.954999999999998</v>
      </c>
      <c r="ADD50" s="10">
        <v>46.954999999999998</v>
      </c>
      <c r="ADE50" s="10">
        <v>46.39</v>
      </c>
      <c r="ADF50" s="10">
        <v>46.39</v>
      </c>
      <c r="ADG50" s="10">
        <v>46.65</v>
      </c>
      <c r="ADH50" s="10">
        <v>47.064999999999998</v>
      </c>
      <c r="ADI50" s="10">
        <v>47.234999999999999</v>
      </c>
      <c r="ADJ50" s="10">
        <v>47.024999999999999</v>
      </c>
      <c r="ADK50" s="10">
        <v>46.1</v>
      </c>
      <c r="ADL50" s="10">
        <v>45.81</v>
      </c>
      <c r="ADM50" s="10">
        <v>45.715000000000003</v>
      </c>
      <c r="ADN50" s="10">
        <v>45.79</v>
      </c>
      <c r="ADO50" s="10">
        <v>45.854999999999997</v>
      </c>
      <c r="ADP50" s="10">
        <v>46.12</v>
      </c>
      <c r="ADQ50" s="10">
        <v>46.335000000000001</v>
      </c>
      <c r="ADR50" s="10">
        <v>47.07</v>
      </c>
      <c r="ADS50" s="10">
        <v>46.905000000000001</v>
      </c>
      <c r="ADT50" s="10">
        <v>47.125</v>
      </c>
      <c r="ADU50" s="10">
        <v>46.875</v>
      </c>
      <c r="ADV50" s="10">
        <v>46.42</v>
      </c>
      <c r="ADW50" s="10">
        <v>46.155000000000001</v>
      </c>
      <c r="ADX50" s="10">
        <v>46.05</v>
      </c>
      <c r="ADY50" s="10">
        <v>46.375</v>
      </c>
      <c r="ADZ50" s="10">
        <v>46.65</v>
      </c>
      <c r="AEA50" s="10">
        <v>46.99</v>
      </c>
      <c r="AEB50" s="10">
        <v>46.704999999999998</v>
      </c>
      <c r="AEC50" s="10">
        <v>45.57</v>
      </c>
      <c r="AED50" s="10">
        <v>44.23</v>
      </c>
      <c r="AEE50" s="10">
        <v>44.93</v>
      </c>
      <c r="AEF50" s="10">
        <v>44.29</v>
      </c>
      <c r="AEG50" s="10">
        <v>43.725000000000001</v>
      </c>
      <c r="AEH50" s="10">
        <v>44.104999999999997</v>
      </c>
      <c r="AEI50" s="10">
        <v>43.57</v>
      </c>
      <c r="AEJ50" s="10">
        <v>43.744999999999997</v>
      </c>
      <c r="AEK50" s="10">
        <v>43.424999999999997</v>
      </c>
      <c r="AEL50" s="10">
        <v>43.965000000000003</v>
      </c>
      <c r="AEM50" s="10">
        <v>43.2</v>
      </c>
      <c r="AEN50" s="10">
        <v>43.43</v>
      </c>
      <c r="AEO50" s="10">
        <v>43.335000000000001</v>
      </c>
      <c r="AEP50" s="10">
        <v>43.16</v>
      </c>
      <c r="AEQ50" s="10">
        <v>43.484999999999999</v>
      </c>
      <c r="AER50" s="10">
        <v>44.274999999999999</v>
      </c>
      <c r="AES50" s="10">
        <v>43.36</v>
      </c>
      <c r="AET50" s="10">
        <v>42.975000000000001</v>
      </c>
      <c r="AEU50" s="10">
        <v>42.625</v>
      </c>
      <c r="AEV50" s="10">
        <v>42.17</v>
      </c>
      <c r="AEW50" s="10">
        <v>43.005000000000003</v>
      </c>
      <c r="AEX50" s="10">
        <v>42.64</v>
      </c>
      <c r="AEY50" s="10">
        <v>42.81</v>
      </c>
    </row>
    <row r="51" spans="1:831" x14ac:dyDescent="0.25">
      <c r="A51" s="7" t="str">
        <f>SX5E!B50</f>
        <v>VIV FP</v>
      </c>
      <c r="B51" s="16">
        <v>20.69</v>
      </c>
      <c r="C51" s="16">
        <v>20.555</v>
      </c>
      <c r="D51" s="16">
        <v>20.135000000000002</v>
      </c>
      <c r="E51" s="16">
        <v>19.8</v>
      </c>
      <c r="F51" s="16">
        <v>19.84</v>
      </c>
      <c r="G51" s="16">
        <v>20.3</v>
      </c>
      <c r="H51" s="16">
        <v>20.245000000000001</v>
      </c>
      <c r="I51" s="16">
        <v>20.364999999999998</v>
      </c>
      <c r="J51" s="16">
        <v>20.58</v>
      </c>
      <c r="K51" s="16">
        <v>20.43</v>
      </c>
      <c r="L51" s="16">
        <v>20.62</v>
      </c>
      <c r="M51" s="16">
        <v>20.64</v>
      </c>
      <c r="N51" s="16">
        <v>20.57</v>
      </c>
      <c r="O51" s="16">
        <v>20.734999999999999</v>
      </c>
      <c r="P51" s="16">
        <v>20.65</v>
      </c>
      <c r="Q51" s="16">
        <v>20.815000000000001</v>
      </c>
      <c r="R51" s="16">
        <v>21.14</v>
      </c>
      <c r="S51" s="16">
        <v>21.23</v>
      </c>
      <c r="T51" s="16">
        <v>21.22</v>
      </c>
      <c r="U51" s="16">
        <v>21.16</v>
      </c>
      <c r="V51" s="16">
        <v>21.155000000000001</v>
      </c>
      <c r="W51" s="16">
        <v>21.035</v>
      </c>
      <c r="X51" s="10">
        <v>21.01</v>
      </c>
      <c r="Y51" s="10">
        <v>21.13</v>
      </c>
      <c r="Z51" s="10">
        <v>21</v>
      </c>
      <c r="AA51" s="10">
        <v>20.864999999999998</v>
      </c>
      <c r="AB51" s="10">
        <v>20.815000000000001</v>
      </c>
      <c r="AC51" s="10">
        <v>20.495000000000001</v>
      </c>
      <c r="AD51" s="10">
        <v>20.645</v>
      </c>
      <c r="AE51" s="10">
        <v>20.74</v>
      </c>
      <c r="AF51" s="10">
        <v>20.805</v>
      </c>
      <c r="AG51" s="10">
        <v>20.715</v>
      </c>
      <c r="AH51" s="10">
        <v>20.68</v>
      </c>
      <c r="AI51" s="10">
        <v>20.815000000000001</v>
      </c>
      <c r="AJ51" s="10">
        <v>20.945</v>
      </c>
      <c r="AK51" s="10">
        <v>21.315000000000001</v>
      </c>
      <c r="AL51" s="10">
        <v>21.15</v>
      </c>
      <c r="AM51" s="10">
        <v>21.39</v>
      </c>
      <c r="AN51" s="10">
        <v>21.56</v>
      </c>
      <c r="AO51" s="10">
        <v>21.56</v>
      </c>
      <c r="AP51" s="10">
        <v>21.774999999999999</v>
      </c>
      <c r="AQ51" s="10">
        <v>21.815000000000001</v>
      </c>
      <c r="AR51" s="10">
        <v>20.74</v>
      </c>
      <c r="AS51" s="10">
        <v>21.035</v>
      </c>
      <c r="AT51" s="10">
        <v>21.405000000000001</v>
      </c>
      <c r="AU51" s="10">
        <v>21.614999999999998</v>
      </c>
      <c r="AV51" s="10">
        <v>21.56</v>
      </c>
      <c r="AW51" s="10">
        <v>21.52</v>
      </c>
      <c r="AX51" s="10">
        <v>21.6</v>
      </c>
      <c r="AY51" s="10">
        <v>22</v>
      </c>
      <c r="AZ51" s="10">
        <v>21.75</v>
      </c>
      <c r="BA51" s="10">
        <v>22.004999999999999</v>
      </c>
      <c r="BB51" s="10">
        <v>22.004999999999999</v>
      </c>
      <c r="BC51" s="10">
        <v>21.844999999999999</v>
      </c>
      <c r="BD51" s="10">
        <v>22.045000000000002</v>
      </c>
      <c r="BE51" s="10">
        <v>22.085000000000001</v>
      </c>
      <c r="BF51" s="10">
        <v>22.155000000000001</v>
      </c>
      <c r="BG51" s="10">
        <v>22.895</v>
      </c>
      <c r="BH51" s="10">
        <v>23.05</v>
      </c>
      <c r="BI51" s="10">
        <v>23.085000000000001</v>
      </c>
      <c r="BJ51" s="10">
        <v>22.96</v>
      </c>
      <c r="BK51" s="10">
        <v>22.695</v>
      </c>
      <c r="BL51" s="10">
        <v>23.1</v>
      </c>
      <c r="BM51" s="10">
        <v>23.125</v>
      </c>
      <c r="BN51" s="10">
        <v>23.5</v>
      </c>
      <c r="BO51" s="10">
        <v>23.23</v>
      </c>
      <c r="BP51" s="10">
        <v>23.23</v>
      </c>
      <c r="BQ51" s="10">
        <v>23.23</v>
      </c>
      <c r="BR51" s="10">
        <v>23.515000000000001</v>
      </c>
      <c r="BS51" s="10">
        <v>23.66</v>
      </c>
      <c r="BT51" s="10">
        <v>23.885000000000002</v>
      </c>
      <c r="BU51" s="10">
        <v>24.135000000000002</v>
      </c>
      <c r="BV51" s="10">
        <v>24.234999999999999</v>
      </c>
      <c r="BW51" s="10">
        <v>23.95</v>
      </c>
      <c r="BX51" s="10">
        <v>23.85</v>
      </c>
      <c r="BY51" s="10">
        <v>23.725000000000001</v>
      </c>
      <c r="BZ51" s="10">
        <v>23.43</v>
      </c>
      <c r="CA51" s="10">
        <v>23.73</v>
      </c>
      <c r="CB51" s="10">
        <v>22.89</v>
      </c>
      <c r="CC51" s="10">
        <v>22.875</v>
      </c>
      <c r="CD51" s="10">
        <v>22.96</v>
      </c>
      <c r="CE51" s="10">
        <v>23.09</v>
      </c>
      <c r="CF51" s="10">
        <v>23.12</v>
      </c>
      <c r="CG51" s="10">
        <v>22.805</v>
      </c>
      <c r="CH51" s="10">
        <v>22.27</v>
      </c>
      <c r="CI51" s="10">
        <v>22.414999999999999</v>
      </c>
      <c r="CJ51" s="10">
        <v>22.414999999999999</v>
      </c>
      <c r="CK51" s="10">
        <v>22.414999999999999</v>
      </c>
      <c r="CL51" s="10">
        <v>22.01</v>
      </c>
      <c r="CM51" s="10">
        <v>22.085000000000001</v>
      </c>
      <c r="CN51" s="10">
        <v>22</v>
      </c>
      <c r="CO51" s="10">
        <v>22.75</v>
      </c>
      <c r="CP51" s="10">
        <v>22.675000000000001</v>
      </c>
      <c r="CQ51" s="10">
        <v>22.364999999999998</v>
      </c>
      <c r="CR51" s="10">
        <v>22.25</v>
      </c>
      <c r="CS51" s="10">
        <v>22.5</v>
      </c>
      <c r="CT51" s="10">
        <v>22.35</v>
      </c>
      <c r="CU51" s="10">
        <v>22.254999999999999</v>
      </c>
      <c r="CV51" s="10">
        <v>22.515000000000001</v>
      </c>
      <c r="CW51" s="10">
        <v>22.97</v>
      </c>
      <c r="CX51" s="10">
        <v>22.914999999999999</v>
      </c>
      <c r="CY51" s="10">
        <v>23.175000000000001</v>
      </c>
      <c r="CZ51" s="10">
        <v>23.06</v>
      </c>
      <c r="DA51" s="10">
        <v>23.385000000000002</v>
      </c>
      <c r="DB51" s="10">
        <v>23.66</v>
      </c>
      <c r="DC51" s="10">
        <v>23.555</v>
      </c>
      <c r="DD51" s="10">
        <v>23.19</v>
      </c>
      <c r="DE51" s="10">
        <v>23.38</v>
      </c>
      <c r="DF51" s="10">
        <v>23.52</v>
      </c>
      <c r="DG51" s="10">
        <v>23.63</v>
      </c>
      <c r="DH51" s="10">
        <v>23.36</v>
      </c>
      <c r="DI51" s="10">
        <v>23.55</v>
      </c>
      <c r="DJ51" s="10">
        <v>23.585000000000001</v>
      </c>
      <c r="DK51" s="10">
        <v>23.84</v>
      </c>
      <c r="DL51" s="10">
        <v>23.97</v>
      </c>
      <c r="DM51" s="10">
        <v>23.8</v>
      </c>
      <c r="DN51" s="10">
        <v>23.69</v>
      </c>
      <c r="DO51" s="10">
        <v>23.6</v>
      </c>
      <c r="DP51" s="10">
        <v>23.585000000000001</v>
      </c>
      <c r="DQ51" s="10">
        <v>23.725000000000001</v>
      </c>
      <c r="DR51" s="10">
        <v>23.49</v>
      </c>
      <c r="DS51" s="10">
        <v>23.295000000000002</v>
      </c>
      <c r="DT51" s="10">
        <v>24.125</v>
      </c>
      <c r="DU51" s="10">
        <v>24.52</v>
      </c>
      <c r="DV51" s="10">
        <v>24.4</v>
      </c>
      <c r="DW51" s="10">
        <v>23.83</v>
      </c>
      <c r="DX51" s="10">
        <v>23.555</v>
      </c>
      <c r="DY51" s="10">
        <v>22.91</v>
      </c>
      <c r="DZ51" s="10">
        <v>22.625</v>
      </c>
      <c r="EA51" s="10">
        <v>23.184999999999999</v>
      </c>
      <c r="EB51" s="10">
        <v>22.975000000000001</v>
      </c>
      <c r="EC51" s="10">
        <v>22.664999999999999</v>
      </c>
      <c r="ED51" s="10">
        <v>22.254999999999999</v>
      </c>
      <c r="EE51" s="10">
        <v>21.774999999999999</v>
      </c>
      <c r="EF51" s="10">
        <v>22.324999999999999</v>
      </c>
      <c r="EG51" s="10">
        <v>22.71</v>
      </c>
      <c r="EH51" s="10">
        <v>23.38</v>
      </c>
      <c r="EI51" s="10">
        <v>24.265000000000001</v>
      </c>
      <c r="EJ51" s="10">
        <v>24.29</v>
      </c>
      <c r="EK51" s="10">
        <v>24.5</v>
      </c>
      <c r="EL51" s="10">
        <v>24.6</v>
      </c>
      <c r="EM51" s="10">
        <v>24.38</v>
      </c>
      <c r="EN51" s="10">
        <v>24.454999999999998</v>
      </c>
      <c r="EO51" s="10">
        <v>24.215</v>
      </c>
      <c r="EP51" s="10">
        <v>24.16</v>
      </c>
      <c r="EQ51" s="10">
        <v>24.18</v>
      </c>
      <c r="ER51" s="10">
        <v>24.22</v>
      </c>
      <c r="ES51" s="10">
        <v>23.69</v>
      </c>
      <c r="ET51" s="10">
        <v>23.675000000000001</v>
      </c>
      <c r="EU51" s="10">
        <v>23.74</v>
      </c>
      <c r="EV51" s="10">
        <v>23.684999999999999</v>
      </c>
      <c r="EW51" s="10">
        <v>23.934999999999999</v>
      </c>
      <c r="EX51" s="10">
        <v>24.48</v>
      </c>
      <c r="EY51" s="10">
        <v>24.454999999999998</v>
      </c>
      <c r="EZ51" s="10">
        <v>24.45</v>
      </c>
      <c r="FA51" s="10">
        <v>24.32</v>
      </c>
      <c r="FB51" s="10">
        <v>23.934999999999999</v>
      </c>
      <c r="FC51" s="10">
        <v>24.274999999999999</v>
      </c>
      <c r="FD51" s="10">
        <v>23.88</v>
      </c>
      <c r="FE51" s="10">
        <v>23.19</v>
      </c>
      <c r="FF51" s="10">
        <v>23.3</v>
      </c>
      <c r="FG51" s="10">
        <v>23.254999999999999</v>
      </c>
      <c r="FH51" s="10">
        <v>23.395</v>
      </c>
      <c r="FI51" s="10">
        <v>23.395</v>
      </c>
      <c r="FJ51" s="10">
        <v>23.26</v>
      </c>
      <c r="FK51" s="10">
        <v>22.65</v>
      </c>
      <c r="FL51" s="10">
        <v>21.8</v>
      </c>
      <c r="FM51" s="10">
        <v>21.02</v>
      </c>
      <c r="FN51" s="10">
        <v>22.01</v>
      </c>
      <c r="FO51" s="10">
        <v>21.94</v>
      </c>
      <c r="FP51" s="10">
        <v>22.725000000000001</v>
      </c>
      <c r="FQ51" s="10">
        <v>22.3</v>
      </c>
      <c r="FR51" s="10">
        <v>22.045000000000002</v>
      </c>
      <c r="FS51" s="10">
        <v>21.664999999999999</v>
      </c>
      <c r="FT51" s="10">
        <v>21.72</v>
      </c>
      <c r="FU51" s="10">
        <v>21.69</v>
      </c>
      <c r="FV51" s="10">
        <v>21.19</v>
      </c>
      <c r="FW51" s="10">
        <v>21.414999999999999</v>
      </c>
      <c r="FX51" s="10">
        <v>21.524999999999999</v>
      </c>
      <c r="FY51" s="10">
        <v>21.72</v>
      </c>
      <c r="FZ51" s="10">
        <v>21.405000000000001</v>
      </c>
      <c r="GA51" s="10">
        <v>21.02</v>
      </c>
      <c r="GB51" s="10">
        <v>20.995000000000001</v>
      </c>
      <c r="GC51" s="10">
        <v>21.105</v>
      </c>
      <c r="GD51" s="10">
        <v>21.44</v>
      </c>
      <c r="GE51" s="10">
        <v>21.594999999999999</v>
      </c>
      <c r="GF51" s="10">
        <v>21.454999999999998</v>
      </c>
      <c r="GG51" s="10">
        <v>21.49</v>
      </c>
      <c r="GH51" s="10">
        <v>20.875</v>
      </c>
      <c r="GI51" s="10">
        <v>21.01</v>
      </c>
      <c r="GJ51" s="10">
        <v>20.53</v>
      </c>
      <c r="GK51" s="10">
        <v>21.06</v>
      </c>
      <c r="GL51" s="10">
        <v>20.62</v>
      </c>
      <c r="GM51" s="10">
        <v>20.45</v>
      </c>
      <c r="GN51" s="10">
        <v>21.13</v>
      </c>
      <c r="GO51" s="10">
        <v>20.795000000000002</v>
      </c>
      <c r="GP51" s="10">
        <v>20.65</v>
      </c>
      <c r="GQ51" s="10">
        <v>20.95</v>
      </c>
      <c r="GR51" s="10">
        <v>21.29</v>
      </c>
      <c r="GS51" s="10">
        <v>21.39</v>
      </c>
      <c r="GT51" s="10">
        <v>21.64</v>
      </c>
      <c r="GU51" s="10">
        <v>21.79</v>
      </c>
      <c r="GV51" s="10">
        <v>21.66</v>
      </c>
      <c r="GW51" s="10">
        <v>21.515000000000001</v>
      </c>
      <c r="GX51" s="10">
        <v>21.945</v>
      </c>
      <c r="GY51" s="10">
        <v>21.87</v>
      </c>
      <c r="GZ51" s="10">
        <v>21.94</v>
      </c>
      <c r="HA51" s="10">
        <v>21.475000000000001</v>
      </c>
      <c r="HB51" s="10">
        <v>21.645</v>
      </c>
      <c r="HC51" s="10">
        <v>21.59</v>
      </c>
      <c r="HD51" s="10">
        <v>21.67</v>
      </c>
      <c r="HE51" s="10">
        <v>22.49</v>
      </c>
      <c r="HF51" s="10">
        <v>22.52</v>
      </c>
      <c r="HG51" s="10">
        <v>22.385000000000002</v>
      </c>
      <c r="HH51" s="10">
        <v>22.14</v>
      </c>
      <c r="HI51" s="10">
        <v>22.335000000000001</v>
      </c>
      <c r="HJ51" s="10">
        <v>21.914999999999999</v>
      </c>
      <c r="HK51" s="10">
        <v>21.8</v>
      </c>
      <c r="HL51" s="10">
        <v>21.81</v>
      </c>
      <c r="HM51" s="10">
        <v>21.71</v>
      </c>
      <c r="HN51" s="10">
        <v>21.68</v>
      </c>
      <c r="HO51" s="10">
        <v>21.8</v>
      </c>
      <c r="HP51" s="10">
        <v>21.614999999999998</v>
      </c>
      <c r="HQ51" s="10">
        <v>21.645</v>
      </c>
      <c r="HR51" s="10">
        <v>20.38</v>
      </c>
      <c r="HS51" s="10">
        <v>20.11</v>
      </c>
      <c r="HT51" s="10">
        <v>19.945</v>
      </c>
      <c r="HU51" s="10">
        <v>19.704999999999998</v>
      </c>
      <c r="HV51" s="10">
        <v>20.295000000000002</v>
      </c>
      <c r="HW51" s="10">
        <v>20.175000000000001</v>
      </c>
      <c r="HX51" s="10">
        <v>20.260000000000002</v>
      </c>
      <c r="HY51" s="10">
        <v>20.309999999999999</v>
      </c>
      <c r="HZ51" s="10">
        <v>20.11</v>
      </c>
      <c r="IA51" s="10">
        <v>19.93</v>
      </c>
      <c r="IB51" s="10">
        <v>20.11</v>
      </c>
      <c r="IC51" s="10">
        <v>19.95</v>
      </c>
      <c r="ID51" s="10">
        <v>20.055</v>
      </c>
      <c r="IE51" s="10">
        <v>19.93</v>
      </c>
      <c r="IF51" s="10">
        <v>19.989999999999998</v>
      </c>
      <c r="IG51" s="10">
        <v>20.13</v>
      </c>
      <c r="IH51" s="10">
        <v>19.72</v>
      </c>
      <c r="II51" s="10">
        <v>19.600000000000001</v>
      </c>
      <c r="IJ51" s="10">
        <v>19.72</v>
      </c>
      <c r="IK51" s="10">
        <v>19.440000000000001</v>
      </c>
      <c r="IL51" s="10">
        <v>19.260000000000002</v>
      </c>
      <c r="IM51" s="10">
        <v>19.204999999999998</v>
      </c>
      <c r="IN51" s="10">
        <v>19.024999999999999</v>
      </c>
      <c r="IO51" s="10">
        <v>18.805</v>
      </c>
      <c r="IP51" s="10">
        <v>19.155000000000001</v>
      </c>
      <c r="IQ51" s="10">
        <v>19.234999999999999</v>
      </c>
      <c r="IR51" s="10">
        <v>19.425000000000001</v>
      </c>
      <c r="IS51" s="10">
        <v>19.149999999999999</v>
      </c>
      <c r="IT51" s="10">
        <v>18.98</v>
      </c>
      <c r="IU51" s="10">
        <v>19.04</v>
      </c>
      <c r="IV51" s="10">
        <v>19.625</v>
      </c>
      <c r="IW51" s="10">
        <v>19.605</v>
      </c>
      <c r="IX51" s="10">
        <v>19.605</v>
      </c>
      <c r="IY51" s="10">
        <v>19.53</v>
      </c>
      <c r="IZ51" s="10">
        <v>19.695</v>
      </c>
      <c r="JA51" s="10">
        <v>19.8</v>
      </c>
      <c r="JB51" s="10">
        <v>19.86</v>
      </c>
      <c r="JC51" s="10">
        <v>19.86</v>
      </c>
      <c r="JD51" s="10">
        <v>19.18</v>
      </c>
      <c r="JE51" s="10">
        <v>19.274999999999999</v>
      </c>
      <c r="JF51" s="10">
        <v>19.059999999999999</v>
      </c>
      <c r="JG51" s="10">
        <v>19.059999999999999</v>
      </c>
      <c r="JH51" s="10">
        <v>18.75</v>
      </c>
      <c r="JI51" s="10">
        <v>18.72</v>
      </c>
      <c r="JJ51" s="10">
        <v>19.085000000000001</v>
      </c>
      <c r="JK51" s="10">
        <v>19.100000000000001</v>
      </c>
      <c r="JL51" s="10">
        <v>18.829999999999998</v>
      </c>
      <c r="JM51" s="10">
        <v>18.8</v>
      </c>
      <c r="JN51" s="10">
        <v>18.66</v>
      </c>
      <c r="JO51" s="10">
        <v>18.835000000000001</v>
      </c>
      <c r="JP51" s="10">
        <v>18.245000000000001</v>
      </c>
      <c r="JQ51" s="10">
        <v>18.805</v>
      </c>
      <c r="JR51" s="10">
        <v>19.565000000000001</v>
      </c>
      <c r="JS51" s="10">
        <v>19.614999999999998</v>
      </c>
      <c r="JT51" s="10">
        <v>19.745000000000001</v>
      </c>
      <c r="JU51" s="10">
        <v>20.09</v>
      </c>
      <c r="JV51" s="10">
        <v>20.015000000000001</v>
      </c>
      <c r="JW51" s="10">
        <v>20.03</v>
      </c>
      <c r="JX51" s="10">
        <v>18.96</v>
      </c>
      <c r="JY51" s="10">
        <v>18.79</v>
      </c>
      <c r="JZ51" s="10">
        <v>18.434999999999999</v>
      </c>
      <c r="KA51" s="10">
        <v>18.11</v>
      </c>
      <c r="KB51" s="10">
        <v>17.63</v>
      </c>
      <c r="KC51" s="10">
        <v>16.765000000000001</v>
      </c>
      <c r="KD51" s="10">
        <v>16.8</v>
      </c>
      <c r="KE51" s="10">
        <v>17.170000000000002</v>
      </c>
      <c r="KF51" s="10">
        <v>16.745000000000001</v>
      </c>
      <c r="KG51" s="10">
        <v>17.234999999999999</v>
      </c>
      <c r="KH51" s="10">
        <v>17.62</v>
      </c>
      <c r="KI51" s="10">
        <v>17.875</v>
      </c>
      <c r="KJ51" s="10">
        <v>18.245000000000001</v>
      </c>
      <c r="KK51" s="10">
        <v>18.14</v>
      </c>
      <c r="KL51" s="10">
        <v>18.02</v>
      </c>
      <c r="KM51" s="10">
        <v>18.329999999999998</v>
      </c>
      <c r="KN51" s="10">
        <v>18.225000000000001</v>
      </c>
      <c r="KO51" s="10">
        <v>18.024999999999999</v>
      </c>
      <c r="KP51" s="10">
        <v>18.695</v>
      </c>
      <c r="KQ51" s="10">
        <v>18.895</v>
      </c>
      <c r="KR51" s="10">
        <v>19.13</v>
      </c>
      <c r="KS51" s="10">
        <v>19.375</v>
      </c>
      <c r="KT51" s="10">
        <v>19.385000000000002</v>
      </c>
      <c r="KU51" s="10">
        <v>19.2</v>
      </c>
      <c r="KV51" s="10">
        <v>19.16</v>
      </c>
      <c r="KW51" s="10">
        <v>18.995000000000001</v>
      </c>
      <c r="KX51" s="10">
        <v>18.829999999999998</v>
      </c>
      <c r="KY51" s="10">
        <v>19.085000000000001</v>
      </c>
      <c r="KZ51" s="10">
        <v>18.715</v>
      </c>
      <c r="LA51" s="10">
        <v>19.05</v>
      </c>
      <c r="LB51" s="10">
        <v>19.149999999999999</v>
      </c>
      <c r="LC51" s="10">
        <v>19.18</v>
      </c>
      <c r="LD51" s="10">
        <v>19.055</v>
      </c>
      <c r="LE51" s="10">
        <v>18.920000000000002</v>
      </c>
      <c r="LF51" s="10">
        <v>18.920000000000002</v>
      </c>
      <c r="LG51" s="10">
        <v>18.760000000000002</v>
      </c>
      <c r="LH51" s="10">
        <v>19.305</v>
      </c>
      <c r="LI51" s="10">
        <v>19.190000000000001</v>
      </c>
      <c r="LJ51" s="10">
        <v>18.649999999999999</v>
      </c>
      <c r="LK51" s="10">
        <v>18.649999999999999</v>
      </c>
      <c r="LL51" s="10">
        <v>18.649999999999999</v>
      </c>
      <c r="LM51" s="10">
        <v>18.72</v>
      </c>
      <c r="LN51" s="10">
        <v>18.93</v>
      </c>
      <c r="LO51" s="10">
        <v>18.48</v>
      </c>
      <c r="LP51" s="10">
        <v>18.239999999999998</v>
      </c>
      <c r="LQ51" s="10">
        <v>18.350000000000001</v>
      </c>
      <c r="LR51" s="10">
        <v>18.105</v>
      </c>
      <c r="LS51" s="10">
        <v>18.234999999999999</v>
      </c>
      <c r="LT51" s="10">
        <v>18.265000000000001</v>
      </c>
      <c r="LU51" s="10">
        <v>18.420000000000002</v>
      </c>
      <c r="LV51" s="10">
        <v>18.39</v>
      </c>
      <c r="LW51" s="10">
        <v>18.41</v>
      </c>
      <c r="LX51" s="10">
        <v>18.745000000000001</v>
      </c>
      <c r="LY51" s="10">
        <v>18.8</v>
      </c>
      <c r="LZ51" s="10">
        <v>18.765000000000001</v>
      </c>
      <c r="MA51" s="10">
        <v>18.645</v>
      </c>
      <c r="MB51" s="10">
        <v>18.515000000000001</v>
      </c>
      <c r="MC51" s="10">
        <v>18.614999999999998</v>
      </c>
      <c r="MD51" s="10">
        <v>18.36</v>
      </c>
      <c r="ME51" s="10">
        <v>18.36</v>
      </c>
      <c r="MF51" s="10">
        <v>18.399999999999999</v>
      </c>
      <c r="MG51" s="10">
        <v>17.53</v>
      </c>
      <c r="MH51" s="10">
        <v>17.32</v>
      </c>
      <c r="MI51" s="10">
        <v>17.135000000000002</v>
      </c>
      <c r="MJ51" s="10">
        <v>16.760000000000002</v>
      </c>
      <c r="MK51" s="10">
        <v>17.074999999999999</v>
      </c>
      <c r="ML51" s="10">
        <v>16.690000000000001</v>
      </c>
      <c r="MM51" s="10">
        <v>16.655000000000001</v>
      </c>
      <c r="MN51" s="10">
        <v>16.805</v>
      </c>
      <c r="MO51" s="10">
        <v>16.850000000000001</v>
      </c>
      <c r="MP51" s="10">
        <v>16.940000000000001</v>
      </c>
      <c r="MQ51" s="10">
        <v>16.765000000000001</v>
      </c>
      <c r="MR51" s="10">
        <v>16.46</v>
      </c>
      <c r="MS51" s="10">
        <v>16.905000000000001</v>
      </c>
      <c r="MT51" s="10">
        <v>16.920000000000002</v>
      </c>
      <c r="MU51" s="10">
        <v>16.7</v>
      </c>
      <c r="MV51" s="10">
        <v>16.89</v>
      </c>
      <c r="MW51" s="10">
        <v>17.164999999999999</v>
      </c>
      <c r="MX51" s="10">
        <v>17.004999999999999</v>
      </c>
      <c r="MY51" s="10">
        <v>17.32</v>
      </c>
      <c r="MZ51" s="10">
        <v>17.170000000000002</v>
      </c>
      <c r="NA51" s="10">
        <v>17.605</v>
      </c>
      <c r="NB51" s="10">
        <v>17.64</v>
      </c>
      <c r="NC51" s="10">
        <v>17.78</v>
      </c>
      <c r="ND51" s="10">
        <v>17.895</v>
      </c>
      <c r="NE51" s="10">
        <v>17.945</v>
      </c>
      <c r="NF51" s="10">
        <v>17.829999999999998</v>
      </c>
      <c r="NG51" s="10">
        <v>17.670000000000002</v>
      </c>
      <c r="NH51" s="10">
        <v>17.510000000000002</v>
      </c>
      <c r="NI51" s="10">
        <v>17.295000000000002</v>
      </c>
      <c r="NJ51" s="10">
        <v>17.135000000000002</v>
      </c>
      <c r="NK51" s="10">
        <v>16.844999999999999</v>
      </c>
      <c r="NL51" s="10">
        <v>16.64</v>
      </c>
      <c r="NM51" s="10">
        <v>16.254999999999999</v>
      </c>
      <c r="NN51" s="10">
        <v>15.94</v>
      </c>
      <c r="NO51" s="10">
        <v>15.7</v>
      </c>
      <c r="NP51" s="10">
        <v>15.09</v>
      </c>
      <c r="NQ51" s="10">
        <v>15.69</v>
      </c>
      <c r="NR51" s="10">
        <v>15.64</v>
      </c>
      <c r="NS51" s="10">
        <v>15.58</v>
      </c>
      <c r="NT51" s="10">
        <v>16.07</v>
      </c>
      <c r="NU51" s="10">
        <v>16.195</v>
      </c>
      <c r="NV51" s="10">
        <v>16.355</v>
      </c>
      <c r="NW51" s="10">
        <v>16.704999999999998</v>
      </c>
      <c r="NX51" s="10">
        <v>15.595000000000001</v>
      </c>
      <c r="NY51" s="10">
        <v>15.28</v>
      </c>
      <c r="NZ51" s="10">
        <v>15.77</v>
      </c>
      <c r="OA51" s="10">
        <v>16.504999999999999</v>
      </c>
      <c r="OB51" s="10">
        <v>16.899999999999999</v>
      </c>
      <c r="OC51" s="10">
        <v>16.97</v>
      </c>
      <c r="OD51" s="10">
        <v>16.89</v>
      </c>
      <c r="OE51" s="10">
        <v>16.84</v>
      </c>
      <c r="OF51" s="10">
        <v>16.559999999999999</v>
      </c>
      <c r="OG51" s="10">
        <v>16.385000000000002</v>
      </c>
      <c r="OH51" s="10">
        <v>16.785</v>
      </c>
      <c r="OI51" s="10">
        <v>17.135000000000002</v>
      </c>
      <c r="OJ51" s="10">
        <v>17.34</v>
      </c>
      <c r="OK51" s="10">
        <v>17.225000000000001</v>
      </c>
      <c r="OL51" s="10">
        <v>17.37</v>
      </c>
      <c r="OM51" s="10">
        <v>17.36</v>
      </c>
      <c r="ON51" s="10">
        <v>17.295000000000002</v>
      </c>
      <c r="OO51" s="10">
        <v>16.96</v>
      </c>
      <c r="OP51" s="10">
        <v>17.225000000000001</v>
      </c>
      <c r="OQ51" s="10">
        <v>17.085000000000001</v>
      </c>
      <c r="OR51" s="10">
        <v>17.114999999999998</v>
      </c>
      <c r="OS51" s="10">
        <v>17.37</v>
      </c>
      <c r="OT51" s="10">
        <v>17.385000000000002</v>
      </c>
      <c r="OU51" s="10">
        <v>17.77</v>
      </c>
      <c r="OV51" s="10">
        <v>17.61</v>
      </c>
      <c r="OW51" s="10">
        <v>17.585000000000001</v>
      </c>
      <c r="OX51" s="10">
        <v>17.57</v>
      </c>
      <c r="OY51" s="10">
        <v>17.46</v>
      </c>
      <c r="OZ51" s="10">
        <v>17.395</v>
      </c>
      <c r="PA51" s="10">
        <v>17.41</v>
      </c>
      <c r="PB51" s="10">
        <v>17.64</v>
      </c>
      <c r="PC51" s="10">
        <v>17.66</v>
      </c>
      <c r="PD51" s="10">
        <v>17.989999999999998</v>
      </c>
      <c r="PE51" s="10">
        <v>18.004999999999999</v>
      </c>
      <c r="PF51" s="10">
        <v>18.004999999999999</v>
      </c>
      <c r="PG51" s="10">
        <v>18.094999999999999</v>
      </c>
      <c r="PH51" s="10">
        <v>18.015000000000001</v>
      </c>
      <c r="PI51" s="10">
        <v>17.850000000000001</v>
      </c>
      <c r="PJ51" s="10">
        <v>17.670000000000002</v>
      </c>
      <c r="PK51" s="10">
        <v>17.68</v>
      </c>
      <c r="PL51" s="10">
        <v>17.61</v>
      </c>
      <c r="PM51" s="10">
        <v>17.524999999999999</v>
      </c>
      <c r="PN51" s="10">
        <v>17.594999999999999</v>
      </c>
      <c r="PO51" s="10">
        <v>17.664999999999999</v>
      </c>
      <c r="PP51" s="10">
        <v>17.579999999999998</v>
      </c>
      <c r="PQ51" s="10">
        <v>17.274999999999999</v>
      </c>
      <c r="PR51" s="10">
        <v>17.21</v>
      </c>
      <c r="PS51" s="10">
        <v>17.45</v>
      </c>
      <c r="PT51" s="10">
        <v>17.38</v>
      </c>
      <c r="PU51" s="10">
        <v>17.524999999999999</v>
      </c>
      <c r="PV51" s="10">
        <v>17.965</v>
      </c>
      <c r="PW51" s="10">
        <v>18.004999999999999</v>
      </c>
      <c r="PX51" s="10">
        <v>17.95</v>
      </c>
      <c r="PY51" s="10">
        <v>18.024999999999999</v>
      </c>
      <c r="PZ51" s="10">
        <v>17.98</v>
      </c>
      <c r="QA51" s="10">
        <v>17.690000000000001</v>
      </c>
      <c r="QB51" s="10">
        <v>17.5</v>
      </c>
      <c r="QC51" s="10">
        <v>17.27</v>
      </c>
      <c r="QD51" s="10">
        <v>17.145</v>
      </c>
      <c r="QE51" s="10">
        <v>17.055</v>
      </c>
      <c r="QF51" s="10">
        <v>17.105</v>
      </c>
      <c r="QG51" s="10">
        <v>17.385000000000002</v>
      </c>
      <c r="QH51" s="10">
        <v>17.484999999999999</v>
      </c>
      <c r="QI51" s="10">
        <v>17.52</v>
      </c>
      <c r="QJ51" s="10">
        <v>17.96</v>
      </c>
      <c r="QK51" s="10">
        <v>17.98</v>
      </c>
      <c r="QL51" s="10">
        <v>17.7</v>
      </c>
      <c r="QM51" s="10">
        <v>17.625</v>
      </c>
      <c r="QN51" s="10">
        <v>17.8</v>
      </c>
      <c r="QO51" s="10">
        <v>17.925000000000001</v>
      </c>
      <c r="QP51" s="10">
        <v>17.95</v>
      </c>
      <c r="QQ51" s="10">
        <v>17.655000000000001</v>
      </c>
      <c r="QR51" s="10">
        <v>18.079999999999998</v>
      </c>
      <c r="QS51" s="10">
        <v>18.12</v>
      </c>
      <c r="QT51" s="10">
        <v>18.094999999999999</v>
      </c>
      <c r="QU51" s="10">
        <v>18.079999999999998</v>
      </c>
      <c r="QV51" s="10">
        <v>18.405000000000001</v>
      </c>
      <c r="QW51" s="10">
        <v>18.195</v>
      </c>
      <c r="QX51" s="10">
        <v>18.245000000000001</v>
      </c>
      <c r="QY51" s="10">
        <v>18.07</v>
      </c>
      <c r="QZ51" s="10">
        <v>18.254999999999999</v>
      </c>
      <c r="RA51" s="10">
        <v>18.085000000000001</v>
      </c>
      <c r="RB51" s="10">
        <v>18.350000000000001</v>
      </c>
      <c r="RC51" s="10">
        <v>18.465</v>
      </c>
      <c r="RD51" s="10">
        <v>18.47</v>
      </c>
      <c r="RE51" s="10">
        <v>18.614999999999998</v>
      </c>
      <c r="RF51" s="10">
        <v>18.54</v>
      </c>
      <c r="RG51" s="10">
        <v>18.260000000000002</v>
      </c>
      <c r="RH51" s="10">
        <v>18.234999999999999</v>
      </c>
      <c r="RI51" s="10">
        <v>18.420000000000002</v>
      </c>
      <c r="RJ51" s="10">
        <v>18.395</v>
      </c>
      <c r="RK51" s="10">
        <v>18.420000000000002</v>
      </c>
      <c r="RL51" s="10">
        <v>18.350000000000001</v>
      </c>
      <c r="RM51" s="10">
        <v>18.204999999999998</v>
      </c>
      <c r="RN51" s="10">
        <v>18.295000000000002</v>
      </c>
      <c r="RO51" s="10">
        <v>18.094999999999999</v>
      </c>
      <c r="RP51" s="10">
        <v>18.14</v>
      </c>
      <c r="RQ51" s="10">
        <v>18.010000000000002</v>
      </c>
      <c r="RR51" s="10">
        <v>18.074999999999999</v>
      </c>
      <c r="RS51" s="10">
        <v>19.7</v>
      </c>
      <c r="RT51" s="10">
        <v>19.524999999999999</v>
      </c>
      <c r="RU51" s="10">
        <v>19.574999999999999</v>
      </c>
      <c r="RV51" s="10">
        <v>19.170000000000002</v>
      </c>
      <c r="RW51" s="10">
        <v>19.2</v>
      </c>
      <c r="RX51" s="10">
        <v>19.105</v>
      </c>
      <c r="RY51" s="10">
        <v>18.355</v>
      </c>
      <c r="RZ51" s="10">
        <v>18.155000000000001</v>
      </c>
      <c r="SA51" s="10">
        <v>18.12</v>
      </c>
      <c r="SB51" s="10">
        <v>17.899999999999999</v>
      </c>
      <c r="SC51" s="10">
        <v>17.774999999999999</v>
      </c>
      <c r="SD51" s="10">
        <v>17.715</v>
      </c>
      <c r="SE51" s="10">
        <v>17.63</v>
      </c>
      <c r="SF51" s="10">
        <v>18</v>
      </c>
      <c r="SG51" s="10">
        <v>17.989999999999998</v>
      </c>
      <c r="SH51" s="10">
        <v>17.989999999999998</v>
      </c>
      <c r="SI51" s="10">
        <v>17.62</v>
      </c>
      <c r="SJ51" s="10">
        <v>17.66</v>
      </c>
      <c r="SK51" s="10">
        <v>17.899999999999999</v>
      </c>
      <c r="SL51" s="10">
        <v>17.835000000000001</v>
      </c>
      <c r="SM51" s="10">
        <v>17.734999999999999</v>
      </c>
      <c r="SN51" s="10">
        <v>18.885000000000002</v>
      </c>
      <c r="SO51" s="10">
        <v>18.495000000000001</v>
      </c>
      <c r="SP51" s="10">
        <v>18.55</v>
      </c>
      <c r="SQ51" s="10">
        <v>18.079999999999998</v>
      </c>
      <c r="SR51" s="10">
        <v>18.2</v>
      </c>
      <c r="SS51" s="10">
        <v>18.18</v>
      </c>
      <c r="ST51" s="10">
        <v>18.245000000000001</v>
      </c>
      <c r="SU51" s="10">
        <v>18.375</v>
      </c>
      <c r="SV51" s="10">
        <v>18.324999999999999</v>
      </c>
      <c r="SW51" s="10">
        <v>17.855</v>
      </c>
      <c r="SX51" s="10">
        <v>17.73</v>
      </c>
      <c r="SY51" s="10">
        <v>17.73</v>
      </c>
      <c r="SZ51" s="10">
        <v>17.855</v>
      </c>
      <c r="TA51" s="10">
        <v>17.905000000000001</v>
      </c>
      <c r="TB51" s="10">
        <v>18</v>
      </c>
      <c r="TC51" s="10">
        <v>18.055</v>
      </c>
      <c r="TD51" s="10">
        <v>18.094999999999999</v>
      </c>
      <c r="TE51" s="10">
        <v>18.11</v>
      </c>
      <c r="TF51" s="10">
        <v>18.21</v>
      </c>
      <c r="TG51" s="10">
        <v>18.239999999999998</v>
      </c>
      <c r="TH51" s="10">
        <v>18.329999999999998</v>
      </c>
      <c r="TI51" s="10">
        <v>18.274999999999999</v>
      </c>
      <c r="TJ51" s="10">
        <v>18.14</v>
      </c>
      <c r="TK51" s="10">
        <v>18.05</v>
      </c>
      <c r="TL51" s="10">
        <v>17.774999999999999</v>
      </c>
      <c r="TM51" s="10">
        <v>18.27</v>
      </c>
      <c r="TN51" s="10">
        <v>17.79</v>
      </c>
      <c r="TO51" s="10">
        <v>17.649999999999999</v>
      </c>
      <c r="TP51" s="10">
        <v>17.55</v>
      </c>
      <c r="TQ51" s="10">
        <v>17.625</v>
      </c>
      <c r="TR51" s="10">
        <v>17.785</v>
      </c>
      <c r="TS51" s="10">
        <v>17.734999999999999</v>
      </c>
      <c r="TT51" s="10">
        <v>17.899999999999999</v>
      </c>
      <c r="TU51" s="10">
        <v>17.510000000000002</v>
      </c>
      <c r="TV51" s="10">
        <v>17.454999999999998</v>
      </c>
      <c r="TW51" s="10">
        <v>17.29</v>
      </c>
      <c r="TX51" s="10">
        <v>17.2</v>
      </c>
      <c r="TY51" s="10">
        <v>16.940000000000001</v>
      </c>
      <c r="TZ51" s="10">
        <v>17.094999999999999</v>
      </c>
      <c r="UA51" s="10">
        <v>17.02</v>
      </c>
      <c r="UB51" s="10">
        <v>16.98</v>
      </c>
      <c r="UC51" s="10">
        <v>16.95</v>
      </c>
      <c r="UD51" s="10">
        <v>16.940000000000001</v>
      </c>
      <c r="UE51" s="10">
        <v>16.945</v>
      </c>
      <c r="UF51" s="10">
        <v>17.175000000000001</v>
      </c>
      <c r="UG51" s="10">
        <v>17.07</v>
      </c>
      <c r="UH51" s="10">
        <v>17.265000000000001</v>
      </c>
      <c r="UI51" s="10">
        <v>17.13</v>
      </c>
      <c r="UJ51" s="10">
        <v>16.989999999999998</v>
      </c>
      <c r="UK51" s="10">
        <v>16.98</v>
      </c>
      <c r="UL51" s="10">
        <v>16.97</v>
      </c>
      <c r="UM51" s="10">
        <v>16.835000000000001</v>
      </c>
      <c r="UN51" s="10">
        <v>16.945</v>
      </c>
      <c r="UO51" s="10">
        <v>17.02</v>
      </c>
      <c r="UP51" s="10">
        <v>16.989999999999998</v>
      </c>
      <c r="UQ51" s="10">
        <v>16.32</v>
      </c>
      <c r="UR51" s="10">
        <v>16.515000000000001</v>
      </c>
      <c r="US51" s="10">
        <v>16.655000000000001</v>
      </c>
      <c r="UT51" s="10">
        <v>16.73</v>
      </c>
      <c r="UU51" s="10">
        <v>16.68</v>
      </c>
      <c r="UV51" s="10">
        <v>16.545000000000002</v>
      </c>
      <c r="UW51" s="10">
        <v>16.565000000000001</v>
      </c>
      <c r="UX51" s="10">
        <v>16.734999999999999</v>
      </c>
      <c r="UY51" s="10">
        <v>16.824999999999999</v>
      </c>
      <c r="UZ51" s="10">
        <v>17.344999999999999</v>
      </c>
      <c r="VA51" s="10">
        <v>17.324999999999999</v>
      </c>
      <c r="VB51" s="10">
        <v>17.245000000000001</v>
      </c>
      <c r="VC51" s="10">
        <v>17.09</v>
      </c>
      <c r="VD51" s="10">
        <v>17.035</v>
      </c>
      <c r="VE51" s="10">
        <v>16.98</v>
      </c>
      <c r="VF51" s="10">
        <v>17.13</v>
      </c>
      <c r="VG51" s="10">
        <v>17.170000000000002</v>
      </c>
      <c r="VH51" s="10">
        <v>16.98</v>
      </c>
      <c r="VI51" s="10">
        <v>16.93</v>
      </c>
      <c r="VJ51" s="10">
        <v>17.175000000000001</v>
      </c>
      <c r="VK51" s="10">
        <v>17.164999999999999</v>
      </c>
      <c r="VL51" s="10">
        <v>17.295000000000002</v>
      </c>
      <c r="VM51" s="10">
        <v>17.41</v>
      </c>
      <c r="VN51" s="10">
        <v>17.675000000000001</v>
      </c>
      <c r="VO51" s="10">
        <v>17.63</v>
      </c>
      <c r="VP51" s="10">
        <v>18.225000000000001</v>
      </c>
      <c r="VQ51" s="10">
        <v>17.940000000000001</v>
      </c>
      <c r="VR51" s="10">
        <v>18.125</v>
      </c>
      <c r="VS51" s="10">
        <v>18.105</v>
      </c>
      <c r="VT51" s="10">
        <v>18.074999999999999</v>
      </c>
      <c r="VU51" s="10">
        <v>18.074999999999999</v>
      </c>
      <c r="VV51" s="10">
        <v>17.97</v>
      </c>
      <c r="VW51" s="10">
        <v>17.809999999999999</v>
      </c>
      <c r="VX51" s="10">
        <v>17.984999999999999</v>
      </c>
      <c r="VY51" s="10">
        <v>18</v>
      </c>
      <c r="VZ51" s="10">
        <v>18</v>
      </c>
      <c r="WA51" s="10">
        <v>18</v>
      </c>
      <c r="WB51" s="10">
        <v>17.655000000000001</v>
      </c>
      <c r="WC51" s="10">
        <v>17.47</v>
      </c>
      <c r="WD51" s="10">
        <v>17.864999999999998</v>
      </c>
      <c r="WE51" s="10">
        <v>17.66</v>
      </c>
      <c r="WF51" s="10">
        <v>18.765000000000001</v>
      </c>
      <c r="WG51" s="10">
        <v>18.670000000000002</v>
      </c>
      <c r="WH51" s="10">
        <v>18.914999999999999</v>
      </c>
      <c r="WI51" s="10">
        <v>18.585000000000001</v>
      </c>
      <c r="WJ51" s="10">
        <v>18.215</v>
      </c>
      <c r="WK51" s="10">
        <v>18.215</v>
      </c>
      <c r="WL51" s="10">
        <v>17.965</v>
      </c>
      <c r="WM51" s="10">
        <v>17.920000000000002</v>
      </c>
      <c r="WN51" s="10">
        <v>18.3</v>
      </c>
      <c r="WO51" s="10">
        <v>18.745000000000001</v>
      </c>
      <c r="WP51" s="10">
        <v>18.7</v>
      </c>
      <c r="WQ51" s="10">
        <v>19.024999999999999</v>
      </c>
      <c r="WR51" s="10">
        <v>18.75</v>
      </c>
      <c r="WS51" s="10">
        <v>18.39</v>
      </c>
      <c r="WT51" s="10">
        <v>19.25</v>
      </c>
      <c r="WU51" s="10">
        <v>19.25</v>
      </c>
      <c r="WV51" s="10">
        <v>19.155000000000001</v>
      </c>
      <c r="WW51" s="10">
        <v>18.895</v>
      </c>
      <c r="WX51" s="10">
        <v>18.77</v>
      </c>
      <c r="WY51" s="10">
        <v>18.940000000000001</v>
      </c>
      <c r="WZ51" s="10">
        <v>19.045000000000002</v>
      </c>
      <c r="XA51" s="10">
        <v>19.39</v>
      </c>
      <c r="XB51" s="10">
        <v>19.145</v>
      </c>
      <c r="XC51" s="10">
        <v>19.239999999999998</v>
      </c>
      <c r="XD51" s="10">
        <v>19.579999999999998</v>
      </c>
      <c r="XE51" s="10">
        <v>19.515000000000001</v>
      </c>
      <c r="XF51" s="10">
        <v>19.39</v>
      </c>
      <c r="XG51" s="10">
        <v>19.305</v>
      </c>
      <c r="XH51" s="10">
        <v>19.684999999999999</v>
      </c>
      <c r="XI51" s="10">
        <v>19.920000000000002</v>
      </c>
      <c r="XJ51" s="10">
        <v>19.899999999999999</v>
      </c>
      <c r="XK51" s="10">
        <v>19.885000000000002</v>
      </c>
      <c r="XL51" s="10">
        <v>20.315000000000001</v>
      </c>
      <c r="XM51" s="10">
        <v>20.094999999999999</v>
      </c>
      <c r="XN51" s="10">
        <v>20.05</v>
      </c>
      <c r="XO51" s="10">
        <v>19.635000000000002</v>
      </c>
      <c r="XP51" s="10">
        <v>19.745000000000001</v>
      </c>
      <c r="XQ51" s="10">
        <v>19.850000000000001</v>
      </c>
      <c r="XR51" s="10">
        <v>20.145</v>
      </c>
      <c r="XS51" s="10">
        <v>20.56</v>
      </c>
      <c r="XT51" s="10">
        <v>20.545000000000002</v>
      </c>
      <c r="XU51" s="10">
        <v>20.664999999999999</v>
      </c>
      <c r="XV51" s="10">
        <v>20.57</v>
      </c>
      <c r="XW51" s="10">
        <v>20.574999999999999</v>
      </c>
      <c r="XX51" s="10">
        <v>20.594999999999999</v>
      </c>
      <c r="XY51" s="10">
        <v>20.434999999999999</v>
      </c>
      <c r="XZ51" s="10">
        <v>20.23</v>
      </c>
      <c r="YA51" s="10">
        <v>20.3</v>
      </c>
      <c r="YB51" s="10">
        <v>19.675000000000001</v>
      </c>
      <c r="YC51" s="10">
        <v>19.489999999999998</v>
      </c>
      <c r="YD51" s="10">
        <v>19.72</v>
      </c>
      <c r="YE51" s="10">
        <v>19.57</v>
      </c>
      <c r="YF51" s="10">
        <v>19.614999999999998</v>
      </c>
      <c r="YG51" s="10">
        <v>19.46</v>
      </c>
      <c r="YH51" s="10">
        <v>19.55</v>
      </c>
      <c r="YI51" s="10">
        <v>19.760000000000002</v>
      </c>
      <c r="YJ51" s="10">
        <v>19.835000000000001</v>
      </c>
      <c r="YK51" s="10">
        <v>20.055</v>
      </c>
      <c r="YL51" s="10">
        <v>19.704999999999998</v>
      </c>
      <c r="YM51" s="10">
        <v>19.815000000000001</v>
      </c>
      <c r="YN51" s="10">
        <v>19.605</v>
      </c>
      <c r="YO51" s="10">
        <v>19.420000000000002</v>
      </c>
      <c r="YP51" s="10">
        <v>19.8</v>
      </c>
      <c r="YQ51" s="10">
        <v>19.88</v>
      </c>
      <c r="YR51" s="10">
        <v>19.585000000000001</v>
      </c>
      <c r="YS51" s="10">
        <v>19.75</v>
      </c>
      <c r="YT51" s="10">
        <v>20</v>
      </c>
      <c r="YU51" s="10">
        <v>20.024999999999999</v>
      </c>
      <c r="YV51" s="10">
        <v>20.105</v>
      </c>
      <c r="YW51" s="10">
        <v>19.829999999999998</v>
      </c>
      <c r="YX51" s="10">
        <v>19.57</v>
      </c>
      <c r="YY51" s="10">
        <v>20.125</v>
      </c>
      <c r="YZ51" s="10">
        <v>20.015000000000001</v>
      </c>
      <c r="ZA51" s="10">
        <v>20.114999999999998</v>
      </c>
      <c r="ZB51" s="10">
        <v>20.260000000000002</v>
      </c>
      <c r="ZC51" s="10">
        <v>19.984999999999999</v>
      </c>
      <c r="ZD51" s="10">
        <v>19.925000000000001</v>
      </c>
      <c r="ZE51" s="10">
        <v>19.350000000000001</v>
      </c>
      <c r="ZF51" s="10">
        <v>19.239999999999998</v>
      </c>
      <c r="ZG51" s="10">
        <v>18.975000000000001</v>
      </c>
      <c r="ZH51" s="10">
        <v>19.21</v>
      </c>
      <c r="ZI51" s="10">
        <v>19.164999999999999</v>
      </c>
      <c r="ZJ51" s="10">
        <v>19.175000000000001</v>
      </c>
      <c r="ZK51" s="10">
        <v>19.07</v>
      </c>
      <c r="ZL51" s="10">
        <v>18.945</v>
      </c>
      <c r="ZM51" s="10">
        <v>18.72</v>
      </c>
      <c r="ZN51" s="10">
        <v>19.07</v>
      </c>
      <c r="ZO51" s="10">
        <v>19.074999999999999</v>
      </c>
      <c r="ZP51" s="10">
        <v>18.945</v>
      </c>
      <c r="ZQ51" s="10">
        <v>19.38</v>
      </c>
      <c r="ZR51" s="10">
        <v>18.824999999999999</v>
      </c>
      <c r="ZS51" s="10">
        <v>18.89</v>
      </c>
      <c r="ZT51" s="10">
        <v>19.37</v>
      </c>
      <c r="ZU51" s="10">
        <v>19.274999999999999</v>
      </c>
      <c r="ZV51" s="10">
        <v>20.28</v>
      </c>
      <c r="ZW51" s="10">
        <v>20.100000000000001</v>
      </c>
      <c r="ZX51" s="10">
        <v>20.155000000000001</v>
      </c>
      <c r="ZY51" s="10">
        <v>20.114999999999998</v>
      </c>
      <c r="ZZ51" s="10">
        <v>19.984999999999999</v>
      </c>
      <c r="AAA51" s="10">
        <v>19.940000000000001</v>
      </c>
      <c r="AAB51" s="10">
        <v>20.420000000000002</v>
      </c>
      <c r="AAC51" s="10">
        <v>20.66</v>
      </c>
      <c r="AAD51" s="10">
        <v>21.234999999999999</v>
      </c>
      <c r="AAE51" s="10">
        <v>21.024999999999999</v>
      </c>
      <c r="AAF51" s="10">
        <v>20.98</v>
      </c>
      <c r="AAG51" s="10">
        <v>20.895</v>
      </c>
      <c r="AAH51" s="10">
        <v>21.17</v>
      </c>
      <c r="AAI51" s="10">
        <v>21.02</v>
      </c>
      <c r="AAJ51" s="10">
        <v>20.93</v>
      </c>
      <c r="AAK51" s="10">
        <v>20.745000000000001</v>
      </c>
      <c r="AAL51" s="10">
        <v>20.754999999999999</v>
      </c>
      <c r="AAM51" s="10">
        <v>20.725000000000001</v>
      </c>
      <c r="AAN51" s="10">
        <v>20.785</v>
      </c>
      <c r="AAO51" s="10">
        <v>20.815000000000001</v>
      </c>
      <c r="AAP51" s="10">
        <v>21.42</v>
      </c>
      <c r="AAQ51" s="10">
        <v>21.535</v>
      </c>
      <c r="AAR51" s="10">
        <v>21.4</v>
      </c>
      <c r="AAS51" s="10">
        <v>21.23</v>
      </c>
      <c r="AAT51" s="10">
        <v>21.11</v>
      </c>
      <c r="AAU51" s="10">
        <v>21.16</v>
      </c>
      <c r="AAV51" s="10">
        <v>21.28</v>
      </c>
      <c r="AAW51" s="10">
        <v>21.33</v>
      </c>
      <c r="AAX51" s="10">
        <v>21.27</v>
      </c>
      <c r="AAY51" s="10">
        <v>21.445</v>
      </c>
      <c r="AAZ51" s="10">
        <v>21.254999999999999</v>
      </c>
      <c r="ABA51" s="10">
        <v>21.2</v>
      </c>
      <c r="ABB51" s="10">
        <v>21.22</v>
      </c>
      <c r="ABC51" s="10">
        <v>21.29</v>
      </c>
      <c r="ABD51" s="10">
        <v>21.28</v>
      </c>
      <c r="ABE51" s="10">
        <v>20.815000000000001</v>
      </c>
      <c r="ABF51" s="10">
        <v>20.48</v>
      </c>
      <c r="ABG51" s="10">
        <v>20.49</v>
      </c>
      <c r="ABH51" s="10">
        <v>20.495000000000001</v>
      </c>
      <c r="ABI51" s="10">
        <v>20.695</v>
      </c>
      <c r="ABJ51" s="10">
        <v>20.555</v>
      </c>
      <c r="ABK51" s="10">
        <v>21.02</v>
      </c>
      <c r="ABL51" s="10">
        <v>21.324999999999999</v>
      </c>
      <c r="ABM51" s="10">
        <v>21.72</v>
      </c>
      <c r="ABN51" s="10">
        <v>21.695</v>
      </c>
      <c r="ABO51" s="10">
        <v>21.74</v>
      </c>
      <c r="ABP51" s="10">
        <v>21.605</v>
      </c>
      <c r="ABQ51" s="10">
        <v>21.4</v>
      </c>
      <c r="ABR51" s="10">
        <v>21.184999999999999</v>
      </c>
      <c r="ABS51" s="10">
        <v>20.945</v>
      </c>
      <c r="ABT51" s="10">
        <v>20.875</v>
      </c>
      <c r="ABU51" s="10">
        <v>20.77</v>
      </c>
      <c r="ABV51" s="10">
        <v>21.625</v>
      </c>
      <c r="ABW51" s="10">
        <v>21.11</v>
      </c>
      <c r="ABX51" s="10">
        <v>21.66</v>
      </c>
      <c r="ABY51" s="10">
        <v>22.61</v>
      </c>
      <c r="ABZ51" s="10">
        <v>22.86</v>
      </c>
      <c r="ACA51" s="10">
        <v>23.15</v>
      </c>
      <c r="ACB51" s="10">
        <v>23.09</v>
      </c>
      <c r="ACC51" s="10">
        <v>23.23</v>
      </c>
      <c r="ACD51" s="10">
        <v>23.274999999999999</v>
      </c>
      <c r="ACE51" s="10">
        <v>22.99</v>
      </c>
      <c r="ACF51" s="10">
        <v>22.835000000000001</v>
      </c>
      <c r="ACG51" s="10">
        <v>22.71</v>
      </c>
      <c r="ACH51" s="10">
        <v>22.364999999999998</v>
      </c>
      <c r="ACI51" s="10">
        <v>22.05</v>
      </c>
      <c r="ACJ51" s="10">
        <v>22.094999999999999</v>
      </c>
      <c r="ACK51" s="10">
        <v>22.094999999999999</v>
      </c>
      <c r="ACL51" s="10">
        <v>22.06</v>
      </c>
      <c r="ACM51" s="10">
        <v>22</v>
      </c>
      <c r="ACN51" s="10">
        <v>22.195</v>
      </c>
      <c r="ACO51" s="10">
        <v>22.8</v>
      </c>
      <c r="ACP51" s="10">
        <v>22.9</v>
      </c>
      <c r="ACQ51" s="10">
        <v>22.7</v>
      </c>
      <c r="ACR51" s="10">
        <v>22.3</v>
      </c>
      <c r="ACS51" s="10">
        <v>22.42</v>
      </c>
      <c r="ACT51" s="10">
        <v>22.684999999999999</v>
      </c>
      <c r="ACU51" s="10">
        <v>22.74</v>
      </c>
      <c r="ACV51" s="10">
        <v>22.704999999999998</v>
      </c>
      <c r="ACW51" s="10">
        <v>22.954999999999998</v>
      </c>
      <c r="ACX51" s="10">
        <v>22.765000000000001</v>
      </c>
      <c r="ACY51" s="10">
        <v>22.765000000000001</v>
      </c>
      <c r="ACZ51" s="10">
        <v>22.765000000000001</v>
      </c>
      <c r="ADA51" s="10">
        <v>22.75</v>
      </c>
      <c r="ADB51" s="10">
        <v>22.6</v>
      </c>
      <c r="ADC51" s="10">
        <v>22.42</v>
      </c>
      <c r="ADD51" s="10">
        <v>22.42</v>
      </c>
      <c r="ADE51" s="10">
        <v>22.51</v>
      </c>
      <c r="ADF51" s="10">
        <v>23</v>
      </c>
      <c r="ADG51" s="10">
        <v>23.22</v>
      </c>
      <c r="ADH51" s="10">
        <v>23.55</v>
      </c>
      <c r="ADI51" s="10">
        <v>23.82</v>
      </c>
      <c r="ADJ51" s="10">
        <v>24.8</v>
      </c>
      <c r="ADK51" s="10">
        <v>24.84</v>
      </c>
      <c r="ADL51" s="10">
        <v>24.29</v>
      </c>
      <c r="ADM51" s="10">
        <v>23.38</v>
      </c>
      <c r="ADN51" s="10">
        <v>24.01</v>
      </c>
      <c r="ADO51" s="10">
        <v>23.8</v>
      </c>
      <c r="ADP51" s="10">
        <v>23.55</v>
      </c>
      <c r="ADQ51" s="10">
        <v>23.26</v>
      </c>
      <c r="ADR51" s="10">
        <v>23.64</v>
      </c>
      <c r="ADS51" s="10">
        <v>23.95</v>
      </c>
      <c r="ADT51" s="10">
        <v>23.72</v>
      </c>
      <c r="ADU51" s="10">
        <v>23.59</v>
      </c>
      <c r="ADV51" s="10">
        <v>23.22</v>
      </c>
      <c r="ADW51" s="10">
        <v>23.25</v>
      </c>
      <c r="ADX51" s="10">
        <v>23.28</v>
      </c>
      <c r="ADY51" s="10">
        <v>23.39</v>
      </c>
      <c r="ADZ51" s="10">
        <v>23.63</v>
      </c>
      <c r="AEA51" s="10">
        <v>23.42</v>
      </c>
      <c r="AEB51" s="10">
        <v>22.66</v>
      </c>
      <c r="AEC51" s="10">
        <v>22.21</v>
      </c>
      <c r="AED51" s="10">
        <v>21.94</v>
      </c>
      <c r="AEE51" s="10">
        <v>22.64</v>
      </c>
      <c r="AEF51" s="10">
        <v>21.81</v>
      </c>
      <c r="AEG51" s="10">
        <v>21.29</v>
      </c>
      <c r="AEH51" s="10">
        <v>21.68</v>
      </c>
      <c r="AEI51" s="10">
        <v>21.46</v>
      </c>
      <c r="AEJ51" s="10">
        <v>21.87</v>
      </c>
      <c r="AEK51" s="10">
        <v>22.2</v>
      </c>
      <c r="AEL51" s="10">
        <v>20.86</v>
      </c>
      <c r="AEM51" s="10">
        <v>20.97</v>
      </c>
      <c r="AEN51" s="10">
        <v>21.3</v>
      </c>
      <c r="AEO51" s="10">
        <v>20.94</v>
      </c>
      <c r="AEP51" s="10">
        <v>20.96</v>
      </c>
      <c r="AEQ51" s="10">
        <v>20.9</v>
      </c>
      <c r="AER51" s="10">
        <v>21.05</v>
      </c>
      <c r="AES51" s="10">
        <v>21.11</v>
      </c>
      <c r="AET51" s="10">
        <v>21.25</v>
      </c>
      <c r="AEU51" s="10">
        <v>20.71</v>
      </c>
      <c r="AEV51" s="10">
        <v>20.350000000000001</v>
      </c>
      <c r="AEW51" s="10">
        <v>20.53</v>
      </c>
      <c r="AEX51" s="10">
        <v>20.57</v>
      </c>
      <c r="AEY51" s="10">
        <v>20.76</v>
      </c>
    </row>
    <row r="52" spans="1:831" x14ac:dyDescent="0.25">
      <c r="A52" s="7" t="str">
        <f>SX5E!B51</f>
        <v>VOW3 GY</v>
      </c>
      <c r="B52" s="16">
        <v>184.65</v>
      </c>
      <c r="C52" s="16">
        <v>182.5</v>
      </c>
      <c r="D52" s="16">
        <v>176.3</v>
      </c>
      <c r="E52" s="16">
        <v>177.4</v>
      </c>
      <c r="F52" s="16">
        <v>178.5</v>
      </c>
      <c r="G52" s="16">
        <v>183.85</v>
      </c>
      <c r="H52" s="16">
        <v>180.9</v>
      </c>
      <c r="I52" s="16">
        <v>181.75</v>
      </c>
      <c r="J52" s="16">
        <v>185.8</v>
      </c>
      <c r="K52" s="16">
        <v>183.55</v>
      </c>
      <c r="L52" s="16">
        <v>186.5</v>
      </c>
      <c r="M52" s="16">
        <v>191.8</v>
      </c>
      <c r="N52" s="16">
        <v>192.65</v>
      </c>
      <c r="O52" s="16">
        <v>193.05</v>
      </c>
      <c r="P52" s="16">
        <v>194.55</v>
      </c>
      <c r="Q52" s="16">
        <v>198.1</v>
      </c>
      <c r="R52" s="16">
        <v>203.8</v>
      </c>
      <c r="S52" s="16">
        <v>205.25</v>
      </c>
      <c r="T52" s="16">
        <v>201.95</v>
      </c>
      <c r="U52" s="16">
        <v>204.2</v>
      </c>
      <c r="V52" s="16">
        <v>204.15</v>
      </c>
      <c r="W52" s="16">
        <v>198.3</v>
      </c>
      <c r="X52" s="10">
        <v>202.25</v>
      </c>
      <c r="Y52" s="10">
        <v>207.1</v>
      </c>
      <c r="Z52" s="10">
        <v>209.8</v>
      </c>
      <c r="AA52" s="10">
        <v>212.7</v>
      </c>
      <c r="AB52" s="10">
        <v>214.25</v>
      </c>
      <c r="AC52" s="10">
        <v>207.5</v>
      </c>
      <c r="AD52" s="10">
        <v>209.1</v>
      </c>
      <c r="AE52" s="10">
        <v>210.25</v>
      </c>
      <c r="AF52" s="10">
        <v>214.45</v>
      </c>
      <c r="AG52" s="10">
        <v>212.65</v>
      </c>
      <c r="AH52" s="10">
        <v>213.85</v>
      </c>
      <c r="AI52" s="10">
        <v>212.35</v>
      </c>
      <c r="AJ52" s="10">
        <v>217.15</v>
      </c>
      <c r="AK52" s="10">
        <v>223.15</v>
      </c>
      <c r="AL52" s="10">
        <v>225</v>
      </c>
      <c r="AM52" s="10">
        <v>228.65</v>
      </c>
      <c r="AN52" s="10">
        <v>226.1</v>
      </c>
      <c r="AO52" s="10">
        <v>223</v>
      </c>
      <c r="AP52" s="10">
        <v>224.9</v>
      </c>
      <c r="AQ52" s="10">
        <v>225.5</v>
      </c>
      <c r="AR52" s="10">
        <v>227</v>
      </c>
      <c r="AS52" s="10">
        <v>221.6</v>
      </c>
      <c r="AT52" s="10">
        <v>224.2</v>
      </c>
      <c r="AU52" s="10">
        <v>225.65</v>
      </c>
      <c r="AV52" s="10">
        <v>229.85</v>
      </c>
      <c r="AW52" s="10">
        <v>232.2</v>
      </c>
      <c r="AX52" s="10">
        <v>231.3</v>
      </c>
      <c r="AY52" s="10">
        <v>242.25</v>
      </c>
      <c r="AZ52" s="10">
        <v>241.4</v>
      </c>
      <c r="BA52" s="10">
        <v>247.75</v>
      </c>
      <c r="BB52" s="10">
        <v>255.2</v>
      </c>
      <c r="BC52" s="10">
        <v>252.45</v>
      </c>
      <c r="BD52" s="10">
        <v>244.5</v>
      </c>
      <c r="BE52" s="10">
        <v>248</v>
      </c>
      <c r="BF52" s="10">
        <v>250.05</v>
      </c>
      <c r="BG52" s="10">
        <v>240.8</v>
      </c>
      <c r="BH52" s="10">
        <v>245.3</v>
      </c>
      <c r="BI52" s="10">
        <v>244</v>
      </c>
      <c r="BJ52" s="10">
        <v>243.3</v>
      </c>
      <c r="BK52" s="10">
        <v>244.6</v>
      </c>
      <c r="BL52" s="10">
        <v>249.9</v>
      </c>
      <c r="BM52" s="10">
        <v>247.85</v>
      </c>
      <c r="BN52" s="10">
        <v>244.65</v>
      </c>
      <c r="BO52" s="10">
        <v>243.8</v>
      </c>
      <c r="BP52" s="10">
        <v>243.8</v>
      </c>
      <c r="BQ52" s="10">
        <v>243.8</v>
      </c>
      <c r="BR52" s="10">
        <v>244.7</v>
      </c>
      <c r="BS52" s="10">
        <v>244.35</v>
      </c>
      <c r="BT52" s="10">
        <v>249.6</v>
      </c>
      <c r="BU52" s="10">
        <v>253.2</v>
      </c>
      <c r="BV52" s="10">
        <v>248.65</v>
      </c>
      <c r="BW52" s="10">
        <v>246.45</v>
      </c>
      <c r="BX52" s="10">
        <v>242.7</v>
      </c>
      <c r="BY52" s="10">
        <v>237.65</v>
      </c>
      <c r="BZ52" s="10">
        <v>235</v>
      </c>
      <c r="CA52" s="10">
        <v>230.8</v>
      </c>
      <c r="CB52" s="10">
        <v>228</v>
      </c>
      <c r="CC52" s="10">
        <v>226.65</v>
      </c>
      <c r="CD52" s="10">
        <v>228.55</v>
      </c>
      <c r="CE52" s="10">
        <v>233.05</v>
      </c>
      <c r="CF52" s="10">
        <v>245.45</v>
      </c>
      <c r="CG52" s="10">
        <v>240.3</v>
      </c>
      <c r="CH52" s="10">
        <v>230.75</v>
      </c>
      <c r="CI52" s="10">
        <v>231.45</v>
      </c>
      <c r="CJ52" s="10">
        <v>231.45</v>
      </c>
      <c r="CK52" s="10">
        <v>230.85</v>
      </c>
      <c r="CL52" s="10">
        <v>228.5</v>
      </c>
      <c r="CM52" s="10">
        <v>220.8</v>
      </c>
      <c r="CN52" s="10">
        <v>225</v>
      </c>
      <c r="CO52" s="10">
        <v>232</v>
      </c>
      <c r="CP52" s="10">
        <v>227.3</v>
      </c>
      <c r="CQ52" s="10">
        <v>220.55</v>
      </c>
      <c r="CR52" s="10">
        <v>218.1</v>
      </c>
      <c r="CS52" s="10">
        <v>220.85</v>
      </c>
      <c r="CT52" s="10">
        <v>215.7</v>
      </c>
      <c r="CU52" s="10">
        <v>222.35</v>
      </c>
      <c r="CV52" s="10">
        <v>233.2</v>
      </c>
      <c r="CW52" s="10">
        <v>232.6</v>
      </c>
      <c r="CX52" s="10">
        <v>230.5</v>
      </c>
      <c r="CY52" s="10">
        <v>229.95</v>
      </c>
      <c r="CZ52" s="10">
        <v>229.95</v>
      </c>
      <c r="DA52" s="10">
        <v>226.35</v>
      </c>
      <c r="DB52" s="10">
        <v>229.4</v>
      </c>
      <c r="DC52" s="10">
        <v>226.85</v>
      </c>
      <c r="DD52" s="10">
        <v>221</v>
      </c>
      <c r="DE52" s="10">
        <v>220.35</v>
      </c>
      <c r="DF52" s="10">
        <v>216.95</v>
      </c>
      <c r="DG52" s="10">
        <v>217.8</v>
      </c>
      <c r="DH52" s="10">
        <v>217.65</v>
      </c>
      <c r="DI52" s="10">
        <v>213.9</v>
      </c>
      <c r="DJ52" s="10">
        <v>210.75</v>
      </c>
      <c r="DK52" s="10">
        <v>212.65</v>
      </c>
      <c r="DL52" s="10">
        <v>217.95</v>
      </c>
      <c r="DM52" s="10">
        <v>216.75</v>
      </c>
      <c r="DN52" s="10">
        <v>213.4</v>
      </c>
      <c r="DO52" s="10">
        <v>208.75</v>
      </c>
      <c r="DP52" s="10">
        <v>209.8</v>
      </c>
      <c r="DQ52" s="10">
        <v>207.35</v>
      </c>
      <c r="DR52" s="10">
        <v>210.25</v>
      </c>
      <c r="DS52" s="10">
        <v>210</v>
      </c>
      <c r="DT52" s="10">
        <v>217.9</v>
      </c>
      <c r="DU52" s="10">
        <v>220.2</v>
      </c>
      <c r="DV52" s="10">
        <v>218.4</v>
      </c>
      <c r="DW52" s="10">
        <v>218.65</v>
      </c>
      <c r="DX52" s="10">
        <v>219.35</v>
      </c>
      <c r="DY52" s="10">
        <v>211.9</v>
      </c>
      <c r="DZ52" s="10">
        <v>208</v>
      </c>
      <c r="EA52" s="10">
        <v>216.25</v>
      </c>
      <c r="EB52" s="10">
        <v>213.45</v>
      </c>
      <c r="EC52" s="10">
        <v>212.7</v>
      </c>
      <c r="ED52" s="10">
        <v>209.7</v>
      </c>
      <c r="EE52" s="10">
        <v>204.7</v>
      </c>
      <c r="EF52" s="10">
        <v>199.35</v>
      </c>
      <c r="EG52" s="10">
        <v>203.7</v>
      </c>
      <c r="EH52" s="10">
        <v>205.8</v>
      </c>
      <c r="EI52" s="10">
        <v>205.8</v>
      </c>
      <c r="EJ52" s="10">
        <v>200.8</v>
      </c>
      <c r="EK52" s="10">
        <v>197.9</v>
      </c>
      <c r="EL52" s="10">
        <v>200.9</v>
      </c>
      <c r="EM52" s="10">
        <v>200</v>
      </c>
      <c r="EN52" s="10">
        <v>198.35</v>
      </c>
      <c r="EO52" s="10">
        <v>197.5</v>
      </c>
      <c r="EP52" s="10">
        <v>195.5</v>
      </c>
      <c r="EQ52" s="10">
        <v>195.1</v>
      </c>
      <c r="ER52" s="10">
        <v>189.8</v>
      </c>
      <c r="ES52" s="10">
        <v>186.2</v>
      </c>
      <c r="ET52" s="10">
        <v>190.8</v>
      </c>
      <c r="EU52" s="10">
        <v>186.35</v>
      </c>
      <c r="EV52" s="10">
        <v>184.95</v>
      </c>
      <c r="EW52" s="10">
        <v>182.4</v>
      </c>
      <c r="EX52" s="10">
        <v>184.5</v>
      </c>
      <c r="EY52" s="10">
        <v>183.75</v>
      </c>
      <c r="EZ52" s="10">
        <v>188.65</v>
      </c>
      <c r="FA52" s="10">
        <v>187.55</v>
      </c>
      <c r="FB52" s="10">
        <v>189.15</v>
      </c>
      <c r="FC52" s="10">
        <v>190.85</v>
      </c>
      <c r="FD52" s="10">
        <v>183.8</v>
      </c>
      <c r="FE52" s="10">
        <v>177.8</v>
      </c>
      <c r="FF52" s="10">
        <v>178.45</v>
      </c>
      <c r="FG52" s="10">
        <v>178.85</v>
      </c>
      <c r="FH52" s="10">
        <v>177.95</v>
      </c>
      <c r="FI52" s="10">
        <v>176.55</v>
      </c>
      <c r="FJ52" s="10">
        <v>173.25</v>
      </c>
      <c r="FK52" s="10">
        <v>169.5</v>
      </c>
      <c r="FL52" s="10">
        <v>166.95</v>
      </c>
      <c r="FM52" s="10">
        <v>159.69999999999999</v>
      </c>
      <c r="FN52" s="10">
        <v>169.1</v>
      </c>
      <c r="FO52" s="10">
        <v>168.3</v>
      </c>
      <c r="FP52" s="10">
        <v>172.2</v>
      </c>
      <c r="FQ52" s="10">
        <v>171.35</v>
      </c>
      <c r="FR52" s="10">
        <v>169.5</v>
      </c>
      <c r="FS52" s="10">
        <v>164.35</v>
      </c>
      <c r="FT52" s="10">
        <v>163</v>
      </c>
      <c r="FU52" s="10">
        <v>166.7</v>
      </c>
      <c r="FV52" s="10">
        <v>162.19999999999999</v>
      </c>
      <c r="FW52" s="10">
        <v>162.75</v>
      </c>
      <c r="FX52" s="10">
        <v>166.95</v>
      </c>
      <c r="FY52" s="10">
        <v>169.75</v>
      </c>
      <c r="FZ52" s="10">
        <v>167.95</v>
      </c>
      <c r="GA52" s="10">
        <v>167.95</v>
      </c>
      <c r="GB52" s="10">
        <v>167.1</v>
      </c>
      <c r="GC52" s="10">
        <v>169.2</v>
      </c>
      <c r="GD52" s="10">
        <v>169.65</v>
      </c>
      <c r="GE52" s="10">
        <v>167.8</v>
      </c>
      <c r="GF52" s="10">
        <v>162.4</v>
      </c>
      <c r="GG52" s="10">
        <v>132.19999999999999</v>
      </c>
      <c r="GH52" s="10">
        <v>106</v>
      </c>
      <c r="GI52" s="10">
        <v>111.5</v>
      </c>
      <c r="GJ52" s="10">
        <v>112.15</v>
      </c>
      <c r="GK52" s="10">
        <v>107.3</v>
      </c>
      <c r="GL52" s="10">
        <v>99.3</v>
      </c>
      <c r="GM52" s="10">
        <v>95.2</v>
      </c>
      <c r="GN52" s="10">
        <v>97.75</v>
      </c>
      <c r="GO52" s="10">
        <v>96.5</v>
      </c>
      <c r="GP52" s="10">
        <v>92.36</v>
      </c>
      <c r="GQ52" s="10">
        <v>93.52</v>
      </c>
      <c r="GR52" s="10">
        <v>97.09</v>
      </c>
      <c r="GS52" s="10">
        <v>104</v>
      </c>
      <c r="GT52" s="10">
        <v>103.5</v>
      </c>
      <c r="GU52" s="10">
        <v>106.6</v>
      </c>
      <c r="GV52" s="10">
        <v>108.55</v>
      </c>
      <c r="GW52" s="10">
        <v>106.3</v>
      </c>
      <c r="GX52" s="10">
        <v>106.6</v>
      </c>
      <c r="GY52" s="10">
        <v>102.8</v>
      </c>
      <c r="GZ52" s="10">
        <v>100.6</v>
      </c>
      <c r="HA52" s="10">
        <v>99.19</v>
      </c>
      <c r="HB52" s="10">
        <v>98.7</v>
      </c>
      <c r="HC52" s="10">
        <v>100.4</v>
      </c>
      <c r="HD52" s="10">
        <v>103.8</v>
      </c>
      <c r="HE52" s="10">
        <v>107.7</v>
      </c>
      <c r="HF52" s="10">
        <v>107</v>
      </c>
      <c r="HG52" s="10">
        <v>105.15</v>
      </c>
      <c r="HH52" s="10">
        <v>109.35</v>
      </c>
      <c r="HI52" s="10">
        <v>108.4</v>
      </c>
      <c r="HJ52" s="10">
        <v>109.3</v>
      </c>
      <c r="HK52" s="10">
        <v>112.7</v>
      </c>
      <c r="HL52" s="10">
        <v>111</v>
      </c>
      <c r="HM52" s="10">
        <v>100.45</v>
      </c>
      <c r="HN52" s="10">
        <v>97.5</v>
      </c>
      <c r="HO52" s="10">
        <v>97.18</v>
      </c>
      <c r="HP52" s="10">
        <v>96</v>
      </c>
      <c r="HQ52" s="10">
        <v>95.58</v>
      </c>
      <c r="HR52" s="10">
        <v>96.17</v>
      </c>
      <c r="HS52" s="10">
        <v>95.39</v>
      </c>
      <c r="HT52" s="10">
        <v>96.35</v>
      </c>
      <c r="HU52" s="10">
        <v>97.46</v>
      </c>
      <c r="HV52" s="10">
        <v>98.64</v>
      </c>
      <c r="HW52" s="10">
        <v>101.4</v>
      </c>
      <c r="HX52" s="10">
        <v>105.85</v>
      </c>
      <c r="HY52" s="10">
        <v>108.45</v>
      </c>
      <c r="HZ52" s="10">
        <v>109.9</v>
      </c>
      <c r="IA52" s="10">
        <v>115.9</v>
      </c>
      <c r="IB52" s="10">
        <v>120.35</v>
      </c>
      <c r="IC52" s="10">
        <v>124.6</v>
      </c>
      <c r="ID52" s="10">
        <v>123.85</v>
      </c>
      <c r="IE52" s="10">
        <v>131.55000000000001</v>
      </c>
      <c r="IF52" s="10">
        <v>130.15</v>
      </c>
      <c r="IG52" s="10">
        <v>126.95</v>
      </c>
      <c r="IH52" s="10">
        <v>125.65</v>
      </c>
      <c r="II52" s="10">
        <v>126.9</v>
      </c>
      <c r="IJ52" s="10">
        <v>127.1</v>
      </c>
      <c r="IK52" s="10">
        <v>124.05</v>
      </c>
      <c r="IL52" s="10">
        <v>131.75</v>
      </c>
      <c r="IM52" s="10">
        <v>133.25</v>
      </c>
      <c r="IN52" s="10">
        <v>128.55000000000001</v>
      </c>
      <c r="IO52" s="10">
        <v>123.25</v>
      </c>
      <c r="IP52" s="10">
        <v>125.4</v>
      </c>
      <c r="IQ52" s="10">
        <v>125.5</v>
      </c>
      <c r="IR52" s="10">
        <v>130.85</v>
      </c>
      <c r="IS52" s="10">
        <v>130</v>
      </c>
      <c r="IT52" s="10">
        <v>130.44999999999999</v>
      </c>
      <c r="IU52" s="10">
        <v>132.1</v>
      </c>
      <c r="IV52" s="10">
        <v>135.05000000000001</v>
      </c>
      <c r="IW52" s="10">
        <v>135.05000000000001</v>
      </c>
      <c r="IX52" s="10">
        <v>135.05000000000001</v>
      </c>
      <c r="IY52" s="10">
        <v>133.15</v>
      </c>
      <c r="IZ52" s="10">
        <v>135.35</v>
      </c>
      <c r="JA52" s="10">
        <v>133.75</v>
      </c>
      <c r="JB52" s="10">
        <v>133.75</v>
      </c>
      <c r="JC52" s="10">
        <v>133.75</v>
      </c>
      <c r="JD52" s="10">
        <v>126.4</v>
      </c>
      <c r="JE52" s="10">
        <v>121.4</v>
      </c>
      <c r="JF52" s="10">
        <v>118.9</v>
      </c>
      <c r="JG52" s="10">
        <v>115</v>
      </c>
      <c r="JH52" s="10">
        <v>115.1</v>
      </c>
      <c r="JI52" s="10">
        <v>117.05</v>
      </c>
      <c r="JJ52" s="10">
        <v>120.95</v>
      </c>
      <c r="JK52" s="10">
        <v>120.5</v>
      </c>
      <c r="JL52" s="10">
        <v>116</v>
      </c>
      <c r="JM52" s="10">
        <v>111.9</v>
      </c>
      <c r="JN52" s="10">
        <v>110.35</v>
      </c>
      <c r="JO52" s="10">
        <v>110.1</v>
      </c>
      <c r="JP52" s="10">
        <v>104.6</v>
      </c>
      <c r="JQ52" s="10">
        <v>110.4</v>
      </c>
      <c r="JR52" s="10">
        <v>112.95</v>
      </c>
      <c r="JS52" s="10">
        <v>110.75</v>
      </c>
      <c r="JT52" s="10">
        <v>112.3</v>
      </c>
      <c r="JU52" s="10">
        <v>111.85</v>
      </c>
      <c r="JV52" s="10">
        <v>108.65</v>
      </c>
      <c r="JW52" s="10">
        <v>106.9</v>
      </c>
      <c r="JX52" s="10">
        <v>105.9</v>
      </c>
      <c r="JY52" s="10">
        <v>103.8</v>
      </c>
      <c r="JZ52" s="10">
        <v>101.4</v>
      </c>
      <c r="KA52" s="10">
        <v>101</v>
      </c>
      <c r="KB52" s="10">
        <v>103.15</v>
      </c>
      <c r="KC52" s="10">
        <v>97.96</v>
      </c>
      <c r="KD52" s="10">
        <v>95.52</v>
      </c>
      <c r="KE52" s="10">
        <v>97.37</v>
      </c>
      <c r="KF52" s="10">
        <v>94</v>
      </c>
      <c r="KG52" s="10">
        <v>95.2</v>
      </c>
      <c r="KH52" s="10">
        <v>101.75</v>
      </c>
      <c r="KI52" s="10">
        <v>100.15</v>
      </c>
      <c r="KJ52" s="10">
        <v>104.3</v>
      </c>
      <c r="KK52" s="10">
        <v>105.45</v>
      </c>
      <c r="KL52" s="10">
        <v>102.05</v>
      </c>
      <c r="KM52" s="10">
        <v>106.35</v>
      </c>
      <c r="KN52" s="10">
        <v>103.3</v>
      </c>
      <c r="KO52" s="10">
        <v>98.5</v>
      </c>
      <c r="KP52" s="10">
        <v>99</v>
      </c>
      <c r="KQ52" s="10">
        <v>103.6</v>
      </c>
      <c r="KR52" s="10">
        <v>107.7</v>
      </c>
      <c r="KS52" s="10">
        <v>112.6</v>
      </c>
      <c r="KT52" s="10">
        <v>115.7</v>
      </c>
      <c r="KU52" s="10">
        <v>116.15</v>
      </c>
      <c r="KV52" s="10">
        <v>121</v>
      </c>
      <c r="KW52" s="10">
        <v>117.15</v>
      </c>
      <c r="KX52" s="10">
        <v>112.3</v>
      </c>
      <c r="KY52" s="10">
        <v>113.25</v>
      </c>
      <c r="KZ52" s="10">
        <v>108.85</v>
      </c>
      <c r="LA52" s="10">
        <v>113.7</v>
      </c>
      <c r="LB52" s="10">
        <v>115.6</v>
      </c>
      <c r="LC52" s="10">
        <v>113</v>
      </c>
      <c r="LD52" s="10">
        <v>114.65</v>
      </c>
      <c r="LE52" s="10">
        <v>114.8</v>
      </c>
      <c r="LF52" s="10">
        <v>116.5</v>
      </c>
      <c r="LG52" s="10">
        <v>116</v>
      </c>
      <c r="LH52" s="10">
        <v>117.5</v>
      </c>
      <c r="LI52" s="10">
        <v>117.2</v>
      </c>
      <c r="LJ52" s="10">
        <v>114.85</v>
      </c>
      <c r="LK52" s="10">
        <v>114.85</v>
      </c>
      <c r="LL52" s="10">
        <v>114.85</v>
      </c>
      <c r="LM52" s="10">
        <v>113.05</v>
      </c>
      <c r="LN52" s="10">
        <v>113.55</v>
      </c>
      <c r="LO52" s="10">
        <v>111.85</v>
      </c>
      <c r="LP52" s="10">
        <v>107.7</v>
      </c>
      <c r="LQ52" s="10">
        <v>107.15</v>
      </c>
      <c r="LR52" s="10">
        <v>102.85</v>
      </c>
      <c r="LS52" s="10">
        <v>103.5</v>
      </c>
      <c r="LT52" s="10">
        <v>102.35</v>
      </c>
      <c r="LU52" s="10">
        <v>103.95</v>
      </c>
      <c r="LV52" s="10">
        <v>106.4</v>
      </c>
      <c r="LW52" s="10">
        <v>107.45</v>
      </c>
      <c r="LX52" s="10">
        <v>111.8</v>
      </c>
      <c r="LY52" s="10">
        <v>112.3</v>
      </c>
      <c r="LZ52" s="10">
        <v>109.65</v>
      </c>
      <c r="MA52" s="10">
        <v>110.85</v>
      </c>
      <c r="MB52" s="10">
        <v>113.4</v>
      </c>
      <c r="MC52" s="10">
        <v>120.9</v>
      </c>
      <c r="MD52" s="10">
        <v>127.05</v>
      </c>
      <c r="ME52" s="10">
        <v>125.45</v>
      </c>
      <c r="MF52" s="10">
        <v>123.1</v>
      </c>
      <c r="MG52" s="10">
        <v>125.05</v>
      </c>
      <c r="MH52" s="10">
        <v>129.44999999999999</v>
      </c>
      <c r="MI52" s="10">
        <v>132.25</v>
      </c>
      <c r="MJ52" s="10">
        <v>126.45</v>
      </c>
      <c r="MK52" s="10">
        <v>126.65</v>
      </c>
      <c r="ML52" s="10">
        <v>122.7</v>
      </c>
      <c r="MM52" s="10">
        <v>119.9</v>
      </c>
      <c r="MN52" s="10">
        <v>118.5</v>
      </c>
      <c r="MO52" s="10">
        <v>121.8</v>
      </c>
      <c r="MP52" s="10">
        <v>124.4</v>
      </c>
      <c r="MQ52" s="10">
        <v>129.65</v>
      </c>
      <c r="MR52" s="10">
        <v>130.35</v>
      </c>
      <c r="MS52" s="10">
        <v>127.5</v>
      </c>
      <c r="MT52" s="10">
        <v>129.19999999999999</v>
      </c>
      <c r="MU52" s="10">
        <v>129.19999999999999</v>
      </c>
      <c r="MV52" s="10">
        <v>125.75</v>
      </c>
      <c r="MW52" s="10">
        <v>128.25</v>
      </c>
      <c r="MX52" s="10">
        <v>128.15</v>
      </c>
      <c r="MY52" s="10">
        <v>129.65</v>
      </c>
      <c r="MZ52" s="10">
        <v>128.30000000000001</v>
      </c>
      <c r="NA52" s="10">
        <v>133.4</v>
      </c>
      <c r="NB52" s="10">
        <v>134.30000000000001</v>
      </c>
      <c r="NC52" s="10">
        <v>135.30000000000001</v>
      </c>
      <c r="ND52" s="10">
        <v>135.65</v>
      </c>
      <c r="NE52" s="10">
        <v>137.94999999999999</v>
      </c>
      <c r="NF52" s="10">
        <v>134.35</v>
      </c>
      <c r="NG52" s="10">
        <v>131.80000000000001</v>
      </c>
      <c r="NH52" s="10">
        <v>134.15</v>
      </c>
      <c r="NI52" s="10">
        <v>130.19999999999999</v>
      </c>
      <c r="NJ52" s="10">
        <v>130.94999999999999</v>
      </c>
      <c r="NK52" s="10">
        <v>133.6</v>
      </c>
      <c r="NL52" s="10">
        <v>131.15</v>
      </c>
      <c r="NM52" s="10">
        <v>128.25</v>
      </c>
      <c r="NN52" s="10">
        <v>125.45</v>
      </c>
      <c r="NO52" s="10">
        <v>121.8</v>
      </c>
      <c r="NP52" s="10">
        <v>119.1</v>
      </c>
      <c r="NQ52" s="10">
        <v>120.15</v>
      </c>
      <c r="NR52" s="10">
        <v>117.55</v>
      </c>
      <c r="NS52" s="10">
        <v>118.75</v>
      </c>
      <c r="NT52" s="10">
        <v>124.75</v>
      </c>
      <c r="NU52" s="10">
        <v>123.6</v>
      </c>
      <c r="NV52" s="10">
        <v>123.1</v>
      </c>
      <c r="NW52" s="10">
        <v>126.95</v>
      </c>
      <c r="NX52" s="10">
        <v>114.25</v>
      </c>
      <c r="NY52" s="10">
        <v>106.1</v>
      </c>
      <c r="NZ52" s="10">
        <v>107.85</v>
      </c>
      <c r="OA52" s="10">
        <v>108.65</v>
      </c>
      <c r="OB52" s="10">
        <v>108.3</v>
      </c>
      <c r="OC52" s="10">
        <v>113.65</v>
      </c>
      <c r="OD52" s="10">
        <v>111.4</v>
      </c>
      <c r="OE52" s="10">
        <v>108.2</v>
      </c>
      <c r="OF52" s="10">
        <v>106.15</v>
      </c>
      <c r="OG52" s="10">
        <v>106</v>
      </c>
      <c r="OH52" s="10">
        <v>110.1</v>
      </c>
      <c r="OI52" s="10">
        <v>113.3</v>
      </c>
      <c r="OJ52" s="10">
        <v>116.8</v>
      </c>
      <c r="OK52" s="10">
        <v>114.85</v>
      </c>
      <c r="OL52" s="10">
        <v>117.25</v>
      </c>
      <c r="OM52" s="10">
        <v>116.15</v>
      </c>
      <c r="ON52" s="10">
        <v>117.25</v>
      </c>
      <c r="OO52" s="10">
        <v>116.45</v>
      </c>
      <c r="OP52" s="10">
        <v>123.45</v>
      </c>
      <c r="OQ52" s="10">
        <v>120.85</v>
      </c>
      <c r="OR52" s="10">
        <v>120.6</v>
      </c>
      <c r="OS52" s="10">
        <v>121.7</v>
      </c>
      <c r="OT52" s="10">
        <v>124.75</v>
      </c>
      <c r="OU52" s="10">
        <v>127.7</v>
      </c>
      <c r="OV52" s="10">
        <v>123.7</v>
      </c>
      <c r="OW52" s="10">
        <v>125.8</v>
      </c>
      <c r="OX52" s="10">
        <v>125.15</v>
      </c>
      <c r="OY52" s="10">
        <v>118.85</v>
      </c>
      <c r="OZ52" s="10">
        <v>117.8</v>
      </c>
      <c r="PA52" s="10">
        <v>119.65</v>
      </c>
      <c r="PB52" s="10">
        <v>124.05</v>
      </c>
      <c r="PC52" s="10">
        <v>123.15</v>
      </c>
      <c r="PD52" s="10">
        <v>126.55</v>
      </c>
      <c r="PE52" s="10">
        <v>126.4</v>
      </c>
      <c r="PF52" s="10">
        <v>127.1</v>
      </c>
      <c r="PG52" s="10">
        <v>124.65</v>
      </c>
      <c r="PH52" s="10">
        <v>126.35</v>
      </c>
      <c r="PI52" s="10">
        <v>124.15</v>
      </c>
      <c r="PJ52" s="10">
        <v>121.75</v>
      </c>
      <c r="PK52" s="10">
        <v>121.75</v>
      </c>
      <c r="PL52" s="10">
        <v>119.9</v>
      </c>
      <c r="PM52" s="10">
        <v>120.05</v>
      </c>
      <c r="PN52" s="10">
        <v>122.95</v>
      </c>
      <c r="PO52" s="10">
        <v>122.65</v>
      </c>
      <c r="PP52" s="10">
        <v>120.4</v>
      </c>
      <c r="PQ52" s="10">
        <v>124.2</v>
      </c>
      <c r="PR52" s="10">
        <v>122.4</v>
      </c>
      <c r="PS52" s="10">
        <v>124.8</v>
      </c>
      <c r="PT52" s="10">
        <v>124.5</v>
      </c>
      <c r="PU52" s="10">
        <v>123.85</v>
      </c>
      <c r="PV52" s="10">
        <v>125.15</v>
      </c>
      <c r="PW52" s="10">
        <v>124.85</v>
      </c>
      <c r="PX52" s="10">
        <v>125.05</v>
      </c>
      <c r="PY52" s="10">
        <v>126.75</v>
      </c>
      <c r="PZ52" s="10">
        <v>125.9</v>
      </c>
      <c r="QA52" s="10">
        <v>124.85</v>
      </c>
      <c r="QB52" s="10">
        <v>123.05</v>
      </c>
      <c r="QC52" s="10">
        <v>122.1</v>
      </c>
      <c r="QD52" s="10">
        <v>122.55</v>
      </c>
      <c r="QE52" s="10">
        <v>122.4</v>
      </c>
      <c r="QF52" s="10">
        <v>117.95</v>
      </c>
      <c r="QG52" s="10">
        <v>119.5</v>
      </c>
      <c r="QH52" s="10">
        <v>118.35</v>
      </c>
      <c r="QI52" s="10">
        <v>119.1</v>
      </c>
      <c r="QJ52" s="10">
        <v>121</v>
      </c>
      <c r="QK52" s="10">
        <v>119.15</v>
      </c>
      <c r="QL52" s="10">
        <v>116.2</v>
      </c>
      <c r="QM52" s="10">
        <v>113.2</v>
      </c>
      <c r="QN52" s="10">
        <v>114.55</v>
      </c>
      <c r="QO52" s="10">
        <v>115.55</v>
      </c>
      <c r="QP52" s="10">
        <v>116.95</v>
      </c>
      <c r="QQ52" s="10">
        <v>116.95</v>
      </c>
      <c r="QR52" s="10">
        <v>118.6</v>
      </c>
      <c r="QS52" s="10">
        <v>120.25</v>
      </c>
      <c r="QT52" s="10">
        <v>120</v>
      </c>
      <c r="QU52" s="10">
        <v>118.55</v>
      </c>
      <c r="QV52" s="10">
        <v>121.35</v>
      </c>
      <c r="QW52" s="10">
        <v>120.3</v>
      </c>
      <c r="QX52" s="10">
        <v>120.1</v>
      </c>
      <c r="QY52" s="10">
        <v>117.7</v>
      </c>
      <c r="QZ52" s="10">
        <v>120.6</v>
      </c>
      <c r="RA52" s="10">
        <v>119.65</v>
      </c>
      <c r="RB52" s="10">
        <v>121.3</v>
      </c>
      <c r="RC52" s="10">
        <v>121.35</v>
      </c>
      <c r="RD52" s="10">
        <v>123.4</v>
      </c>
      <c r="RE52" s="10">
        <v>123.25</v>
      </c>
      <c r="RF52" s="10">
        <v>125.85</v>
      </c>
      <c r="RG52" s="10">
        <v>126.9</v>
      </c>
      <c r="RH52" s="10">
        <v>126</v>
      </c>
      <c r="RI52" s="10">
        <v>125.65</v>
      </c>
      <c r="RJ52" s="10">
        <v>125.95</v>
      </c>
      <c r="RK52" s="10">
        <v>125.2</v>
      </c>
      <c r="RL52" s="10">
        <v>123.65</v>
      </c>
      <c r="RM52" s="10">
        <v>120.25</v>
      </c>
      <c r="RN52" s="10">
        <v>119.2</v>
      </c>
      <c r="RO52" s="10">
        <v>118.7</v>
      </c>
      <c r="RP52" s="10">
        <v>119.35</v>
      </c>
      <c r="RQ52" s="10">
        <v>118.85</v>
      </c>
      <c r="RR52" s="10">
        <v>116.4</v>
      </c>
      <c r="RS52" s="10">
        <v>114.75</v>
      </c>
      <c r="RT52" s="10">
        <v>117.5</v>
      </c>
      <c r="RU52" s="10">
        <v>117</v>
      </c>
      <c r="RV52" s="10">
        <v>118.5</v>
      </c>
      <c r="RW52" s="10">
        <v>118.05</v>
      </c>
      <c r="RX52" s="10">
        <v>117.55</v>
      </c>
      <c r="RY52" s="10">
        <v>117.15</v>
      </c>
      <c r="RZ52" s="10">
        <v>120.1</v>
      </c>
      <c r="SA52" s="10">
        <v>120.6</v>
      </c>
      <c r="SB52" s="10">
        <v>123</v>
      </c>
      <c r="SC52" s="10">
        <v>124.7</v>
      </c>
      <c r="SD52" s="10">
        <v>125.1</v>
      </c>
      <c r="SE52" s="10">
        <v>122.7</v>
      </c>
      <c r="SF52" s="10">
        <v>122.6</v>
      </c>
      <c r="SG52" s="10">
        <v>121.8</v>
      </c>
      <c r="SH52" s="10">
        <v>119.75</v>
      </c>
      <c r="SI52" s="10">
        <v>118.75</v>
      </c>
      <c r="SJ52" s="10">
        <v>121.6</v>
      </c>
      <c r="SK52" s="10">
        <v>121.4</v>
      </c>
      <c r="SL52" s="10">
        <v>127</v>
      </c>
      <c r="SM52" s="10">
        <v>128.9</v>
      </c>
      <c r="SN52" s="10">
        <v>128.1</v>
      </c>
      <c r="SO52" s="10">
        <v>127.05</v>
      </c>
      <c r="SP52" s="10">
        <v>129.15</v>
      </c>
      <c r="SQ52" s="10">
        <v>128.94999999999999</v>
      </c>
      <c r="SR52" s="10">
        <v>129.94999999999999</v>
      </c>
      <c r="SS52" s="10">
        <v>131.19999999999999</v>
      </c>
      <c r="ST52" s="10">
        <v>133.65</v>
      </c>
      <c r="SU52" s="10">
        <v>136.25</v>
      </c>
      <c r="SV52" s="10">
        <v>138.80000000000001</v>
      </c>
      <c r="SW52" s="10">
        <v>138.80000000000001</v>
      </c>
      <c r="SX52" s="10">
        <v>137.5</v>
      </c>
      <c r="SY52" s="10">
        <v>137.5</v>
      </c>
      <c r="SZ52" s="10">
        <v>137.25</v>
      </c>
      <c r="TA52" s="10">
        <v>136.6</v>
      </c>
      <c r="TB52" s="10">
        <v>133.5</v>
      </c>
      <c r="TC52" s="10">
        <v>133.35</v>
      </c>
      <c r="TD52" s="10">
        <v>137.75</v>
      </c>
      <c r="TE52" s="10">
        <v>140.44999999999999</v>
      </c>
      <c r="TF52" s="10">
        <v>138.75</v>
      </c>
      <c r="TG52" s="10">
        <v>139.1</v>
      </c>
      <c r="TH52" s="10">
        <v>139</v>
      </c>
      <c r="TI52" s="10">
        <v>145.85</v>
      </c>
      <c r="TJ52" s="10">
        <v>146.05000000000001</v>
      </c>
      <c r="TK52" s="10">
        <v>151</v>
      </c>
      <c r="TL52" s="10">
        <v>147.30000000000001</v>
      </c>
      <c r="TM52" s="10">
        <v>149.55000000000001</v>
      </c>
      <c r="TN52" s="10">
        <v>146.30000000000001</v>
      </c>
      <c r="TO52" s="10">
        <v>146.35</v>
      </c>
      <c r="TP52" s="10">
        <v>146.4</v>
      </c>
      <c r="TQ52" s="10">
        <v>147.80000000000001</v>
      </c>
      <c r="TR52" s="10">
        <v>148.19999999999999</v>
      </c>
      <c r="TS52" s="10">
        <v>152.80000000000001</v>
      </c>
      <c r="TT52" s="10">
        <v>153.6</v>
      </c>
      <c r="TU52" s="10">
        <v>153.9</v>
      </c>
      <c r="TV52" s="10">
        <v>152.5</v>
      </c>
      <c r="TW52" s="10">
        <v>149.9</v>
      </c>
      <c r="TX52" s="10">
        <v>145.5</v>
      </c>
      <c r="TY52" s="10">
        <v>143.9</v>
      </c>
      <c r="TZ52" s="10">
        <v>145.69999999999999</v>
      </c>
      <c r="UA52" s="10">
        <v>144.30000000000001</v>
      </c>
      <c r="UB52" s="10">
        <v>144.9</v>
      </c>
      <c r="UC52" s="10">
        <v>141.9</v>
      </c>
      <c r="UD52" s="10">
        <v>141.85</v>
      </c>
      <c r="UE52" s="10">
        <v>139.9</v>
      </c>
      <c r="UF52" s="10">
        <v>140</v>
      </c>
      <c r="UG52" s="10">
        <v>142.15</v>
      </c>
      <c r="UH52" s="10">
        <v>145.25</v>
      </c>
      <c r="UI52" s="10">
        <v>146.85</v>
      </c>
      <c r="UJ52" s="10">
        <v>145.85</v>
      </c>
      <c r="UK52" s="10">
        <v>143.6</v>
      </c>
      <c r="UL52" s="10">
        <v>140.25</v>
      </c>
      <c r="UM52" s="10">
        <v>142.15</v>
      </c>
      <c r="UN52" s="10">
        <v>144.15</v>
      </c>
      <c r="UO52" s="10">
        <v>141.35</v>
      </c>
      <c r="UP52" s="10">
        <v>141.65</v>
      </c>
      <c r="UQ52" s="10">
        <v>141.25</v>
      </c>
      <c r="UR52" s="10">
        <v>140</v>
      </c>
      <c r="US52" s="10">
        <v>139.69999999999999</v>
      </c>
      <c r="UT52" s="10">
        <v>144.4</v>
      </c>
      <c r="UU52" s="10">
        <v>144.9</v>
      </c>
      <c r="UV52" s="10">
        <v>144.94999999999999</v>
      </c>
      <c r="UW52" s="10">
        <v>143.85</v>
      </c>
      <c r="UX52" s="10">
        <v>144.80000000000001</v>
      </c>
      <c r="UY52" s="10">
        <v>143.05000000000001</v>
      </c>
      <c r="UZ52" s="10">
        <v>141.19999999999999</v>
      </c>
      <c r="VA52" s="10">
        <v>141.44999999999999</v>
      </c>
      <c r="VB52" s="10">
        <v>144.15</v>
      </c>
      <c r="VC52" s="10">
        <v>141.4</v>
      </c>
      <c r="VD52" s="10">
        <v>140.25</v>
      </c>
      <c r="VE52" s="10">
        <v>140.25</v>
      </c>
      <c r="VF52" s="10">
        <v>138.6</v>
      </c>
      <c r="VG52" s="10">
        <v>137.15</v>
      </c>
      <c r="VH52" s="10">
        <v>134.4</v>
      </c>
      <c r="VI52" s="10">
        <v>136.35</v>
      </c>
      <c r="VJ52" s="10">
        <v>136.25</v>
      </c>
      <c r="VK52" s="10">
        <v>135.80000000000001</v>
      </c>
      <c r="VL52" s="10">
        <v>134.94999999999999</v>
      </c>
      <c r="VM52" s="10">
        <v>137.25</v>
      </c>
      <c r="VN52" s="10">
        <v>137.05000000000001</v>
      </c>
      <c r="VO52" s="10">
        <v>136.19999999999999</v>
      </c>
      <c r="VP52" s="10">
        <v>136.6</v>
      </c>
      <c r="VQ52" s="10">
        <v>135.69999999999999</v>
      </c>
      <c r="VR52" s="10">
        <v>134.19999999999999</v>
      </c>
      <c r="VS52" s="10">
        <v>133.15</v>
      </c>
      <c r="VT52" s="10">
        <v>133</v>
      </c>
      <c r="VU52" s="10">
        <v>132.9</v>
      </c>
      <c r="VV52" s="10">
        <v>132.9</v>
      </c>
      <c r="VW52" s="10">
        <v>131.75</v>
      </c>
      <c r="VX52" s="10">
        <v>131.9</v>
      </c>
      <c r="VY52" s="10">
        <v>131.15</v>
      </c>
      <c r="VZ52" s="10">
        <v>131.15</v>
      </c>
      <c r="WA52" s="10">
        <v>131.15</v>
      </c>
      <c r="WB52" s="10">
        <v>136.94999999999999</v>
      </c>
      <c r="WC52" s="10">
        <v>139.65</v>
      </c>
      <c r="WD52" s="10">
        <v>139.69999999999999</v>
      </c>
      <c r="WE52" s="10">
        <v>140</v>
      </c>
      <c r="WF52" s="10">
        <v>143.5</v>
      </c>
      <c r="WG52" s="10">
        <v>145.65</v>
      </c>
      <c r="WH52" s="10">
        <v>145.55000000000001</v>
      </c>
      <c r="WI52" s="10">
        <v>144.4</v>
      </c>
      <c r="WJ52" s="10">
        <v>145.55000000000001</v>
      </c>
      <c r="WK52" s="10">
        <v>145.55000000000001</v>
      </c>
      <c r="WL52" s="10">
        <v>144.4</v>
      </c>
      <c r="WM52" s="10">
        <v>143.25</v>
      </c>
      <c r="WN52" s="10">
        <v>143.85</v>
      </c>
      <c r="WO52" s="10">
        <v>144.19999999999999</v>
      </c>
      <c r="WP52" s="10">
        <v>145.30000000000001</v>
      </c>
      <c r="WQ52" s="10">
        <v>144.25</v>
      </c>
      <c r="WR52" s="10">
        <v>144.4</v>
      </c>
      <c r="WS52" s="10">
        <v>143.35</v>
      </c>
      <c r="WT52" s="10">
        <v>144.65</v>
      </c>
      <c r="WU52" s="10">
        <v>144.35</v>
      </c>
      <c r="WV52" s="10">
        <v>143.35</v>
      </c>
      <c r="WW52" s="10">
        <v>140.75</v>
      </c>
      <c r="WX52" s="10">
        <v>138.5</v>
      </c>
      <c r="WY52" s="10">
        <v>139.4</v>
      </c>
      <c r="WZ52" s="10">
        <v>138.44999999999999</v>
      </c>
      <c r="XA52" s="10">
        <v>138.1</v>
      </c>
      <c r="XB52" s="10">
        <v>138.5</v>
      </c>
      <c r="XC52" s="10">
        <v>138.75</v>
      </c>
      <c r="XD52" s="10">
        <v>137.94999999999999</v>
      </c>
      <c r="XE52" s="10">
        <v>137.30000000000001</v>
      </c>
      <c r="XF52" s="10">
        <v>136.6</v>
      </c>
      <c r="XG52" s="10">
        <v>133.75</v>
      </c>
      <c r="XH52" s="10">
        <v>135.75</v>
      </c>
      <c r="XI52" s="10">
        <v>137.55000000000001</v>
      </c>
      <c r="XJ52" s="10">
        <v>137.55000000000001</v>
      </c>
      <c r="XK52" s="10">
        <v>134.94999999999999</v>
      </c>
      <c r="XL52" s="10">
        <v>133.19999999999999</v>
      </c>
      <c r="XM52" s="10">
        <v>132.25</v>
      </c>
      <c r="XN52" s="10">
        <v>132.6</v>
      </c>
      <c r="XO52" s="10">
        <v>134.85</v>
      </c>
      <c r="XP52" s="10">
        <v>135.25</v>
      </c>
      <c r="XQ52" s="10">
        <v>132.4</v>
      </c>
      <c r="XR52" s="10">
        <v>131.35</v>
      </c>
      <c r="XS52" s="10">
        <v>131.19999999999999</v>
      </c>
      <c r="XT52" s="10">
        <v>131.19999999999999</v>
      </c>
      <c r="XU52" s="10">
        <v>131.94999999999999</v>
      </c>
      <c r="XV52" s="10">
        <v>132.25</v>
      </c>
      <c r="XW52" s="10">
        <v>134.65</v>
      </c>
      <c r="XX52" s="10">
        <v>133.65</v>
      </c>
      <c r="XY52" s="10">
        <v>134.30000000000001</v>
      </c>
      <c r="XZ52" s="10">
        <v>134.1</v>
      </c>
      <c r="YA52" s="10">
        <v>134.35</v>
      </c>
      <c r="YB52" s="10">
        <v>133</v>
      </c>
      <c r="YC52" s="10">
        <v>133.35</v>
      </c>
      <c r="YD52" s="10">
        <v>135.80000000000001</v>
      </c>
      <c r="YE52" s="10">
        <v>136.19999999999999</v>
      </c>
      <c r="YF52" s="10">
        <v>135.65</v>
      </c>
      <c r="YG52" s="10">
        <v>138.1</v>
      </c>
      <c r="YH52" s="10">
        <v>138.75</v>
      </c>
      <c r="YI52" s="10">
        <v>138.65</v>
      </c>
      <c r="YJ52" s="10">
        <v>140.15</v>
      </c>
      <c r="YK52" s="10">
        <v>142.55000000000001</v>
      </c>
      <c r="YL52" s="10">
        <v>143.35</v>
      </c>
      <c r="YM52" s="10">
        <v>145.44999999999999</v>
      </c>
      <c r="YN52" s="10">
        <v>144.55000000000001</v>
      </c>
      <c r="YO52" s="10">
        <v>142.69999999999999</v>
      </c>
      <c r="YP52" s="10">
        <v>143.5</v>
      </c>
      <c r="YQ52" s="10">
        <v>142.94999999999999</v>
      </c>
      <c r="YR52" s="10">
        <v>137.75</v>
      </c>
      <c r="YS52" s="10">
        <v>135.85</v>
      </c>
      <c r="YT52" s="10">
        <v>134.05000000000001</v>
      </c>
      <c r="YU52" s="10">
        <v>136.6</v>
      </c>
      <c r="YV52" s="10">
        <v>133.35</v>
      </c>
      <c r="YW52" s="10">
        <v>131.80000000000001</v>
      </c>
      <c r="YX52" s="10">
        <v>130.1</v>
      </c>
      <c r="YY52" s="10">
        <v>131.30000000000001</v>
      </c>
      <c r="YZ52" s="10">
        <v>130.85</v>
      </c>
      <c r="ZA52" s="10">
        <v>130</v>
      </c>
      <c r="ZB52" s="10">
        <v>130</v>
      </c>
      <c r="ZC52" s="10">
        <v>129.25</v>
      </c>
      <c r="ZD52" s="10">
        <v>129.4</v>
      </c>
      <c r="ZE52" s="10">
        <v>128</v>
      </c>
      <c r="ZF52" s="10">
        <v>127.15</v>
      </c>
      <c r="ZG52" s="10">
        <v>127.5</v>
      </c>
      <c r="ZH52" s="10">
        <v>128.6</v>
      </c>
      <c r="ZI52" s="10">
        <v>128.85</v>
      </c>
      <c r="ZJ52" s="10">
        <v>129.80000000000001</v>
      </c>
      <c r="ZK52" s="10">
        <v>128.9</v>
      </c>
      <c r="ZL52" s="10">
        <v>128</v>
      </c>
      <c r="ZM52" s="10">
        <v>126.75</v>
      </c>
      <c r="ZN52" s="10">
        <v>127.3</v>
      </c>
      <c r="ZO52" s="10">
        <v>126.6</v>
      </c>
      <c r="ZP52" s="10">
        <v>127.6</v>
      </c>
      <c r="ZQ52" s="10">
        <v>127.35</v>
      </c>
      <c r="ZR52" s="10">
        <v>127.4</v>
      </c>
      <c r="ZS52" s="10">
        <v>126.5</v>
      </c>
      <c r="ZT52" s="10">
        <v>125.9</v>
      </c>
      <c r="ZU52" s="10">
        <v>125.35</v>
      </c>
      <c r="ZV52" s="10">
        <v>126.5</v>
      </c>
      <c r="ZW52" s="10">
        <v>126.75</v>
      </c>
      <c r="ZX52" s="10">
        <v>129.1</v>
      </c>
      <c r="ZY52" s="10">
        <v>131.19999999999999</v>
      </c>
      <c r="ZZ52" s="10">
        <v>131.65</v>
      </c>
      <c r="AAA52" s="10">
        <v>132.35</v>
      </c>
      <c r="AAB52" s="10">
        <v>133</v>
      </c>
      <c r="AAC52" s="10">
        <v>135.6</v>
      </c>
      <c r="AAD52" s="10">
        <v>136.6</v>
      </c>
      <c r="AAE52" s="10">
        <v>136.44999999999999</v>
      </c>
      <c r="AAF52" s="10">
        <v>136.75</v>
      </c>
      <c r="AAG52" s="10">
        <v>137.25</v>
      </c>
      <c r="AAH52" s="10">
        <v>137.44999999999999</v>
      </c>
      <c r="AAI52" s="10">
        <v>136.69999999999999</v>
      </c>
      <c r="AAJ52" s="10">
        <v>137.9</v>
      </c>
      <c r="AAK52" s="10">
        <v>137.6</v>
      </c>
      <c r="AAL52" s="10">
        <v>137.80000000000001</v>
      </c>
      <c r="AAM52" s="10">
        <v>141.05000000000001</v>
      </c>
      <c r="AAN52" s="10">
        <v>140.69999999999999</v>
      </c>
      <c r="AAO52" s="10">
        <v>138.35</v>
      </c>
      <c r="AAP52" s="10">
        <v>138</v>
      </c>
      <c r="AAQ52" s="10">
        <v>137.6</v>
      </c>
      <c r="AAR52" s="10">
        <v>137.6</v>
      </c>
      <c r="AAS52" s="10">
        <v>140.75</v>
      </c>
      <c r="AAT52" s="10">
        <v>141.69999999999999</v>
      </c>
      <c r="AAU52" s="10">
        <v>142.80000000000001</v>
      </c>
      <c r="AAV52" s="10">
        <v>142.19999999999999</v>
      </c>
      <c r="AAW52" s="10">
        <v>141.35</v>
      </c>
      <c r="AAX52" s="10">
        <v>142.30000000000001</v>
      </c>
      <c r="AAY52" s="10">
        <v>143.69999999999999</v>
      </c>
      <c r="AAZ52" s="10">
        <v>144.15</v>
      </c>
      <c r="ABA52" s="10">
        <v>143.75</v>
      </c>
      <c r="ABB52" s="10">
        <v>143.15</v>
      </c>
      <c r="ABC52" s="10">
        <v>144.65</v>
      </c>
      <c r="ABD52" s="10">
        <v>143.19999999999999</v>
      </c>
      <c r="ABE52" s="10">
        <v>141.55000000000001</v>
      </c>
      <c r="ABF52" s="10">
        <v>142.19999999999999</v>
      </c>
      <c r="ABG52" s="10">
        <v>145.5</v>
      </c>
      <c r="ABH52" s="10">
        <v>144.5</v>
      </c>
      <c r="ABI52" s="10">
        <v>145.5</v>
      </c>
      <c r="ABJ52" s="10">
        <v>152</v>
      </c>
      <c r="ABK52" s="10">
        <v>155.9</v>
      </c>
      <c r="ABL52" s="10">
        <v>155.9</v>
      </c>
      <c r="ABM52" s="10">
        <v>163.35</v>
      </c>
      <c r="ABN52" s="10">
        <v>163.44999999999999</v>
      </c>
      <c r="ABO52" s="10">
        <v>162.94999999999999</v>
      </c>
      <c r="ABP52" s="10">
        <v>162.15</v>
      </c>
      <c r="ABQ52" s="10">
        <v>161.9</v>
      </c>
      <c r="ABR52" s="10">
        <v>158.30000000000001</v>
      </c>
      <c r="ABS52" s="10">
        <v>157.30000000000001</v>
      </c>
      <c r="ABT52" s="10">
        <v>156.5</v>
      </c>
      <c r="ABU52" s="10">
        <v>156.9</v>
      </c>
      <c r="ABV52" s="10">
        <v>155.30000000000001</v>
      </c>
      <c r="ABW52" s="10">
        <v>154.35</v>
      </c>
      <c r="ABX52" s="10">
        <v>158.15</v>
      </c>
      <c r="ABY52" s="10">
        <v>158.75</v>
      </c>
      <c r="ABZ52" s="10">
        <v>165.4</v>
      </c>
      <c r="ACA52" s="10">
        <v>170.4</v>
      </c>
      <c r="ACB52" s="10">
        <v>167.2</v>
      </c>
      <c r="ACC52" s="10">
        <v>167.75</v>
      </c>
      <c r="ACD52" s="10">
        <v>169.45</v>
      </c>
      <c r="ACE52" s="10">
        <v>169.4</v>
      </c>
      <c r="ACF52" s="10">
        <v>170.9</v>
      </c>
      <c r="ACG52" s="10">
        <v>176.7</v>
      </c>
      <c r="ACH52" s="10">
        <v>178.1</v>
      </c>
      <c r="ACI52" s="10">
        <v>173.35</v>
      </c>
      <c r="ACJ52" s="10">
        <v>173.35</v>
      </c>
      <c r="ACK52" s="10">
        <v>170.75</v>
      </c>
      <c r="ACL52" s="10">
        <v>165.9</v>
      </c>
      <c r="ACM52" s="10">
        <v>169.45</v>
      </c>
      <c r="ACN52" s="10">
        <v>172.15</v>
      </c>
      <c r="ACO52" s="10">
        <v>170.65</v>
      </c>
      <c r="ACP52" s="10">
        <v>169.45</v>
      </c>
      <c r="ACQ52" s="10">
        <v>170.1</v>
      </c>
      <c r="ACR52" s="10">
        <v>169.65</v>
      </c>
      <c r="ACS52" s="10">
        <v>169.2</v>
      </c>
      <c r="ACT52" s="10">
        <v>173.1</v>
      </c>
      <c r="ACU52" s="10">
        <v>172.75</v>
      </c>
      <c r="ACV52" s="10">
        <v>169.7</v>
      </c>
      <c r="ACW52" s="10">
        <v>170.25</v>
      </c>
      <c r="ACX52" s="10">
        <v>169</v>
      </c>
      <c r="ACY52" s="10">
        <v>169</v>
      </c>
      <c r="ACZ52" s="10">
        <v>169</v>
      </c>
      <c r="ADA52" s="10">
        <v>167.65</v>
      </c>
      <c r="ADB52" s="10">
        <v>167.5</v>
      </c>
      <c r="ADC52" s="10">
        <v>166.45</v>
      </c>
      <c r="ADD52" s="10">
        <v>166.45</v>
      </c>
      <c r="ADE52" s="10">
        <v>165.7</v>
      </c>
      <c r="ADF52" s="10">
        <v>171.44</v>
      </c>
      <c r="ADG52" s="10">
        <v>174.44</v>
      </c>
      <c r="ADH52" s="10">
        <v>179.2</v>
      </c>
      <c r="ADI52" s="10">
        <v>179.84</v>
      </c>
      <c r="ADJ52" s="10">
        <v>180.24</v>
      </c>
      <c r="ADK52" s="10">
        <v>178.2</v>
      </c>
      <c r="ADL52" s="10">
        <v>177.8</v>
      </c>
      <c r="ADM52" s="10">
        <v>179.82</v>
      </c>
      <c r="ADN52" s="10">
        <v>179.9</v>
      </c>
      <c r="ADO52" s="10">
        <v>184</v>
      </c>
      <c r="ADP52" s="10">
        <v>180.7</v>
      </c>
      <c r="ADQ52" s="10">
        <v>179.96</v>
      </c>
      <c r="ADR52" s="10">
        <v>183.72</v>
      </c>
      <c r="ADS52" s="10">
        <v>188.5</v>
      </c>
      <c r="ADT52" s="10">
        <v>187.26</v>
      </c>
      <c r="ADU52" s="10">
        <v>184.02</v>
      </c>
      <c r="ADV52" s="10">
        <v>181.38</v>
      </c>
      <c r="ADW52" s="10">
        <v>181.9</v>
      </c>
      <c r="ADX52" s="10">
        <v>182.08</v>
      </c>
      <c r="ADY52" s="10">
        <v>178.6</v>
      </c>
      <c r="ADZ52" s="10">
        <v>177.02</v>
      </c>
      <c r="AEA52" s="10">
        <v>177.6</v>
      </c>
      <c r="AEB52" s="10">
        <v>172.06</v>
      </c>
      <c r="AEC52" s="10">
        <v>168.84</v>
      </c>
      <c r="AED52" s="10">
        <v>165.26</v>
      </c>
      <c r="AEE52" s="10">
        <v>171.38</v>
      </c>
      <c r="AEF52" s="10">
        <v>164.8</v>
      </c>
      <c r="AEG52" s="10">
        <v>163.19999999999999</v>
      </c>
      <c r="AEH52" s="10">
        <v>165.86</v>
      </c>
      <c r="AEI52" s="10">
        <v>163.72</v>
      </c>
      <c r="AEJ52" s="10">
        <v>166.08</v>
      </c>
      <c r="AEK52" s="10">
        <v>165.08</v>
      </c>
      <c r="AEL52" s="10">
        <v>167.28</v>
      </c>
      <c r="AEM52" s="10">
        <v>165.86</v>
      </c>
      <c r="AEN52" s="10">
        <v>164.86</v>
      </c>
      <c r="AEO52" s="10">
        <v>163.56</v>
      </c>
      <c r="AEP52" s="10">
        <v>163.92</v>
      </c>
      <c r="AEQ52" s="10">
        <v>162.6</v>
      </c>
      <c r="AER52" s="10">
        <v>165.54</v>
      </c>
      <c r="AES52" s="10">
        <v>164.06</v>
      </c>
      <c r="AET52" s="10">
        <v>161.12</v>
      </c>
      <c r="AEU52" s="10">
        <v>157.16</v>
      </c>
      <c r="AEV52" s="10">
        <v>153.76</v>
      </c>
      <c r="AEW52" s="10">
        <v>153.54</v>
      </c>
      <c r="AEX52" s="10">
        <v>157</v>
      </c>
      <c r="AEY52" s="10">
        <v>154.62</v>
      </c>
    </row>
    <row r="53" spans="1:831" x14ac:dyDescent="0.25">
      <c r="A53" t="s">
        <v>2923</v>
      </c>
      <c r="B53" s="16">
        <v>342.54</v>
      </c>
      <c r="C53" s="10">
        <v>341.33</v>
      </c>
      <c r="D53" s="10">
        <v>333.99</v>
      </c>
      <c r="E53" s="10">
        <v>331.61</v>
      </c>
      <c r="F53" s="10">
        <v>333.2</v>
      </c>
      <c r="G53" s="10">
        <v>342.35</v>
      </c>
      <c r="H53" s="10">
        <v>337.93</v>
      </c>
      <c r="I53" s="10">
        <v>339.87</v>
      </c>
      <c r="J53" s="10">
        <v>344.77</v>
      </c>
      <c r="K53" s="10">
        <v>339.67</v>
      </c>
      <c r="L53" s="10">
        <v>348.45</v>
      </c>
      <c r="M53" s="10">
        <v>352.4</v>
      </c>
      <c r="N53" s="10">
        <v>353.18</v>
      </c>
      <c r="O53" s="10">
        <v>355.96</v>
      </c>
      <c r="P53" s="10">
        <v>358.12</v>
      </c>
      <c r="Q53" s="10">
        <v>364.05</v>
      </c>
      <c r="R53" s="10">
        <v>370.37</v>
      </c>
      <c r="S53" s="10">
        <v>372.39</v>
      </c>
      <c r="T53" s="10">
        <v>368.7</v>
      </c>
      <c r="U53" s="10">
        <v>369.08</v>
      </c>
      <c r="V53" s="10">
        <v>368.76</v>
      </c>
      <c r="W53" s="10">
        <v>367.05</v>
      </c>
      <c r="X53" s="10">
        <v>367.28</v>
      </c>
      <c r="Y53" s="10">
        <v>370.28</v>
      </c>
      <c r="Z53" s="10">
        <v>372.1</v>
      </c>
      <c r="AA53" s="10">
        <v>372.51</v>
      </c>
      <c r="AB53" s="10">
        <v>373.31</v>
      </c>
      <c r="AC53" s="10">
        <v>370.55</v>
      </c>
      <c r="AD53" s="10">
        <v>372.94</v>
      </c>
      <c r="AE53" s="10">
        <v>372.04</v>
      </c>
      <c r="AF53" s="10">
        <v>374.83</v>
      </c>
      <c r="AG53" s="10">
        <v>377.07</v>
      </c>
      <c r="AH53" s="10">
        <v>376.55</v>
      </c>
      <c r="AI53" s="10">
        <v>377.02</v>
      </c>
      <c r="AJ53" s="10">
        <v>380.37</v>
      </c>
      <c r="AK53" s="10">
        <v>381.41</v>
      </c>
      <c r="AL53" s="10">
        <v>382.27</v>
      </c>
      <c r="AM53" s="10">
        <v>385.08</v>
      </c>
      <c r="AN53" s="10">
        <v>387.25</v>
      </c>
      <c r="AO53" s="10">
        <v>386.76</v>
      </c>
      <c r="AP53" s="10">
        <v>390.69</v>
      </c>
      <c r="AQ53" s="10">
        <v>392.21</v>
      </c>
      <c r="AR53" s="10">
        <v>391.29</v>
      </c>
      <c r="AS53" s="10">
        <v>387.68</v>
      </c>
      <c r="AT53" s="10">
        <v>390.61</v>
      </c>
      <c r="AU53" s="10">
        <v>393.78</v>
      </c>
      <c r="AV53" s="10">
        <v>394.18</v>
      </c>
      <c r="AW53" s="10">
        <v>393.19</v>
      </c>
      <c r="AX53" s="10">
        <v>389.66</v>
      </c>
      <c r="AY53" s="10">
        <v>395.48</v>
      </c>
      <c r="AZ53" s="10">
        <v>395.36</v>
      </c>
      <c r="BA53" s="10">
        <v>396.61</v>
      </c>
      <c r="BB53" s="10">
        <v>400.18</v>
      </c>
      <c r="BC53" s="10">
        <v>397.33</v>
      </c>
      <c r="BD53" s="10">
        <v>398.65</v>
      </c>
      <c r="BE53" s="10">
        <v>400.83</v>
      </c>
      <c r="BF53" s="10">
        <v>404.01</v>
      </c>
      <c r="BG53" s="10">
        <v>401.24</v>
      </c>
      <c r="BH53" s="10">
        <v>402.49</v>
      </c>
      <c r="BI53" s="10">
        <v>397.95</v>
      </c>
      <c r="BJ53" s="10">
        <v>394.54</v>
      </c>
      <c r="BK53" s="10">
        <v>395.54</v>
      </c>
      <c r="BL53" s="10">
        <v>399.84</v>
      </c>
      <c r="BM53" s="10">
        <v>397.3</v>
      </c>
      <c r="BN53" s="10">
        <v>398.52</v>
      </c>
      <c r="BO53" s="10">
        <v>397.8</v>
      </c>
      <c r="BP53" s="10">
        <v>397.8</v>
      </c>
      <c r="BQ53" s="10">
        <v>397.8</v>
      </c>
      <c r="BR53" s="10">
        <v>404.34</v>
      </c>
      <c r="BS53" s="10">
        <v>404.66</v>
      </c>
      <c r="BT53" s="10">
        <v>409.15</v>
      </c>
      <c r="BU53" s="10">
        <v>412.93</v>
      </c>
      <c r="BV53" s="10">
        <v>413.63</v>
      </c>
      <c r="BW53" s="10">
        <v>411.7</v>
      </c>
      <c r="BX53" s="10">
        <v>414.06</v>
      </c>
      <c r="BY53" s="10">
        <v>410.93</v>
      </c>
      <c r="BZ53" s="10">
        <v>403.69</v>
      </c>
      <c r="CA53" s="10">
        <v>406.87</v>
      </c>
      <c r="CB53" s="10">
        <v>409.12</v>
      </c>
      <c r="CC53" s="10">
        <v>408.99</v>
      </c>
      <c r="CD53" s="10">
        <v>407.18</v>
      </c>
      <c r="CE53" s="10">
        <v>408.42</v>
      </c>
      <c r="CF53" s="10">
        <v>412.42</v>
      </c>
      <c r="CG53" s="10">
        <v>406.28</v>
      </c>
      <c r="CH53" s="10">
        <v>397.3</v>
      </c>
      <c r="CI53" s="10">
        <v>395.79</v>
      </c>
      <c r="CJ53" s="10">
        <v>394.66</v>
      </c>
      <c r="CK53" s="10">
        <v>396.82</v>
      </c>
      <c r="CL53" s="10">
        <v>391.01</v>
      </c>
      <c r="CM53" s="10">
        <v>388.68</v>
      </c>
      <c r="CN53" s="10">
        <v>388.98</v>
      </c>
      <c r="CO53" s="10">
        <v>400.16</v>
      </c>
      <c r="CP53" s="10">
        <v>401.34</v>
      </c>
      <c r="CQ53" s="10">
        <v>396.09</v>
      </c>
      <c r="CR53" s="10">
        <v>395.46</v>
      </c>
      <c r="CS53" s="10">
        <v>397.99</v>
      </c>
      <c r="CT53" s="10">
        <v>396.45</v>
      </c>
      <c r="CU53" s="10">
        <v>398.09</v>
      </c>
      <c r="CV53" s="10">
        <v>404.78</v>
      </c>
      <c r="CW53" s="10">
        <v>406.42</v>
      </c>
      <c r="CX53" s="10">
        <v>407.87</v>
      </c>
      <c r="CY53" s="10">
        <v>407.74</v>
      </c>
      <c r="CZ53" s="10">
        <v>406.56</v>
      </c>
      <c r="DA53" s="10">
        <v>403.61</v>
      </c>
      <c r="DB53" s="10">
        <v>408.88</v>
      </c>
      <c r="DC53" s="10">
        <v>406.83</v>
      </c>
      <c r="DD53" s="10">
        <v>399.87</v>
      </c>
      <c r="DE53" s="10">
        <v>400.57</v>
      </c>
      <c r="DF53" s="10">
        <v>396.45</v>
      </c>
      <c r="DG53" s="10">
        <v>395.93</v>
      </c>
      <c r="DH53" s="10">
        <v>392.65</v>
      </c>
      <c r="DI53" s="10">
        <v>389</v>
      </c>
      <c r="DJ53" s="10">
        <v>385.39</v>
      </c>
      <c r="DK53" s="10">
        <v>383.87</v>
      </c>
      <c r="DL53" s="10">
        <v>390.78</v>
      </c>
      <c r="DM53" s="10">
        <v>393</v>
      </c>
      <c r="DN53" s="10">
        <v>389.38</v>
      </c>
      <c r="DO53" s="10">
        <v>383.02</v>
      </c>
      <c r="DP53" s="10">
        <v>385.49</v>
      </c>
      <c r="DQ53" s="10">
        <v>383.74</v>
      </c>
      <c r="DR53" s="10">
        <v>384.22</v>
      </c>
      <c r="DS53" s="10">
        <v>385.59</v>
      </c>
      <c r="DT53" s="10">
        <v>394.25</v>
      </c>
      <c r="DU53" s="10">
        <v>398.83</v>
      </c>
      <c r="DV53" s="10">
        <v>397.32</v>
      </c>
      <c r="DW53" s="10">
        <v>396.39</v>
      </c>
      <c r="DX53" s="10">
        <v>396.85</v>
      </c>
      <c r="DY53" s="10">
        <v>386.17</v>
      </c>
      <c r="DZ53" s="10">
        <v>381.31</v>
      </c>
      <c r="EA53" s="10">
        <v>387.07</v>
      </c>
      <c r="EB53" s="10">
        <v>385.46</v>
      </c>
      <c r="EC53" s="10">
        <v>383.42</v>
      </c>
      <c r="ED53" s="10">
        <v>378.68</v>
      </c>
      <c r="EE53" s="10">
        <v>372.74</v>
      </c>
      <c r="EF53" s="10">
        <v>372.88</v>
      </c>
      <c r="EG53" s="10">
        <v>381.06</v>
      </c>
      <c r="EH53" s="10">
        <v>388.8</v>
      </c>
      <c r="EI53" s="10">
        <v>396.46</v>
      </c>
      <c r="EJ53" s="10">
        <v>398.3</v>
      </c>
      <c r="EK53" s="10">
        <v>400.03</v>
      </c>
      <c r="EL53" s="10">
        <v>405.43</v>
      </c>
      <c r="EM53" s="10">
        <v>405.68</v>
      </c>
      <c r="EN53" s="10">
        <v>406.8</v>
      </c>
      <c r="EO53" s="10">
        <v>402.66</v>
      </c>
      <c r="EP53" s="10">
        <v>400.28</v>
      </c>
      <c r="EQ53" s="10">
        <v>398.1</v>
      </c>
      <c r="ER53" s="10">
        <v>394.64</v>
      </c>
      <c r="ES53" s="10">
        <v>385.91</v>
      </c>
      <c r="ET53" s="10">
        <v>390.02</v>
      </c>
      <c r="EU53" s="10">
        <v>394.01</v>
      </c>
      <c r="EV53" s="10">
        <v>396.24</v>
      </c>
      <c r="EW53" s="10">
        <v>396.37</v>
      </c>
      <c r="EX53" s="10">
        <v>399.44</v>
      </c>
      <c r="EY53" s="10">
        <v>398.75</v>
      </c>
      <c r="EZ53" s="10">
        <v>403.93</v>
      </c>
      <c r="FA53" s="10">
        <v>400.7</v>
      </c>
      <c r="FB53" s="10">
        <v>397.07</v>
      </c>
      <c r="FC53" s="10">
        <v>399.82</v>
      </c>
      <c r="FD53" s="10">
        <v>393.61</v>
      </c>
      <c r="FE53" s="10">
        <v>382.99</v>
      </c>
      <c r="FF53" s="10">
        <v>386.69</v>
      </c>
      <c r="FG53" s="10">
        <v>386.24</v>
      </c>
      <c r="FH53" s="10">
        <v>387.26</v>
      </c>
      <c r="FI53" s="10">
        <v>388.13</v>
      </c>
      <c r="FJ53" s="10">
        <v>381.31</v>
      </c>
      <c r="FK53" s="10">
        <v>373.44</v>
      </c>
      <c r="FL53" s="10">
        <v>361.28</v>
      </c>
      <c r="FM53" s="10">
        <v>342.01</v>
      </c>
      <c r="FN53" s="10">
        <v>356.36</v>
      </c>
      <c r="FO53" s="10">
        <v>350.14</v>
      </c>
      <c r="FP53" s="10">
        <v>362.27</v>
      </c>
      <c r="FQ53" s="10">
        <v>363.28</v>
      </c>
      <c r="FR53" s="10">
        <v>362.79</v>
      </c>
      <c r="FS53" s="10">
        <v>352.89</v>
      </c>
      <c r="FT53" s="10">
        <v>353.86</v>
      </c>
      <c r="FU53" s="10">
        <v>362.24</v>
      </c>
      <c r="FV53" s="10">
        <v>353.11</v>
      </c>
      <c r="FW53" s="10">
        <v>354.81</v>
      </c>
      <c r="FX53" s="10">
        <v>359</v>
      </c>
      <c r="FY53" s="10">
        <v>363.77</v>
      </c>
      <c r="FZ53" s="10">
        <v>359.34</v>
      </c>
      <c r="GA53" s="10">
        <v>355.72</v>
      </c>
      <c r="GB53" s="10">
        <v>353.63</v>
      </c>
      <c r="GC53" s="10">
        <v>356.43</v>
      </c>
      <c r="GD53" s="10">
        <v>361.87</v>
      </c>
      <c r="GE53" s="10">
        <v>361.21</v>
      </c>
      <c r="GF53" s="10">
        <v>354.77</v>
      </c>
      <c r="GG53" s="10">
        <v>357.83</v>
      </c>
      <c r="GH53" s="10">
        <v>346.67</v>
      </c>
      <c r="GI53" s="10">
        <v>346.97</v>
      </c>
      <c r="GJ53" s="10">
        <v>339.63</v>
      </c>
      <c r="GK53" s="10">
        <v>349.28</v>
      </c>
      <c r="GL53" s="10">
        <v>341.57</v>
      </c>
      <c r="GM53" s="10">
        <v>339.23</v>
      </c>
      <c r="GN53" s="10">
        <v>347.77</v>
      </c>
      <c r="GO53" s="10">
        <v>346.23</v>
      </c>
      <c r="GP53" s="10">
        <v>347.86</v>
      </c>
      <c r="GQ53" s="10">
        <v>358.33</v>
      </c>
      <c r="GR53" s="10">
        <v>360.41</v>
      </c>
      <c r="GS53" s="10">
        <v>360.93</v>
      </c>
      <c r="GT53" s="10">
        <v>361.61</v>
      </c>
      <c r="GU53" s="10">
        <v>362.82</v>
      </c>
      <c r="GV53" s="10">
        <v>361.79</v>
      </c>
      <c r="GW53" s="10">
        <v>358.47</v>
      </c>
      <c r="GX53" s="10">
        <v>355.81</v>
      </c>
      <c r="GY53" s="10">
        <v>360.99</v>
      </c>
      <c r="GZ53" s="10">
        <v>363.13</v>
      </c>
      <c r="HA53" s="10">
        <v>364.25</v>
      </c>
      <c r="HB53" s="10">
        <v>362.67</v>
      </c>
      <c r="HC53" s="10">
        <v>362.64</v>
      </c>
      <c r="HD53" s="10">
        <v>369.99</v>
      </c>
      <c r="HE53" s="10">
        <v>377.36</v>
      </c>
      <c r="HF53" s="10">
        <v>375.89</v>
      </c>
      <c r="HG53" s="10">
        <v>371.88</v>
      </c>
      <c r="HH53" s="10">
        <v>375.83</v>
      </c>
      <c r="HI53" s="10">
        <v>375.7</v>
      </c>
      <c r="HJ53" s="10">
        <v>375.47</v>
      </c>
      <c r="HK53" s="10">
        <v>376.75</v>
      </c>
      <c r="HL53" s="10">
        <v>378.36</v>
      </c>
      <c r="HM53" s="10">
        <v>380.28</v>
      </c>
      <c r="HN53" s="10">
        <v>378.76</v>
      </c>
      <c r="HO53" s="10">
        <v>379.95</v>
      </c>
      <c r="HP53" s="10">
        <v>375.88</v>
      </c>
      <c r="HQ53" s="10">
        <v>376.27</v>
      </c>
      <c r="HR53" s="10">
        <v>378.71</v>
      </c>
      <c r="HS53" s="10">
        <v>372.56</v>
      </c>
      <c r="HT53" s="10">
        <v>369.53</v>
      </c>
      <c r="HU53" s="10">
        <v>370.64</v>
      </c>
      <c r="HV53" s="10">
        <v>379.88</v>
      </c>
      <c r="HW53" s="10">
        <v>379.33</v>
      </c>
      <c r="HX53" s="10">
        <v>380.96</v>
      </c>
      <c r="HY53" s="10">
        <v>381.79</v>
      </c>
      <c r="HZ53" s="10">
        <v>380.37</v>
      </c>
      <c r="IA53" s="10">
        <v>375.64</v>
      </c>
      <c r="IB53" s="10">
        <v>380.84</v>
      </c>
      <c r="IC53" s="10">
        <v>384.37</v>
      </c>
      <c r="ID53" s="10">
        <v>383.67</v>
      </c>
      <c r="IE53" s="10">
        <v>385.43</v>
      </c>
      <c r="IF53" s="10">
        <v>384.24</v>
      </c>
      <c r="IG53" s="10">
        <v>384.17</v>
      </c>
      <c r="IH53" s="10">
        <v>372.11</v>
      </c>
      <c r="II53" s="10">
        <v>370.59</v>
      </c>
      <c r="IJ53" s="10">
        <v>372.48</v>
      </c>
      <c r="IK53" s="10">
        <v>365.75</v>
      </c>
      <c r="IL53" s="10">
        <v>364.19</v>
      </c>
      <c r="IM53" s="10">
        <v>363.21</v>
      </c>
      <c r="IN53" s="10">
        <v>355.79</v>
      </c>
      <c r="IO53" s="10">
        <v>349.54</v>
      </c>
      <c r="IP53" s="10">
        <v>359.58</v>
      </c>
      <c r="IQ53" s="10">
        <v>360.43</v>
      </c>
      <c r="IR53" s="10">
        <v>364.9</v>
      </c>
      <c r="IS53" s="10">
        <v>361.23</v>
      </c>
      <c r="IT53" s="10">
        <v>357.15</v>
      </c>
      <c r="IU53" s="10">
        <v>356.87</v>
      </c>
      <c r="IV53" s="10">
        <v>366.39</v>
      </c>
      <c r="IW53" s="10">
        <v>366.28</v>
      </c>
      <c r="IX53" s="10">
        <v>366.28</v>
      </c>
      <c r="IY53" s="10">
        <v>364.49</v>
      </c>
      <c r="IZ53" s="10">
        <v>369.68</v>
      </c>
      <c r="JA53" s="10">
        <v>367.7</v>
      </c>
      <c r="JB53" s="10">
        <v>365.81</v>
      </c>
      <c r="JC53" s="10">
        <v>365.81</v>
      </c>
      <c r="JD53" s="10">
        <v>356.66</v>
      </c>
      <c r="JE53" s="10">
        <v>358.88</v>
      </c>
      <c r="JF53" s="10">
        <v>354.35</v>
      </c>
      <c r="JG53" s="10">
        <v>346.51</v>
      </c>
      <c r="JH53" s="10">
        <v>341.35</v>
      </c>
      <c r="JI53" s="10">
        <v>340.23</v>
      </c>
      <c r="JJ53" s="10">
        <v>343.22</v>
      </c>
      <c r="JK53" s="10">
        <v>344.63</v>
      </c>
      <c r="JL53" s="10">
        <v>339.42</v>
      </c>
      <c r="JM53" s="10">
        <v>329.84</v>
      </c>
      <c r="JN53" s="10">
        <v>328.64</v>
      </c>
      <c r="JO53" s="10">
        <v>332.93</v>
      </c>
      <c r="JP53" s="10">
        <v>322.29000000000002</v>
      </c>
      <c r="JQ53" s="10">
        <v>328.51</v>
      </c>
      <c r="JR53" s="10">
        <v>338.36</v>
      </c>
      <c r="JS53" s="10">
        <v>336.27</v>
      </c>
      <c r="JT53" s="10">
        <v>339.2</v>
      </c>
      <c r="JU53" s="10">
        <v>340.24</v>
      </c>
      <c r="JV53" s="10">
        <v>334.89</v>
      </c>
      <c r="JW53" s="10">
        <v>342.27</v>
      </c>
      <c r="JX53" s="10">
        <v>341.61</v>
      </c>
      <c r="JY53" s="10">
        <v>334.59</v>
      </c>
      <c r="JZ53" s="10">
        <v>329.43</v>
      </c>
      <c r="KA53" s="10">
        <v>328.76</v>
      </c>
      <c r="KB53" s="10">
        <v>325.89999999999998</v>
      </c>
      <c r="KC53" s="10">
        <v>314.36</v>
      </c>
      <c r="KD53" s="10">
        <v>309.39</v>
      </c>
      <c r="KE53" s="10">
        <v>315.19</v>
      </c>
      <c r="KF53" s="10">
        <v>303.58</v>
      </c>
      <c r="KG53" s="10">
        <v>312.41000000000003</v>
      </c>
      <c r="KH53" s="10">
        <v>321.76</v>
      </c>
      <c r="KI53" s="10">
        <v>320.37</v>
      </c>
      <c r="KJ53" s="10">
        <v>328.77</v>
      </c>
      <c r="KK53" s="10">
        <v>328.91</v>
      </c>
      <c r="KL53" s="10">
        <v>326.37</v>
      </c>
      <c r="KM53" s="10">
        <v>331.82</v>
      </c>
      <c r="KN53" s="10">
        <v>327.78</v>
      </c>
      <c r="KO53" s="10">
        <v>320.23</v>
      </c>
      <c r="KP53" s="10">
        <v>326.54000000000002</v>
      </c>
      <c r="KQ53" s="10">
        <v>331.54</v>
      </c>
      <c r="KR53" s="10">
        <v>333.92</v>
      </c>
      <c r="KS53" s="10">
        <v>338.72</v>
      </c>
      <c r="KT53" s="10">
        <v>340.97</v>
      </c>
      <c r="KU53" s="10">
        <v>339.42</v>
      </c>
      <c r="KV53" s="10">
        <v>341.8</v>
      </c>
      <c r="KW53" s="10">
        <v>340.93</v>
      </c>
      <c r="KX53" s="10">
        <v>337.48</v>
      </c>
      <c r="KY53" s="10">
        <v>339.14</v>
      </c>
      <c r="KZ53" s="10">
        <v>333.5</v>
      </c>
      <c r="LA53" s="10">
        <v>342.23</v>
      </c>
      <c r="LB53" s="10">
        <v>344.66</v>
      </c>
      <c r="LC53" s="10">
        <v>340.86</v>
      </c>
      <c r="LD53" s="10">
        <v>341</v>
      </c>
      <c r="LE53" s="10">
        <v>340.68</v>
      </c>
      <c r="LF53" s="10">
        <v>341.71</v>
      </c>
      <c r="LG53" s="10">
        <v>340.82</v>
      </c>
      <c r="LH53" s="10">
        <v>340.3</v>
      </c>
      <c r="LI53" s="10">
        <v>340.07</v>
      </c>
      <c r="LJ53" s="10">
        <v>335.1</v>
      </c>
      <c r="LK53" s="10">
        <v>335.1</v>
      </c>
      <c r="LL53" s="10">
        <v>335.1</v>
      </c>
      <c r="LM53" s="10">
        <v>336.79</v>
      </c>
      <c r="LN53" s="10">
        <v>341.18</v>
      </c>
      <c r="LO53" s="10">
        <v>337.54</v>
      </c>
      <c r="LP53" s="10">
        <v>333.15</v>
      </c>
      <c r="LQ53" s="10">
        <v>334.49</v>
      </c>
      <c r="LR53" s="10">
        <v>328.15</v>
      </c>
      <c r="LS53" s="10">
        <v>330.65</v>
      </c>
      <c r="LT53" s="10">
        <v>328.1</v>
      </c>
      <c r="LU53" s="10">
        <v>331.86</v>
      </c>
      <c r="LV53" s="10">
        <v>332.87</v>
      </c>
      <c r="LW53" s="10">
        <v>334.64</v>
      </c>
      <c r="LX53" s="10">
        <v>343.06</v>
      </c>
      <c r="LY53" s="10">
        <v>343.99</v>
      </c>
      <c r="LZ53" s="10">
        <v>342.79</v>
      </c>
      <c r="MA53" s="10">
        <v>344.2</v>
      </c>
      <c r="MB53" s="10">
        <v>349.24</v>
      </c>
      <c r="MC53" s="10">
        <v>350.75</v>
      </c>
      <c r="MD53" s="10">
        <v>349.59</v>
      </c>
      <c r="ME53" s="10">
        <v>348.46</v>
      </c>
      <c r="MF53" s="10">
        <v>346.68</v>
      </c>
      <c r="MG53" s="10">
        <v>347.31</v>
      </c>
      <c r="MH53" s="10">
        <v>348.32</v>
      </c>
      <c r="MI53" s="10">
        <v>348.9</v>
      </c>
      <c r="MJ53" s="10">
        <v>341.48</v>
      </c>
      <c r="MK53" s="10">
        <v>341.24</v>
      </c>
      <c r="ML53" s="10">
        <v>335.56</v>
      </c>
      <c r="MM53" s="10">
        <v>331.8</v>
      </c>
      <c r="MN53" s="10">
        <v>332.86</v>
      </c>
      <c r="MO53" s="10">
        <v>331.67</v>
      </c>
      <c r="MP53" s="10">
        <v>333.22</v>
      </c>
      <c r="MQ53" s="10">
        <v>336.24</v>
      </c>
      <c r="MR53" s="10">
        <v>334.74</v>
      </c>
      <c r="MS53" s="10">
        <v>333.11</v>
      </c>
      <c r="MT53" s="10">
        <v>334.68</v>
      </c>
      <c r="MU53" s="10">
        <v>334.73</v>
      </c>
      <c r="MV53" s="10">
        <v>334.72</v>
      </c>
      <c r="MW53" s="10">
        <v>337.58</v>
      </c>
      <c r="MX53" s="10">
        <v>333.91</v>
      </c>
      <c r="MY53" s="10">
        <v>338.01</v>
      </c>
      <c r="MZ53" s="10">
        <v>336.69</v>
      </c>
      <c r="NA53" s="10">
        <v>344.12</v>
      </c>
      <c r="NB53" s="10">
        <v>348.56</v>
      </c>
      <c r="NC53" s="10">
        <v>348.91</v>
      </c>
      <c r="ND53" s="10">
        <v>349.64</v>
      </c>
      <c r="NE53" s="10">
        <v>350.14</v>
      </c>
      <c r="NF53" s="10">
        <v>347.45</v>
      </c>
      <c r="NG53" s="10">
        <v>344.12</v>
      </c>
      <c r="NH53" s="10">
        <v>344.35</v>
      </c>
      <c r="NI53" s="10">
        <v>341.29</v>
      </c>
      <c r="NJ53" s="10">
        <v>342.41</v>
      </c>
      <c r="NK53" s="10">
        <v>346.26</v>
      </c>
      <c r="NL53" s="10">
        <v>344.56</v>
      </c>
      <c r="NM53" s="10">
        <v>341.25</v>
      </c>
      <c r="NN53" s="10">
        <v>332.92</v>
      </c>
      <c r="NO53" s="10">
        <v>326.8</v>
      </c>
      <c r="NP53" s="10">
        <v>320.52999999999997</v>
      </c>
      <c r="NQ53" s="10">
        <v>323.63</v>
      </c>
      <c r="NR53" s="10">
        <v>321.29000000000002</v>
      </c>
      <c r="NS53" s="10">
        <v>325.77999999999997</v>
      </c>
      <c r="NT53" s="10">
        <v>337.67</v>
      </c>
      <c r="NU53" s="10">
        <v>340.04</v>
      </c>
      <c r="NV53" s="10">
        <v>341.32</v>
      </c>
      <c r="NW53" s="10">
        <v>346.34</v>
      </c>
      <c r="NX53" s="10">
        <v>321.98</v>
      </c>
      <c r="NY53" s="10">
        <v>308.75</v>
      </c>
      <c r="NZ53" s="10">
        <v>316.7</v>
      </c>
      <c r="OA53" s="10">
        <v>326.49</v>
      </c>
      <c r="OB53" s="10">
        <v>329.88</v>
      </c>
      <c r="OC53" s="10">
        <v>332.24</v>
      </c>
      <c r="OD53" s="10">
        <v>329.78</v>
      </c>
      <c r="OE53" s="10">
        <v>324.17</v>
      </c>
      <c r="OF53" s="10">
        <v>318.76</v>
      </c>
      <c r="OG53" s="10">
        <v>322.12</v>
      </c>
      <c r="OH53" s="10">
        <v>327.35000000000002</v>
      </c>
      <c r="OI53" s="10">
        <v>332.72</v>
      </c>
      <c r="OJ53" s="10">
        <v>336.26</v>
      </c>
      <c r="OK53" s="10">
        <v>335.83</v>
      </c>
      <c r="OL53" s="10">
        <v>338.5</v>
      </c>
      <c r="OM53" s="10">
        <v>337.92</v>
      </c>
      <c r="ON53" s="10">
        <v>338.7</v>
      </c>
      <c r="OO53" s="10">
        <v>337.32</v>
      </c>
      <c r="OP53" s="10">
        <v>340.81</v>
      </c>
      <c r="OQ53" s="10">
        <v>340.58</v>
      </c>
      <c r="OR53" s="10">
        <v>340.33</v>
      </c>
      <c r="OS53" s="10">
        <v>340.93</v>
      </c>
      <c r="OT53" s="10">
        <v>341.26</v>
      </c>
      <c r="OU53" s="10">
        <v>342.74</v>
      </c>
      <c r="OV53" s="10">
        <v>339.47</v>
      </c>
      <c r="OW53" s="10">
        <v>341.89</v>
      </c>
      <c r="OX53" s="10">
        <v>339.86</v>
      </c>
      <c r="OY53" s="10">
        <v>335.47</v>
      </c>
      <c r="OZ53" s="10">
        <v>335.58</v>
      </c>
      <c r="PA53" s="10">
        <v>337.84</v>
      </c>
      <c r="PB53" s="10">
        <v>341.38</v>
      </c>
      <c r="PC53" s="10">
        <v>341.53</v>
      </c>
      <c r="PD53" s="10">
        <v>344.67</v>
      </c>
      <c r="PE53" s="10">
        <v>343.98</v>
      </c>
      <c r="PF53" s="10">
        <v>346.66</v>
      </c>
      <c r="PG53" s="10">
        <v>346.09</v>
      </c>
      <c r="PH53" s="10">
        <v>346.05</v>
      </c>
      <c r="PI53" s="10">
        <v>343.32</v>
      </c>
      <c r="PJ53" s="10">
        <v>340.47</v>
      </c>
      <c r="PK53" s="10">
        <v>342.91</v>
      </c>
      <c r="PL53" s="10">
        <v>340.14</v>
      </c>
      <c r="PM53" s="10">
        <v>340.43</v>
      </c>
      <c r="PN53" s="10">
        <v>343.6</v>
      </c>
      <c r="PO53" s="10">
        <v>344.93</v>
      </c>
      <c r="PP53" s="10">
        <v>342.02</v>
      </c>
      <c r="PQ53" s="10">
        <v>343.72</v>
      </c>
      <c r="PR53" s="10">
        <v>343.2</v>
      </c>
      <c r="PS53" s="10">
        <v>344.75</v>
      </c>
      <c r="PT53" s="10">
        <v>343.53</v>
      </c>
      <c r="PU53" s="10">
        <v>343.66</v>
      </c>
      <c r="PV53" s="10">
        <v>350.44</v>
      </c>
      <c r="PW53" s="10">
        <v>350.62</v>
      </c>
      <c r="PX53" s="10">
        <v>349.46</v>
      </c>
      <c r="PY53" s="10">
        <v>350.46</v>
      </c>
      <c r="PZ53" s="10">
        <v>349.32</v>
      </c>
      <c r="QA53" s="10">
        <v>345.52</v>
      </c>
      <c r="QB53" s="10">
        <v>342.23</v>
      </c>
      <c r="QC53" s="10">
        <v>338.72</v>
      </c>
      <c r="QD53" s="10">
        <v>338.42</v>
      </c>
      <c r="QE53" s="10">
        <v>340.34</v>
      </c>
      <c r="QF53" s="10">
        <v>337.82</v>
      </c>
      <c r="QG53" s="10">
        <v>341.27</v>
      </c>
      <c r="QH53" s="10">
        <v>341</v>
      </c>
      <c r="QI53" s="10">
        <v>342.46</v>
      </c>
      <c r="QJ53" s="10">
        <v>347.86</v>
      </c>
      <c r="QK53" s="10">
        <v>345.34</v>
      </c>
      <c r="QL53" s="10">
        <v>340</v>
      </c>
      <c r="QM53" s="10">
        <v>340.19</v>
      </c>
      <c r="QN53" s="10">
        <v>342.57</v>
      </c>
      <c r="QO53" s="10">
        <v>342.72</v>
      </c>
      <c r="QP53" s="10">
        <v>342.92</v>
      </c>
      <c r="QQ53" s="10">
        <v>343.23</v>
      </c>
      <c r="QR53" s="10">
        <v>346.1</v>
      </c>
      <c r="QS53" s="10">
        <v>344.2</v>
      </c>
      <c r="QT53" s="10">
        <v>342.82</v>
      </c>
      <c r="QU53" s="10">
        <v>339.64</v>
      </c>
      <c r="QV53" s="10">
        <v>341.98</v>
      </c>
      <c r="QW53" s="10">
        <v>340.17</v>
      </c>
      <c r="QX53" s="10">
        <v>338.56</v>
      </c>
      <c r="QY53" s="10">
        <v>335.62</v>
      </c>
      <c r="QZ53" s="10">
        <v>339.95</v>
      </c>
      <c r="RA53" s="10">
        <v>337.42</v>
      </c>
      <c r="RB53" s="10">
        <v>342.48</v>
      </c>
      <c r="RC53" s="10">
        <v>343.64</v>
      </c>
      <c r="RD53" s="10">
        <v>344.29</v>
      </c>
      <c r="RE53" s="10">
        <v>344.29</v>
      </c>
      <c r="RF53" s="10">
        <v>344.26</v>
      </c>
      <c r="RG53" s="10">
        <v>343.07</v>
      </c>
      <c r="RH53" s="10">
        <v>341.76</v>
      </c>
      <c r="RI53" s="10">
        <v>341.71</v>
      </c>
      <c r="RJ53" s="10">
        <v>340.8</v>
      </c>
      <c r="RK53" s="10">
        <v>338.97</v>
      </c>
      <c r="RL53" s="10">
        <v>335.33</v>
      </c>
      <c r="RM53" s="10">
        <v>331.55</v>
      </c>
      <c r="RN53" s="10">
        <v>331.56</v>
      </c>
      <c r="RO53" s="10">
        <v>328.8</v>
      </c>
      <c r="RP53" s="10">
        <v>333.84</v>
      </c>
      <c r="RQ53" s="10">
        <v>334.91</v>
      </c>
      <c r="RR53" s="10">
        <v>339.81</v>
      </c>
      <c r="RS53" s="10">
        <v>338.88</v>
      </c>
      <c r="RT53" s="10">
        <v>337.5</v>
      </c>
      <c r="RU53" s="10">
        <v>338.23</v>
      </c>
      <c r="RV53" s="10">
        <v>339.16</v>
      </c>
      <c r="RW53" s="10">
        <v>338.47</v>
      </c>
      <c r="RX53" s="10">
        <v>340.6</v>
      </c>
      <c r="RY53" s="10">
        <v>339.39</v>
      </c>
      <c r="RZ53" s="10">
        <v>340.23</v>
      </c>
      <c r="SA53" s="10">
        <v>341.02</v>
      </c>
      <c r="SB53" s="10">
        <v>340.77</v>
      </c>
      <c r="SC53" s="10">
        <v>341.84</v>
      </c>
      <c r="SD53" s="10">
        <v>342.45</v>
      </c>
      <c r="SE53" s="10">
        <v>339.83</v>
      </c>
      <c r="SF53" s="10">
        <v>340.95</v>
      </c>
      <c r="SG53" s="10">
        <v>341.99</v>
      </c>
      <c r="SH53" s="10">
        <v>340.86</v>
      </c>
      <c r="SI53" s="10">
        <v>339.36</v>
      </c>
      <c r="SJ53" s="10">
        <v>341.27</v>
      </c>
      <c r="SK53" s="10">
        <v>344.57</v>
      </c>
      <c r="SL53" s="10">
        <v>347.7</v>
      </c>
      <c r="SM53" s="10">
        <v>351.96</v>
      </c>
      <c r="SN53" s="10">
        <v>355.38</v>
      </c>
      <c r="SO53" s="10">
        <v>353.74</v>
      </c>
      <c r="SP53" s="10">
        <v>357.5</v>
      </c>
      <c r="SQ53" s="10">
        <v>355.72</v>
      </c>
      <c r="SR53" s="10">
        <v>358.79</v>
      </c>
      <c r="SS53" s="10">
        <v>360.02</v>
      </c>
      <c r="ST53" s="10">
        <v>359.59</v>
      </c>
      <c r="SU53" s="10">
        <v>361.32</v>
      </c>
      <c r="SV53" s="10">
        <v>360.56</v>
      </c>
      <c r="SW53" s="10">
        <v>359.82</v>
      </c>
      <c r="SX53" s="10">
        <v>359.98</v>
      </c>
      <c r="SY53" s="10">
        <v>359.98</v>
      </c>
      <c r="SZ53" s="10">
        <v>360.48</v>
      </c>
      <c r="TA53" s="10">
        <v>361.53</v>
      </c>
      <c r="TB53" s="10">
        <v>360.26</v>
      </c>
      <c r="TC53" s="10">
        <v>361.42</v>
      </c>
      <c r="TD53" s="10">
        <v>363.18</v>
      </c>
      <c r="TE53" s="10">
        <v>365.71</v>
      </c>
      <c r="TF53" s="10">
        <v>365.26</v>
      </c>
      <c r="TG53" s="10">
        <v>365.64</v>
      </c>
      <c r="TH53" s="10">
        <v>365.45</v>
      </c>
      <c r="TI53" s="10">
        <v>363.67</v>
      </c>
      <c r="TJ53" s="10">
        <v>364.07</v>
      </c>
      <c r="TK53" s="10">
        <v>364.9</v>
      </c>
      <c r="TL53" s="10">
        <v>362.51</v>
      </c>
      <c r="TM53" s="10">
        <v>365.94</v>
      </c>
      <c r="TN53" s="10">
        <v>362.97</v>
      </c>
      <c r="TO53" s="10">
        <v>362.42</v>
      </c>
      <c r="TP53" s="10">
        <v>363.07</v>
      </c>
      <c r="TQ53" s="10">
        <v>362.85</v>
      </c>
      <c r="TR53" s="10">
        <v>362.58</v>
      </c>
      <c r="TS53" s="10">
        <v>361.01</v>
      </c>
      <c r="TT53" s="10">
        <v>361.92</v>
      </c>
      <c r="TU53" s="10">
        <v>366.59</v>
      </c>
      <c r="TV53" s="10">
        <v>367.5</v>
      </c>
      <c r="TW53" s="10">
        <v>366.38</v>
      </c>
      <c r="TX53" s="10">
        <v>362.55</v>
      </c>
      <c r="TY53" s="10">
        <v>360.12</v>
      </c>
      <c r="TZ53" s="10">
        <v>363.2</v>
      </c>
      <c r="UA53" s="10">
        <v>361.95</v>
      </c>
      <c r="UB53" s="10">
        <v>364.07</v>
      </c>
      <c r="UC53" s="10">
        <v>361.6</v>
      </c>
      <c r="UD53" s="10">
        <v>362.74</v>
      </c>
      <c r="UE53" s="10">
        <v>363.94</v>
      </c>
      <c r="UF53" s="10">
        <v>366.79</v>
      </c>
      <c r="UG53" s="10">
        <v>367.39</v>
      </c>
      <c r="UH53" s="10">
        <v>370.13</v>
      </c>
      <c r="UI53" s="10">
        <v>370.2</v>
      </c>
      <c r="UJ53" s="10">
        <v>371.47</v>
      </c>
      <c r="UK53" s="10">
        <v>370.1</v>
      </c>
      <c r="UL53" s="10">
        <v>370.22</v>
      </c>
      <c r="UM53" s="10">
        <v>371.04</v>
      </c>
      <c r="UN53" s="10">
        <v>373.4</v>
      </c>
      <c r="UO53" s="10">
        <v>373.38</v>
      </c>
      <c r="UP53" s="10">
        <v>372.85</v>
      </c>
      <c r="UQ53" s="10">
        <v>370.01</v>
      </c>
      <c r="UR53" s="10">
        <v>369.52</v>
      </c>
      <c r="US53" s="10">
        <v>370.24</v>
      </c>
      <c r="UT53" s="10">
        <v>375.69</v>
      </c>
      <c r="UU53" s="10">
        <v>375.61</v>
      </c>
      <c r="UV53" s="10">
        <v>375.23</v>
      </c>
      <c r="UW53" s="10">
        <v>373.27</v>
      </c>
      <c r="UX53" s="10">
        <v>372.27</v>
      </c>
      <c r="UY53" s="10">
        <v>372.58</v>
      </c>
      <c r="UZ53" s="10">
        <v>372.89</v>
      </c>
      <c r="VA53" s="10">
        <v>373.23</v>
      </c>
      <c r="VB53" s="10">
        <v>374.64</v>
      </c>
      <c r="VC53" s="10">
        <v>373.46</v>
      </c>
      <c r="VD53" s="10">
        <v>375.1</v>
      </c>
      <c r="VE53" s="10">
        <v>377.73</v>
      </c>
      <c r="VF53" s="10">
        <v>378.32</v>
      </c>
      <c r="VG53" s="10">
        <v>377.68</v>
      </c>
      <c r="VH53" s="10">
        <v>375.67</v>
      </c>
      <c r="VI53" s="10">
        <v>374.03</v>
      </c>
      <c r="VJ53" s="10">
        <v>377.2</v>
      </c>
      <c r="VK53" s="10">
        <v>376.51</v>
      </c>
      <c r="VL53" s="10">
        <v>375.01</v>
      </c>
      <c r="VM53" s="10">
        <v>377.3</v>
      </c>
      <c r="VN53" s="10">
        <v>378.53</v>
      </c>
      <c r="VO53" s="10">
        <v>380.46</v>
      </c>
      <c r="VP53" s="10">
        <v>381.14</v>
      </c>
      <c r="VQ53" s="10">
        <v>379.29</v>
      </c>
      <c r="VR53" s="10">
        <v>380.03</v>
      </c>
      <c r="VS53" s="10">
        <v>380.09</v>
      </c>
      <c r="VT53" s="10">
        <v>380.77</v>
      </c>
      <c r="VU53" s="10">
        <v>381.26</v>
      </c>
      <c r="VV53" s="10">
        <v>381.25</v>
      </c>
      <c r="VW53" s="10">
        <v>381.18</v>
      </c>
      <c r="VX53" s="10">
        <v>381.9</v>
      </c>
      <c r="VY53" s="10">
        <v>380.58</v>
      </c>
      <c r="VZ53" s="10">
        <v>380.58</v>
      </c>
      <c r="WA53" s="10">
        <v>380.58</v>
      </c>
      <c r="WB53" s="10">
        <v>376.35</v>
      </c>
      <c r="WC53" s="10">
        <v>377.24</v>
      </c>
      <c r="WD53" s="10">
        <v>378.06</v>
      </c>
      <c r="WE53" s="10">
        <v>378.12</v>
      </c>
      <c r="WF53" s="10">
        <v>386.09</v>
      </c>
      <c r="WG53" s="10">
        <v>386.91</v>
      </c>
      <c r="WH53" s="10">
        <v>388.73</v>
      </c>
      <c r="WI53" s="10">
        <v>387.79</v>
      </c>
      <c r="WJ53" s="10">
        <v>387.09</v>
      </c>
      <c r="WK53" s="10">
        <v>386.64</v>
      </c>
      <c r="WL53" s="10">
        <v>389.53</v>
      </c>
      <c r="WM53" s="10">
        <v>389.37</v>
      </c>
      <c r="WN53" s="10">
        <v>391.98</v>
      </c>
      <c r="WO53" s="10">
        <v>394.54</v>
      </c>
      <c r="WP53" s="10">
        <v>394.04</v>
      </c>
      <c r="WQ53" s="10">
        <v>395.81</v>
      </c>
      <c r="WR53" s="10">
        <v>396.45</v>
      </c>
      <c r="WS53" s="10">
        <v>394.39</v>
      </c>
      <c r="WT53" s="10">
        <v>395.63</v>
      </c>
      <c r="WU53" s="10">
        <v>395.97</v>
      </c>
      <c r="WV53" s="10">
        <v>395.91</v>
      </c>
      <c r="WW53" s="10">
        <v>391.14</v>
      </c>
      <c r="WX53" s="10">
        <v>389.19</v>
      </c>
      <c r="WY53" s="10">
        <v>391.51</v>
      </c>
      <c r="WZ53" s="10">
        <v>391.14</v>
      </c>
      <c r="XA53" s="10">
        <v>392.02</v>
      </c>
      <c r="XB53" s="10">
        <v>392.37</v>
      </c>
      <c r="XC53" s="10">
        <v>392.14</v>
      </c>
      <c r="XD53" s="10">
        <v>391.35</v>
      </c>
      <c r="XE53" s="10">
        <v>391.25</v>
      </c>
      <c r="XF53" s="10">
        <v>390.5</v>
      </c>
      <c r="XG53" s="10">
        <v>389.99</v>
      </c>
      <c r="XH53" s="10">
        <v>391.66</v>
      </c>
      <c r="XI53" s="10">
        <v>392.55</v>
      </c>
      <c r="XJ53" s="10">
        <v>392.04</v>
      </c>
      <c r="XK53" s="10">
        <v>389.4</v>
      </c>
      <c r="XL53" s="10">
        <v>389.18</v>
      </c>
      <c r="XM53" s="10">
        <v>389.15</v>
      </c>
      <c r="XN53" s="10">
        <v>390.39</v>
      </c>
      <c r="XO53" s="10">
        <v>386.62</v>
      </c>
      <c r="XP53" s="10">
        <v>388.75</v>
      </c>
      <c r="XQ53" s="10">
        <v>387.58</v>
      </c>
      <c r="XR53" s="10">
        <v>386.05</v>
      </c>
      <c r="XS53" s="10">
        <v>388.6</v>
      </c>
      <c r="XT53" s="10">
        <v>391.94</v>
      </c>
      <c r="XU53" s="10">
        <v>389.21</v>
      </c>
      <c r="XV53" s="10">
        <v>388.5</v>
      </c>
      <c r="XW53" s="10">
        <v>388.53</v>
      </c>
      <c r="XX53" s="10">
        <v>387.62</v>
      </c>
      <c r="XY53" s="10">
        <v>389.05</v>
      </c>
      <c r="XZ53" s="10">
        <v>385.98</v>
      </c>
      <c r="YA53" s="10">
        <v>385.82</v>
      </c>
      <c r="YB53" s="10">
        <v>380.66</v>
      </c>
      <c r="YC53" s="10">
        <v>379.37</v>
      </c>
      <c r="YD53" s="10">
        <v>383.41</v>
      </c>
      <c r="YE53" s="10">
        <v>382.3</v>
      </c>
      <c r="YF53" s="10">
        <v>382.99</v>
      </c>
      <c r="YG53" s="10">
        <v>380.43</v>
      </c>
      <c r="YH53" s="10">
        <v>380.18</v>
      </c>
      <c r="YI53" s="10">
        <v>381.64</v>
      </c>
      <c r="YJ53" s="10">
        <v>379.15</v>
      </c>
      <c r="YK53" s="10">
        <v>384.9</v>
      </c>
      <c r="YL53" s="10">
        <v>386.14</v>
      </c>
      <c r="YM53" s="10">
        <v>386.84</v>
      </c>
      <c r="YN53" s="10">
        <v>386.86</v>
      </c>
      <c r="YO53" s="10">
        <v>382.58</v>
      </c>
      <c r="YP53" s="10">
        <v>385.54</v>
      </c>
      <c r="YQ53" s="10">
        <v>384.07</v>
      </c>
      <c r="YR53" s="10">
        <v>380.16</v>
      </c>
      <c r="YS53" s="10">
        <v>379.23</v>
      </c>
      <c r="YT53" s="10">
        <v>380.77</v>
      </c>
      <c r="YU53" s="10">
        <v>382.74</v>
      </c>
      <c r="YV53" s="10">
        <v>382.32</v>
      </c>
      <c r="YW53" s="10">
        <v>378.34</v>
      </c>
      <c r="YX53" s="10">
        <v>377.85</v>
      </c>
      <c r="YY53" s="10">
        <v>380.26</v>
      </c>
      <c r="YZ53" s="10">
        <v>378.63</v>
      </c>
      <c r="ZA53" s="10">
        <v>378.93</v>
      </c>
      <c r="ZB53" s="10">
        <v>382.53</v>
      </c>
      <c r="ZC53" s="10">
        <v>382.01</v>
      </c>
      <c r="ZD53" s="10">
        <v>382.65</v>
      </c>
      <c r="ZE53" s="10">
        <v>379.84</v>
      </c>
      <c r="ZF53" s="10">
        <v>376.05</v>
      </c>
      <c r="ZG53" s="10">
        <v>372.14</v>
      </c>
      <c r="ZH53" s="10">
        <v>376.16</v>
      </c>
      <c r="ZI53" s="10">
        <v>376.5</v>
      </c>
      <c r="ZJ53" s="10">
        <v>379.09</v>
      </c>
      <c r="ZK53" s="10">
        <v>376.87</v>
      </c>
      <c r="ZL53" s="10">
        <v>374.2</v>
      </c>
      <c r="ZM53" s="10">
        <v>372.72</v>
      </c>
      <c r="ZN53" s="10">
        <v>375.8</v>
      </c>
      <c r="ZO53" s="10">
        <v>373.92</v>
      </c>
      <c r="ZP53" s="10">
        <v>374.51</v>
      </c>
      <c r="ZQ53" s="10">
        <v>374.07</v>
      </c>
      <c r="ZR53" s="10">
        <v>372.29</v>
      </c>
      <c r="ZS53" s="10">
        <v>368.42</v>
      </c>
      <c r="ZT53" s="10">
        <v>371.01</v>
      </c>
      <c r="ZU53" s="10">
        <v>373.88</v>
      </c>
      <c r="ZV53" s="10">
        <v>376.14</v>
      </c>
      <c r="ZW53" s="10">
        <v>374.17</v>
      </c>
      <c r="ZX53" s="10">
        <v>373.71</v>
      </c>
      <c r="ZY53" s="10">
        <v>373.95</v>
      </c>
      <c r="ZZ53" s="10">
        <v>374.95</v>
      </c>
      <c r="AAA53" s="10">
        <v>375.51</v>
      </c>
      <c r="AAB53" s="10">
        <v>379.43</v>
      </c>
      <c r="AAC53" s="10">
        <v>381.42</v>
      </c>
      <c r="AAD53" s="10">
        <v>381.34</v>
      </c>
      <c r="AAE53" s="10">
        <v>381.79</v>
      </c>
      <c r="AAF53" s="10">
        <v>380.71</v>
      </c>
      <c r="AAG53" s="10">
        <v>381.95</v>
      </c>
      <c r="AAH53" s="10">
        <v>382.12</v>
      </c>
      <c r="AAI53" s="10">
        <v>381.98</v>
      </c>
      <c r="AAJ53" s="10">
        <v>382.88</v>
      </c>
      <c r="AAK53" s="10">
        <v>383.22</v>
      </c>
      <c r="AAL53" s="10">
        <v>383.9</v>
      </c>
      <c r="AAM53" s="10">
        <v>384.03</v>
      </c>
      <c r="AAN53" s="10">
        <v>385.62</v>
      </c>
      <c r="AAO53" s="10">
        <v>386.36</v>
      </c>
      <c r="AAP53" s="10">
        <v>388.16</v>
      </c>
      <c r="AAQ53" s="10">
        <v>390.13</v>
      </c>
      <c r="AAR53" s="10">
        <v>390.72</v>
      </c>
      <c r="AAS53" s="10">
        <v>390.4</v>
      </c>
      <c r="AAT53" s="10">
        <v>391.03</v>
      </c>
      <c r="AAU53" s="10">
        <v>389.47</v>
      </c>
      <c r="AAV53" s="10">
        <v>390.21</v>
      </c>
      <c r="AAW53" s="10">
        <v>390.16</v>
      </c>
      <c r="AAX53" s="10">
        <v>390.15</v>
      </c>
      <c r="AAY53" s="10">
        <v>390.28</v>
      </c>
      <c r="AAZ53" s="10">
        <v>391.42</v>
      </c>
      <c r="ABA53" s="10">
        <v>391.41</v>
      </c>
      <c r="ABB53" s="10">
        <v>390.44</v>
      </c>
      <c r="ABC53" s="10">
        <v>391.56</v>
      </c>
      <c r="ABD53" s="10">
        <v>389.11</v>
      </c>
      <c r="ABE53" s="10">
        <v>390.13</v>
      </c>
      <c r="ABF53" s="10">
        <v>390.74</v>
      </c>
      <c r="ABG53" s="10">
        <v>389.33</v>
      </c>
      <c r="ABH53" s="10">
        <v>387.13</v>
      </c>
      <c r="ABI53" s="10">
        <v>391.27</v>
      </c>
      <c r="ABJ53" s="10">
        <v>393.43</v>
      </c>
      <c r="ABK53" s="10">
        <v>393.91</v>
      </c>
      <c r="ABL53" s="10">
        <v>395.22</v>
      </c>
      <c r="ABM53" s="10">
        <v>396.77</v>
      </c>
      <c r="ABN53" s="10">
        <v>394.94</v>
      </c>
      <c r="ABO53" s="10">
        <v>396.06</v>
      </c>
      <c r="ABP53" s="10">
        <v>396.59</v>
      </c>
      <c r="ABQ53" s="10">
        <v>394.65</v>
      </c>
      <c r="ABR53" s="10">
        <v>394.45</v>
      </c>
      <c r="ABS53" s="10">
        <v>390.07</v>
      </c>
      <c r="ABT53" s="10">
        <v>388.69</v>
      </c>
      <c r="ABU53" s="10">
        <v>386.13</v>
      </c>
      <c r="ABV53" s="10">
        <v>383.86</v>
      </c>
      <c r="ABW53" s="10">
        <v>381.96</v>
      </c>
      <c r="ABX53" s="10">
        <v>384.93</v>
      </c>
      <c r="ABY53" s="10">
        <v>383.8</v>
      </c>
      <c r="ABZ53" s="10">
        <v>386.39</v>
      </c>
      <c r="ACA53" s="10">
        <v>388.1</v>
      </c>
      <c r="ACB53" s="10">
        <v>387.06</v>
      </c>
      <c r="ACC53" s="10">
        <v>387.12</v>
      </c>
      <c r="ACD53" s="10">
        <v>386.63</v>
      </c>
      <c r="ACE53" s="10">
        <v>384.87</v>
      </c>
      <c r="ACF53" s="10">
        <v>387.02</v>
      </c>
      <c r="ACG53" s="10">
        <v>387.96</v>
      </c>
      <c r="ACH53" s="10">
        <v>386.69</v>
      </c>
      <c r="ACI53" s="10">
        <v>383.97</v>
      </c>
      <c r="ACJ53" s="10">
        <v>387.47</v>
      </c>
      <c r="ACK53" s="10">
        <v>386.74</v>
      </c>
      <c r="ACL53" s="10">
        <v>386.32</v>
      </c>
      <c r="ACM53" s="10">
        <v>386.41</v>
      </c>
      <c r="ACN53" s="10">
        <v>389.25</v>
      </c>
      <c r="ACO53" s="10">
        <v>389.05</v>
      </c>
      <c r="ACP53" s="10">
        <v>391.63</v>
      </c>
      <c r="ACQ53" s="10">
        <v>390.7</v>
      </c>
      <c r="ACR53" s="10">
        <v>388.91</v>
      </c>
      <c r="ACS53" s="10">
        <v>388.19</v>
      </c>
      <c r="ACT53" s="10">
        <v>392.66</v>
      </c>
      <c r="ACU53" s="10">
        <v>391.02</v>
      </c>
      <c r="ACV53" s="10">
        <v>388.37</v>
      </c>
      <c r="ACW53" s="10">
        <v>390.69</v>
      </c>
      <c r="ACX53" s="10">
        <v>390.28</v>
      </c>
      <c r="ACY53" s="10">
        <v>390.28</v>
      </c>
      <c r="ACZ53" s="10">
        <v>390.28</v>
      </c>
      <c r="ADA53" s="10">
        <v>390.54</v>
      </c>
      <c r="ADB53" s="10">
        <v>389.54</v>
      </c>
      <c r="ADC53" s="10">
        <v>389.18</v>
      </c>
      <c r="ADD53" s="10">
        <v>389.18</v>
      </c>
      <c r="ADE53" s="10">
        <v>388.35</v>
      </c>
      <c r="ADF53" s="10">
        <v>390.22</v>
      </c>
      <c r="ADG53" s="10">
        <v>393.68</v>
      </c>
      <c r="ADH53" s="10">
        <v>397.35</v>
      </c>
      <c r="ADI53" s="10">
        <v>398.41</v>
      </c>
      <c r="ADJ53" s="10">
        <v>400.11</v>
      </c>
      <c r="ADK53" s="10">
        <v>398.6</v>
      </c>
      <c r="ADL53" s="10">
        <v>397.25</v>
      </c>
      <c r="ADM53" s="10">
        <v>398.49</v>
      </c>
      <c r="ADN53" s="10">
        <v>397.83</v>
      </c>
      <c r="ADO53" s="10">
        <v>398.35</v>
      </c>
      <c r="ADP53" s="10">
        <v>397.97</v>
      </c>
      <c r="ADQ53" s="10">
        <v>398.73</v>
      </c>
      <c r="ADR53" s="10">
        <v>400.88</v>
      </c>
      <c r="ADS53" s="10">
        <v>402.11</v>
      </c>
      <c r="ADT53" s="10">
        <v>402.81</v>
      </c>
      <c r="ADU53" s="10">
        <v>400.79</v>
      </c>
      <c r="ADV53" s="10">
        <v>398.56</v>
      </c>
      <c r="ADW53" s="10">
        <v>400.57</v>
      </c>
      <c r="ADX53" s="10">
        <v>399.8</v>
      </c>
      <c r="ADY53" s="10">
        <v>396.12</v>
      </c>
      <c r="ADZ53" s="10">
        <v>395.46</v>
      </c>
      <c r="AEA53" s="10">
        <v>393.49</v>
      </c>
      <c r="AEB53" s="10">
        <v>388.07</v>
      </c>
      <c r="AEC53" s="10">
        <v>382</v>
      </c>
      <c r="AED53" s="10">
        <v>372.79</v>
      </c>
      <c r="AEE53" s="10">
        <v>380.13</v>
      </c>
      <c r="AEF53" s="10">
        <v>374.03</v>
      </c>
      <c r="AEG53" s="10">
        <v>368.61</v>
      </c>
      <c r="AEH53" s="10">
        <v>372.93</v>
      </c>
      <c r="AEI53" s="10">
        <v>370.58</v>
      </c>
      <c r="AEJ53" s="10">
        <v>374.53</v>
      </c>
      <c r="AEK53" s="10">
        <v>376.51</v>
      </c>
      <c r="AEL53" s="10">
        <v>380.62</v>
      </c>
      <c r="AEM53" s="10">
        <v>378.24</v>
      </c>
      <c r="AEN53" s="10">
        <v>380.51</v>
      </c>
      <c r="AEO53" s="10">
        <v>381.1</v>
      </c>
      <c r="AEP53" s="10">
        <v>380.34</v>
      </c>
      <c r="AEQ53" s="10">
        <v>381.16</v>
      </c>
      <c r="AER53" s="10">
        <v>383.06</v>
      </c>
      <c r="AES53" s="10">
        <v>382.36</v>
      </c>
      <c r="AET53" s="10">
        <v>379.63</v>
      </c>
      <c r="AEU53" s="10">
        <v>374.86</v>
      </c>
      <c r="AEV53" s="10">
        <v>367.04</v>
      </c>
      <c r="AEW53" s="10">
        <v>370.87</v>
      </c>
      <c r="AEX53" s="10">
        <v>371.37</v>
      </c>
      <c r="AEY53" s="10">
        <v>370.73</v>
      </c>
    </row>
    <row r="54" spans="1:831" x14ac:dyDescent="0.25">
      <c r="C54" s="5"/>
    </row>
    <row r="55" spans="1:831" x14ac:dyDescent="0.25">
      <c r="C55" s="5"/>
      <c r="D55" s="3"/>
    </row>
    <row r="56" spans="1:831" x14ac:dyDescent="0.25">
      <c r="C56" s="5"/>
    </row>
    <row r="57" spans="1:831" x14ac:dyDescent="0.25">
      <c r="C57" s="5"/>
    </row>
    <row r="58" spans="1:831" x14ac:dyDescent="0.25">
      <c r="C58" s="5"/>
    </row>
    <row r="59" spans="1:831" x14ac:dyDescent="0.25">
      <c r="C59" s="5"/>
    </row>
    <row r="60" spans="1:831" x14ac:dyDescent="0.25">
      <c r="C60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5"/>
  <sheetViews>
    <sheetView zoomScale="85" zoomScaleNormal="85" workbookViewId="0">
      <selection activeCell="B2" sqref="B2"/>
    </sheetView>
  </sheetViews>
  <sheetFormatPr defaultRowHeight="15" x14ac:dyDescent="0.25"/>
  <cols>
    <col min="12" max="12" width="10.7109375" bestFit="1" customWidth="1"/>
    <col min="16" max="16" width="10.7109375" bestFit="1" customWidth="1"/>
  </cols>
  <sheetData>
    <row r="2" spans="2:17" x14ac:dyDescent="0.25">
      <c r="B2" t="s">
        <v>61</v>
      </c>
    </row>
    <row r="3" spans="2:17" x14ac:dyDescent="0.25">
      <c r="B3" t="s">
        <v>0</v>
      </c>
    </row>
    <row r="4" spans="2:17" x14ac:dyDescent="0.25">
      <c r="B4" t="s">
        <v>1</v>
      </c>
    </row>
    <row r="5" spans="2:17" x14ac:dyDescent="0.25">
      <c r="B5" t="s">
        <v>2</v>
      </c>
      <c r="L5" s="2"/>
      <c r="M5" s="3"/>
      <c r="P5" s="2"/>
    </row>
    <row r="6" spans="2:17" x14ac:dyDescent="0.25">
      <c r="B6" t="s">
        <v>3</v>
      </c>
      <c r="L6" s="2"/>
      <c r="M6" s="3"/>
      <c r="P6" s="2"/>
    </row>
    <row r="7" spans="2:17" x14ac:dyDescent="0.25">
      <c r="B7" t="s">
        <v>4</v>
      </c>
      <c r="L7" s="2"/>
      <c r="M7" s="3"/>
      <c r="P7" s="2"/>
    </row>
    <row r="8" spans="2:17" x14ac:dyDescent="0.25">
      <c r="B8" t="s">
        <v>5</v>
      </c>
      <c r="L8" s="2"/>
      <c r="M8" s="3"/>
      <c r="P8" s="2"/>
    </row>
    <row r="9" spans="2:17" x14ac:dyDescent="0.25">
      <c r="B9" t="s">
        <v>6</v>
      </c>
      <c r="L9" s="2"/>
      <c r="M9" s="3"/>
      <c r="P9" s="2"/>
      <c r="Q9" s="3"/>
    </row>
    <row r="10" spans="2:17" x14ac:dyDescent="0.25">
      <c r="B10" t="s">
        <v>7</v>
      </c>
      <c r="L10" s="2"/>
      <c r="M10" s="3"/>
      <c r="P10" s="2"/>
      <c r="Q10" s="3"/>
    </row>
    <row r="11" spans="2:17" x14ac:dyDescent="0.25">
      <c r="B11" t="s">
        <v>8</v>
      </c>
      <c r="L11" s="2"/>
      <c r="M11" s="3"/>
      <c r="P11" s="2"/>
      <c r="Q11" s="3"/>
    </row>
    <row r="12" spans="2:17" x14ac:dyDescent="0.25">
      <c r="B12" t="s">
        <v>9</v>
      </c>
      <c r="L12" s="2"/>
      <c r="M12" s="3"/>
      <c r="P12" s="2"/>
      <c r="Q12" s="3"/>
    </row>
    <row r="13" spans="2:17" x14ac:dyDescent="0.25">
      <c r="B13" t="s">
        <v>10</v>
      </c>
      <c r="L13" s="2"/>
      <c r="M13" s="3"/>
      <c r="P13" s="2"/>
      <c r="Q13" s="3"/>
    </row>
    <row r="14" spans="2:17" x14ac:dyDescent="0.25">
      <c r="B14" t="s">
        <v>11</v>
      </c>
      <c r="L14" s="2"/>
      <c r="M14" s="3"/>
      <c r="P14" s="2"/>
      <c r="Q14" s="3"/>
    </row>
    <row r="15" spans="2:17" x14ac:dyDescent="0.25">
      <c r="B15" t="s">
        <v>12</v>
      </c>
      <c r="L15" s="2"/>
      <c r="M15" s="3"/>
      <c r="P15" s="2"/>
      <c r="Q15" s="3"/>
    </row>
    <row r="16" spans="2:17" x14ac:dyDescent="0.25">
      <c r="B16" t="s">
        <v>13</v>
      </c>
      <c r="L16" s="2"/>
      <c r="M16" s="3"/>
      <c r="P16" s="2"/>
      <c r="Q16" s="3"/>
    </row>
    <row r="17" spans="2:17" x14ac:dyDescent="0.25">
      <c r="B17" t="s">
        <v>14</v>
      </c>
      <c r="L17" s="2"/>
      <c r="M17" s="3"/>
      <c r="P17" s="2"/>
    </row>
    <row r="18" spans="2:17" x14ac:dyDescent="0.25">
      <c r="B18" t="s">
        <v>15</v>
      </c>
      <c r="L18" s="2"/>
      <c r="M18" s="3"/>
      <c r="P18" s="2"/>
    </row>
    <row r="19" spans="2:17" x14ac:dyDescent="0.25">
      <c r="B19" t="s">
        <v>16</v>
      </c>
      <c r="L19" s="2"/>
      <c r="M19" s="3"/>
      <c r="P19" s="2"/>
    </row>
    <row r="20" spans="2:17" x14ac:dyDescent="0.25">
      <c r="B20" t="s">
        <v>17</v>
      </c>
      <c r="L20" s="2"/>
      <c r="M20" s="3"/>
      <c r="P20" s="2"/>
      <c r="Q20" s="3"/>
    </row>
    <row r="21" spans="2:17" x14ac:dyDescent="0.25">
      <c r="B21" t="s">
        <v>18</v>
      </c>
      <c r="L21" s="2"/>
      <c r="M21" s="3"/>
      <c r="P21" s="2"/>
      <c r="Q21" s="3"/>
    </row>
    <row r="22" spans="2:17" x14ac:dyDescent="0.25">
      <c r="B22" t="s">
        <v>19</v>
      </c>
      <c r="L22" s="2"/>
      <c r="M22" s="3"/>
      <c r="P22" s="2"/>
      <c r="Q22" s="3"/>
    </row>
    <row r="23" spans="2:17" x14ac:dyDescent="0.25">
      <c r="B23" t="s">
        <v>20</v>
      </c>
      <c r="L23" s="2"/>
      <c r="M23" s="3"/>
      <c r="P23" s="2"/>
      <c r="Q23" s="3"/>
    </row>
    <row r="24" spans="2:17" x14ac:dyDescent="0.25">
      <c r="B24" t="s">
        <v>21</v>
      </c>
      <c r="L24" s="2"/>
      <c r="M24" s="3"/>
      <c r="P24" s="2"/>
      <c r="Q24" s="3"/>
    </row>
    <row r="25" spans="2:17" x14ac:dyDescent="0.25">
      <c r="B25" t="s">
        <v>22</v>
      </c>
      <c r="L25" s="2"/>
      <c r="M25" s="3"/>
      <c r="P25" s="2"/>
      <c r="Q25" s="3"/>
    </row>
    <row r="26" spans="2:17" x14ac:dyDescent="0.25">
      <c r="B26" t="s">
        <v>23</v>
      </c>
      <c r="L26" s="2"/>
      <c r="M26" s="3"/>
      <c r="P26" s="2"/>
      <c r="Q26" s="3"/>
    </row>
    <row r="27" spans="2:17" x14ac:dyDescent="0.25">
      <c r="B27" t="s">
        <v>24</v>
      </c>
      <c r="L27" s="2"/>
      <c r="M27" s="3"/>
      <c r="P27" s="2"/>
      <c r="Q27" s="3"/>
    </row>
    <row r="28" spans="2:17" x14ac:dyDescent="0.25">
      <c r="B28" t="s">
        <v>25</v>
      </c>
      <c r="L28" s="2"/>
      <c r="M28" s="3"/>
      <c r="P28" s="2"/>
      <c r="Q28" s="3"/>
    </row>
    <row r="29" spans="2:17" x14ac:dyDescent="0.25">
      <c r="B29" t="s">
        <v>26</v>
      </c>
      <c r="L29" s="2"/>
      <c r="M29" s="3"/>
      <c r="P29" s="2"/>
      <c r="Q29" s="3"/>
    </row>
    <row r="30" spans="2:17" x14ac:dyDescent="0.25">
      <c r="B30" t="s">
        <v>27</v>
      </c>
      <c r="L30" s="2"/>
      <c r="M30" s="3"/>
      <c r="P30" s="2"/>
      <c r="Q30" s="3"/>
    </row>
    <row r="31" spans="2:17" x14ac:dyDescent="0.25">
      <c r="B31" t="s">
        <v>28</v>
      </c>
      <c r="L31" s="2"/>
      <c r="M31" s="3"/>
      <c r="P31" s="2"/>
      <c r="Q31" s="3"/>
    </row>
    <row r="32" spans="2:17" x14ac:dyDescent="0.25">
      <c r="B32" t="s">
        <v>29</v>
      </c>
      <c r="L32" s="2"/>
      <c r="M32" s="3"/>
      <c r="P32" s="2"/>
      <c r="Q32" s="3"/>
    </row>
    <row r="33" spans="2:17" x14ac:dyDescent="0.25">
      <c r="B33" t="s">
        <v>30</v>
      </c>
      <c r="L33" s="2"/>
      <c r="M33" s="3"/>
      <c r="P33" s="2"/>
      <c r="Q33" s="3"/>
    </row>
    <row r="34" spans="2:17" x14ac:dyDescent="0.25">
      <c r="B34" t="s">
        <v>31</v>
      </c>
      <c r="L34" s="2"/>
      <c r="M34" s="3"/>
      <c r="P34" s="2"/>
      <c r="Q34" s="3"/>
    </row>
    <row r="35" spans="2:17" x14ac:dyDescent="0.25">
      <c r="B35" t="s">
        <v>32</v>
      </c>
      <c r="L35" s="2"/>
      <c r="M35" s="3"/>
      <c r="P35" s="2"/>
      <c r="Q35" s="3"/>
    </row>
    <row r="36" spans="2:17" x14ac:dyDescent="0.25">
      <c r="B36" t="s">
        <v>33</v>
      </c>
      <c r="L36" s="2"/>
      <c r="M36" s="3"/>
      <c r="P36" s="2"/>
      <c r="Q36" s="3"/>
    </row>
    <row r="37" spans="2:17" x14ac:dyDescent="0.25">
      <c r="B37" t="s">
        <v>34</v>
      </c>
      <c r="L37" s="2"/>
      <c r="M37" s="3"/>
      <c r="P37" s="2"/>
      <c r="Q37" s="3"/>
    </row>
    <row r="38" spans="2:17" x14ac:dyDescent="0.25">
      <c r="B38" t="s">
        <v>35</v>
      </c>
      <c r="L38" s="2"/>
      <c r="M38" s="3"/>
      <c r="P38" s="2"/>
      <c r="Q38" s="3"/>
    </row>
    <row r="39" spans="2:17" x14ac:dyDescent="0.25">
      <c r="B39" t="s">
        <v>36</v>
      </c>
      <c r="L39" s="2"/>
      <c r="M39" s="3"/>
      <c r="P39" s="2"/>
      <c r="Q39" s="3"/>
    </row>
    <row r="40" spans="2:17" x14ac:dyDescent="0.25">
      <c r="B40" t="s">
        <v>37</v>
      </c>
      <c r="L40" s="2"/>
      <c r="M40" s="3"/>
      <c r="P40" s="2"/>
      <c r="Q40" s="3"/>
    </row>
    <row r="41" spans="2:17" x14ac:dyDescent="0.25">
      <c r="B41" t="s">
        <v>38</v>
      </c>
      <c r="L41" s="2"/>
      <c r="M41" s="3"/>
      <c r="P41" s="2"/>
      <c r="Q41" s="3"/>
    </row>
    <row r="42" spans="2:17" x14ac:dyDescent="0.25">
      <c r="B42" t="s">
        <v>39</v>
      </c>
      <c r="L42" s="2"/>
      <c r="M42" s="3"/>
      <c r="P42" s="2"/>
      <c r="Q42" s="3"/>
    </row>
    <row r="43" spans="2:17" x14ac:dyDescent="0.25">
      <c r="B43" t="s">
        <v>40</v>
      </c>
      <c r="L43" s="2"/>
      <c r="M43" s="3"/>
      <c r="P43" s="2"/>
      <c r="Q43" s="3"/>
    </row>
    <row r="44" spans="2:17" x14ac:dyDescent="0.25">
      <c r="B44" t="s">
        <v>41</v>
      </c>
      <c r="L44" s="2"/>
      <c r="M44" s="3"/>
      <c r="P44" s="2"/>
      <c r="Q44" s="3"/>
    </row>
    <row r="45" spans="2:17" x14ac:dyDescent="0.25">
      <c r="B45" t="s">
        <v>42</v>
      </c>
      <c r="L45" s="2"/>
      <c r="M45" s="3"/>
      <c r="P45" s="2"/>
      <c r="Q45" s="3"/>
    </row>
    <row r="46" spans="2:17" x14ac:dyDescent="0.25">
      <c r="B46" t="s">
        <v>43</v>
      </c>
      <c r="L46" s="2"/>
      <c r="M46" s="3"/>
      <c r="P46" s="2"/>
      <c r="Q46" s="3"/>
    </row>
    <row r="47" spans="2:17" x14ac:dyDescent="0.25">
      <c r="B47" t="s">
        <v>44</v>
      </c>
      <c r="L47" s="2"/>
      <c r="M47" s="3"/>
      <c r="P47" s="2"/>
    </row>
    <row r="48" spans="2:17" x14ac:dyDescent="0.25">
      <c r="B48" t="s">
        <v>45</v>
      </c>
      <c r="L48" s="2"/>
      <c r="M48" s="3"/>
      <c r="P48" s="2"/>
      <c r="Q48" s="3"/>
    </row>
    <row r="49" spans="2:17" x14ac:dyDescent="0.25">
      <c r="B49" t="s">
        <v>46</v>
      </c>
      <c r="L49" s="2"/>
      <c r="M49" s="3"/>
      <c r="P49" s="2"/>
      <c r="Q49" s="3"/>
    </row>
    <row r="50" spans="2:17" x14ac:dyDescent="0.25">
      <c r="B50" t="s">
        <v>47</v>
      </c>
      <c r="L50" s="2"/>
      <c r="M50" s="3"/>
      <c r="P50" s="2"/>
      <c r="Q50" s="3"/>
    </row>
    <row r="51" spans="2:17" x14ac:dyDescent="0.25">
      <c r="B51" t="s">
        <v>48</v>
      </c>
      <c r="L51" s="2"/>
      <c r="M51" s="3"/>
      <c r="P51" s="2"/>
      <c r="Q51" s="3"/>
    </row>
    <row r="52" spans="2:17" x14ac:dyDescent="0.25">
      <c r="L52" s="2"/>
      <c r="M52" s="3"/>
      <c r="P52" s="2"/>
    </row>
    <row r="53" spans="2:17" x14ac:dyDescent="0.25">
      <c r="L53" s="2"/>
      <c r="M53" s="3"/>
      <c r="P53" s="2"/>
    </row>
    <row r="54" spans="2:17" x14ac:dyDescent="0.25">
      <c r="L54" s="2"/>
      <c r="P54" s="2"/>
      <c r="Q54" s="3"/>
    </row>
    <row r="55" spans="2:17" x14ac:dyDescent="0.25">
      <c r="L55" s="2"/>
      <c r="P55" s="2"/>
      <c r="Q55" s="3"/>
    </row>
    <row r="56" spans="2:17" x14ac:dyDescent="0.25">
      <c r="L56" s="2"/>
      <c r="M56" s="3"/>
      <c r="P56" s="2"/>
      <c r="Q56" s="3"/>
    </row>
    <row r="57" spans="2:17" x14ac:dyDescent="0.25">
      <c r="L57" s="2"/>
      <c r="M57" s="3"/>
      <c r="P57" s="2"/>
      <c r="Q57" s="3"/>
    </row>
    <row r="58" spans="2:17" x14ac:dyDescent="0.25">
      <c r="L58" s="2"/>
      <c r="P58" s="2"/>
    </row>
    <row r="59" spans="2:17" x14ac:dyDescent="0.25">
      <c r="L59" s="2"/>
      <c r="P59" s="2"/>
    </row>
    <row r="60" spans="2:17" x14ac:dyDescent="0.25">
      <c r="L60" s="2"/>
      <c r="P60" s="2"/>
    </row>
    <row r="61" spans="2:17" x14ac:dyDescent="0.25">
      <c r="L61" s="2"/>
      <c r="M61" s="3"/>
      <c r="P61" s="2"/>
      <c r="Q61" s="3"/>
    </row>
    <row r="62" spans="2:17" x14ac:dyDescent="0.25">
      <c r="L62" s="2"/>
      <c r="P62" s="2"/>
    </row>
    <row r="63" spans="2:17" x14ac:dyDescent="0.25">
      <c r="L63" s="2"/>
      <c r="P63" s="2"/>
    </row>
    <row r="64" spans="2:17" x14ac:dyDescent="0.25">
      <c r="L64" s="2"/>
      <c r="P64" s="2"/>
    </row>
    <row r="65" spans="12:17" x14ac:dyDescent="0.25">
      <c r="L65" s="2"/>
      <c r="P65" s="2"/>
    </row>
    <row r="66" spans="12:17" x14ac:dyDescent="0.25">
      <c r="L66" s="2"/>
      <c r="P66" s="2"/>
    </row>
    <row r="67" spans="12:17" x14ac:dyDescent="0.25">
      <c r="L67" s="2"/>
      <c r="P67" s="2"/>
    </row>
    <row r="68" spans="12:17" x14ac:dyDescent="0.25">
      <c r="P68" s="2"/>
    </row>
    <row r="69" spans="12:17" x14ac:dyDescent="0.25">
      <c r="P69" s="2"/>
    </row>
    <row r="70" spans="12:17" x14ac:dyDescent="0.25">
      <c r="P70" s="2"/>
    </row>
    <row r="71" spans="12:17" x14ac:dyDescent="0.25">
      <c r="P71" s="2"/>
    </row>
    <row r="72" spans="12:17" x14ac:dyDescent="0.25">
      <c r="P72" s="2"/>
    </row>
    <row r="73" spans="12:17" x14ac:dyDescent="0.25">
      <c r="P73" s="2"/>
    </row>
    <row r="74" spans="12:17" x14ac:dyDescent="0.25">
      <c r="P74" s="2"/>
    </row>
    <row r="75" spans="12:17" x14ac:dyDescent="0.25">
      <c r="P75" s="2"/>
      <c r="Q75" s="3"/>
    </row>
    <row r="76" spans="12:17" x14ac:dyDescent="0.25">
      <c r="P76" s="2"/>
    </row>
    <row r="77" spans="12:17" x14ac:dyDescent="0.25">
      <c r="P77" s="2"/>
    </row>
    <row r="78" spans="12:17" x14ac:dyDescent="0.25">
      <c r="P78" s="2"/>
    </row>
    <row r="79" spans="12:17" x14ac:dyDescent="0.25">
      <c r="P79" s="2"/>
      <c r="Q79" s="3"/>
    </row>
    <row r="80" spans="12:17" x14ac:dyDescent="0.25">
      <c r="P80" s="2"/>
    </row>
    <row r="81" spans="16:17" x14ac:dyDescent="0.25">
      <c r="P81" s="2"/>
    </row>
    <row r="82" spans="16:17" x14ac:dyDescent="0.25">
      <c r="P82" s="2"/>
      <c r="Q82" s="3"/>
    </row>
    <row r="83" spans="16:17" x14ac:dyDescent="0.25">
      <c r="P83" s="2"/>
    </row>
    <row r="84" spans="16:17" x14ac:dyDescent="0.25">
      <c r="P84" s="2"/>
    </row>
    <row r="85" spans="16:17" x14ac:dyDescent="0.25">
      <c r="P85" s="2"/>
    </row>
    <row r="86" spans="16:17" x14ac:dyDescent="0.25">
      <c r="P86" s="2"/>
      <c r="Q86" s="3"/>
    </row>
    <row r="87" spans="16:17" x14ac:dyDescent="0.25">
      <c r="P87" s="2"/>
    </row>
    <row r="88" spans="16:17" x14ac:dyDescent="0.25">
      <c r="P88" s="2"/>
      <c r="Q88" s="3"/>
    </row>
    <row r="89" spans="16:17" x14ac:dyDescent="0.25">
      <c r="P89" s="2"/>
    </row>
    <row r="90" spans="16:17" x14ac:dyDescent="0.25">
      <c r="P90" s="2"/>
    </row>
    <row r="91" spans="16:17" x14ac:dyDescent="0.25">
      <c r="P91" s="2"/>
    </row>
    <row r="92" spans="16:17" x14ac:dyDescent="0.25">
      <c r="P92" s="2"/>
    </row>
    <row r="93" spans="16:17" x14ac:dyDescent="0.25">
      <c r="P93" s="2"/>
    </row>
    <row r="94" spans="16:17" x14ac:dyDescent="0.25">
      <c r="P94" s="2"/>
    </row>
    <row r="95" spans="16:17" x14ac:dyDescent="0.25">
      <c r="P9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topLeftCell="A28" zoomScale="85" zoomScaleNormal="85" workbookViewId="0">
      <selection activeCell="J71" sqref="J71"/>
    </sheetView>
  </sheetViews>
  <sheetFormatPr defaultRowHeight="15" x14ac:dyDescent="0.25"/>
  <cols>
    <col min="2" max="2" width="10.7109375" bestFit="1" customWidth="1"/>
    <col min="6" max="6" width="10.7109375" bestFit="1" customWidth="1"/>
    <col min="10" max="10" width="10.7109375" bestFit="1" customWidth="1"/>
  </cols>
  <sheetData>
    <row r="2" spans="1:10" x14ac:dyDescent="0.25">
      <c r="B2" s="6">
        <v>43166</v>
      </c>
    </row>
    <row r="3" spans="1:10" x14ac:dyDescent="0.25">
      <c r="A3" t="str">
        <f>SX5E!B2</f>
        <v>ABI BB</v>
      </c>
      <c r="B3" t="str">
        <f>_xll.BDS(SX5E!B2&amp;" Equity","EARN_ANN_DT_TIME_HIST_WITH_EPS","EndCol=1","Dir=H","START_DT=20160101","END_DT="&amp;TEXT($B$2,"YYYYMMDD"),"cols=9;rows=1")</f>
        <v>2017:A</v>
      </c>
      <c r="C3" s="2" t="s">
        <v>53</v>
      </c>
      <c r="D3" s="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</row>
    <row r="4" spans="1:10" x14ac:dyDescent="0.25">
      <c r="A4" t="str">
        <f>SX5E!B3</f>
        <v>AD NA</v>
      </c>
      <c r="B4" t="s">
        <v>52</v>
      </c>
      <c r="C4" s="2" t="s">
        <v>53</v>
      </c>
      <c r="D4" s="3" t="s">
        <v>54</v>
      </c>
      <c r="E4" t="s">
        <v>55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</row>
    <row r="5" spans="1:10" x14ac:dyDescent="0.25">
      <c r="A5" t="str">
        <f>SX5E!B4</f>
        <v>ADS GY</v>
      </c>
      <c r="B5" t="s">
        <v>53</v>
      </c>
      <c r="C5" s="2" t="s">
        <v>2919</v>
      </c>
      <c r="D5" s="3" t="s">
        <v>55</v>
      </c>
      <c r="E5" t="s">
        <v>56</v>
      </c>
      <c r="F5" t="s">
        <v>57</v>
      </c>
      <c r="G5" t="s">
        <v>2920</v>
      </c>
      <c r="H5" t="s">
        <v>59</v>
      </c>
      <c r="I5" t="s">
        <v>60</v>
      </c>
    </row>
    <row r="6" spans="1:10" x14ac:dyDescent="0.25">
      <c r="A6" t="str">
        <f>SX5E!B5</f>
        <v>AI FP</v>
      </c>
      <c r="B6" t="s">
        <v>52</v>
      </c>
      <c r="C6" s="2" t="s">
        <v>54</v>
      </c>
      <c r="D6" s="3" t="s">
        <v>56</v>
      </c>
      <c r="E6" t="s">
        <v>58</v>
      </c>
      <c r="F6" t="s">
        <v>60</v>
      </c>
    </row>
    <row r="7" spans="1:10" x14ac:dyDescent="0.25">
      <c r="A7" t="str">
        <f>SX5E!B6</f>
        <v>AIR FP</v>
      </c>
      <c r="B7" t="s">
        <v>52</v>
      </c>
      <c r="C7" s="2" t="s">
        <v>53</v>
      </c>
      <c r="D7" s="3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</row>
    <row r="8" spans="1:10" x14ac:dyDescent="0.25">
      <c r="A8" t="str">
        <f>SX5E!B7</f>
        <v>ALV GY</v>
      </c>
      <c r="B8" t="s">
        <v>52</v>
      </c>
      <c r="C8" s="2" t="s">
        <v>53</v>
      </c>
      <c r="D8" s="3" t="s">
        <v>2919</v>
      </c>
      <c r="E8" t="s">
        <v>55</v>
      </c>
      <c r="F8" t="s">
        <v>56</v>
      </c>
      <c r="G8" t="s">
        <v>57</v>
      </c>
      <c r="H8" t="s">
        <v>2920</v>
      </c>
      <c r="I8" t="s">
        <v>59</v>
      </c>
      <c r="J8" t="s">
        <v>60</v>
      </c>
    </row>
    <row r="9" spans="1:10" x14ac:dyDescent="0.25">
      <c r="A9" t="str">
        <f>SX5E!B8</f>
        <v>ASML NA</v>
      </c>
      <c r="B9" t="s">
        <v>52</v>
      </c>
      <c r="C9" s="2" t="s">
        <v>53</v>
      </c>
      <c r="D9" s="3" t="s">
        <v>2919</v>
      </c>
      <c r="E9" t="s">
        <v>55</v>
      </c>
      <c r="F9" t="s">
        <v>56</v>
      </c>
      <c r="G9" t="s">
        <v>57</v>
      </c>
      <c r="H9" t="s">
        <v>58</v>
      </c>
      <c r="I9" t="s">
        <v>59</v>
      </c>
      <c r="J9" t="s">
        <v>60</v>
      </c>
    </row>
    <row r="10" spans="1:10" x14ac:dyDescent="0.25">
      <c r="A10" t="str">
        <f>SX5E!B9</f>
        <v>BAS GY</v>
      </c>
      <c r="B10" t="s">
        <v>52</v>
      </c>
      <c r="C10" s="2" t="s">
        <v>53</v>
      </c>
      <c r="D10" s="3" t="s">
        <v>2919</v>
      </c>
      <c r="E10" t="s">
        <v>55</v>
      </c>
      <c r="F10" t="s">
        <v>56</v>
      </c>
      <c r="G10" t="s">
        <v>57</v>
      </c>
      <c r="H10" t="s">
        <v>2920</v>
      </c>
      <c r="I10" t="s">
        <v>59</v>
      </c>
      <c r="J10" t="s">
        <v>60</v>
      </c>
    </row>
    <row r="11" spans="1:10" x14ac:dyDescent="0.25">
      <c r="A11" t="str">
        <f>SX5E!B10</f>
        <v>BAYN GY</v>
      </c>
      <c r="B11" t="s">
        <v>52</v>
      </c>
      <c r="C11" s="2" t="s">
        <v>53</v>
      </c>
      <c r="D11" s="3" t="s">
        <v>2919</v>
      </c>
      <c r="E11" t="s">
        <v>55</v>
      </c>
      <c r="F11" t="s">
        <v>56</v>
      </c>
      <c r="G11" t="s">
        <v>57</v>
      </c>
      <c r="H11" t="s">
        <v>2920</v>
      </c>
      <c r="I11" t="s">
        <v>59</v>
      </c>
      <c r="J11" t="s">
        <v>60</v>
      </c>
    </row>
    <row r="12" spans="1:10" x14ac:dyDescent="0.25">
      <c r="A12" t="str">
        <f>SX5E!B11</f>
        <v>BBVA SQ</v>
      </c>
      <c r="B12" t="s">
        <v>52</v>
      </c>
      <c r="C12" s="2" t="s">
        <v>53</v>
      </c>
      <c r="D12" s="3" t="s">
        <v>54</v>
      </c>
      <c r="E12" t="s">
        <v>55</v>
      </c>
      <c r="F12" t="s">
        <v>56</v>
      </c>
      <c r="G12" t="s">
        <v>57</v>
      </c>
      <c r="H12" t="s">
        <v>58</v>
      </c>
      <c r="I12" t="s">
        <v>59</v>
      </c>
      <c r="J12" t="s">
        <v>60</v>
      </c>
    </row>
    <row r="13" spans="1:10" x14ac:dyDescent="0.25">
      <c r="A13" t="str">
        <f>SX5E!B12</f>
        <v>BMW GY</v>
      </c>
      <c r="B13" t="s">
        <v>53</v>
      </c>
      <c r="C13" s="2" t="s">
        <v>2919</v>
      </c>
      <c r="D13" s="3" t="s">
        <v>55</v>
      </c>
      <c r="E13" t="s">
        <v>56</v>
      </c>
      <c r="F13" t="s">
        <v>57</v>
      </c>
      <c r="G13" t="s">
        <v>2920</v>
      </c>
      <c r="H13" t="s">
        <v>59</v>
      </c>
      <c r="I13" t="s">
        <v>60</v>
      </c>
    </row>
    <row r="14" spans="1:10" x14ac:dyDescent="0.25">
      <c r="A14" t="str">
        <f>SX5E!B13</f>
        <v>BN FP</v>
      </c>
      <c r="B14" t="s">
        <v>52</v>
      </c>
      <c r="C14" s="2" t="s">
        <v>54</v>
      </c>
      <c r="D14" s="3" t="s">
        <v>56</v>
      </c>
      <c r="E14" t="s">
        <v>58</v>
      </c>
      <c r="F14" t="s">
        <v>60</v>
      </c>
    </row>
    <row r="15" spans="1:10" x14ac:dyDescent="0.25">
      <c r="A15" t="str">
        <f>SX5E!B14</f>
        <v>BNP FP</v>
      </c>
      <c r="B15" t="s">
        <v>52</v>
      </c>
      <c r="C15" s="2" t="s">
        <v>53</v>
      </c>
      <c r="D15" s="3" t="s">
        <v>54</v>
      </c>
      <c r="E15" t="s">
        <v>55</v>
      </c>
      <c r="F15" t="s">
        <v>56</v>
      </c>
      <c r="G15" t="s">
        <v>57</v>
      </c>
      <c r="H15" t="s">
        <v>58</v>
      </c>
      <c r="I15" t="s">
        <v>59</v>
      </c>
      <c r="J15" t="s">
        <v>60</v>
      </c>
    </row>
    <row r="16" spans="1:10" x14ac:dyDescent="0.25">
      <c r="A16" t="str">
        <f>SX5E!B15</f>
        <v>CRH ID</v>
      </c>
      <c r="B16" t="s">
        <v>52</v>
      </c>
      <c r="C16" s="2" t="s">
        <v>54</v>
      </c>
      <c r="D16" s="3" t="s">
        <v>56</v>
      </c>
      <c r="E16" t="s">
        <v>58</v>
      </c>
      <c r="F16" t="s">
        <v>60</v>
      </c>
    </row>
    <row r="17" spans="1:10" x14ac:dyDescent="0.25">
      <c r="A17" t="str">
        <f>SX5E!B16</f>
        <v>CS FP</v>
      </c>
      <c r="B17" t="s">
        <v>52</v>
      </c>
      <c r="C17" s="2" t="s">
        <v>54</v>
      </c>
      <c r="D17" s="3" t="s">
        <v>56</v>
      </c>
      <c r="E17" t="s">
        <v>58</v>
      </c>
      <c r="F17" t="s">
        <v>60</v>
      </c>
    </row>
    <row r="18" spans="1:10" x14ac:dyDescent="0.25">
      <c r="A18" t="str">
        <f>SX5E!B17</f>
        <v>DAI GY</v>
      </c>
      <c r="B18" t="s">
        <v>52</v>
      </c>
      <c r="C18" s="2" t="s">
        <v>53</v>
      </c>
      <c r="D18" s="3" t="s">
        <v>2919</v>
      </c>
      <c r="E18" t="s">
        <v>55</v>
      </c>
      <c r="F18" t="s">
        <v>56</v>
      </c>
      <c r="G18" t="s">
        <v>57</v>
      </c>
      <c r="H18" t="s">
        <v>2920</v>
      </c>
      <c r="I18" t="s">
        <v>59</v>
      </c>
      <c r="J18" t="s">
        <v>60</v>
      </c>
    </row>
    <row r="19" spans="1:10" x14ac:dyDescent="0.25">
      <c r="A19" t="str">
        <f>SX5E!B18</f>
        <v>DBK GY</v>
      </c>
      <c r="B19" t="s">
        <v>52</v>
      </c>
      <c r="C19" s="2" t="s">
        <v>53</v>
      </c>
      <c r="D19" s="3" t="s">
        <v>2919</v>
      </c>
      <c r="E19" t="s">
        <v>55</v>
      </c>
      <c r="F19" t="s">
        <v>56</v>
      </c>
      <c r="G19" t="s">
        <v>57</v>
      </c>
      <c r="H19" t="s">
        <v>2920</v>
      </c>
      <c r="I19" t="s">
        <v>59</v>
      </c>
      <c r="J19" t="s">
        <v>60</v>
      </c>
    </row>
    <row r="20" spans="1:10" x14ac:dyDescent="0.25">
      <c r="A20" t="str">
        <f>SX5E!B19</f>
        <v>DG FP</v>
      </c>
      <c r="B20" t="s">
        <v>52</v>
      </c>
      <c r="C20" s="2" t="s">
        <v>54</v>
      </c>
      <c r="D20" s="3" t="s">
        <v>56</v>
      </c>
      <c r="E20" t="s">
        <v>58</v>
      </c>
      <c r="F20" t="s">
        <v>60</v>
      </c>
    </row>
    <row r="21" spans="1:10" x14ac:dyDescent="0.25">
      <c r="A21" t="str">
        <f>SX5E!B20</f>
        <v>DPW GY</v>
      </c>
      <c r="B21" t="s">
        <v>52</v>
      </c>
      <c r="C21" s="2" t="s">
        <v>53</v>
      </c>
      <c r="D21" s="3" t="s">
        <v>2919</v>
      </c>
      <c r="E21" t="s">
        <v>55</v>
      </c>
      <c r="F21" t="s">
        <v>56</v>
      </c>
      <c r="G21" t="s">
        <v>57</v>
      </c>
      <c r="H21" t="s">
        <v>2920</v>
      </c>
      <c r="I21" t="s">
        <v>59</v>
      </c>
      <c r="J21" t="s">
        <v>60</v>
      </c>
    </row>
    <row r="22" spans="1:10" x14ac:dyDescent="0.25">
      <c r="A22" t="str">
        <f>SX5E!B21</f>
        <v>DTE GY</v>
      </c>
      <c r="B22" t="s">
        <v>52</v>
      </c>
      <c r="C22" s="2" t="s">
        <v>53</v>
      </c>
      <c r="D22" s="3" t="s">
        <v>2919</v>
      </c>
      <c r="E22" t="s">
        <v>55</v>
      </c>
      <c r="F22" t="s">
        <v>56</v>
      </c>
      <c r="G22" t="s">
        <v>57</v>
      </c>
      <c r="H22" t="s">
        <v>2920</v>
      </c>
      <c r="I22" t="s">
        <v>59</v>
      </c>
      <c r="J22" t="s">
        <v>60</v>
      </c>
    </row>
    <row r="23" spans="1:10" x14ac:dyDescent="0.25">
      <c r="A23" t="str">
        <f>SX5E!B22</f>
        <v>EI FP</v>
      </c>
      <c r="B23" t="s">
        <v>52</v>
      </c>
      <c r="C23" s="2" t="s">
        <v>54</v>
      </c>
      <c r="D23" s="3" t="s">
        <v>56</v>
      </c>
      <c r="E23" t="s">
        <v>58</v>
      </c>
      <c r="F23" t="s">
        <v>60</v>
      </c>
    </row>
    <row r="24" spans="1:10" x14ac:dyDescent="0.25">
      <c r="A24" t="str">
        <f>SX5E!B23</f>
        <v>ENEL IM</v>
      </c>
      <c r="B24" t="s">
        <v>53</v>
      </c>
      <c r="C24" s="2" t="s">
        <v>54</v>
      </c>
      <c r="D24" s="3" t="s">
        <v>55</v>
      </c>
      <c r="E24" t="s">
        <v>56</v>
      </c>
      <c r="F24" t="s">
        <v>57</v>
      </c>
      <c r="G24" t="s">
        <v>58</v>
      </c>
      <c r="H24" t="s">
        <v>59</v>
      </c>
      <c r="I24" t="s">
        <v>60</v>
      </c>
    </row>
    <row r="25" spans="1:10" x14ac:dyDescent="0.25">
      <c r="A25" t="str">
        <f>SX5E!B24</f>
        <v>ENGI FP</v>
      </c>
      <c r="B25" t="s">
        <v>53</v>
      </c>
      <c r="C25" s="2" t="s">
        <v>54</v>
      </c>
      <c r="D25" s="3" t="s">
        <v>55</v>
      </c>
      <c r="E25" t="s">
        <v>56</v>
      </c>
      <c r="F25" t="s">
        <v>57</v>
      </c>
      <c r="G25" t="s">
        <v>58</v>
      </c>
      <c r="H25" t="s">
        <v>59</v>
      </c>
      <c r="I25" t="s">
        <v>60</v>
      </c>
    </row>
    <row r="26" spans="1:10" x14ac:dyDescent="0.25">
      <c r="A26" t="str">
        <f>SX5E!B25</f>
        <v>ENI IM</v>
      </c>
      <c r="B26" t="s">
        <v>52</v>
      </c>
      <c r="C26" s="2" t="s">
        <v>53</v>
      </c>
      <c r="D26" s="3" t="s">
        <v>54</v>
      </c>
      <c r="E26" t="s">
        <v>55</v>
      </c>
      <c r="F26" t="s">
        <v>56</v>
      </c>
      <c r="G26" t="s">
        <v>57</v>
      </c>
      <c r="H26" t="s">
        <v>58</v>
      </c>
      <c r="I26" t="s">
        <v>59</v>
      </c>
      <c r="J26" t="s">
        <v>60</v>
      </c>
    </row>
    <row r="27" spans="1:10" x14ac:dyDescent="0.25">
      <c r="A27" t="str">
        <f>SX5E!B26</f>
        <v>EOAN GY</v>
      </c>
      <c r="B27" t="s">
        <v>53</v>
      </c>
      <c r="C27" s="2" t="s">
        <v>2919</v>
      </c>
      <c r="D27" s="3" t="s">
        <v>55</v>
      </c>
      <c r="E27" t="s">
        <v>56</v>
      </c>
      <c r="F27" t="s">
        <v>57</v>
      </c>
      <c r="G27" t="s">
        <v>2920</v>
      </c>
      <c r="H27" t="s">
        <v>59</v>
      </c>
      <c r="I27" t="s">
        <v>60</v>
      </c>
    </row>
    <row r="28" spans="1:10" x14ac:dyDescent="0.25">
      <c r="A28" t="str">
        <f>SX5E!B27</f>
        <v>FP FP</v>
      </c>
      <c r="B28" t="s">
        <v>52</v>
      </c>
      <c r="C28" s="2" t="s">
        <v>53</v>
      </c>
      <c r="D28" s="3" t="s">
        <v>54</v>
      </c>
      <c r="E28" t="s">
        <v>55</v>
      </c>
      <c r="F28" t="s">
        <v>56</v>
      </c>
      <c r="G28" t="s">
        <v>57</v>
      </c>
      <c r="H28" t="s">
        <v>58</v>
      </c>
      <c r="I28" t="s">
        <v>59</v>
      </c>
      <c r="J28" t="s">
        <v>60</v>
      </c>
    </row>
    <row r="29" spans="1:10" x14ac:dyDescent="0.25">
      <c r="A29" t="str">
        <f>SX5E!B28</f>
        <v>FRE GY</v>
      </c>
      <c r="B29" t="s">
        <v>52</v>
      </c>
      <c r="C29" s="2" t="s">
        <v>53</v>
      </c>
      <c r="D29" s="3" t="s">
        <v>2919</v>
      </c>
      <c r="E29" t="s">
        <v>55</v>
      </c>
      <c r="F29" s="2" t="s">
        <v>56</v>
      </c>
      <c r="G29" t="s">
        <v>57</v>
      </c>
      <c r="H29" t="s">
        <v>2920</v>
      </c>
      <c r="I29" t="s">
        <v>59</v>
      </c>
      <c r="J29" s="2" t="s">
        <v>60</v>
      </c>
    </row>
    <row r="30" spans="1:10" x14ac:dyDescent="0.25">
      <c r="A30" t="str">
        <f>SX5E!B29</f>
        <v>GLE FP</v>
      </c>
      <c r="B30" t="s">
        <v>52</v>
      </c>
      <c r="C30" s="2" t="s">
        <v>53</v>
      </c>
      <c r="D30" s="3" t="s">
        <v>54</v>
      </c>
      <c r="E30" t="s">
        <v>55</v>
      </c>
      <c r="F30" s="2" t="s">
        <v>56</v>
      </c>
      <c r="G30" s="3" t="s">
        <v>57</v>
      </c>
      <c r="H30" t="s">
        <v>58</v>
      </c>
      <c r="I30" t="s">
        <v>59</v>
      </c>
      <c r="J30" s="2" t="s">
        <v>60</v>
      </c>
    </row>
    <row r="31" spans="1:10" x14ac:dyDescent="0.25">
      <c r="A31" t="str">
        <f>SX5E!B30</f>
        <v>IBE SQ</v>
      </c>
      <c r="B31" t="s">
        <v>52</v>
      </c>
      <c r="C31" s="2" t="s">
        <v>53</v>
      </c>
      <c r="D31" s="3" t="s">
        <v>54</v>
      </c>
      <c r="E31" t="s">
        <v>55</v>
      </c>
      <c r="F31" s="2" t="s">
        <v>56</v>
      </c>
      <c r="G31" s="3" t="s">
        <v>57</v>
      </c>
      <c r="H31" t="s">
        <v>58</v>
      </c>
      <c r="I31" t="s">
        <v>59</v>
      </c>
      <c r="J31" s="2" t="s">
        <v>60</v>
      </c>
    </row>
    <row r="32" spans="1:10" x14ac:dyDescent="0.25">
      <c r="A32" t="str">
        <f>SX5E!B31</f>
        <v>INGA NA</v>
      </c>
      <c r="B32" t="s">
        <v>52</v>
      </c>
      <c r="C32" s="2" t="s">
        <v>53</v>
      </c>
      <c r="D32" s="3" t="s">
        <v>2919</v>
      </c>
      <c r="E32" t="s">
        <v>55</v>
      </c>
      <c r="F32" s="2" t="s">
        <v>56</v>
      </c>
      <c r="G32" s="3" t="s">
        <v>57</v>
      </c>
      <c r="H32" t="s">
        <v>58</v>
      </c>
      <c r="I32" t="s">
        <v>59</v>
      </c>
      <c r="J32" s="2" t="s">
        <v>60</v>
      </c>
    </row>
    <row r="33" spans="1:10" x14ac:dyDescent="0.25">
      <c r="A33" t="str">
        <f>SX5E!B32</f>
        <v>ISP IM</v>
      </c>
      <c r="B33" t="s">
        <v>52</v>
      </c>
      <c r="C33" s="2" t="s">
        <v>53</v>
      </c>
      <c r="D33" s="3" t="s">
        <v>54</v>
      </c>
      <c r="E33" t="s">
        <v>55</v>
      </c>
      <c r="F33" s="2" t="s">
        <v>56</v>
      </c>
      <c r="G33" t="s">
        <v>57</v>
      </c>
      <c r="H33" t="s">
        <v>58</v>
      </c>
      <c r="I33" t="s">
        <v>59</v>
      </c>
      <c r="J33" s="2" t="s">
        <v>60</v>
      </c>
    </row>
    <row r="34" spans="1:10" x14ac:dyDescent="0.25">
      <c r="A34" t="str">
        <f>SX5E!B33</f>
        <v>ITX SQ</v>
      </c>
      <c r="B34" t="s">
        <v>2924</v>
      </c>
      <c r="C34" s="2" t="s">
        <v>50</v>
      </c>
      <c r="D34" s="3" t="s">
        <v>51</v>
      </c>
      <c r="E34" t="s">
        <v>52</v>
      </c>
      <c r="F34" s="2" t="s">
        <v>53</v>
      </c>
      <c r="G34" t="s">
        <v>54</v>
      </c>
      <c r="H34" t="s">
        <v>55</v>
      </c>
      <c r="I34" t="s">
        <v>56</v>
      </c>
      <c r="J34" s="2"/>
    </row>
    <row r="35" spans="1:10" x14ac:dyDescent="0.25">
      <c r="A35" t="str">
        <f>SX5E!B34</f>
        <v>MC FP</v>
      </c>
      <c r="B35" t="s">
        <v>52</v>
      </c>
      <c r="C35" s="2" t="s">
        <v>54</v>
      </c>
      <c r="D35" s="3" t="s">
        <v>56</v>
      </c>
      <c r="E35" t="s">
        <v>58</v>
      </c>
      <c r="F35" s="2" t="s">
        <v>60</v>
      </c>
      <c r="G35" s="3"/>
      <c r="J35" s="2"/>
    </row>
    <row r="36" spans="1:10" x14ac:dyDescent="0.25">
      <c r="A36" t="str">
        <f>SX5E!B35</f>
        <v>MUV2 GY</v>
      </c>
      <c r="B36" t="s">
        <v>52</v>
      </c>
      <c r="C36" s="2" t="s">
        <v>53</v>
      </c>
      <c r="D36" t="s">
        <v>2919</v>
      </c>
      <c r="E36" t="s">
        <v>55</v>
      </c>
      <c r="F36" s="2" t="s">
        <v>56</v>
      </c>
      <c r="G36" s="3" t="s">
        <v>57</v>
      </c>
      <c r="H36" t="s">
        <v>2920</v>
      </c>
      <c r="I36" t="s">
        <v>59</v>
      </c>
      <c r="J36" s="2" t="s">
        <v>60</v>
      </c>
    </row>
    <row r="37" spans="1:10" x14ac:dyDescent="0.25">
      <c r="A37" t="str">
        <f>SX5E!B36</f>
        <v>NOKIA FH</v>
      </c>
      <c r="B37" t="s">
        <v>52</v>
      </c>
      <c r="C37" s="2" t="s">
        <v>53</v>
      </c>
      <c r="D37" s="3" t="s">
        <v>2919</v>
      </c>
      <c r="E37" t="s">
        <v>55</v>
      </c>
      <c r="F37" s="2" t="s">
        <v>56</v>
      </c>
      <c r="G37" s="3" t="s">
        <v>57</v>
      </c>
      <c r="H37" t="s">
        <v>2920</v>
      </c>
      <c r="I37" t="s">
        <v>59</v>
      </c>
      <c r="J37" s="2" t="s">
        <v>60</v>
      </c>
    </row>
    <row r="38" spans="1:10" x14ac:dyDescent="0.25">
      <c r="A38" t="str">
        <f>SX5E!B37</f>
        <v>OR FP</v>
      </c>
      <c r="B38" t="s">
        <v>52</v>
      </c>
      <c r="C38" s="2" t="s">
        <v>53</v>
      </c>
      <c r="D38" s="3" t="s">
        <v>54</v>
      </c>
      <c r="E38" t="s">
        <v>56</v>
      </c>
      <c r="F38" s="2" t="s">
        <v>57</v>
      </c>
      <c r="G38" s="3" t="s">
        <v>58</v>
      </c>
      <c r="H38" t="s">
        <v>60</v>
      </c>
      <c r="J38" s="2"/>
    </row>
    <row r="39" spans="1:10" x14ac:dyDescent="0.25">
      <c r="A39" t="str">
        <f>SX5E!B38</f>
        <v>ORA FP</v>
      </c>
      <c r="B39" t="s">
        <v>52</v>
      </c>
      <c r="C39" s="2" t="s">
        <v>53</v>
      </c>
      <c r="D39" s="3" t="s">
        <v>54</v>
      </c>
      <c r="E39" t="s">
        <v>55</v>
      </c>
      <c r="F39" s="2" t="s">
        <v>56</v>
      </c>
      <c r="G39" t="s">
        <v>57</v>
      </c>
      <c r="H39" t="s">
        <v>58</v>
      </c>
      <c r="I39" t="s">
        <v>59</v>
      </c>
      <c r="J39" s="2" t="s">
        <v>60</v>
      </c>
    </row>
    <row r="40" spans="1:10" x14ac:dyDescent="0.25">
      <c r="A40" t="str">
        <f>SX5E!B39</f>
        <v>PHIA NA</v>
      </c>
      <c r="B40" t="s">
        <v>52</v>
      </c>
      <c r="C40" s="2" t="s">
        <v>53</v>
      </c>
      <c r="D40" s="3" t="s">
        <v>54</v>
      </c>
      <c r="E40" t="s">
        <v>55</v>
      </c>
      <c r="F40" s="2" t="s">
        <v>56</v>
      </c>
      <c r="G40" s="3" t="s">
        <v>57</v>
      </c>
      <c r="H40" t="s">
        <v>58</v>
      </c>
      <c r="I40" t="s">
        <v>59</v>
      </c>
      <c r="J40" s="2" t="s">
        <v>60</v>
      </c>
    </row>
    <row r="41" spans="1:10" x14ac:dyDescent="0.25">
      <c r="A41" t="str">
        <f>SX5E!B40</f>
        <v>SAF FP</v>
      </c>
      <c r="B41" t="s">
        <v>52</v>
      </c>
      <c r="C41" s="2" t="s">
        <v>54</v>
      </c>
      <c r="D41" t="s">
        <v>56</v>
      </c>
      <c r="E41" t="s">
        <v>58</v>
      </c>
      <c r="F41" s="2" t="s">
        <v>60</v>
      </c>
      <c r="G41" s="3"/>
      <c r="J41" s="11"/>
    </row>
    <row r="42" spans="1:10" x14ac:dyDescent="0.25">
      <c r="A42" t="str">
        <f>SX5E!B41</f>
        <v>SAN FP</v>
      </c>
      <c r="B42" t="s">
        <v>52</v>
      </c>
      <c r="C42" s="2" t="s">
        <v>53</v>
      </c>
      <c r="D42" s="3" t="s">
        <v>54</v>
      </c>
      <c r="E42" t="s">
        <v>55</v>
      </c>
      <c r="F42" s="2" t="s">
        <v>56</v>
      </c>
      <c r="G42" s="3" t="s">
        <v>57</v>
      </c>
      <c r="H42" t="s">
        <v>58</v>
      </c>
      <c r="I42" t="s">
        <v>59</v>
      </c>
      <c r="J42" s="2" t="s">
        <v>60</v>
      </c>
    </row>
    <row r="43" spans="1:10" x14ac:dyDescent="0.25">
      <c r="A43" t="str">
        <f>SX5E!B42</f>
        <v>SAN SQ</v>
      </c>
      <c r="B43" t="s">
        <v>52</v>
      </c>
      <c r="C43" s="2" t="s">
        <v>53</v>
      </c>
      <c r="D43" s="3" t="s">
        <v>54</v>
      </c>
      <c r="E43" t="s">
        <v>55</v>
      </c>
      <c r="F43" s="2" t="s">
        <v>56</v>
      </c>
      <c r="G43" s="3" t="s">
        <v>57</v>
      </c>
      <c r="H43" t="s">
        <v>58</v>
      </c>
      <c r="I43" t="s">
        <v>59</v>
      </c>
      <c r="J43" s="2" t="s">
        <v>60</v>
      </c>
    </row>
    <row r="44" spans="1:10" x14ac:dyDescent="0.25">
      <c r="A44" t="str">
        <f>SX5E!B43</f>
        <v>SAP GY</v>
      </c>
      <c r="B44" t="s">
        <v>52</v>
      </c>
      <c r="C44" s="2" t="s">
        <v>53</v>
      </c>
      <c r="D44" s="3" t="s">
        <v>2919</v>
      </c>
      <c r="E44" t="s">
        <v>55</v>
      </c>
      <c r="F44" s="2" t="s">
        <v>56</v>
      </c>
      <c r="G44" s="3" t="s">
        <v>57</v>
      </c>
      <c r="H44" t="s">
        <v>2920</v>
      </c>
      <c r="I44" t="s">
        <v>59</v>
      </c>
      <c r="J44" s="2" t="s">
        <v>60</v>
      </c>
    </row>
    <row r="45" spans="1:10" x14ac:dyDescent="0.25">
      <c r="A45" t="str">
        <f>SX5E!B44</f>
        <v>SGO FP</v>
      </c>
      <c r="B45" t="s">
        <v>52</v>
      </c>
      <c r="C45" s="2" t="s">
        <v>54</v>
      </c>
      <c r="D45" s="3" t="s">
        <v>56</v>
      </c>
      <c r="E45" t="s">
        <v>58</v>
      </c>
      <c r="F45" s="2" t="s">
        <v>60</v>
      </c>
      <c r="G45" s="3"/>
      <c r="J45" s="2"/>
    </row>
    <row r="46" spans="1:10" x14ac:dyDescent="0.25">
      <c r="A46" t="str">
        <f>SX5E!B45</f>
        <v>SIE GY</v>
      </c>
      <c r="B46" t="s">
        <v>51</v>
      </c>
      <c r="C46" s="2" t="s">
        <v>52</v>
      </c>
      <c r="D46" t="s">
        <v>53</v>
      </c>
      <c r="E46" t="s">
        <v>2919</v>
      </c>
      <c r="F46" s="2" t="s">
        <v>55</v>
      </c>
      <c r="G46" s="3" t="s">
        <v>56</v>
      </c>
      <c r="H46" t="s">
        <v>57</v>
      </c>
      <c r="I46" t="s">
        <v>2920</v>
      </c>
      <c r="J46" s="2" t="s">
        <v>59</v>
      </c>
    </row>
    <row r="47" spans="1:10" x14ac:dyDescent="0.25">
      <c r="A47" t="str">
        <f>SX5E!B46</f>
        <v>SU FP</v>
      </c>
      <c r="B47" t="s">
        <v>52</v>
      </c>
      <c r="C47" s="2" t="s">
        <v>54</v>
      </c>
      <c r="D47" t="s">
        <v>56</v>
      </c>
      <c r="E47" t="s">
        <v>58</v>
      </c>
      <c r="F47" s="2" t="s">
        <v>60</v>
      </c>
      <c r="J47" s="2"/>
    </row>
    <row r="48" spans="1:10" x14ac:dyDescent="0.25">
      <c r="A48" t="str">
        <f>SX5E!B47</f>
        <v>TEF SQ</v>
      </c>
      <c r="B48" t="s">
        <v>52</v>
      </c>
      <c r="C48" s="2" t="s">
        <v>53</v>
      </c>
      <c r="D48" t="s">
        <v>54</v>
      </c>
      <c r="E48" t="s">
        <v>55</v>
      </c>
      <c r="F48" s="2" t="s">
        <v>56</v>
      </c>
      <c r="G48" s="3" t="s">
        <v>57</v>
      </c>
      <c r="H48" t="s">
        <v>58</v>
      </c>
      <c r="I48" t="s">
        <v>59</v>
      </c>
      <c r="J48" s="2" t="s">
        <v>60</v>
      </c>
    </row>
    <row r="49" spans="1:10" x14ac:dyDescent="0.25">
      <c r="A49" t="str">
        <f>SX5E!B48</f>
        <v>UL NA</v>
      </c>
      <c r="B49" t="s">
        <v>52</v>
      </c>
      <c r="C49" s="2" t="s">
        <v>54</v>
      </c>
      <c r="D49" t="s">
        <v>56</v>
      </c>
      <c r="E49" t="s">
        <v>58</v>
      </c>
      <c r="F49" s="2" t="s">
        <v>60</v>
      </c>
      <c r="G49" s="3"/>
      <c r="J49" s="2"/>
    </row>
    <row r="50" spans="1:10" x14ac:dyDescent="0.25">
      <c r="A50" t="str">
        <f>SX5E!B49</f>
        <v>UNA NA</v>
      </c>
      <c r="B50" t="s">
        <v>52</v>
      </c>
      <c r="C50" s="2" t="s">
        <v>54</v>
      </c>
      <c r="D50" s="3" t="s">
        <v>56</v>
      </c>
      <c r="E50" t="s">
        <v>58</v>
      </c>
      <c r="F50" s="2" t="s">
        <v>60</v>
      </c>
      <c r="G50" s="3"/>
      <c r="J50" s="2"/>
    </row>
    <row r="51" spans="1:10" x14ac:dyDescent="0.25">
      <c r="A51" t="str">
        <f>SX5E!B50</f>
        <v>VIV FP</v>
      </c>
      <c r="B51" t="s">
        <v>52</v>
      </c>
      <c r="C51" s="2" t="s">
        <v>53</v>
      </c>
      <c r="D51" s="3" t="s">
        <v>54</v>
      </c>
      <c r="E51" t="s">
        <v>55</v>
      </c>
      <c r="F51" s="2" t="s">
        <v>56</v>
      </c>
      <c r="G51" s="3" t="s">
        <v>57</v>
      </c>
      <c r="H51" t="s">
        <v>58</v>
      </c>
      <c r="I51" t="s">
        <v>59</v>
      </c>
      <c r="J51" s="2" t="s">
        <v>60</v>
      </c>
    </row>
    <row r="52" spans="1:10" x14ac:dyDescent="0.25">
      <c r="A52" t="str">
        <f>SX5E!B51</f>
        <v>VOW3 GY</v>
      </c>
      <c r="B52" t="s">
        <v>52</v>
      </c>
      <c r="C52" s="2" t="s">
        <v>53</v>
      </c>
      <c r="D52" t="s">
        <v>2919</v>
      </c>
      <c r="E52" t="s">
        <v>55</v>
      </c>
      <c r="F52" s="2" t="s">
        <v>56</v>
      </c>
      <c r="G52" t="s">
        <v>57</v>
      </c>
      <c r="H52" t="s">
        <v>2920</v>
      </c>
      <c r="I52" t="s">
        <v>59</v>
      </c>
      <c r="J52" s="2" t="s">
        <v>60</v>
      </c>
    </row>
    <row r="53" spans="1:10" x14ac:dyDescent="0.25">
      <c r="C53" s="2"/>
      <c r="F53" s="2"/>
      <c r="G53" s="3"/>
      <c r="J53" s="2"/>
    </row>
    <row r="54" spans="1:10" x14ac:dyDescent="0.25">
      <c r="C54" s="2"/>
      <c r="F54" s="2"/>
      <c r="G54" s="3"/>
      <c r="J54" s="2"/>
    </row>
    <row r="55" spans="1:10" x14ac:dyDescent="0.25">
      <c r="C55" s="2"/>
      <c r="D55" s="3"/>
      <c r="F55" s="2"/>
      <c r="G55" s="3"/>
      <c r="J55" s="2"/>
    </row>
    <row r="56" spans="1:10" x14ac:dyDescent="0.25">
      <c r="C56" s="2"/>
      <c r="F56" s="2"/>
      <c r="G56" s="3"/>
      <c r="J56" s="2"/>
    </row>
    <row r="57" spans="1:10" x14ac:dyDescent="0.25">
      <c r="C57" s="2"/>
      <c r="F57" s="2"/>
      <c r="J57" s="2"/>
    </row>
    <row r="58" spans="1:10" x14ac:dyDescent="0.25">
      <c r="C58" s="2"/>
      <c r="F58" s="2"/>
      <c r="J58" s="2"/>
    </row>
    <row r="59" spans="1:10" x14ac:dyDescent="0.25">
      <c r="C59" s="2"/>
      <c r="F59" s="2"/>
      <c r="J59" s="2"/>
    </row>
    <row r="60" spans="1:10" x14ac:dyDescent="0.25">
      <c r="C60" s="2"/>
      <c r="F60" s="2"/>
      <c r="J60" s="2"/>
    </row>
    <row r="61" spans="1:10" x14ac:dyDescent="0.25">
      <c r="F61" s="2"/>
      <c r="G61" s="3"/>
      <c r="J61" s="2"/>
    </row>
    <row r="62" spans="1:10" x14ac:dyDescent="0.25">
      <c r="F62" s="2"/>
      <c r="G62" s="3"/>
      <c r="J62" s="2"/>
    </row>
    <row r="63" spans="1:10" x14ac:dyDescent="0.25">
      <c r="F63" s="2"/>
      <c r="J63" s="2"/>
    </row>
    <row r="64" spans="1:10" x14ac:dyDescent="0.25">
      <c r="F64" s="2"/>
      <c r="J64" s="2"/>
    </row>
    <row r="65" spans="6:10" x14ac:dyDescent="0.25">
      <c r="F65" s="2"/>
      <c r="J65" s="2"/>
    </row>
    <row r="66" spans="6:10" x14ac:dyDescent="0.25">
      <c r="F66" s="2"/>
      <c r="G66" s="3"/>
      <c r="J66" s="2"/>
    </row>
    <row r="67" spans="6:10" x14ac:dyDescent="0.25">
      <c r="F67" s="2"/>
      <c r="J67" s="2"/>
    </row>
    <row r="68" spans="6:10" x14ac:dyDescent="0.25">
      <c r="F68" s="2"/>
      <c r="J68" s="2"/>
    </row>
    <row r="69" spans="6:10" x14ac:dyDescent="0.25">
      <c r="F69" s="2"/>
      <c r="J69" s="2"/>
    </row>
    <row r="70" spans="6:10" x14ac:dyDescent="0.25">
      <c r="F70" s="2"/>
      <c r="J70" s="2"/>
    </row>
    <row r="71" spans="6:10" x14ac:dyDescent="0.25">
      <c r="F71" s="2"/>
      <c r="J7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B4" sqref="B4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</row>
    <row r="3" spans="1:89" x14ac:dyDescent="0.25">
      <c r="A3" t="str">
        <f>SX5E!B2</f>
        <v>ABI BB</v>
      </c>
      <c r="B3" s="5">
        <f>_xll.BDS(SX5E!B2&amp;" Equity","EARN_ANN_DT_TIME_HIST_WITH_EPS","StartCol=2","EndCol=2","Dir=H","START_DT=20160101","END_DT="&amp;TEXT($B$2,"YYYYMMDD"),"cols=9;rows=1")</f>
        <v>43160</v>
      </c>
      <c r="C3" s="2">
        <v>43034</v>
      </c>
      <c r="D3" s="2">
        <v>42943</v>
      </c>
      <c r="E3" s="2">
        <v>42859</v>
      </c>
      <c r="F3" s="2">
        <v>42796</v>
      </c>
      <c r="G3" s="2">
        <v>42671</v>
      </c>
      <c r="H3" s="2">
        <v>42580</v>
      </c>
      <c r="I3" s="2">
        <v>42494</v>
      </c>
      <c r="J3" s="2">
        <v>42425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5"/>
    </row>
    <row r="4" spans="1:89" x14ac:dyDescent="0.25">
      <c r="A4" t="str">
        <f>SX5E!B3</f>
        <v>AD NA</v>
      </c>
      <c r="B4" s="5">
        <v>43159</v>
      </c>
      <c r="C4" s="2">
        <v>43047</v>
      </c>
      <c r="D4" s="2">
        <v>42956</v>
      </c>
      <c r="E4" s="2">
        <v>42865</v>
      </c>
      <c r="F4" s="2">
        <v>42795</v>
      </c>
      <c r="G4" s="2">
        <v>42691</v>
      </c>
      <c r="H4" s="2">
        <v>42607</v>
      </c>
      <c r="I4" s="2">
        <v>42522</v>
      </c>
      <c r="J4" s="2">
        <v>42432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5"/>
    </row>
    <row r="5" spans="1:89" x14ac:dyDescent="0.25">
      <c r="A5" t="str">
        <f>SX5E!B4</f>
        <v>ADS GY</v>
      </c>
      <c r="B5" s="5">
        <v>43048</v>
      </c>
      <c r="C5" s="2">
        <v>42950</v>
      </c>
      <c r="D5" s="2">
        <v>42859</v>
      </c>
      <c r="E5" s="2">
        <v>42802</v>
      </c>
      <c r="F5" s="2">
        <v>42677</v>
      </c>
      <c r="G5" s="2">
        <v>42586</v>
      </c>
      <c r="H5" s="2">
        <v>42494</v>
      </c>
      <c r="I5" s="2">
        <v>42412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89" x14ac:dyDescent="0.25">
      <c r="A6" t="str">
        <f>SX5E!B5</f>
        <v>AI FP</v>
      </c>
      <c r="B6" s="5">
        <v>43146</v>
      </c>
      <c r="C6" s="2">
        <v>42944</v>
      </c>
      <c r="D6" s="2">
        <v>42781</v>
      </c>
      <c r="E6" s="2">
        <v>42583</v>
      </c>
      <c r="F6" s="2">
        <v>42416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5"/>
    </row>
    <row r="7" spans="1:89" x14ac:dyDescent="0.25">
      <c r="A7" t="str">
        <f>SX5E!B6</f>
        <v>AIR FP</v>
      </c>
      <c r="B7" s="5">
        <v>43146</v>
      </c>
      <c r="C7" s="2">
        <v>43039</v>
      </c>
      <c r="D7" s="2">
        <v>42943</v>
      </c>
      <c r="E7" s="2">
        <v>42852</v>
      </c>
      <c r="F7" s="2">
        <v>42788</v>
      </c>
      <c r="G7" s="2">
        <v>42669</v>
      </c>
      <c r="H7" s="2">
        <v>42578</v>
      </c>
      <c r="I7" s="2">
        <v>42488</v>
      </c>
      <c r="J7" s="2">
        <v>42424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5"/>
    </row>
    <row r="8" spans="1:89" x14ac:dyDescent="0.25">
      <c r="A8" t="str">
        <f>SX5E!B7</f>
        <v>ALV GY</v>
      </c>
      <c r="B8" s="5">
        <v>43147</v>
      </c>
      <c r="C8" s="2">
        <v>43048</v>
      </c>
      <c r="D8" s="2">
        <v>42951</v>
      </c>
      <c r="E8" s="2">
        <v>42867</v>
      </c>
      <c r="F8" s="2">
        <v>42782</v>
      </c>
      <c r="G8" s="2">
        <v>42685</v>
      </c>
      <c r="H8" s="2">
        <v>42587</v>
      </c>
      <c r="I8" s="2">
        <v>42501</v>
      </c>
      <c r="J8" s="2">
        <v>42419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5"/>
    </row>
    <row r="9" spans="1:89" x14ac:dyDescent="0.25">
      <c r="A9" t="str">
        <f>SX5E!B8</f>
        <v>ASML NA</v>
      </c>
      <c r="B9" s="5">
        <v>43117</v>
      </c>
      <c r="C9" s="2">
        <v>43026</v>
      </c>
      <c r="D9" s="2">
        <v>42935</v>
      </c>
      <c r="E9" s="2">
        <v>42844</v>
      </c>
      <c r="F9" s="2">
        <v>42753</v>
      </c>
      <c r="G9" s="2">
        <v>42662</v>
      </c>
      <c r="H9" s="2">
        <v>42571</v>
      </c>
      <c r="I9" s="2">
        <v>42480</v>
      </c>
      <c r="J9" s="2">
        <v>42389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</row>
    <row r="10" spans="1:89" x14ac:dyDescent="0.25">
      <c r="A10" t="str">
        <f>SX5E!B9</f>
        <v>BAS GY</v>
      </c>
      <c r="B10" s="5">
        <v>43158</v>
      </c>
      <c r="C10" s="2">
        <v>43032</v>
      </c>
      <c r="D10" s="2">
        <v>42943</v>
      </c>
      <c r="E10" s="2">
        <v>42852</v>
      </c>
      <c r="F10" s="2">
        <v>42790</v>
      </c>
      <c r="G10" s="2">
        <v>42670</v>
      </c>
      <c r="H10" s="2">
        <v>42578</v>
      </c>
      <c r="I10" s="2">
        <v>42489</v>
      </c>
      <c r="J10" s="2">
        <v>42426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5"/>
    </row>
    <row r="11" spans="1:89" x14ac:dyDescent="0.25">
      <c r="A11" t="str">
        <f>SX5E!B10</f>
        <v>BAYN GY</v>
      </c>
      <c r="B11" s="5">
        <v>43159</v>
      </c>
      <c r="C11" s="2">
        <v>43034</v>
      </c>
      <c r="D11" s="2">
        <v>42943</v>
      </c>
      <c r="E11" s="2">
        <v>42852</v>
      </c>
      <c r="F11" s="2">
        <v>42788</v>
      </c>
      <c r="G11" s="2">
        <v>42669</v>
      </c>
      <c r="H11" s="2">
        <v>42578</v>
      </c>
      <c r="I11" s="2">
        <v>42486</v>
      </c>
      <c r="J11" s="2">
        <v>42425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5"/>
    </row>
    <row r="12" spans="1:89" x14ac:dyDescent="0.25">
      <c r="A12" t="str">
        <f>SX5E!B11</f>
        <v>BBVA SQ</v>
      </c>
      <c r="B12" s="5">
        <v>43132</v>
      </c>
      <c r="C12" s="2">
        <v>43035</v>
      </c>
      <c r="D12" s="2">
        <v>42943</v>
      </c>
      <c r="E12" s="2">
        <v>42852</v>
      </c>
      <c r="F12" s="2">
        <v>42767</v>
      </c>
      <c r="G12" s="2">
        <v>42670</v>
      </c>
      <c r="H12" s="2">
        <v>42580</v>
      </c>
      <c r="I12" s="2">
        <v>42488</v>
      </c>
      <c r="J12" s="2">
        <v>42403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5"/>
    </row>
    <row r="13" spans="1:89" x14ac:dyDescent="0.25">
      <c r="A13" t="str">
        <f>SX5E!B12</f>
        <v>BMW GY</v>
      </c>
      <c r="B13" s="5">
        <v>43046</v>
      </c>
      <c r="C13" s="2">
        <v>42950</v>
      </c>
      <c r="D13" s="2">
        <v>42859</v>
      </c>
      <c r="E13" s="2">
        <v>42816</v>
      </c>
      <c r="F13" s="2">
        <v>42678</v>
      </c>
      <c r="G13" s="2">
        <v>42584</v>
      </c>
      <c r="H13" s="2">
        <v>42493</v>
      </c>
      <c r="I13" s="2">
        <v>42438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89" x14ac:dyDescent="0.25">
      <c r="A14" t="str">
        <f>SX5E!B13</f>
        <v>BN FP</v>
      </c>
      <c r="B14" s="5">
        <v>43147</v>
      </c>
      <c r="C14" s="2">
        <v>42943</v>
      </c>
      <c r="D14" s="2">
        <v>42781</v>
      </c>
      <c r="E14" s="2">
        <v>42579</v>
      </c>
      <c r="F14" s="2">
        <v>42423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5"/>
    </row>
    <row r="15" spans="1:89" x14ac:dyDescent="0.25">
      <c r="A15" t="str">
        <f>SX5E!B14</f>
        <v>BNP FP</v>
      </c>
      <c r="B15" s="5">
        <v>43137</v>
      </c>
      <c r="C15" s="2">
        <v>43039</v>
      </c>
      <c r="D15" s="2">
        <v>42944</v>
      </c>
      <c r="E15" s="2">
        <v>42858</v>
      </c>
      <c r="F15" s="2">
        <v>42773</v>
      </c>
      <c r="G15" s="2">
        <v>42671</v>
      </c>
      <c r="H15" s="2">
        <v>42579</v>
      </c>
      <c r="I15" s="2">
        <v>42493</v>
      </c>
      <c r="J15" s="2">
        <v>42405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>
        <v>36656</v>
      </c>
      <c r="CJ15" s="2">
        <v>36593</v>
      </c>
      <c r="CK15" s="5">
        <v>36593</v>
      </c>
    </row>
    <row r="16" spans="1:89" x14ac:dyDescent="0.25">
      <c r="A16" t="str">
        <f>SX5E!B15</f>
        <v>CRH ID</v>
      </c>
      <c r="B16" s="5">
        <v>43160</v>
      </c>
      <c r="C16" s="2">
        <v>42971</v>
      </c>
      <c r="D16" s="2">
        <v>42795</v>
      </c>
      <c r="E16" s="2">
        <v>42607</v>
      </c>
      <c r="F16" s="2">
        <v>42432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5"/>
    </row>
    <row r="17" spans="1:88" x14ac:dyDescent="0.25">
      <c r="A17" t="str">
        <f>SX5E!B16</f>
        <v>CS FP</v>
      </c>
      <c r="B17" s="5">
        <v>43153</v>
      </c>
      <c r="C17" s="2">
        <v>42950</v>
      </c>
      <c r="D17" s="2">
        <v>42789</v>
      </c>
      <c r="E17" s="2">
        <v>42585</v>
      </c>
      <c r="F17" s="2">
        <v>42425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5"/>
    </row>
    <row r="18" spans="1:88" x14ac:dyDescent="0.25">
      <c r="A18" t="str">
        <f>SX5E!B17</f>
        <v>DAI GY</v>
      </c>
      <c r="B18" s="5">
        <v>43132</v>
      </c>
      <c r="C18" s="2">
        <v>43028</v>
      </c>
      <c r="D18" s="2">
        <v>42942</v>
      </c>
      <c r="E18" s="2">
        <v>42851</v>
      </c>
      <c r="F18" s="2">
        <v>42768</v>
      </c>
      <c r="G18" s="2">
        <v>42664</v>
      </c>
      <c r="H18" s="2">
        <v>42572</v>
      </c>
      <c r="I18" s="2">
        <v>42482</v>
      </c>
      <c r="J18" s="2">
        <v>42404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5"/>
    </row>
    <row r="19" spans="1:88" x14ac:dyDescent="0.25">
      <c r="A19" t="str">
        <f>SX5E!B18</f>
        <v>DBK GY</v>
      </c>
      <c r="B19" s="5">
        <v>43133</v>
      </c>
      <c r="C19" s="2">
        <v>43034</v>
      </c>
      <c r="D19" s="2">
        <v>42943</v>
      </c>
      <c r="E19" s="2">
        <v>42852</v>
      </c>
      <c r="F19" s="2">
        <v>42768</v>
      </c>
      <c r="G19" s="2">
        <v>42670</v>
      </c>
      <c r="H19" s="2">
        <v>42578</v>
      </c>
      <c r="I19" s="2">
        <v>42488</v>
      </c>
      <c r="J19" s="2">
        <v>42397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5"/>
    </row>
    <row r="20" spans="1:88" x14ac:dyDescent="0.25">
      <c r="A20" t="str">
        <f>SX5E!B19</f>
        <v>DG FP</v>
      </c>
      <c r="B20" s="5">
        <v>43138</v>
      </c>
      <c r="C20" s="2">
        <v>42944</v>
      </c>
      <c r="D20" s="2">
        <v>42773</v>
      </c>
      <c r="E20" s="2">
        <v>42580</v>
      </c>
      <c r="F20" s="2">
        <v>42404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5"/>
    </row>
    <row r="21" spans="1:88" x14ac:dyDescent="0.25">
      <c r="A21" t="str">
        <f>SX5E!B20</f>
        <v>DPW GY</v>
      </c>
      <c r="B21" s="5">
        <v>43166</v>
      </c>
      <c r="C21" s="2">
        <v>43048</v>
      </c>
      <c r="D21" s="2">
        <v>42955</v>
      </c>
      <c r="E21" s="2">
        <v>42866</v>
      </c>
      <c r="F21" s="2">
        <v>42802</v>
      </c>
      <c r="G21" s="2">
        <v>42682</v>
      </c>
      <c r="H21" s="2">
        <v>42585</v>
      </c>
      <c r="I21" s="2">
        <v>42501</v>
      </c>
      <c r="J21" s="2">
        <v>42438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</row>
    <row r="22" spans="1:88" x14ac:dyDescent="0.25">
      <c r="A22" t="str">
        <f>SX5E!B21</f>
        <v>DTE GY</v>
      </c>
      <c r="B22" s="5">
        <v>43153</v>
      </c>
      <c r="C22" s="2">
        <v>43048</v>
      </c>
      <c r="D22" s="2">
        <v>42950</v>
      </c>
      <c r="E22" s="2">
        <v>42866</v>
      </c>
      <c r="F22" s="2">
        <v>42796</v>
      </c>
      <c r="G22" s="2">
        <v>42684</v>
      </c>
      <c r="H22" s="2">
        <v>42593</v>
      </c>
      <c r="I22" s="2">
        <v>42494</v>
      </c>
      <c r="J22" s="2">
        <v>42425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5"/>
    </row>
    <row r="23" spans="1:88" x14ac:dyDescent="0.25">
      <c r="A23" t="str">
        <f>SX5E!B22</f>
        <v>EI FP</v>
      </c>
      <c r="B23" s="5">
        <v>43160</v>
      </c>
      <c r="C23" s="2">
        <v>42944</v>
      </c>
      <c r="D23" s="2">
        <v>42783</v>
      </c>
      <c r="E23" s="2">
        <v>42580</v>
      </c>
      <c r="F23" s="2">
        <v>42419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5"/>
    </row>
    <row r="24" spans="1:88" x14ac:dyDescent="0.25">
      <c r="A24" t="str">
        <f>SX5E!B23</f>
        <v>ENEL IM</v>
      </c>
      <c r="B24" s="5">
        <v>43048</v>
      </c>
      <c r="C24" s="2">
        <v>42943</v>
      </c>
      <c r="D24" s="2">
        <v>42867</v>
      </c>
      <c r="E24" s="2">
        <v>42811</v>
      </c>
      <c r="F24" s="2">
        <v>42684</v>
      </c>
      <c r="G24" s="2">
        <v>42579</v>
      </c>
      <c r="H24" s="2">
        <v>42499</v>
      </c>
      <c r="I24" s="2">
        <v>42451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</row>
    <row r="25" spans="1:88" x14ac:dyDescent="0.25">
      <c r="A25" t="str">
        <f>SX5E!B24</f>
        <v>ENGI FP</v>
      </c>
      <c r="B25" s="5">
        <v>43047</v>
      </c>
      <c r="C25" s="2">
        <v>42944</v>
      </c>
      <c r="D25" s="2">
        <v>42860</v>
      </c>
      <c r="E25" s="2">
        <v>42796</v>
      </c>
      <c r="F25" s="2">
        <v>42684</v>
      </c>
      <c r="G25" s="2">
        <v>42579</v>
      </c>
      <c r="H25" s="2">
        <v>42489</v>
      </c>
      <c r="I25" s="2">
        <v>42425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88" x14ac:dyDescent="0.25">
      <c r="A26" t="str">
        <f>SX5E!B25</f>
        <v>ENI IM</v>
      </c>
      <c r="B26" s="5">
        <v>43147</v>
      </c>
      <c r="C26" s="2">
        <v>43035</v>
      </c>
      <c r="D26" s="2">
        <v>42944</v>
      </c>
      <c r="E26" s="2">
        <v>42865</v>
      </c>
      <c r="F26" s="2">
        <v>42795</v>
      </c>
      <c r="G26" s="2">
        <v>42671</v>
      </c>
      <c r="H26" s="2">
        <v>42580</v>
      </c>
      <c r="I26" s="2">
        <v>42489</v>
      </c>
      <c r="J26" s="2">
        <v>42426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5"/>
    </row>
    <row r="27" spans="1:88" x14ac:dyDescent="0.25">
      <c r="A27" t="str">
        <f>SX5E!B26</f>
        <v>EOAN GY</v>
      </c>
      <c r="B27" s="5">
        <v>43047</v>
      </c>
      <c r="C27" s="2">
        <v>42956</v>
      </c>
      <c r="D27" s="2">
        <v>42864</v>
      </c>
      <c r="E27" s="2">
        <v>42809</v>
      </c>
      <c r="F27" s="2">
        <v>42683</v>
      </c>
      <c r="G27" s="2">
        <v>42592</v>
      </c>
      <c r="H27" s="2">
        <v>42501</v>
      </c>
      <c r="I27" s="2">
        <v>42438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</row>
    <row r="28" spans="1:88" x14ac:dyDescent="0.25">
      <c r="A28" t="str">
        <f>SX5E!B27</f>
        <v>FP FP</v>
      </c>
      <c r="B28" s="5">
        <v>43139</v>
      </c>
      <c r="C28" s="2">
        <v>43035</v>
      </c>
      <c r="D28" s="2">
        <v>42943</v>
      </c>
      <c r="E28" s="2">
        <v>42852</v>
      </c>
      <c r="F28" s="2">
        <v>42775</v>
      </c>
      <c r="G28" s="2">
        <v>42671</v>
      </c>
      <c r="H28" s="2">
        <v>42579</v>
      </c>
      <c r="I28" s="2">
        <v>42487</v>
      </c>
      <c r="J28" s="2">
        <v>42411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>
        <v>36774</v>
      </c>
      <c r="CJ28" s="5">
        <v>36614</v>
      </c>
    </row>
    <row r="29" spans="1:88" x14ac:dyDescent="0.25">
      <c r="A29" t="str">
        <f>SX5E!B28</f>
        <v>FRE GY</v>
      </c>
      <c r="B29" s="5">
        <v>43157</v>
      </c>
      <c r="C29" s="2">
        <v>43041</v>
      </c>
      <c r="D29" s="2">
        <v>42948</v>
      </c>
      <c r="E29" s="2">
        <v>42858</v>
      </c>
      <c r="F29" s="2">
        <v>42788</v>
      </c>
      <c r="G29" s="2">
        <v>42670</v>
      </c>
      <c r="H29" s="2">
        <v>42584</v>
      </c>
      <c r="I29" s="2">
        <v>42493</v>
      </c>
      <c r="J29" s="2">
        <v>42424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5"/>
    </row>
    <row r="30" spans="1:88" x14ac:dyDescent="0.25">
      <c r="A30" s="7" t="str">
        <f>SX5E!B29</f>
        <v>GLE FP</v>
      </c>
      <c r="B30" s="5">
        <v>43139</v>
      </c>
      <c r="C30" s="8">
        <v>43042</v>
      </c>
      <c r="D30" s="8">
        <v>42949</v>
      </c>
      <c r="E30" s="8">
        <v>42859</v>
      </c>
      <c r="F30" s="8">
        <v>42775</v>
      </c>
      <c r="G30" s="8">
        <v>42677</v>
      </c>
      <c r="H30" s="8">
        <v>42585</v>
      </c>
      <c r="I30" s="8">
        <v>42494</v>
      </c>
      <c r="J30" s="8">
        <v>42411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2"/>
      <c r="BZ30" s="5"/>
    </row>
    <row r="31" spans="1:88" x14ac:dyDescent="0.25">
      <c r="A31" s="7" t="str">
        <f>SX5E!B30</f>
        <v>IBE SQ</v>
      </c>
      <c r="B31" s="5">
        <v>43152</v>
      </c>
      <c r="C31" s="8">
        <v>43046</v>
      </c>
      <c r="D31" s="8">
        <v>42936</v>
      </c>
      <c r="E31" s="8">
        <v>42829</v>
      </c>
      <c r="F31" s="8">
        <v>42788</v>
      </c>
      <c r="G31" s="8">
        <v>42669</v>
      </c>
      <c r="H31" s="8">
        <v>42571</v>
      </c>
      <c r="I31" s="8">
        <v>42487</v>
      </c>
      <c r="J31" s="8">
        <v>42424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5">
        <v>43131</v>
      </c>
      <c r="C32" s="8">
        <v>43041</v>
      </c>
      <c r="D32" s="8">
        <v>42949</v>
      </c>
      <c r="E32" s="8">
        <v>42865</v>
      </c>
      <c r="F32" s="8">
        <v>42768</v>
      </c>
      <c r="G32" s="8">
        <v>42677</v>
      </c>
      <c r="H32" s="8">
        <v>42585</v>
      </c>
      <c r="I32" s="8">
        <v>42500</v>
      </c>
      <c r="J32" s="8">
        <v>42404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2"/>
      <c r="BZ32" s="2"/>
      <c r="CA32" s="2"/>
      <c r="CB32" s="2"/>
    </row>
    <row r="33" spans="1:78" x14ac:dyDescent="0.25">
      <c r="A33" s="7" t="str">
        <f>SX5E!B32</f>
        <v>ISP IM</v>
      </c>
      <c r="B33" s="5">
        <v>43137</v>
      </c>
      <c r="C33" s="8">
        <v>43046</v>
      </c>
      <c r="D33" s="8">
        <v>42948</v>
      </c>
      <c r="E33" s="8">
        <v>42860</v>
      </c>
      <c r="F33" s="8">
        <v>42769</v>
      </c>
      <c r="G33" s="8">
        <v>42678</v>
      </c>
      <c r="H33" s="8">
        <v>42584</v>
      </c>
      <c r="I33" s="8">
        <v>42496</v>
      </c>
      <c r="J33" s="8">
        <v>42405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5">
        <v>43082</v>
      </c>
      <c r="C34" s="8">
        <v>42998</v>
      </c>
      <c r="D34" s="8">
        <v>42900</v>
      </c>
      <c r="E34" s="8">
        <v>42809</v>
      </c>
      <c r="F34" s="8">
        <v>42718</v>
      </c>
      <c r="G34" s="8">
        <v>42634</v>
      </c>
      <c r="H34" s="8">
        <v>42536</v>
      </c>
      <c r="I34" s="8">
        <v>42439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2"/>
      <c r="BZ34" s="2"/>
    </row>
    <row r="35" spans="1:78" x14ac:dyDescent="0.25">
      <c r="A35" s="7" t="str">
        <f>SX5E!B34</f>
        <v>MC FP</v>
      </c>
      <c r="B35" s="5">
        <v>43125</v>
      </c>
      <c r="C35" s="8">
        <v>42942</v>
      </c>
      <c r="D35" s="8">
        <v>42761</v>
      </c>
      <c r="E35" s="8">
        <v>42577</v>
      </c>
      <c r="F35" s="8">
        <v>42402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5">
        <v>43137</v>
      </c>
      <c r="C36" s="2">
        <v>43048</v>
      </c>
      <c r="D36" s="5">
        <v>42956</v>
      </c>
      <c r="E36" s="5">
        <v>42864</v>
      </c>
      <c r="F36" s="5">
        <v>42773</v>
      </c>
      <c r="G36" s="5">
        <v>42683</v>
      </c>
      <c r="H36" s="5">
        <v>42591</v>
      </c>
      <c r="I36" s="5">
        <v>42500</v>
      </c>
      <c r="J36" s="5">
        <v>42404</v>
      </c>
    </row>
    <row r="37" spans="1:78" x14ac:dyDescent="0.25">
      <c r="A37" s="7" t="str">
        <f>SX5E!B36</f>
        <v>NOKIA FH</v>
      </c>
      <c r="B37" s="5">
        <v>43132</v>
      </c>
      <c r="C37" s="2">
        <v>43034</v>
      </c>
      <c r="D37" s="5">
        <v>42943</v>
      </c>
      <c r="E37" s="5">
        <v>42852</v>
      </c>
      <c r="F37" s="5">
        <v>42768</v>
      </c>
      <c r="G37" s="5">
        <v>42670</v>
      </c>
      <c r="H37" s="5">
        <v>42586</v>
      </c>
      <c r="I37" s="5">
        <v>42500</v>
      </c>
      <c r="J37" s="5">
        <v>42411</v>
      </c>
    </row>
    <row r="38" spans="1:78" x14ac:dyDescent="0.25">
      <c r="A38" s="7" t="str">
        <f>SX5E!B37</f>
        <v>OR FP</v>
      </c>
      <c r="B38" s="5">
        <v>43139</v>
      </c>
      <c r="C38" s="2">
        <v>43041</v>
      </c>
      <c r="D38" s="5">
        <v>42943</v>
      </c>
      <c r="E38" s="5">
        <v>42775</v>
      </c>
      <c r="F38" s="5">
        <v>42677</v>
      </c>
      <c r="G38" s="5">
        <v>42579</v>
      </c>
      <c r="H38" s="5">
        <v>42411</v>
      </c>
    </row>
    <row r="39" spans="1:78" x14ac:dyDescent="0.25">
      <c r="A39" s="7" t="str">
        <f>SX5E!B38</f>
        <v>ORA FP</v>
      </c>
      <c r="B39" s="5">
        <v>43152</v>
      </c>
      <c r="C39" s="2">
        <v>43034</v>
      </c>
      <c r="D39" s="5">
        <v>42943</v>
      </c>
      <c r="E39" s="5">
        <v>42852</v>
      </c>
      <c r="F39" s="5">
        <v>42789</v>
      </c>
      <c r="G39" s="5">
        <v>42668</v>
      </c>
      <c r="H39" s="5">
        <v>42577</v>
      </c>
      <c r="I39" s="5">
        <v>42486</v>
      </c>
      <c r="J39" s="5">
        <v>42416</v>
      </c>
    </row>
    <row r="40" spans="1:78" x14ac:dyDescent="0.25">
      <c r="A40" s="7" t="str">
        <f>SX5E!B39</f>
        <v>PHIA NA</v>
      </c>
      <c r="B40" s="5">
        <v>43130</v>
      </c>
      <c r="C40" s="2">
        <v>43031</v>
      </c>
      <c r="D40" s="5">
        <v>42940</v>
      </c>
      <c r="E40" s="5">
        <v>42849</v>
      </c>
      <c r="F40" s="5">
        <v>42759</v>
      </c>
      <c r="G40" s="5">
        <v>42667</v>
      </c>
      <c r="H40" s="5">
        <v>42576</v>
      </c>
      <c r="I40" s="5">
        <v>42485</v>
      </c>
      <c r="J40" s="5">
        <v>42395</v>
      </c>
    </row>
    <row r="41" spans="1:78" x14ac:dyDescent="0.25">
      <c r="A41" s="7" t="str">
        <f>SX5E!B40</f>
        <v>SAF FP</v>
      </c>
      <c r="B41" s="5">
        <v>43158</v>
      </c>
      <c r="C41" s="2">
        <v>42944</v>
      </c>
      <c r="D41" s="5">
        <v>42790</v>
      </c>
      <c r="E41" s="5">
        <v>42580</v>
      </c>
      <c r="F41" s="5">
        <v>42425</v>
      </c>
    </row>
    <row r="42" spans="1:78" x14ac:dyDescent="0.25">
      <c r="A42" s="7" t="str">
        <f>SX5E!B41</f>
        <v>SAN FP</v>
      </c>
      <c r="B42" s="5">
        <v>43138</v>
      </c>
      <c r="C42" s="2">
        <v>43041</v>
      </c>
      <c r="D42" s="5">
        <v>42947</v>
      </c>
      <c r="E42" s="5">
        <v>42853</v>
      </c>
      <c r="F42" s="5">
        <v>42774</v>
      </c>
      <c r="G42" s="5">
        <v>42671</v>
      </c>
      <c r="H42" s="5">
        <v>42580</v>
      </c>
      <c r="I42" s="5">
        <v>42489</v>
      </c>
      <c r="J42" s="5">
        <v>42409</v>
      </c>
    </row>
    <row r="43" spans="1:78" x14ac:dyDescent="0.25">
      <c r="A43" s="7" t="str">
        <f>SX5E!B42</f>
        <v>SAN SQ</v>
      </c>
      <c r="B43" s="5">
        <v>43131</v>
      </c>
      <c r="C43" s="2">
        <v>43034</v>
      </c>
      <c r="D43" s="5">
        <v>42944</v>
      </c>
      <c r="E43" s="5">
        <v>42851</v>
      </c>
      <c r="F43" s="5">
        <v>42760</v>
      </c>
      <c r="G43" s="5">
        <v>42669</v>
      </c>
      <c r="H43" s="5">
        <v>42578</v>
      </c>
      <c r="I43" s="5">
        <v>42487</v>
      </c>
      <c r="J43" s="5">
        <v>42396</v>
      </c>
    </row>
    <row r="44" spans="1:78" x14ac:dyDescent="0.25">
      <c r="A44" s="7" t="str">
        <f>SX5E!B43</f>
        <v>SAP GY</v>
      </c>
      <c r="B44" s="5">
        <v>43130</v>
      </c>
      <c r="C44" s="2">
        <v>43027</v>
      </c>
      <c r="D44" s="5">
        <v>42936</v>
      </c>
      <c r="E44" s="5">
        <v>42850</v>
      </c>
      <c r="F44" s="5">
        <v>42759</v>
      </c>
      <c r="G44" s="5">
        <v>42664</v>
      </c>
      <c r="H44" s="5">
        <v>42571</v>
      </c>
      <c r="I44" s="5">
        <v>42480</v>
      </c>
      <c r="J44" s="5">
        <v>42391</v>
      </c>
    </row>
    <row r="45" spans="1:78" x14ac:dyDescent="0.25">
      <c r="A45" s="7" t="str">
        <f>SX5E!B44</f>
        <v>SGO FP</v>
      </c>
      <c r="B45" s="5">
        <v>43153</v>
      </c>
      <c r="C45" s="2">
        <v>42943</v>
      </c>
      <c r="D45" s="5">
        <v>42789</v>
      </c>
      <c r="E45" s="5">
        <v>42579</v>
      </c>
      <c r="F45" s="5">
        <v>42425</v>
      </c>
    </row>
    <row r="46" spans="1:78" x14ac:dyDescent="0.25">
      <c r="A46" s="7" t="str">
        <f>SX5E!B45</f>
        <v>SIE GY</v>
      </c>
      <c r="B46" s="5">
        <v>43131</v>
      </c>
      <c r="C46" s="2">
        <v>43048</v>
      </c>
      <c r="D46" s="5">
        <v>42950</v>
      </c>
      <c r="E46" s="5">
        <v>42859</v>
      </c>
      <c r="F46" s="5">
        <v>42766</v>
      </c>
      <c r="G46" s="5">
        <v>42684</v>
      </c>
      <c r="H46" s="5">
        <v>42586</v>
      </c>
      <c r="I46" s="5">
        <v>42494</v>
      </c>
      <c r="J46" s="5">
        <v>42394</v>
      </c>
    </row>
    <row r="47" spans="1:78" x14ac:dyDescent="0.25">
      <c r="A47" s="7" t="str">
        <f>SX5E!B46</f>
        <v>SU FP</v>
      </c>
      <c r="B47" s="5">
        <v>43146</v>
      </c>
      <c r="C47" s="2">
        <v>42943</v>
      </c>
      <c r="D47" s="5">
        <v>42782</v>
      </c>
      <c r="E47" s="5">
        <v>42579</v>
      </c>
      <c r="F47" s="5">
        <v>42417</v>
      </c>
    </row>
    <row r="48" spans="1:78" x14ac:dyDescent="0.25">
      <c r="A48" s="7" t="str">
        <f>SX5E!B47</f>
        <v>TEF SQ</v>
      </c>
      <c r="B48" s="5">
        <v>43153</v>
      </c>
      <c r="C48" s="2">
        <v>43034</v>
      </c>
      <c r="D48" s="5">
        <v>42943</v>
      </c>
      <c r="E48" s="5">
        <v>42866</v>
      </c>
      <c r="F48" s="5">
        <v>42789</v>
      </c>
      <c r="G48" s="5">
        <v>42670</v>
      </c>
      <c r="H48" s="5">
        <v>42579</v>
      </c>
      <c r="I48" s="5">
        <v>42489</v>
      </c>
      <c r="J48" s="5">
        <v>42426</v>
      </c>
    </row>
    <row r="49" spans="1:10" x14ac:dyDescent="0.25">
      <c r="A49" s="7" t="str">
        <f>SX5E!B48</f>
        <v>UL NA</v>
      </c>
      <c r="B49" s="5">
        <v>43131</v>
      </c>
      <c r="C49" s="2">
        <v>42940</v>
      </c>
      <c r="D49" s="5">
        <v>42767</v>
      </c>
      <c r="E49" s="5">
        <v>42571</v>
      </c>
      <c r="F49" s="5">
        <v>42402</v>
      </c>
    </row>
    <row r="50" spans="1:10" x14ac:dyDescent="0.25">
      <c r="A50" s="7" t="str">
        <f>SX5E!B49</f>
        <v>UNA NA</v>
      </c>
      <c r="B50" s="5">
        <v>43132</v>
      </c>
      <c r="C50" s="2">
        <v>42936</v>
      </c>
      <c r="D50" s="5">
        <v>42761</v>
      </c>
      <c r="E50" s="5">
        <v>42572</v>
      </c>
      <c r="F50" s="5">
        <v>42388</v>
      </c>
    </row>
    <row r="51" spans="1:10" x14ac:dyDescent="0.25">
      <c r="A51" s="7" t="str">
        <f>SX5E!B50</f>
        <v>VIV FP</v>
      </c>
      <c r="B51" s="5">
        <v>43146</v>
      </c>
      <c r="C51" s="2">
        <v>43055</v>
      </c>
      <c r="D51" s="5">
        <v>42978</v>
      </c>
      <c r="E51" s="5">
        <v>42866</v>
      </c>
      <c r="F51" s="5">
        <v>42789</v>
      </c>
      <c r="G51" s="5">
        <v>42683</v>
      </c>
      <c r="H51" s="5">
        <v>42607</v>
      </c>
      <c r="I51" s="5">
        <v>42501</v>
      </c>
      <c r="J51" s="5">
        <v>42418</v>
      </c>
    </row>
    <row r="52" spans="1:10" x14ac:dyDescent="0.25">
      <c r="A52" s="7" t="str">
        <f>SX5E!B51</f>
        <v>VOW3 GY</v>
      </c>
      <c r="B52" s="5">
        <v>43154</v>
      </c>
      <c r="C52" s="2">
        <v>43035</v>
      </c>
      <c r="D52" s="5">
        <v>42943</v>
      </c>
      <c r="E52" s="5">
        <v>42858</v>
      </c>
      <c r="F52" s="5">
        <v>42808</v>
      </c>
      <c r="G52" s="5">
        <v>42670</v>
      </c>
      <c r="H52" s="5">
        <v>42579</v>
      </c>
      <c r="I52" s="5">
        <v>42521</v>
      </c>
      <c r="J52" s="5">
        <v>42482</v>
      </c>
    </row>
    <row r="53" spans="1:10" x14ac:dyDescent="0.25">
      <c r="A53" s="7"/>
      <c r="B53" s="5"/>
      <c r="C53" s="2"/>
    </row>
    <row r="54" spans="1:10" x14ac:dyDescent="0.25">
      <c r="A54" s="7"/>
      <c r="B54" s="5"/>
      <c r="C54" s="2"/>
    </row>
    <row r="55" spans="1:10" x14ac:dyDescent="0.25">
      <c r="C55" s="2"/>
      <c r="D55" s="3"/>
    </row>
    <row r="56" spans="1:10" x14ac:dyDescent="0.25">
      <c r="C56" s="2"/>
    </row>
    <row r="57" spans="1:10" x14ac:dyDescent="0.25">
      <c r="C57" s="2"/>
    </row>
    <row r="58" spans="1:10" x14ac:dyDescent="0.25">
      <c r="C58" s="2"/>
    </row>
    <row r="59" spans="1:10" x14ac:dyDescent="0.25">
      <c r="C59" s="2"/>
    </row>
    <row r="60" spans="1:10" x14ac:dyDescent="0.25">
      <c r="C6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</row>
    <row r="3" spans="1:89" x14ac:dyDescent="0.25">
      <c r="A3" t="str">
        <f>SX5E!B2</f>
        <v>ABI BB</v>
      </c>
      <c r="B3" s="10">
        <f>_xll.BDS(SX5E!B2&amp;" Equity","EARN_ANN_DT_TIME_HIST_WITH_EPS","StartCol=4","EndCol=4","Dir=H","START_DT=20160101","END_DT="&amp;TEXT($B$2,"YYYYMMDD"),"cols=9;rows=1")</f>
        <v>4.3452000000000002</v>
      </c>
      <c r="C3" s="10">
        <v>1.0415000000000001</v>
      </c>
      <c r="D3" s="10">
        <v>1.6240000000000001</v>
      </c>
      <c r="E3" s="10">
        <v>0.7399</v>
      </c>
      <c r="F3" s="10">
        <v>2.1627000000000001</v>
      </c>
      <c r="G3" s="10">
        <v>0.77800000000000002</v>
      </c>
      <c r="H3" s="10">
        <v>1.0906</v>
      </c>
      <c r="I3" s="10">
        <v>0.36930000000000002</v>
      </c>
      <c r="J3" s="10">
        <v>5.1729000000000003</v>
      </c>
      <c r="K3" s="10"/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0">
        <v>1.6540999999999999</v>
      </c>
      <c r="C4" s="10">
        <v>0.31869999999999998</v>
      </c>
      <c r="D4" s="10">
        <v>0.63319999999999999</v>
      </c>
      <c r="E4" s="10">
        <v>0.30499999999999999</v>
      </c>
      <c r="F4" s="10">
        <v>1.4410000000000001</v>
      </c>
      <c r="G4" s="10">
        <v>0.28389999999999999</v>
      </c>
      <c r="H4" s="10">
        <v>0.66979999999999995</v>
      </c>
      <c r="I4" s="10">
        <v>0.31319999999999998</v>
      </c>
      <c r="J4" s="10">
        <v>1.2364999999999999</v>
      </c>
      <c r="K4" s="10"/>
      <c r="L4" s="10"/>
      <c r="M4" s="10"/>
      <c r="N4" s="10"/>
      <c r="O4" s="10"/>
      <c r="P4" s="10"/>
      <c r="Q4" s="10"/>
      <c r="R4" s="10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0">
        <v>2.7252999999999998</v>
      </c>
      <c r="C5" s="10">
        <v>1.7164999999999999</v>
      </c>
      <c r="D5" s="10">
        <v>2.2633000000000001</v>
      </c>
      <c r="E5" s="10">
        <v>4.9874999999999998</v>
      </c>
      <c r="F5" s="10">
        <v>1.9406000000000001</v>
      </c>
      <c r="G5" s="10">
        <v>1.3666</v>
      </c>
      <c r="H5" s="10">
        <v>1.75</v>
      </c>
      <c r="I5" s="10">
        <v>3.6545000000000001</v>
      </c>
      <c r="J5" s="10"/>
      <c r="K5" s="10"/>
      <c r="L5" s="10"/>
      <c r="M5" s="10"/>
      <c r="N5" s="10"/>
      <c r="O5" s="10"/>
      <c r="P5" s="10"/>
      <c r="Q5" s="10"/>
      <c r="R5" s="1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0">
        <v>5.7746000000000004</v>
      </c>
      <c r="C6" s="10">
        <v>2.2545000000000002</v>
      </c>
      <c r="D6" s="10">
        <v>4.6862000000000004</v>
      </c>
      <c r="E6" s="10">
        <v>2.1612</v>
      </c>
      <c r="F6" s="10">
        <v>4.7077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0">
        <v>4.6283000000000003</v>
      </c>
      <c r="C7" s="10">
        <v>0.51259999999999994</v>
      </c>
      <c r="D7" s="10">
        <v>1.3111999999999999</v>
      </c>
      <c r="E7" s="10">
        <v>0.29580000000000001</v>
      </c>
      <c r="F7" s="10">
        <v>0.30509999999999998</v>
      </c>
      <c r="G7" s="10">
        <v>6.54E-2</v>
      </c>
      <c r="H7" s="10">
        <v>0.20499999999999999</v>
      </c>
      <c r="I7" s="10">
        <v>0.50580000000000003</v>
      </c>
      <c r="J7" s="10">
        <v>2.7829999999999999</v>
      </c>
      <c r="K7" s="10"/>
      <c r="L7" s="10"/>
      <c r="M7" s="10"/>
      <c r="N7" s="10"/>
      <c r="O7" s="10"/>
      <c r="P7" s="10"/>
      <c r="Q7" s="10"/>
      <c r="R7" s="10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0">
        <v>15.24</v>
      </c>
      <c r="C8" s="10">
        <v>3.53</v>
      </c>
      <c r="D8" s="10">
        <v>4.45</v>
      </c>
      <c r="E8" s="10">
        <v>4</v>
      </c>
      <c r="F8" s="10">
        <v>15.14</v>
      </c>
      <c r="G8" s="10">
        <v>4.17</v>
      </c>
      <c r="H8" s="10">
        <v>2.39</v>
      </c>
      <c r="I8" s="10">
        <v>4.71</v>
      </c>
      <c r="J8" s="10">
        <v>14.56</v>
      </c>
      <c r="K8" s="10"/>
      <c r="L8" s="10"/>
      <c r="M8" s="10"/>
      <c r="N8" s="10"/>
      <c r="O8" s="10"/>
      <c r="P8" s="10"/>
      <c r="Q8" s="10"/>
      <c r="R8" s="10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0">
        <v>4.9496000000000002</v>
      </c>
      <c r="C9" s="10">
        <v>1.2955000000000001</v>
      </c>
      <c r="D9" s="10">
        <v>1.0980000000000001</v>
      </c>
      <c r="E9" s="10">
        <v>1.052</v>
      </c>
      <c r="F9" s="10">
        <v>3.2631999999999999</v>
      </c>
      <c r="G9" s="10">
        <v>0.93969999999999998</v>
      </c>
      <c r="H9" s="10">
        <v>1.3015000000000001</v>
      </c>
      <c r="I9" s="10">
        <v>0.4667</v>
      </c>
      <c r="J9" s="10">
        <v>3.2282000000000002</v>
      </c>
      <c r="K9" s="10"/>
      <c r="L9" s="10"/>
      <c r="M9" s="10"/>
      <c r="N9" s="10"/>
      <c r="O9" s="10"/>
      <c r="P9" s="10"/>
      <c r="Q9" s="10"/>
      <c r="R9" s="10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0">
        <v>6.4691999999999998</v>
      </c>
      <c r="C10" s="10">
        <v>1.3031999999999999</v>
      </c>
      <c r="D10" s="10">
        <v>1.6822999999999999</v>
      </c>
      <c r="E10" s="10">
        <v>1.8653</v>
      </c>
      <c r="F10" s="10">
        <v>4.4420000000000002</v>
      </c>
      <c r="G10" s="10">
        <v>1.0065999999999999</v>
      </c>
      <c r="H10" s="10">
        <v>1.1973</v>
      </c>
      <c r="I10" s="10">
        <v>1.5407</v>
      </c>
      <c r="J10" s="10">
        <v>4.6993</v>
      </c>
      <c r="K10" s="10"/>
      <c r="L10" s="10"/>
      <c r="M10" s="10"/>
      <c r="N10" s="10"/>
      <c r="O10" s="10"/>
      <c r="P10" s="10"/>
      <c r="Q10" s="10"/>
      <c r="R10" s="10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0">
        <v>3.8702999999999999</v>
      </c>
      <c r="C11" s="10">
        <v>0.70199999999999996</v>
      </c>
      <c r="D11" s="10">
        <v>1.3794999999999999</v>
      </c>
      <c r="E11" s="10">
        <v>2.2993999999999999</v>
      </c>
      <c r="F11" s="10">
        <v>5.0868000000000002</v>
      </c>
      <c r="G11" s="10">
        <v>1.1295999999999999</v>
      </c>
      <c r="H11" s="10">
        <v>1.6873</v>
      </c>
      <c r="I11" s="10">
        <v>1.9962</v>
      </c>
      <c r="J11" s="10">
        <v>5.2884000000000002</v>
      </c>
      <c r="K11" s="10"/>
      <c r="L11" s="10"/>
      <c r="M11" s="10"/>
      <c r="N11" s="10"/>
      <c r="O11" s="10"/>
      <c r="P11" s="10"/>
      <c r="Q11" s="10"/>
      <c r="R11" s="10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0">
        <v>0.69620000000000004</v>
      </c>
      <c r="C12" s="10">
        <v>0.16</v>
      </c>
      <c r="D12" s="10">
        <v>0.3397</v>
      </c>
      <c r="E12" s="10">
        <v>0.17630000000000001</v>
      </c>
      <c r="F12" s="10">
        <v>0.57589999999999997</v>
      </c>
      <c r="G12" s="10">
        <v>0.14000000000000001</v>
      </c>
      <c r="H12" s="10">
        <v>0.26290000000000002</v>
      </c>
      <c r="I12" s="10">
        <v>0.1114</v>
      </c>
      <c r="J12" s="10">
        <v>0.42849999999999999</v>
      </c>
      <c r="K12" s="10"/>
      <c r="L12" s="10"/>
      <c r="M12" s="10"/>
      <c r="N12" s="10"/>
      <c r="O12" s="10"/>
      <c r="P12" s="10"/>
      <c r="Q12" s="10"/>
      <c r="R12" s="10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0">
        <v>2.68</v>
      </c>
      <c r="C13" s="10">
        <v>3.33</v>
      </c>
      <c r="D13" s="10">
        <v>3.26</v>
      </c>
      <c r="E13" s="10">
        <v>10.566800000000001</v>
      </c>
      <c r="F13" s="10">
        <v>2.75</v>
      </c>
      <c r="G13" s="10">
        <v>2.95</v>
      </c>
      <c r="H13" s="10">
        <v>2.5539000000000001</v>
      </c>
      <c r="I13" s="10">
        <v>9.6189999999999998</v>
      </c>
      <c r="J13" s="10"/>
      <c r="K13" s="10"/>
      <c r="L13" s="10"/>
      <c r="M13" s="10"/>
      <c r="N13" s="10"/>
      <c r="O13" s="10"/>
      <c r="P13" s="10"/>
      <c r="Q13" s="10"/>
      <c r="R13" s="10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0">
        <v>3.7572999999999999</v>
      </c>
      <c r="C14" s="10">
        <v>1.6931</v>
      </c>
      <c r="D14" s="10">
        <v>2.9935</v>
      </c>
      <c r="E14" s="10">
        <v>1.4757</v>
      </c>
      <c r="F14" s="10">
        <v>2.8733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0">
        <v>6.4703999999999997</v>
      </c>
      <c r="C15" s="10">
        <v>1.5738000000000001</v>
      </c>
      <c r="D15" s="10">
        <v>3.4081999999999999</v>
      </c>
      <c r="E15" s="10">
        <v>1.4242999999999999</v>
      </c>
      <c r="F15" s="10">
        <v>6.2473999999999998</v>
      </c>
      <c r="G15" s="10">
        <v>1.7423</v>
      </c>
      <c r="H15" s="10">
        <v>3.1766000000000001</v>
      </c>
      <c r="I15" s="10">
        <v>1.2991999999999999</v>
      </c>
      <c r="J15" s="10">
        <v>5.7889999999999997</v>
      </c>
      <c r="K15" s="10"/>
      <c r="L15" s="10"/>
      <c r="M15" s="10"/>
      <c r="N15" s="10"/>
      <c r="O15" s="10"/>
      <c r="P15" s="10"/>
      <c r="Q15" s="10"/>
      <c r="R15" s="10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>
        <v>36656</v>
      </c>
      <c r="CJ15" s="5">
        <v>36593</v>
      </c>
      <c r="CK15" s="5">
        <v>36593</v>
      </c>
    </row>
    <row r="16" spans="1:89" x14ac:dyDescent="0.25">
      <c r="A16" t="str">
        <f>SX5E!B15</f>
        <v>CRH ID</v>
      </c>
      <c r="B16" s="10">
        <v>2.14</v>
      </c>
      <c r="C16" s="10">
        <v>0.435</v>
      </c>
      <c r="D16" s="10">
        <v>1.502</v>
      </c>
      <c r="E16" s="10">
        <v>0.33800000000000002</v>
      </c>
      <c r="F16" s="10">
        <v>0.89100000000000001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0">
        <v>2.5</v>
      </c>
      <c r="C17" s="10">
        <v>1.3072999999999999</v>
      </c>
      <c r="D17" s="10">
        <v>2.4839000000000002</v>
      </c>
      <c r="E17" s="10">
        <v>1.4373</v>
      </c>
      <c r="F17" s="10">
        <v>2.1606000000000001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0">
        <v>9.5051000000000005</v>
      </c>
      <c r="C18" s="10">
        <v>2.3782000000000001</v>
      </c>
      <c r="D18" s="10">
        <v>2.2955999999999999</v>
      </c>
      <c r="E18" s="10">
        <v>2.0762</v>
      </c>
      <c r="F18" s="10">
        <v>8.9891000000000005</v>
      </c>
      <c r="G18" s="10">
        <v>2.3862999999999999</v>
      </c>
      <c r="H18" s="10">
        <v>2.9386000000000001</v>
      </c>
      <c r="I18" s="10">
        <v>1.4683999999999999</v>
      </c>
      <c r="J18" s="10">
        <v>8.2180999999999997</v>
      </c>
      <c r="K18" s="10"/>
      <c r="L18" s="10"/>
      <c r="M18" s="10"/>
      <c r="N18" s="10"/>
      <c r="O18" s="10"/>
      <c r="P18" s="10"/>
      <c r="Q18" s="10"/>
      <c r="R18" s="10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0">
        <v>0.87729999999999997</v>
      </c>
      <c r="C19" s="10">
        <v>0.36330000000000001</v>
      </c>
      <c r="D19" s="10">
        <v>0.15129999999999999</v>
      </c>
      <c r="E19" s="10">
        <v>0.52110000000000001</v>
      </c>
      <c r="F19" s="10">
        <v>1.0255000000000001</v>
      </c>
      <c r="G19" s="10">
        <v>0.3881</v>
      </c>
      <c r="H19" s="10">
        <v>9.4899999999999998E-2</v>
      </c>
      <c r="I19" s="10">
        <v>0.31459999999999999</v>
      </c>
      <c r="J19" s="10">
        <v>1.8695999999999999</v>
      </c>
      <c r="K19" s="10"/>
      <c r="L19" s="10"/>
      <c r="M19" s="10"/>
      <c r="N19" s="10"/>
      <c r="O19" s="10"/>
      <c r="P19" s="10"/>
      <c r="Q19" s="10"/>
      <c r="R19" s="10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0">
        <v>4.95</v>
      </c>
      <c r="C20" s="10">
        <v>1.8673999999999999</v>
      </c>
      <c r="D20" s="10">
        <v>4.5199999999999996</v>
      </c>
      <c r="E20" s="10">
        <v>1.6604000000000001</v>
      </c>
      <c r="F20" s="10">
        <v>3.69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0">
        <v>2.3742999999999999</v>
      </c>
      <c r="C21" s="10">
        <v>0.52910000000000001</v>
      </c>
      <c r="D21" s="10">
        <v>0.45739999999999997</v>
      </c>
      <c r="E21" s="10">
        <v>0.49009999999999998</v>
      </c>
      <c r="F21" s="10">
        <v>2.1555</v>
      </c>
      <c r="G21" s="10">
        <v>0.49630000000000002</v>
      </c>
      <c r="H21" s="10">
        <v>0.4642</v>
      </c>
      <c r="I21" s="10">
        <v>0.50090000000000001</v>
      </c>
      <c r="J21" s="10">
        <v>1.4260999999999999</v>
      </c>
      <c r="K21" s="10"/>
      <c r="L21" s="10"/>
      <c r="M21" s="10"/>
      <c r="N21" s="10"/>
      <c r="O21" s="10"/>
      <c r="P21" s="10"/>
      <c r="Q21" s="10"/>
      <c r="R21" s="10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0">
        <v>1.2892999999999999</v>
      </c>
      <c r="C22" s="10">
        <v>0.13550000000000001</v>
      </c>
      <c r="D22" s="10">
        <v>0.19</v>
      </c>
      <c r="E22" s="10">
        <v>9.35E-2</v>
      </c>
      <c r="F22" s="10">
        <v>0.80620000000000003</v>
      </c>
      <c r="G22" s="10">
        <v>0.24809999999999999</v>
      </c>
      <c r="H22" s="10">
        <v>0.25530000000000003</v>
      </c>
      <c r="I22" s="10">
        <v>0.23599999999999999</v>
      </c>
      <c r="J22" s="10">
        <v>0.9627</v>
      </c>
      <c r="K22" s="10"/>
      <c r="L22" s="10"/>
      <c r="M22" s="10"/>
      <c r="N22" s="10"/>
      <c r="O22" s="10"/>
      <c r="P22" s="10"/>
      <c r="Q22" s="10"/>
      <c r="R22" s="10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0">
        <v>4.1562000000000001</v>
      </c>
      <c r="C23" s="10">
        <v>2.0211000000000001</v>
      </c>
      <c r="D23" s="10">
        <v>3.8003999999999998</v>
      </c>
      <c r="E23" s="10">
        <v>1.9717</v>
      </c>
      <c r="F23" s="10">
        <v>3.7543000000000002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0">
        <v>8.1799999999999998E-2</v>
      </c>
      <c r="C24" s="10">
        <v>0.1789</v>
      </c>
      <c r="D24" s="10">
        <v>9.6100000000000005E-2</v>
      </c>
      <c r="E24" s="10">
        <v>0.49759999999999999</v>
      </c>
      <c r="F24" s="10">
        <v>9.1300000000000006E-2</v>
      </c>
      <c r="G24" s="10">
        <v>0.16400000000000001</v>
      </c>
      <c r="H24" s="10">
        <v>8.7900000000000006E-2</v>
      </c>
      <c r="I24" s="10">
        <v>0.45669999999999999</v>
      </c>
      <c r="J24" s="10"/>
      <c r="K24" s="10"/>
      <c r="L24" s="10"/>
      <c r="M24" s="10"/>
      <c r="N24" s="10"/>
      <c r="O24" s="10"/>
      <c r="P24" s="10"/>
      <c r="Q24" s="10"/>
      <c r="R24" s="10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0" t="s">
        <v>49</v>
      </c>
      <c r="C25" s="10">
        <v>0.57169999999999999</v>
      </c>
      <c r="D25" s="10" t="s">
        <v>49</v>
      </c>
      <c r="E25" s="10">
        <v>1.1174999999999999</v>
      </c>
      <c r="F25" s="10" t="s">
        <v>49</v>
      </c>
      <c r="G25" s="10">
        <v>0.46889999999999998</v>
      </c>
      <c r="H25" s="10" t="s">
        <v>49</v>
      </c>
      <c r="I25" s="10">
        <v>1.0274000000000001</v>
      </c>
      <c r="J25" s="10"/>
      <c r="K25" s="10"/>
      <c r="L25" s="10"/>
      <c r="M25" s="10"/>
      <c r="N25" s="10"/>
      <c r="O25" s="10"/>
      <c r="P25" s="10"/>
      <c r="Q25" s="10"/>
      <c r="R25" s="10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0">
        <v>0.76319999999999999</v>
      </c>
      <c r="C26" s="10">
        <v>7.7200000000000005E-2</v>
      </c>
      <c r="D26" s="10">
        <v>0.37859999999999999</v>
      </c>
      <c r="E26" s="10">
        <v>0.29249999999999998</v>
      </c>
      <c r="F26" s="10">
        <v>-1.77E-2</v>
      </c>
      <c r="G26" s="10">
        <v>-0.10979999999999999</v>
      </c>
      <c r="H26" s="10">
        <v>-7.9100000000000004E-2</v>
      </c>
      <c r="I26" s="10">
        <v>-8.4099999999999994E-2</v>
      </c>
      <c r="J26" s="10">
        <v>0.57709999999999995</v>
      </c>
      <c r="K26" s="10"/>
      <c r="L26" s="10"/>
      <c r="M26" s="10"/>
      <c r="N26" s="10"/>
      <c r="O26" s="10"/>
      <c r="P26" s="10"/>
      <c r="Q26" s="10"/>
      <c r="R26" s="10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0">
        <v>8.0000000000000002E-3</v>
      </c>
      <c r="C27" s="10">
        <v>0.33829999999999999</v>
      </c>
      <c r="D27" s="10">
        <v>0.28910000000000002</v>
      </c>
      <c r="E27" s="10">
        <v>1.0516000000000001</v>
      </c>
      <c r="F27" s="10">
        <v>-4.9700000000000001E-2</v>
      </c>
      <c r="G27" s="10">
        <v>-8.6999999999999994E-3</v>
      </c>
      <c r="H27" s="10">
        <v>0.35160000000000002</v>
      </c>
      <c r="I27" s="10">
        <v>1.8070999999999999</v>
      </c>
      <c r="J27" s="10"/>
      <c r="K27" s="10"/>
      <c r="L27" s="10"/>
      <c r="M27" s="10"/>
      <c r="N27" s="10"/>
      <c r="O27" s="10"/>
      <c r="P27" s="10"/>
      <c r="Q27" s="10"/>
      <c r="R27" s="10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0">
        <v>3.8609</v>
      </c>
      <c r="C28" s="10">
        <v>0.88590000000000002</v>
      </c>
      <c r="D28" s="10">
        <v>1.6993</v>
      </c>
      <c r="E28" s="10">
        <v>0.96489999999999998</v>
      </c>
      <c r="F28" s="10">
        <v>3.3914</v>
      </c>
      <c r="G28" s="10">
        <v>0.76959999999999995</v>
      </c>
      <c r="H28" s="10">
        <v>1.5286</v>
      </c>
      <c r="I28" s="10">
        <v>0.56389999999999996</v>
      </c>
      <c r="J28" s="10">
        <v>4.0270999999999999</v>
      </c>
      <c r="K28" s="10"/>
      <c r="L28" s="10"/>
      <c r="M28" s="10"/>
      <c r="N28" s="10"/>
      <c r="O28" s="10"/>
      <c r="P28" s="10"/>
      <c r="Q28" s="10"/>
      <c r="R28" s="10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>
        <v>36774</v>
      </c>
      <c r="CJ28" s="5">
        <v>36614</v>
      </c>
    </row>
    <row r="29" spans="1:88" x14ac:dyDescent="0.25">
      <c r="A29" t="str">
        <f>SX5E!B28</f>
        <v>FRE GY</v>
      </c>
      <c r="B29" s="10">
        <v>2.8712</v>
      </c>
      <c r="C29" s="10">
        <v>0.74560000000000004</v>
      </c>
      <c r="D29" s="10">
        <v>0.82620000000000005</v>
      </c>
      <c r="E29" s="10">
        <v>0.81810000000000005</v>
      </c>
      <c r="F29" s="10">
        <v>2.9192999999999998</v>
      </c>
      <c r="G29" s="10">
        <v>0.73180000000000001</v>
      </c>
      <c r="H29" s="10">
        <v>0.69350000000000001</v>
      </c>
      <c r="I29" s="10">
        <v>0.65720000000000001</v>
      </c>
      <c r="J29" s="10">
        <v>2.6162999999999998</v>
      </c>
      <c r="K29" s="10"/>
      <c r="L29" s="10"/>
      <c r="M29" s="10"/>
      <c r="N29" s="10"/>
      <c r="O29" s="10"/>
      <c r="P29" s="10"/>
      <c r="Q29" s="10"/>
      <c r="R29" s="10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0">
        <v>6.1273999999999997</v>
      </c>
      <c r="C30" s="13">
        <v>1.3791</v>
      </c>
      <c r="D30" s="13">
        <v>3.3771</v>
      </c>
      <c r="E30" s="13">
        <v>1.1654</v>
      </c>
      <c r="F30" s="13">
        <v>4.1451000000000002</v>
      </c>
      <c r="G30" s="13">
        <v>1.5089999999999999</v>
      </c>
      <c r="H30" s="13">
        <v>2.2683</v>
      </c>
      <c r="I30" s="13">
        <v>0.77800000000000002</v>
      </c>
      <c r="J30" s="13">
        <v>5.8308999999999997</v>
      </c>
      <c r="K30" s="13"/>
      <c r="L30" s="13"/>
      <c r="M30" s="13"/>
      <c r="N30" s="13"/>
      <c r="O30" s="13"/>
      <c r="P30" s="13"/>
      <c r="Q30" s="13"/>
      <c r="R30" s="13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0">
        <v>0.20780000000000001</v>
      </c>
      <c r="C31" s="13">
        <v>7.9799999999999996E-2</v>
      </c>
      <c r="D31" s="13">
        <v>0.21440000000000001</v>
      </c>
      <c r="E31" s="13">
        <v>9.8400000000000001E-2</v>
      </c>
      <c r="F31" s="13">
        <v>0.43530000000000002</v>
      </c>
      <c r="G31" s="13">
        <v>8.3400000000000002E-2</v>
      </c>
      <c r="H31" s="13">
        <v>0.2273</v>
      </c>
      <c r="I31" s="13">
        <v>0.1313</v>
      </c>
      <c r="J31" s="13">
        <v>0.36709999999999998</v>
      </c>
      <c r="K31" s="13"/>
      <c r="L31" s="13"/>
      <c r="M31" s="13"/>
      <c r="N31" s="13"/>
      <c r="O31" s="13"/>
      <c r="P31" s="13"/>
      <c r="Q31" s="13"/>
      <c r="R31" s="13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0">
        <v>1.2739</v>
      </c>
      <c r="C32" s="13">
        <v>0.35439999999999999</v>
      </c>
      <c r="D32" s="13">
        <v>0.36170000000000002</v>
      </c>
      <c r="E32" s="13">
        <v>0.28889999999999999</v>
      </c>
      <c r="F32" s="13">
        <v>1.2811999999999999</v>
      </c>
      <c r="G32" s="13">
        <v>0.36159999999999998</v>
      </c>
      <c r="H32" s="13">
        <v>0.50629999999999997</v>
      </c>
      <c r="I32" s="13">
        <v>0.19070000000000001</v>
      </c>
      <c r="J32" s="13">
        <v>0.9405</v>
      </c>
      <c r="K32" s="13"/>
      <c r="L32" s="13"/>
      <c r="M32" s="13"/>
      <c r="N32" s="13"/>
      <c r="O32" s="13"/>
      <c r="P32" s="13"/>
      <c r="Q32" s="13"/>
      <c r="R32" s="13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0">
        <v>0.19839999999999999</v>
      </c>
      <c r="C33" s="13">
        <v>5.1999999999999998E-2</v>
      </c>
      <c r="D33" s="13">
        <v>0.13489999999999999</v>
      </c>
      <c r="E33" s="13">
        <v>7.1499999999999994E-2</v>
      </c>
      <c r="F33" s="13">
        <v>0.11650000000000001</v>
      </c>
      <c r="G33" s="13">
        <v>4.2999999999999997E-2</v>
      </c>
      <c r="H33" s="13">
        <v>0.1086</v>
      </c>
      <c r="I33" s="13">
        <v>5.5800000000000002E-2</v>
      </c>
      <c r="J33" s="13">
        <v>0.18129999999999999</v>
      </c>
      <c r="K33" s="13"/>
      <c r="L33" s="13"/>
      <c r="M33" s="13"/>
      <c r="N33" s="13"/>
      <c r="O33" s="13"/>
      <c r="P33" s="13"/>
      <c r="Q33" s="13"/>
      <c r="R33" s="13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0">
        <v>0.31309999999999999</v>
      </c>
      <c r="C34" s="13">
        <v>0.439</v>
      </c>
      <c r="D34" s="13">
        <v>0.21</v>
      </c>
      <c r="E34" s="13">
        <v>1.0157</v>
      </c>
      <c r="F34" s="13">
        <v>0.30459999999999998</v>
      </c>
      <c r="G34" s="13">
        <v>0.40639999999999998</v>
      </c>
      <c r="H34" s="13">
        <v>0.17799999999999999</v>
      </c>
      <c r="I34" s="13">
        <v>0.93899999999999995</v>
      </c>
      <c r="J34" s="13"/>
      <c r="K34" s="13"/>
      <c r="L34" s="13"/>
      <c r="M34" s="13"/>
      <c r="N34" s="13"/>
      <c r="O34" s="13"/>
      <c r="P34" s="13"/>
      <c r="Q34" s="13"/>
      <c r="R34" s="13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0">
        <v>10.453799999999999</v>
      </c>
      <c r="C35" s="13">
        <v>4.3688000000000002</v>
      </c>
      <c r="D35" s="13">
        <v>8.1062999999999992</v>
      </c>
      <c r="E35" s="13">
        <v>3.4314</v>
      </c>
      <c r="F35" s="13">
        <v>7.3109999999999999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0">
        <v>2.4188999999999998</v>
      </c>
      <c r="C36" s="13">
        <v>-9.3308999999999997</v>
      </c>
      <c r="D36" s="13">
        <v>4.7107000000000001</v>
      </c>
      <c r="E36" s="13">
        <v>3.5941000000000001</v>
      </c>
      <c r="F36" s="13">
        <v>18.9253</v>
      </c>
      <c r="G36" s="13">
        <v>4.3</v>
      </c>
      <c r="H36" s="13">
        <v>7.8338000000000001</v>
      </c>
      <c r="I36" s="13">
        <v>2.6717</v>
      </c>
      <c r="J36" s="13">
        <v>23.013999999999999</v>
      </c>
      <c r="K36" s="13"/>
    </row>
    <row r="37" spans="1:78" x14ac:dyDescent="0.25">
      <c r="A37" s="7" t="str">
        <f>SX5E!B36</f>
        <v>NOKIA FH</v>
      </c>
      <c r="B37" s="10">
        <v>0.2031</v>
      </c>
      <c r="C37" s="13">
        <v>5.2200000000000003E-2</v>
      </c>
      <c r="D37" s="13">
        <v>-4.1000000000000003E-3</v>
      </c>
      <c r="E37" s="13">
        <v>-5.1799999999999999E-2</v>
      </c>
      <c r="F37" s="13">
        <v>0.24990000000000001</v>
      </c>
      <c r="G37" s="13">
        <v>1.2E-2</v>
      </c>
      <c r="H37" s="13">
        <v>-9.4000000000000004E-3</v>
      </c>
      <c r="I37" s="13">
        <v>-8.2500000000000004E-2</v>
      </c>
      <c r="J37" s="13">
        <v>0.40770000000000001</v>
      </c>
      <c r="K37" s="13"/>
    </row>
    <row r="38" spans="1:78" x14ac:dyDescent="0.25">
      <c r="A38" s="7" t="str">
        <f>SX5E!B37</f>
        <v>OR FP</v>
      </c>
      <c r="B38" s="10">
        <v>7.1275000000000004</v>
      </c>
      <c r="C38" s="13" t="s">
        <v>49</v>
      </c>
      <c r="D38" s="13">
        <v>3.9068999999999998</v>
      </c>
      <c r="E38" s="13">
        <v>6.5326000000000004</v>
      </c>
      <c r="F38" s="13" t="s">
        <v>49</v>
      </c>
      <c r="G38" s="13">
        <v>3.6566000000000001</v>
      </c>
      <c r="H38" s="13">
        <v>6.2618</v>
      </c>
      <c r="I38" s="13"/>
      <c r="J38" s="13"/>
      <c r="K38" s="13"/>
    </row>
    <row r="39" spans="1:78" x14ac:dyDescent="0.25">
      <c r="A39" s="7" t="str">
        <f>SX5E!B38</f>
        <v>ORA FP</v>
      </c>
      <c r="B39" s="10">
        <v>0.87849999999999995</v>
      </c>
      <c r="C39" s="13" t="s">
        <v>49</v>
      </c>
      <c r="D39" s="13">
        <v>0.2883</v>
      </c>
      <c r="E39" s="13" t="s">
        <v>49</v>
      </c>
      <c r="F39" s="13">
        <v>0.59660000000000002</v>
      </c>
      <c r="G39" s="13" t="s">
        <v>49</v>
      </c>
      <c r="H39" s="13">
        <v>0.4244</v>
      </c>
      <c r="I39" s="13" t="s">
        <v>49</v>
      </c>
      <c r="J39" s="13">
        <v>0.8427</v>
      </c>
      <c r="K39" s="13"/>
    </row>
    <row r="40" spans="1:78" x14ac:dyDescent="0.25">
      <c r="A40" s="7" t="str">
        <f>SX5E!B39</f>
        <v>PHIA NA</v>
      </c>
      <c r="B40" s="10">
        <v>1.2503</v>
      </c>
      <c r="C40" s="13">
        <v>0.2989</v>
      </c>
      <c r="D40" s="13">
        <v>0.33689999999999998</v>
      </c>
      <c r="E40" s="13">
        <v>0.1855</v>
      </c>
      <c r="F40" s="13">
        <v>1.1568000000000001</v>
      </c>
      <c r="G40" s="13">
        <v>0.245</v>
      </c>
      <c r="H40" s="13">
        <v>0.24940000000000001</v>
      </c>
      <c r="I40" s="13">
        <v>6.4299999999999996E-2</v>
      </c>
      <c r="J40" s="13">
        <v>0.98160000000000003</v>
      </c>
      <c r="K40" s="13"/>
    </row>
    <row r="41" spans="1:78" x14ac:dyDescent="0.25">
      <c r="A41" s="7" t="str">
        <f>SX5E!B40</f>
        <v>SAF FP</v>
      </c>
      <c r="B41" s="10">
        <v>9.9313000000000002</v>
      </c>
      <c r="C41" s="13">
        <v>6.3204000000000002</v>
      </c>
      <c r="D41" s="13">
        <v>3.7441</v>
      </c>
      <c r="E41" s="13">
        <v>3.8092999999999999</v>
      </c>
      <c r="F41" s="13">
        <v>0.34589999999999999</v>
      </c>
      <c r="G41" s="13"/>
      <c r="H41" s="13"/>
      <c r="I41" s="13"/>
      <c r="J41" s="13"/>
      <c r="K41" s="13"/>
    </row>
    <row r="42" spans="1:78" x14ac:dyDescent="0.25">
      <c r="A42" s="7" t="str">
        <f>SX5E!B41</f>
        <v>SAN FP</v>
      </c>
      <c r="B42" s="10">
        <v>3.867</v>
      </c>
      <c r="C42" s="13">
        <v>1.4717</v>
      </c>
      <c r="D42" s="13">
        <v>1.9197</v>
      </c>
      <c r="E42" s="13">
        <v>1.0741000000000001</v>
      </c>
      <c r="F42" s="13">
        <v>4.6612</v>
      </c>
      <c r="G42" s="13">
        <v>1.4598</v>
      </c>
      <c r="H42" s="13">
        <v>1.8543000000000001</v>
      </c>
      <c r="I42" s="13">
        <v>1.0354000000000001</v>
      </c>
      <c r="J42" s="13">
        <v>4.1108000000000002</v>
      </c>
      <c r="K42" s="13"/>
    </row>
    <row r="43" spans="1:78" x14ac:dyDescent="0.25">
      <c r="A43" s="7" t="str">
        <f>SX5E!B42</f>
        <v>SAN SQ</v>
      </c>
      <c r="B43" s="10">
        <v>0.4899</v>
      </c>
      <c r="C43" s="13">
        <v>0.125</v>
      </c>
      <c r="D43" s="13">
        <v>0.2475</v>
      </c>
      <c r="E43" s="13">
        <v>0.12939999999999999</v>
      </c>
      <c r="F43" s="13">
        <v>0.45810000000000001</v>
      </c>
      <c r="G43" s="13">
        <v>0.1163</v>
      </c>
      <c r="H43" s="13">
        <v>0.21579999999999999</v>
      </c>
      <c r="I43" s="13">
        <v>0.11559999999999999</v>
      </c>
      <c r="J43" s="13">
        <v>0.47610000000000002</v>
      </c>
      <c r="K43" s="13"/>
    </row>
    <row r="44" spans="1:78" x14ac:dyDescent="0.25">
      <c r="A44" s="7" t="str">
        <f>SX5E!B43</f>
        <v>SAP GY</v>
      </c>
      <c r="B44" s="10">
        <v>3.8077999999999999</v>
      </c>
      <c r="C44" s="13">
        <v>0.86329999999999996</v>
      </c>
      <c r="D44" s="13">
        <v>0.78490000000000004</v>
      </c>
      <c r="E44" s="13">
        <v>0.52890000000000004</v>
      </c>
      <c r="F44" s="13">
        <v>3.4628999999999999</v>
      </c>
      <c r="G44" s="13">
        <v>0.70730000000000004</v>
      </c>
      <c r="H44" s="13">
        <v>0.78500000000000003</v>
      </c>
      <c r="I44" s="13">
        <v>0.58320000000000005</v>
      </c>
      <c r="J44" s="13">
        <v>3.3578999999999999</v>
      </c>
      <c r="K44" s="13"/>
    </row>
    <row r="45" spans="1:78" x14ac:dyDescent="0.25">
      <c r="A45" s="7" t="str">
        <f>SX5E!B44</f>
        <v>SGO FP</v>
      </c>
      <c r="B45" s="10">
        <v>3.3176999999999999</v>
      </c>
      <c r="C45" s="13">
        <v>1.5322</v>
      </c>
      <c r="D45" s="13">
        <v>2.9392999999999998</v>
      </c>
      <c r="E45" s="13">
        <v>1.2605</v>
      </c>
      <c r="F45" s="13">
        <v>2.214</v>
      </c>
      <c r="G45" s="13"/>
      <c r="H45" s="13"/>
      <c r="I45" s="13"/>
      <c r="J45" s="13"/>
      <c r="K45" s="13"/>
    </row>
    <row r="46" spans="1:78" x14ac:dyDescent="0.25">
      <c r="A46" s="7" t="str">
        <f>SX5E!B45</f>
        <v>SIE GY</v>
      </c>
      <c r="B46" s="10">
        <v>1.3287</v>
      </c>
      <c r="C46" s="13">
        <v>7.2896999999999998</v>
      </c>
      <c r="D46" s="13">
        <v>1.8544</v>
      </c>
      <c r="E46" s="13">
        <v>1.76</v>
      </c>
      <c r="F46" s="13">
        <v>2.34</v>
      </c>
      <c r="G46" s="13">
        <v>6.4671000000000003</v>
      </c>
      <c r="H46" s="13">
        <v>1.6</v>
      </c>
      <c r="I46" s="13">
        <v>1.68</v>
      </c>
      <c r="J46" s="13">
        <v>1.8</v>
      </c>
      <c r="K46" s="13"/>
    </row>
    <row r="47" spans="1:78" x14ac:dyDescent="0.25">
      <c r="A47" s="7" t="str">
        <f>SX5E!B46</f>
        <v>SU FP</v>
      </c>
      <c r="B47" s="10">
        <v>4.2664999999999997</v>
      </c>
      <c r="C47" s="13">
        <v>1.8393999999999999</v>
      </c>
      <c r="D47" s="13">
        <v>3.6844000000000001</v>
      </c>
      <c r="E47" s="13">
        <v>1.6103000000000001</v>
      </c>
      <c r="F47" s="13">
        <v>3.9097</v>
      </c>
      <c r="G47" s="13"/>
      <c r="H47" s="13"/>
      <c r="I47" s="13"/>
      <c r="J47" s="13"/>
      <c r="K47" s="13"/>
    </row>
    <row r="48" spans="1:78" x14ac:dyDescent="0.25">
      <c r="A48" s="7" t="str">
        <f>SX5E!B47</f>
        <v>TEF SQ</v>
      </c>
      <c r="B48" s="10">
        <v>0.58899999999999997</v>
      </c>
      <c r="C48" s="13">
        <v>0.16470000000000001</v>
      </c>
      <c r="D48" s="13">
        <v>0.33410000000000001</v>
      </c>
      <c r="E48" s="13">
        <v>0.1666</v>
      </c>
      <c r="F48" s="13">
        <v>0.63690000000000002</v>
      </c>
      <c r="G48" s="13">
        <v>0.20069999999999999</v>
      </c>
      <c r="H48" s="13">
        <v>0.2555</v>
      </c>
      <c r="I48" s="13">
        <v>0.1104</v>
      </c>
      <c r="J48" s="13">
        <v>0.54669999999999996</v>
      </c>
      <c r="K48" s="13"/>
    </row>
    <row r="49" spans="1:11" x14ac:dyDescent="0.25">
      <c r="A49" s="7" t="str">
        <f>SX5E!B48</f>
        <v>UL NA</v>
      </c>
      <c r="B49" s="10">
        <v>11.819100000000001</v>
      </c>
      <c r="C49" s="13">
        <v>5.9833999999999996</v>
      </c>
      <c r="D49" s="13">
        <v>7.8635999999999999</v>
      </c>
      <c r="E49" s="13">
        <v>5.1679000000000004</v>
      </c>
      <c r="F49" s="13">
        <v>9.593</v>
      </c>
      <c r="G49" s="13"/>
      <c r="H49" s="13"/>
      <c r="I49" s="13"/>
      <c r="J49" s="13"/>
      <c r="K49" s="13"/>
    </row>
    <row r="50" spans="1:11" x14ac:dyDescent="0.25">
      <c r="A50" s="7" t="str">
        <f>SX5E!B49</f>
        <v>UNA NA</v>
      </c>
      <c r="B50" s="10">
        <v>2.2541000000000002</v>
      </c>
      <c r="C50" s="13">
        <v>1.1325000000000001</v>
      </c>
      <c r="D50" s="13">
        <v>1.8855999999999999</v>
      </c>
      <c r="E50" s="13">
        <v>0.92120000000000002</v>
      </c>
      <c r="F50" s="13">
        <v>1.8344</v>
      </c>
      <c r="G50" s="13"/>
      <c r="H50" s="13"/>
      <c r="I50" s="13"/>
      <c r="J50" s="13"/>
      <c r="K50" s="13"/>
    </row>
    <row r="51" spans="1:11" x14ac:dyDescent="0.25">
      <c r="A51" s="7" t="str">
        <f>SX5E!B50</f>
        <v>VIV FP</v>
      </c>
      <c r="B51" s="10">
        <v>1.0193000000000001</v>
      </c>
      <c r="C51" s="13">
        <v>0.18970000000000001</v>
      </c>
      <c r="D51" s="13">
        <v>0.1295</v>
      </c>
      <c r="E51" s="13">
        <v>6.8400000000000002E-2</v>
      </c>
      <c r="F51" s="13">
        <v>0.72470000000000001</v>
      </c>
      <c r="G51" s="13">
        <v>0.21440000000000001</v>
      </c>
      <c r="H51" s="13">
        <v>0.27360000000000001</v>
      </c>
      <c r="I51" s="13">
        <v>0.55759999999999998</v>
      </c>
      <c r="J51" s="13">
        <v>0.34470000000000001</v>
      </c>
      <c r="K51" s="13"/>
    </row>
    <row r="52" spans="1:11" x14ac:dyDescent="0.25">
      <c r="A52" s="7" t="str">
        <f>SX5E!B51</f>
        <v>VOW3 GY</v>
      </c>
      <c r="B52" s="10">
        <v>28.726400000000002</v>
      </c>
      <c r="C52" s="13">
        <v>6.2061000000000002</v>
      </c>
      <c r="D52" s="13">
        <v>6.5639000000000003</v>
      </c>
      <c r="E52" s="13">
        <v>6.9177</v>
      </c>
      <c r="F52" s="13">
        <v>22.4224</v>
      </c>
      <c r="G52" s="13">
        <v>6.0479000000000003</v>
      </c>
      <c r="H52" s="13">
        <v>6.6108000000000002</v>
      </c>
      <c r="I52" s="13">
        <v>4.0392999999999999</v>
      </c>
      <c r="J52" s="13">
        <v>21.679500000000001</v>
      </c>
      <c r="K52" s="13"/>
    </row>
    <row r="53" spans="1:11" x14ac:dyDescent="0.25"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C54" s="5"/>
    </row>
    <row r="55" spans="1:11" x14ac:dyDescent="0.25">
      <c r="C55" s="5"/>
      <c r="D55" s="3"/>
    </row>
    <row r="56" spans="1:11" x14ac:dyDescent="0.25">
      <c r="C56" s="5"/>
    </row>
    <row r="57" spans="1:11" x14ac:dyDescent="0.25">
      <c r="C57" s="5"/>
    </row>
    <row r="58" spans="1:11" x14ac:dyDescent="0.25">
      <c r="C58" s="5"/>
    </row>
    <row r="59" spans="1:11" x14ac:dyDescent="0.25">
      <c r="C59" s="5"/>
    </row>
    <row r="60" spans="1:11" x14ac:dyDescent="0.25">
      <c r="C6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opLeftCell="A2"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</row>
    <row r="3" spans="1:89" x14ac:dyDescent="0.25">
      <c r="A3" t="str">
        <f>SX5E!B2</f>
        <v>ABI BB</v>
      </c>
      <c r="B3" s="10">
        <f>_xll.BDS(SX5E!B2&amp;" Equity","EARN_ANN_DT_TIME_HIST_WITH_EPS","StartCol=5","EndCol=5","Dir=H","START_DT=20160101","END_DT="&amp;TEXT($B$2,"YYYYMMDD"),"cols=9;rows=1")</f>
        <v>4.04</v>
      </c>
      <c r="C3" s="10">
        <v>1.31</v>
      </c>
      <c r="D3" s="10">
        <v>1.69</v>
      </c>
      <c r="E3" s="10">
        <v>0.74</v>
      </c>
      <c r="F3" s="10">
        <v>2.83</v>
      </c>
      <c r="G3" s="10">
        <v>0.83</v>
      </c>
      <c r="H3" s="10">
        <v>1.57</v>
      </c>
      <c r="I3" s="10">
        <v>0.51</v>
      </c>
      <c r="J3" s="10">
        <v>5.2</v>
      </c>
      <c r="K3" s="10"/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0">
        <v>1.27</v>
      </c>
      <c r="C4" s="10">
        <v>0.32</v>
      </c>
      <c r="D4" s="10">
        <v>0.63</v>
      </c>
      <c r="E4" s="10">
        <v>0.3</v>
      </c>
      <c r="F4" s="10">
        <v>1.17</v>
      </c>
      <c r="G4" s="10">
        <v>0.26</v>
      </c>
      <c r="H4" s="10">
        <v>0.58440000000000003</v>
      </c>
      <c r="I4" s="10">
        <v>0.3589</v>
      </c>
      <c r="J4" s="10">
        <v>1.1117999999999999</v>
      </c>
      <c r="K4" s="10"/>
      <c r="L4" s="10"/>
      <c r="M4" s="10"/>
      <c r="N4" s="10"/>
      <c r="O4" s="10"/>
      <c r="P4" s="10"/>
      <c r="Q4" s="10"/>
      <c r="R4" s="10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0">
        <v>2.4624999999999999</v>
      </c>
      <c r="C5" s="10">
        <v>0.78</v>
      </c>
      <c r="D5" s="10">
        <v>2.2250999999999999</v>
      </c>
      <c r="E5" s="10">
        <v>4.9949000000000003</v>
      </c>
      <c r="F5" s="10">
        <v>1.88</v>
      </c>
      <c r="G5" s="10">
        <v>1.45</v>
      </c>
      <c r="H5" s="10">
        <v>1.7050000000000001</v>
      </c>
      <c r="I5" s="10">
        <v>3.2688000000000001</v>
      </c>
      <c r="J5" s="10"/>
      <c r="K5" s="10"/>
      <c r="L5" s="10"/>
      <c r="M5" s="10"/>
      <c r="N5" s="10"/>
      <c r="O5" s="10"/>
      <c r="P5" s="10"/>
      <c r="Q5" s="10"/>
      <c r="R5" s="1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0">
        <v>4.76</v>
      </c>
      <c r="C6" s="10">
        <v>2.2465999999999999</v>
      </c>
      <c r="D6" s="10">
        <v>4.5766999999999998</v>
      </c>
      <c r="E6" s="10">
        <v>2.2229999999999999</v>
      </c>
      <c r="F6" s="10">
        <v>4.7398999999999996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0">
        <v>3.71</v>
      </c>
      <c r="C7" s="10">
        <v>0.45</v>
      </c>
      <c r="D7" s="10">
        <v>1.4060999999999999</v>
      </c>
      <c r="E7" s="10">
        <v>0.83499999999999996</v>
      </c>
      <c r="F7" s="10">
        <v>3.31</v>
      </c>
      <c r="G7" s="10">
        <v>0.22670000000000001</v>
      </c>
      <c r="H7" s="10">
        <v>1.41</v>
      </c>
      <c r="I7" s="10">
        <v>0.38</v>
      </c>
      <c r="J7" s="10">
        <v>3.5941000000000001</v>
      </c>
      <c r="K7" s="10"/>
      <c r="L7" s="10"/>
      <c r="M7" s="10"/>
      <c r="N7" s="10"/>
      <c r="O7" s="10"/>
      <c r="P7" s="10"/>
      <c r="Q7" s="10"/>
      <c r="R7" s="10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0">
        <v>15.23</v>
      </c>
      <c r="C8" s="10">
        <v>3.52</v>
      </c>
      <c r="D8" s="10">
        <v>4.45</v>
      </c>
      <c r="E8" s="10">
        <v>3.99</v>
      </c>
      <c r="F8" s="10">
        <v>15</v>
      </c>
      <c r="G8" s="10">
        <v>4.08</v>
      </c>
      <c r="H8" s="10">
        <v>2.4</v>
      </c>
      <c r="I8" s="10">
        <v>4.8140000000000001</v>
      </c>
      <c r="J8" s="10">
        <v>14.55</v>
      </c>
      <c r="K8" s="10"/>
      <c r="L8" s="10"/>
      <c r="M8" s="10"/>
      <c r="N8" s="10"/>
      <c r="O8" s="10"/>
      <c r="P8" s="10"/>
      <c r="Q8" s="10"/>
      <c r="R8" s="10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0">
        <v>4.9301000000000004</v>
      </c>
      <c r="C9" s="10">
        <v>1.3309</v>
      </c>
      <c r="D9" s="10">
        <v>1.0946</v>
      </c>
      <c r="E9" s="10">
        <v>1.0508999999999999</v>
      </c>
      <c r="F9" s="10">
        <v>3.4552999999999998</v>
      </c>
      <c r="G9" s="10">
        <v>0.9355</v>
      </c>
      <c r="H9" s="10">
        <v>1.2952999999999999</v>
      </c>
      <c r="I9" s="10">
        <v>0.46</v>
      </c>
      <c r="J9" s="10">
        <v>3.2170000000000001</v>
      </c>
      <c r="K9" s="10"/>
      <c r="L9" s="10"/>
      <c r="M9" s="10"/>
      <c r="N9" s="10"/>
      <c r="O9" s="10"/>
      <c r="P9" s="10"/>
      <c r="Q9" s="10"/>
      <c r="R9" s="10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0">
        <v>6.44</v>
      </c>
      <c r="C10" s="10">
        <v>1.4</v>
      </c>
      <c r="D10" s="10">
        <v>1.78</v>
      </c>
      <c r="E10" s="10">
        <v>1.97</v>
      </c>
      <c r="F10" s="10">
        <v>4.83</v>
      </c>
      <c r="G10" s="10">
        <v>1.1000000000000001</v>
      </c>
      <c r="H10" s="10">
        <v>1.3</v>
      </c>
      <c r="I10" s="10">
        <v>1.64</v>
      </c>
      <c r="J10" s="10">
        <v>5</v>
      </c>
      <c r="K10" s="10"/>
      <c r="L10" s="10"/>
      <c r="M10" s="10"/>
      <c r="N10" s="10"/>
      <c r="O10" s="10"/>
      <c r="P10" s="10"/>
      <c r="Q10" s="10"/>
      <c r="R10" s="10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0">
        <v>6.74</v>
      </c>
      <c r="C11" s="10">
        <v>1.47</v>
      </c>
      <c r="D11" s="10">
        <v>1.81</v>
      </c>
      <c r="E11" s="10">
        <v>2.62</v>
      </c>
      <c r="F11" s="10">
        <v>7.32</v>
      </c>
      <c r="G11" s="10">
        <v>1.73</v>
      </c>
      <c r="H11" s="10">
        <v>2.0699999999999998</v>
      </c>
      <c r="I11" s="10">
        <v>2.37</v>
      </c>
      <c r="J11" s="10">
        <v>6.9099000000000004</v>
      </c>
      <c r="K11" s="10"/>
      <c r="L11" s="10"/>
      <c r="M11" s="10"/>
      <c r="N11" s="10"/>
      <c r="O11" s="10"/>
      <c r="P11" s="10"/>
      <c r="Q11" s="10"/>
      <c r="R11" s="10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0">
        <v>0.69950000000000001</v>
      </c>
      <c r="C12" s="10">
        <v>0.16</v>
      </c>
      <c r="D12" s="10">
        <v>0.33</v>
      </c>
      <c r="E12" s="10">
        <v>0.17</v>
      </c>
      <c r="F12" s="10">
        <v>0.5</v>
      </c>
      <c r="G12" s="10">
        <v>0.12839999999999999</v>
      </c>
      <c r="H12" s="10">
        <v>0.27</v>
      </c>
      <c r="I12" s="10">
        <v>0.1</v>
      </c>
      <c r="J12" s="10">
        <v>0.59699999999999998</v>
      </c>
      <c r="K12" s="10"/>
      <c r="L12" s="10"/>
      <c r="M12" s="10"/>
      <c r="N12" s="10"/>
      <c r="O12" s="10"/>
      <c r="P12" s="10"/>
      <c r="Q12" s="10"/>
      <c r="R12" s="10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0">
        <v>2.68</v>
      </c>
      <c r="C13" s="10">
        <v>3.33</v>
      </c>
      <c r="D13" s="10">
        <v>3.26</v>
      </c>
      <c r="E13" s="10">
        <v>10.45</v>
      </c>
      <c r="F13" s="10">
        <v>2.75</v>
      </c>
      <c r="G13" s="10">
        <v>2.95</v>
      </c>
      <c r="H13" s="10">
        <v>2.48</v>
      </c>
      <c r="I13" s="10">
        <v>9.6999999999999993</v>
      </c>
      <c r="J13" s="10"/>
      <c r="K13" s="10"/>
      <c r="L13" s="10"/>
      <c r="M13" s="10"/>
      <c r="N13" s="10"/>
      <c r="O13" s="10"/>
      <c r="P13" s="10"/>
      <c r="Q13" s="10"/>
      <c r="R13" s="10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0">
        <v>3.49</v>
      </c>
      <c r="C14" s="10">
        <v>1.69</v>
      </c>
      <c r="D14" s="10">
        <v>3.1</v>
      </c>
      <c r="E14" s="10">
        <v>1.52</v>
      </c>
      <c r="F14" s="10">
        <v>2.8372999999999999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0">
        <v>6.5263</v>
      </c>
      <c r="C15" s="10">
        <v>1.6413</v>
      </c>
      <c r="D15" s="10">
        <v>3.3754</v>
      </c>
      <c r="E15" s="10">
        <v>1.4591000000000001</v>
      </c>
      <c r="F15" s="10">
        <v>6.2667000000000002</v>
      </c>
      <c r="G15" s="10">
        <v>1.6389</v>
      </c>
      <c r="H15" s="10">
        <v>3.2088000000000001</v>
      </c>
      <c r="I15" s="10">
        <v>1.2969999999999999</v>
      </c>
      <c r="J15" s="10">
        <v>5.6040000000000001</v>
      </c>
      <c r="K15" s="10"/>
      <c r="L15" s="10"/>
      <c r="M15" s="10"/>
      <c r="N15" s="10"/>
      <c r="O15" s="10"/>
      <c r="P15" s="10"/>
      <c r="Q15" s="10"/>
      <c r="R15" s="10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>
        <v>36656</v>
      </c>
      <c r="CJ15" s="5">
        <v>36593</v>
      </c>
      <c r="CK15" s="5">
        <v>36593</v>
      </c>
    </row>
    <row r="16" spans="1:89" x14ac:dyDescent="0.25">
      <c r="A16" t="str">
        <f>SX5E!B15</f>
        <v>CRH ID</v>
      </c>
      <c r="B16" s="10">
        <v>2.254</v>
      </c>
      <c r="C16" s="10">
        <v>0.433</v>
      </c>
      <c r="D16" s="10">
        <v>1.4910000000000001</v>
      </c>
      <c r="E16" s="10">
        <v>0.33600000000000002</v>
      </c>
      <c r="F16" s="10">
        <v>0.88700000000000001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0">
        <v>2.5</v>
      </c>
      <c r="C17" s="10">
        <v>1.3</v>
      </c>
      <c r="D17" s="10">
        <v>2.2999999999999998</v>
      </c>
      <c r="E17" s="10">
        <v>1.27</v>
      </c>
      <c r="F17" s="10">
        <v>2.1800000000000002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0">
        <v>9.7789999999999999</v>
      </c>
      <c r="C18" s="10">
        <v>1.8873</v>
      </c>
      <c r="D18" s="10">
        <v>2.1051000000000002</v>
      </c>
      <c r="E18" s="10">
        <v>2.3546</v>
      </c>
      <c r="F18" s="10">
        <v>8.9337</v>
      </c>
      <c r="G18" s="10">
        <v>2.4424999999999999</v>
      </c>
      <c r="H18" s="10">
        <v>2.9380000000000002</v>
      </c>
      <c r="I18" s="10">
        <v>1.4631000000000001</v>
      </c>
      <c r="J18" s="10">
        <v>8.2789999999999999</v>
      </c>
      <c r="K18" s="10"/>
      <c r="L18" s="10"/>
      <c r="M18" s="10"/>
      <c r="N18" s="10"/>
      <c r="O18" s="10"/>
      <c r="P18" s="10"/>
      <c r="Q18" s="10"/>
      <c r="R18" s="10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0">
        <v>0.77139999999999997</v>
      </c>
      <c r="C19" s="10">
        <v>0.3594</v>
      </c>
      <c r="D19" s="10">
        <v>9.4600000000000004E-2</v>
      </c>
      <c r="E19" s="10">
        <v>0.37909999999999999</v>
      </c>
      <c r="F19" s="10">
        <v>1.0475000000000001</v>
      </c>
      <c r="G19" s="10">
        <v>0.46789999999999998</v>
      </c>
      <c r="H19" s="10">
        <v>0.32169999999999999</v>
      </c>
      <c r="I19" s="10">
        <v>0.36459999999999998</v>
      </c>
      <c r="J19" s="10">
        <v>1.0103</v>
      </c>
      <c r="K19" s="10"/>
      <c r="L19" s="10"/>
      <c r="M19" s="10"/>
      <c r="N19" s="10"/>
      <c r="O19" s="10"/>
      <c r="P19" s="10"/>
      <c r="Q19" s="10"/>
      <c r="R19" s="10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0">
        <v>4.91</v>
      </c>
      <c r="C20" s="10">
        <v>1.8483000000000001</v>
      </c>
      <c r="D20" s="10">
        <v>4.4800000000000004</v>
      </c>
      <c r="E20" s="10">
        <v>1.6444000000000001</v>
      </c>
      <c r="F20" s="10">
        <v>3.66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0">
        <v>2.15</v>
      </c>
      <c r="C21" s="10">
        <v>0.51</v>
      </c>
      <c r="D21" s="10">
        <v>0.49</v>
      </c>
      <c r="E21" s="10">
        <v>0.47710000000000002</v>
      </c>
      <c r="F21" s="10">
        <v>2.242</v>
      </c>
      <c r="G21" s="10">
        <v>0.49220000000000003</v>
      </c>
      <c r="H21" s="10">
        <v>0.44219999999999998</v>
      </c>
      <c r="I21" s="10">
        <v>0.46489999999999998</v>
      </c>
      <c r="J21" s="10">
        <v>1.548</v>
      </c>
      <c r="K21" s="10"/>
      <c r="L21" s="10"/>
      <c r="M21" s="10"/>
      <c r="N21" s="10"/>
      <c r="O21" s="10"/>
      <c r="P21" s="10"/>
      <c r="Q21" s="10"/>
      <c r="R21" s="10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0">
        <v>1.27</v>
      </c>
      <c r="C22" s="10">
        <v>0.29970000000000002</v>
      </c>
      <c r="D22" s="10">
        <v>0.25679999999999997</v>
      </c>
      <c r="E22" s="10">
        <v>0.2016</v>
      </c>
      <c r="F22" s="10">
        <v>0.878</v>
      </c>
      <c r="G22" s="10">
        <v>0.22539999999999999</v>
      </c>
      <c r="H22" s="10">
        <v>0.2293</v>
      </c>
      <c r="I22" s="10">
        <v>0.2283</v>
      </c>
      <c r="J22" s="10">
        <v>0.9</v>
      </c>
      <c r="K22" s="10"/>
      <c r="L22" s="10"/>
      <c r="M22" s="10"/>
      <c r="N22" s="10"/>
      <c r="O22" s="10"/>
      <c r="P22" s="10"/>
      <c r="Q22" s="10"/>
      <c r="R22" s="10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0">
        <v>3.85</v>
      </c>
      <c r="C23" s="10">
        <v>2</v>
      </c>
      <c r="D23" s="10">
        <v>3.7864</v>
      </c>
      <c r="E23" s="10">
        <v>1.9499</v>
      </c>
      <c r="F23" s="10">
        <v>3.6385000000000001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0">
        <v>7.6200000000000004E-2</v>
      </c>
      <c r="C24" s="10">
        <v>0.17630000000000001</v>
      </c>
      <c r="D24" s="10">
        <v>0.1105</v>
      </c>
      <c r="E24" s="10">
        <v>0.3281</v>
      </c>
      <c r="F24" s="10">
        <v>9.4200000000000006E-2</v>
      </c>
      <c r="G24" s="10">
        <v>0.17799999999999999</v>
      </c>
      <c r="H24" s="10">
        <v>0.11070000000000001</v>
      </c>
      <c r="I24" s="10">
        <v>0.307</v>
      </c>
      <c r="J24" s="10"/>
      <c r="K24" s="10"/>
      <c r="L24" s="10"/>
      <c r="M24" s="10"/>
      <c r="N24" s="10"/>
      <c r="O24" s="10"/>
      <c r="P24" s="10"/>
      <c r="Q24" s="10"/>
      <c r="R24" s="10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0" t="s">
        <v>49</v>
      </c>
      <c r="C25" s="10">
        <v>0.6159</v>
      </c>
      <c r="D25" s="10" t="s">
        <v>49</v>
      </c>
      <c r="E25" s="10">
        <v>1.0170999999999999</v>
      </c>
      <c r="F25" s="10" t="s">
        <v>49</v>
      </c>
      <c r="G25" s="10">
        <v>0.57350000000000001</v>
      </c>
      <c r="H25" s="10" t="s">
        <v>49</v>
      </c>
      <c r="I25" s="10">
        <v>1.0680000000000001</v>
      </c>
      <c r="J25" s="10"/>
      <c r="K25" s="10"/>
      <c r="L25" s="10"/>
      <c r="M25" s="10"/>
      <c r="N25" s="10"/>
      <c r="O25" s="10"/>
      <c r="P25" s="10"/>
      <c r="Q25" s="10"/>
      <c r="R25" s="10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0">
        <v>0.67</v>
      </c>
      <c r="C26" s="10">
        <v>6.6600000000000006E-2</v>
      </c>
      <c r="D26" s="10">
        <v>0.33150000000000002</v>
      </c>
      <c r="E26" s="10">
        <v>0.20469999999999999</v>
      </c>
      <c r="F26" s="10">
        <v>-9.3600000000000003E-2</v>
      </c>
      <c r="G26" s="10">
        <v>-0.13320000000000001</v>
      </c>
      <c r="H26" s="10">
        <v>-7.3499999999999996E-2</v>
      </c>
      <c r="I26" s="10">
        <v>-0.1077</v>
      </c>
      <c r="J26" s="10">
        <v>9.1999999999999998E-2</v>
      </c>
      <c r="K26" s="10"/>
      <c r="L26" s="10"/>
      <c r="M26" s="10"/>
      <c r="N26" s="10"/>
      <c r="O26" s="10"/>
      <c r="P26" s="10"/>
      <c r="Q26" s="10"/>
      <c r="R26" s="10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0">
        <v>3.8800000000000001E-2</v>
      </c>
      <c r="C27" s="10">
        <v>0.16</v>
      </c>
      <c r="D27" s="10">
        <v>0.26</v>
      </c>
      <c r="E27" s="10">
        <v>0.46310000000000001</v>
      </c>
      <c r="F27" s="10">
        <v>1.9E-2</v>
      </c>
      <c r="G27" s="10">
        <v>-2.7699999999999999E-2</v>
      </c>
      <c r="H27" s="10">
        <v>0.67320000000000002</v>
      </c>
      <c r="I27" s="10">
        <v>0.84799999999999998</v>
      </c>
      <c r="J27" s="10"/>
      <c r="K27" s="10"/>
      <c r="L27" s="10"/>
      <c r="M27" s="10"/>
      <c r="N27" s="10"/>
      <c r="O27" s="10"/>
      <c r="P27" s="10"/>
      <c r="Q27" s="10"/>
      <c r="R27" s="10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0">
        <v>3.6545000000000001</v>
      </c>
      <c r="C28" s="10">
        <v>0.88539999999999996</v>
      </c>
      <c r="D28" s="10">
        <v>1.8290999999999999</v>
      </c>
      <c r="E28" s="10">
        <v>0.94830000000000003</v>
      </c>
      <c r="F28" s="10">
        <v>3.0554000000000001</v>
      </c>
      <c r="G28" s="10">
        <v>0.75260000000000005</v>
      </c>
      <c r="H28" s="10">
        <v>1.4156</v>
      </c>
      <c r="I28" s="10">
        <v>0.61639999999999995</v>
      </c>
      <c r="J28" s="10">
        <v>4.0658000000000003</v>
      </c>
      <c r="K28" s="10"/>
      <c r="L28" s="10"/>
      <c r="M28" s="10"/>
      <c r="N28" s="10"/>
      <c r="O28" s="10"/>
      <c r="P28" s="10"/>
      <c r="Q28" s="10"/>
      <c r="R28" s="10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>
        <v>36774</v>
      </c>
      <c r="CJ28" s="5">
        <v>36614</v>
      </c>
    </row>
    <row r="29" spans="1:88" x14ac:dyDescent="0.25">
      <c r="A29" t="str">
        <f>SX5E!B28</f>
        <v>FRE GY</v>
      </c>
      <c r="B29" s="10">
        <v>3.3548</v>
      </c>
      <c r="C29" s="10">
        <v>0.80110000000000003</v>
      </c>
      <c r="D29" s="10">
        <v>0.82</v>
      </c>
      <c r="E29" s="10">
        <v>0.82</v>
      </c>
      <c r="F29" s="10">
        <v>2.9</v>
      </c>
      <c r="G29" s="10">
        <v>0.73</v>
      </c>
      <c r="H29" s="10">
        <v>0.71</v>
      </c>
      <c r="I29" s="10">
        <v>0.66</v>
      </c>
      <c r="J29" s="10">
        <v>2.6280000000000001</v>
      </c>
      <c r="K29" s="10"/>
      <c r="L29" s="10"/>
      <c r="M29" s="10"/>
      <c r="N29" s="10"/>
      <c r="O29" s="10"/>
      <c r="P29" s="10"/>
      <c r="Q29" s="10"/>
      <c r="R29" s="10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0">
        <v>5.6096000000000004</v>
      </c>
      <c r="C30" s="13">
        <v>1.1168</v>
      </c>
      <c r="D30" s="13">
        <v>3.1873</v>
      </c>
      <c r="E30" s="13">
        <v>1.7398</v>
      </c>
      <c r="F30" s="13">
        <v>4.55</v>
      </c>
      <c r="G30" s="13">
        <v>1.5740000000000001</v>
      </c>
      <c r="H30" s="13">
        <v>2.1107</v>
      </c>
      <c r="I30" s="13">
        <v>0.91500000000000004</v>
      </c>
      <c r="J30" s="13">
        <v>4.2990000000000004</v>
      </c>
      <c r="K30" s="13"/>
      <c r="L30" s="13"/>
      <c r="M30" s="13"/>
      <c r="N30" s="13"/>
      <c r="O30" s="13"/>
      <c r="P30" s="13"/>
      <c r="Q30" s="13"/>
      <c r="R30" s="13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0">
        <v>0.44119999999999998</v>
      </c>
      <c r="C31" s="13">
        <v>0.14299999999999999</v>
      </c>
      <c r="D31" s="13">
        <v>0.23699999999999999</v>
      </c>
      <c r="E31" s="13">
        <v>0.13</v>
      </c>
      <c r="F31" s="13">
        <v>0.39950000000000002</v>
      </c>
      <c r="G31" s="13">
        <v>9.2399999999999996E-2</v>
      </c>
      <c r="H31" s="13">
        <v>0.22989999999999999</v>
      </c>
      <c r="I31" s="13">
        <v>0.13600000000000001</v>
      </c>
      <c r="J31" s="13">
        <v>0.38200000000000001</v>
      </c>
      <c r="K31" s="13"/>
      <c r="L31" s="13"/>
      <c r="M31" s="13"/>
      <c r="N31" s="13"/>
      <c r="O31" s="13"/>
      <c r="P31" s="13"/>
      <c r="Q31" s="13"/>
      <c r="R31" s="13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0">
        <v>1.2766</v>
      </c>
      <c r="C32" s="13">
        <v>0.35</v>
      </c>
      <c r="D32" s="13">
        <v>0.36120000000000002</v>
      </c>
      <c r="E32" s="13">
        <v>0.29809999999999998</v>
      </c>
      <c r="F32" s="13">
        <v>1.2839</v>
      </c>
      <c r="G32" s="13">
        <v>0.34660000000000002</v>
      </c>
      <c r="H32" s="13">
        <v>0.58420000000000005</v>
      </c>
      <c r="I32" s="13">
        <v>0.21759999999999999</v>
      </c>
      <c r="J32" s="13">
        <v>1.0940000000000001</v>
      </c>
      <c r="K32" s="13"/>
      <c r="L32" s="13"/>
      <c r="M32" s="13"/>
      <c r="N32" s="13"/>
      <c r="O32" s="13"/>
      <c r="P32" s="13"/>
      <c r="Q32" s="13"/>
      <c r="R32" s="13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0">
        <v>0.2271</v>
      </c>
      <c r="C33" s="13">
        <v>4.6100000000000002E-2</v>
      </c>
      <c r="D33" s="13">
        <v>0.1096</v>
      </c>
      <c r="E33" s="13">
        <v>5.3699999999999998E-2</v>
      </c>
      <c r="F33" s="13">
        <v>0.23139999999999999</v>
      </c>
      <c r="G33" s="13">
        <v>3.8899999999999997E-2</v>
      </c>
      <c r="H33" s="13">
        <v>0.11260000000000001</v>
      </c>
      <c r="I33" s="13">
        <v>4.9000000000000002E-2</v>
      </c>
      <c r="J33" s="13">
        <v>0.19400000000000001</v>
      </c>
      <c r="K33" s="13"/>
      <c r="L33" s="13"/>
      <c r="M33" s="13"/>
      <c r="N33" s="13"/>
      <c r="O33" s="13"/>
      <c r="P33" s="13"/>
      <c r="Q33" s="13"/>
      <c r="R33" s="13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0">
        <v>0.313</v>
      </c>
      <c r="C34" s="13">
        <v>0.439</v>
      </c>
      <c r="D34" s="13">
        <v>0.21</v>
      </c>
      <c r="E34" s="13">
        <v>1.014</v>
      </c>
      <c r="F34" s="13">
        <v>0.30399999999999999</v>
      </c>
      <c r="G34" s="13">
        <v>0.40400000000000003</v>
      </c>
      <c r="H34" s="13">
        <v>0.17799999999999999</v>
      </c>
      <c r="I34" s="13">
        <v>0.92300000000000004</v>
      </c>
      <c r="J34" s="13"/>
      <c r="K34" s="13"/>
      <c r="L34" s="13"/>
      <c r="M34" s="13"/>
      <c r="N34" s="13"/>
      <c r="O34" s="13"/>
      <c r="P34" s="13"/>
      <c r="Q34" s="13"/>
      <c r="R34" s="13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0">
        <v>10.18</v>
      </c>
      <c r="C35" s="10">
        <v>4.2</v>
      </c>
      <c r="D35" s="10">
        <v>7.8472</v>
      </c>
      <c r="E35" s="10">
        <v>3.4390999999999998</v>
      </c>
      <c r="F35" s="10">
        <v>7.0343999999999998</v>
      </c>
      <c r="G35" s="10"/>
      <c r="H35" s="10"/>
      <c r="I35" s="10"/>
      <c r="J35" s="10"/>
      <c r="K35" s="10"/>
      <c r="L35" s="10"/>
      <c r="M35" s="13"/>
      <c r="N35" s="13"/>
      <c r="O35" s="13"/>
      <c r="P35" s="13"/>
      <c r="Q35" s="13"/>
      <c r="R35" s="13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0">
        <v>2.4188999999999998</v>
      </c>
      <c r="C36" s="10">
        <v>-9.3699999999999992</v>
      </c>
      <c r="D36" s="10">
        <v>4.7145000000000001</v>
      </c>
      <c r="E36" s="10">
        <v>3.5905</v>
      </c>
      <c r="F36" s="10">
        <v>15.959199999999999</v>
      </c>
      <c r="G36" s="10">
        <v>4.3</v>
      </c>
      <c r="H36" s="10">
        <v>6.0892999999999997</v>
      </c>
      <c r="I36" s="10">
        <v>2.65</v>
      </c>
      <c r="J36" s="10">
        <v>18.363</v>
      </c>
      <c r="K36" s="10"/>
      <c r="L36" s="10"/>
    </row>
    <row r="37" spans="1:78" x14ac:dyDescent="0.25">
      <c r="A37" s="7" t="str">
        <f>SX5E!B36</f>
        <v>NOKIA FH</v>
      </c>
      <c r="B37" s="10">
        <v>0.33</v>
      </c>
      <c r="C37" s="10">
        <v>0.09</v>
      </c>
      <c r="D37" s="10">
        <v>0.08</v>
      </c>
      <c r="E37" s="10">
        <v>0.03</v>
      </c>
      <c r="F37" s="10">
        <v>0.22</v>
      </c>
      <c r="G37" s="10">
        <v>0.04</v>
      </c>
      <c r="H37" s="10">
        <v>0.03</v>
      </c>
      <c r="I37" s="10">
        <v>0.03</v>
      </c>
      <c r="J37" s="10">
        <v>0.36</v>
      </c>
      <c r="K37" s="10"/>
      <c r="L37" s="10"/>
    </row>
    <row r="38" spans="1:78" x14ac:dyDescent="0.25">
      <c r="A38" s="7" t="str">
        <f>SX5E!B37</f>
        <v>OR FP</v>
      </c>
      <c r="B38" s="10">
        <v>6.65</v>
      </c>
      <c r="C38" s="10" t="s">
        <v>49</v>
      </c>
      <c r="D38" s="10">
        <v>3.88</v>
      </c>
      <c r="E38" s="10">
        <v>6.46</v>
      </c>
      <c r="F38" s="10" t="s">
        <v>49</v>
      </c>
      <c r="G38" s="10">
        <v>3.59</v>
      </c>
      <c r="H38" s="10">
        <v>6.1807999999999996</v>
      </c>
      <c r="I38" s="10"/>
      <c r="J38" s="10"/>
      <c r="K38" s="10"/>
      <c r="L38" s="10"/>
    </row>
    <row r="39" spans="1:78" x14ac:dyDescent="0.25">
      <c r="A39" s="7" t="str">
        <f>SX5E!B38</f>
        <v>ORA FP</v>
      </c>
      <c r="B39" s="10">
        <v>0.752</v>
      </c>
      <c r="C39" s="10" t="s">
        <v>49</v>
      </c>
      <c r="D39" s="10">
        <v>0.3221</v>
      </c>
      <c r="E39" s="10" t="s">
        <v>49</v>
      </c>
      <c r="F39" s="10">
        <v>0.62519999999999998</v>
      </c>
      <c r="G39" s="10" t="s">
        <v>49</v>
      </c>
      <c r="H39" s="10">
        <v>0.78200000000000003</v>
      </c>
      <c r="I39" s="10" t="s">
        <v>49</v>
      </c>
      <c r="J39" s="10">
        <v>0.91900000000000004</v>
      </c>
      <c r="K39" s="10"/>
      <c r="L39" s="10"/>
    </row>
    <row r="40" spans="1:78" x14ac:dyDescent="0.25">
      <c r="A40" s="7" t="str">
        <f>SX5E!B39</f>
        <v>PHIA NA</v>
      </c>
      <c r="B40" s="10">
        <v>1.2374000000000001</v>
      </c>
      <c r="C40" s="10">
        <v>0.25640000000000002</v>
      </c>
      <c r="D40" s="10">
        <v>0.29920000000000002</v>
      </c>
      <c r="E40" s="10">
        <v>0.16089999999999999</v>
      </c>
      <c r="F40" s="10">
        <v>2.6425999999999998</v>
      </c>
      <c r="G40" s="10">
        <v>0.3715</v>
      </c>
      <c r="H40" s="10">
        <v>0.49180000000000001</v>
      </c>
      <c r="I40" s="10">
        <v>7.0599999999999996E-2</v>
      </c>
      <c r="J40" s="10">
        <v>1.1399999999999999</v>
      </c>
      <c r="K40" s="10"/>
      <c r="L40" s="10"/>
    </row>
    <row r="41" spans="1:78" x14ac:dyDescent="0.25">
      <c r="A41" s="7" t="str">
        <f>SX5E!B40</f>
        <v>SAF FP</v>
      </c>
      <c r="B41" s="10">
        <v>4.3099999999999996</v>
      </c>
      <c r="C41" s="10">
        <v>2.0099999999999998</v>
      </c>
      <c r="D41" s="10">
        <v>3.99</v>
      </c>
      <c r="E41" s="10">
        <v>2.0299999999999998</v>
      </c>
      <c r="F41" s="10">
        <v>3.55</v>
      </c>
      <c r="G41" s="10"/>
      <c r="H41" s="10"/>
      <c r="I41" s="10"/>
      <c r="J41" s="10"/>
      <c r="K41" s="10"/>
      <c r="L41" s="10"/>
    </row>
    <row r="42" spans="1:78" x14ac:dyDescent="0.25">
      <c r="A42" s="7" t="str">
        <f>SX5E!B41</f>
        <v>SAN FP</v>
      </c>
      <c r="B42" s="10">
        <v>5.54</v>
      </c>
      <c r="C42" s="10">
        <v>1.71</v>
      </c>
      <c r="D42" s="10">
        <v>2.77</v>
      </c>
      <c r="E42" s="10">
        <v>1.42</v>
      </c>
      <c r="F42" s="10">
        <v>5.68</v>
      </c>
      <c r="G42" s="10">
        <v>1.79</v>
      </c>
      <c r="H42" s="10">
        <v>2.64</v>
      </c>
      <c r="I42" s="10">
        <v>1.34</v>
      </c>
      <c r="J42" s="10">
        <v>5.64</v>
      </c>
      <c r="K42" s="10"/>
      <c r="L42" s="10"/>
    </row>
    <row r="43" spans="1:78" x14ac:dyDescent="0.25">
      <c r="A43" s="7" t="str">
        <f>SX5E!B42</f>
        <v>SAN SQ</v>
      </c>
      <c r="B43" s="10">
        <v>0.46300000000000002</v>
      </c>
      <c r="C43" s="10">
        <v>0.11799999999999999</v>
      </c>
      <c r="D43" s="10">
        <v>0.2301</v>
      </c>
      <c r="E43" s="10">
        <v>0.12330000000000001</v>
      </c>
      <c r="F43" s="10">
        <v>0.4229</v>
      </c>
      <c r="G43" s="10">
        <v>0.1082</v>
      </c>
      <c r="H43" s="10">
        <v>0.21640000000000001</v>
      </c>
      <c r="I43" s="10">
        <v>0.1103</v>
      </c>
      <c r="J43" s="10">
        <v>0.44259999999999999</v>
      </c>
      <c r="K43" s="10"/>
      <c r="L43" s="10"/>
    </row>
    <row r="44" spans="1:78" x14ac:dyDescent="0.25">
      <c r="A44" s="7" t="str">
        <f>SX5E!B43</f>
        <v>SAP GY</v>
      </c>
      <c r="B44" s="10">
        <v>4.4400000000000004</v>
      </c>
      <c r="C44" s="10">
        <v>1.01</v>
      </c>
      <c r="D44" s="10">
        <v>0.94</v>
      </c>
      <c r="E44" s="10">
        <v>0.73</v>
      </c>
      <c r="F44" s="10">
        <v>3.89</v>
      </c>
      <c r="G44" s="10">
        <v>0.91</v>
      </c>
      <c r="H44" s="10">
        <v>0.82</v>
      </c>
      <c r="I44" s="10">
        <v>0.64</v>
      </c>
      <c r="J44" s="10">
        <v>3.77</v>
      </c>
      <c r="K44" s="10"/>
      <c r="L44" s="10"/>
    </row>
    <row r="45" spans="1:78" x14ac:dyDescent="0.25">
      <c r="A45" s="7" t="str">
        <f>SX5E!B44</f>
        <v>SGO FP</v>
      </c>
      <c r="B45" s="10">
        <v>2.96</v>
      </c>
      <c r="C45" s="10">
        <v>1.35</v>
      </c>
      <c r="D45" s="10">
        <v>2.5299999999999998</v>
      </c>
      <c r="E45" s="10">
        <v>1.1307</v>
      </c>
      <c r="F45" s="10">
        <v>2.09</v>
      </c>
      <c r="G45" s="10"/>
      <c r="H45" s="10"/>
      <c r="I45" s="10"/>
      <c r="J45" s="10"/>
      <c r="K45" s="10"/>
      <c r="L45" s="10"/>
    </row>
    <row r="46" spans="1:78" x14ac:dyDescent="0.25">
      <c r="A46" s="7" t="str">
        <f>SX5E!B45</f>
        <v>SIE GY</v>
      </c>
      <c r="B46" s="10">
        <v>2.6255000000000002</v>
      </c>
      <c r="C46" s="10">
        <v>7.2260999999999997</v>
      </c>
      <c r="D46" s="10">
        <v>1.718</v>
      </c>
      <c r="E46" s="10">
        <v>1.7198</v>
      </c>
      <c r="F46" s="10">
        <v>2.3054000000000001</v>
      </c>
      <c r="G46" s="10">
        <v>6.4206000000000003</v>
      </c>
      <c r="H46" s="10">
        <v>1.58</v>
      </c>
      <c r="I46" s="10">
        <v>1.7014</v>
      </c>
      <c r="J46" s="10">
        <v>1.7104999999999999</v>
      </c>
      <c r="K46" s="10"/>
      <c r="L46" s="10"/>
    </row>
    <row r="47" spans="1:78" x14ac:dyDescent="0.25">
      <c r="A47" s="7" t="str">
        <f>SX5E!B46</f>
        <v>SU FP</v>
      </c>
      <c r="B47" s="10">
        <v>4.26</v>
      </c>
      <c r="C47" s="10">
        <v>1.7904</v>
      </c>
      <c r="D47" s="10">
        <v>3.77</v>
      </c>
      <c r="E47" s="10">
        <v>1.6516999999999999</v>
      </c>
      <c r="F47" s="10">
        <v>3.73</v>
      </c>
      <c r="G47" s="10"/>
      <c r="H47" s="10"/>
      <c r="I47" s="10"/>
      <c r="J47" s="10"/>
      <c r="K47" s="10"/>
      <c r="L47" s="10"/>
    </row>
    <row r="48" spans="1:78" x14ac:dyDescent="0.25">
      <c r="A48" s="7" t="str">
        <f>SX5E!B47</f>
        <v>TEF SQ</v>
      </c>
      <c r="B48" s="10">
        <v>0.58040000000000003</v>
      </c>
      <c r="C48" s="10">
        <v>0.14810000000000001</v>
      </c>
      <c r="D48" s="10">
        <v>0.3024</v>
      </c>
      <c r="E48" s="10">
        <v>0.14119999999999999</v>
      </c>
      <c r="F48" s="10">
        <v>0.75</v>
      </c>
      <c r="G48" s="10">
        <v>0.18709999999999999</v>
      </c>
      <c r="H48" s="10">
        <v>0.2291</v>
      </c>
      <c r="I48" s="10">
        <v>7.0000000000000007E-2</v>
      </c>
      <c r="J48" s="10">
        <v>0.57699999999999996</v>
      </c>
      <c r="K48" s="10"/>
      <c r="L48" s="10"/>
    </row>
    <row r="49" spans="1:12" x14ac:dyDescent="0.25">
      <c r="A49" s="7" t="str">
        <f>SX5E!B48</f>
        <v>UL NA</v>
      </c>
      <c r="B49" s="10">
        <v>12.05</v>
      </c>
      <c r="C49" s="10">
        <v>6.16</v>
      </c>
      <c r="D49" s="10">
        <v>11.24</v>
      </c>
      <c r="E49" s="10">
        <v>5.81</v>
      </c>
      <c r="F49" s="10">
        <v>10.46</v>
      </c>
      <c r="G49" s="10"/>
      <c r="H49" s="10"/>
      <c r="I49" s="10"/>
      <c r="J49" s="10"/>
      <c r="K49" s="10"/>
      <c r="L49" s="10"/>
    </row>
    <row r="50" spans="1:12" x14ac:dyDescent="0.25">
      <c r="A50" s="7" t="str">
        <f>SX5E!B49</f>
        <v>UNA NA</v>
      </c>
      <c r="B50" s="10">
        <v>2.2400000000000002</v>
      </c>
      <c r="C50" s="10">
        <v>1.1108</v>
      </c>
      <c r="D50" s="10">
        <v>1.8844000000000001</v>
      </c>
      <c r="E50" s="10">
        <v>0.92</v>
      </c>
      <c r="F50" s="10">
        <v>1.8119000000000001</v>
      </c>
      <c r="G50" s="10"/>
      <c r="H50" s="10"/>
      <c r="I50" s="10"/>
      <c r="J50" s="10"/>
      <c r="K50" s="10"/>
      <c r="L50" s="10"/>
    </row>
    <row r="51" spans="1:12" x14ac:dyDescent="0.25">
      <c r="A51" s="7" t="str">
        <f>SX5E!B50</f>
        <v>VIV FP</v>
      </c>
      <c r="B51" s="10">
        <v>1.01</v>
      </c>
      <c r="C51" s="10">
        <v>0.22</v>
      </c>
      <c r="D51" s="10">
        <v>0.25</v>
      </c>
      <c r="E51" s="10">
        <v>0.12280000000000001</v>
      </c>
      <c r="F51" s="10">
        <v>0.59</v>
      </c>
      <c r="G51" s="10">
        <v>0.27</v>
      </c>
      <c r="H51" s="10">
        <v>0.22</v>
      </c>
      <c r="I51" s="10">
        <v>0.08</v>
      </c>
      <c r="J51" s="10">
        <v>0.51</v>
      </c>
      <c r="K51" s="10"/>
      <c r="L51" s="10"/>
    </row>
    <row r="52" spans="1:12" x14ac:dyDescent="0.25">
      <c r="A52" s="7" t="str">
        <f>SX5E!B51</f>
        <v>VOW3 GY</v>
      </c>
      <c r="B52" s="10">
        <v>28.160299999999999</v>
      </c>
      <c r="C52" s="10">
        <v>5.7544000000000004</v>
      </c>
      <c r="D52" s="10">
        <v>6.24</v>
      </c>
      <c r="E52" s="10">
        <v>6.65</v>
      </c>
      <c r="F52" s="10">
        <v>20.7608</v>
      </c>
      <c r="G52" s="10">
        <v>5.1597</v>
      </c>
      <c r="H52" s="10">
        <v>5.3788999999999998</v>
      </c>
      <c r="I52" s="10">
        <v>4.5999999999999996</v>
      </c>
      <c r="J52" s="10">
        <v>19.853000000000002</v>
      </c>
      <c r="K52" s="10"/>
      <c r="L52" s="10"/>
    </row>
    <row r="53" spans="1:12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x14ac:dyDescent="0.25">
      <c r="C55" s="5"/>
      <c r="D55" s="3"/>
    </row>
    <row r="56" spans="1:12" x14ac:dyDescent="0.25">
      <c r="C56" s="5"/>
    </row>
    <row r="57" spans="1:12" x14ac:dyDescent="0.25">
      <c r="C57" s="5"/>
    </row>
    <row r="58" spans="1:12" x14ac:dyDescent="0.25">
      <c r="C58" s="5"/>
    </row>
    <row r="59" spans="1:12" x14ac:dyDescent="0.25">
      <c r="C59" s="5"/>
    </row>
    <row r="60" spans="1:12" x14ac:dyDescent="0.25">
      <c r="C6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72"/>
  <sheetViews>
    <sheetView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</row>
    <row r="3" spans="1:89" x14ac:dyDescent="0.25">
      <c r="A3" t="str">
        <f>SX5E!B2</f>
        <v>ABI BB</v>
      </c>
      <c r="B3" s="10">
        <f>_xll.BDS(SX5E!B2&amp;" Equity","EARN_ANN_DT_TIME_HIST_WITH_EPS","StartCol=6","EndCol=6","Dir=H","START_DT=20160101","END_DT="&amp;TEXT($B$2,"YYYYMMDD"),"cols=9;rows=1")</f>
        <v>0</v>
      </c>
      <c r="C3" s="10">
        <v>1.2729999999999999</v>
      </c>
      <c r="D3" s="10" t="s">
        <v>49</v>
      </c>
      <c r="E3" s="10">
        <v>0.9</v>
      </c>
      <c r="F3" s="10">
        <v>3.4609999999999999</v>
      </c>
      <c r="G3" s="10">
        <v>1.0189999999999999</v>
      </c>
      <c r="H3" s="10">
        <v>1.66</v>
      </c>
      <c r="I3" s="10">
        <v>0.875</v>
      </c>
      <c r="J3" s="10">
        <v>5.0060000000000002</v>
      </c>
      <c r="K3" s="10"/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0">
        <v>1.2909999999999999</v>
      </c>
      <c r="C4" s="10">
        <v>0.29399999999999998</v>
      </c>
      <c r="D4" s="10" t="s">
        <v>49</v>
      </c>
      <c r="E4" s="10">
        <v>0.28799999999999998</v>
      </c>
      <c r="F4" s="10">
        <v>1.1419999999999999</v>
      </c>
      <c r="G4" s="10">
        <v>0.25800000000000001</v>
      </c>
      <c r="H4" s="10">
        <v>0.54</v>
      </c>
      <c r="I4" s="10">
        <v>0.35199999999999998</v>
      </c>
      <c r="J4" s="10">
        <v>1.1479999999999999</v>
      </c>
      <c r="K4" s="10"/>
      <c r="L4" s="10"/>
      <c r="M4" s="10"/>
      <c r="N4" s="10"/>
      <c r="O4" s="10"/>
      <c r="P4" s="10"/>
      <c r="Q4" s="10"/>
      <c r="R4" s="10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0">
        <v>2.5409999999999999</v>
      </c>
      <c r="C5" s="10">
        <v>1.3089999999999999</v>
      </c>
      <c r="D5" s="10">
        <v>2.0419999999999998</v>
      </c>
      <c r="E5" s="10">
        <v>4.9180000000000001</v>
      </c>
      <c r="F5" s="10">
        <v>1.923</v>
      </c>
      <c r="G5" s="10">
        <v>0.97199999999999998</v>
      </c>
      <c r="H5" s="10">
        <v>1.331</v>
      </c>
      <c r="I5" s="10">
        <v>3.5019999999999998</v>
      </c>
      <c r="J5" s="10"/>
      <c r="K5" s="10"/>
      <c r="L5" s="10"/>
      <c r="M5" s="10"/>
      <c r="N5" s="10"/>
      <c r="O5" s="10"/>
      <c r="P5" s="10"/>
      <c r="Q5" s="10"/>
      <c r="R5" s="1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0">
        <v>4.718</v>
      </c>
      <c r="C6" s="10">
        <v>2.2090000000000001</v>
      </c>
      <c r="D6" s="10">
        <v>4.6120000000000001</v>
      </c>
      <c r="E6" s="10">
        <v>2.3330000000000002</v>
      </c>
      <c r="F6" s="10">
        <v>4.6130000000000004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0">
        <v>3.2829999999999999</v>
      </c>
      <c r="C7" s="10">
        <v>0.49</v>
      </c>
      <c r="D7" s="10" t="s">
        <v>49</v>
      </c>
      <c r="E7" s="10">
        <v>0.22800000000000001</v>
      </c>
      <c r="F7" s="10">
        <v>3.1269999999999998</v>
      </c>
      <c r="G7" s="10">
        <v>0.69799999999999995</v>
      </c>
      <c r="H7" s="10">
        <v>2.6850000000000001</v>
      </c>
      <c r="I7" s="10">
        <v>0.378</v>
      </c>
      <c r="J7" s="10">
        <v>3.3780000000000001</v>
      </c>
      <c r="K7" s="10"/>
      <c r="L7" s="10"/>
      <c r="M7" s="10"/>
      <c r="N7" s="10"/>
      <c r="O7" s="10"/>
      <c r="P7" s="10"/>
      <c r="Q7" s="10"/>
      <c r="R7" s="10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0">
        <v>15.356</v>
      </c>
      <c r="C8" s="10">
        <v>3.7250000000000001</v>
      </c>
      <c r="D8" s="10">
        <v>3.895</v>
      </c>
      <c r="E8" s="10">
        <v>3.927</v>
      </c>
      <c r="F8" s="10">
        <v>14.843</v>
      </c>
      <c r="G8" s="10">
        <v>3.5049999999999999</v>
      </c>
      <c r="H8" s="10">
        <v>3.5569999999999999</v>
      </c>
      <c r="I8" s="10">
        <v>3.5579999999999998</v>
      </c>
      <c r="J8" s="10">
        <v>14.718</v>
      </c>
      <c r="K8" s="10"/>
      <c r="L8" s="10"/>
      <c r="M8" s="10"/>
      <c r="N8" s="10"/>
      <c r="O8" s="10"/>
      <c r="P8" s="10"/>
      <c r="Q8" s="10"/>
      <c r="R8" s="10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0">
        <v>4.5179999999999998</v>
      </c>
      <c r="C9" s="10">
        <v>1.123</v>
      </c>
      <c r="D9" s="10">
        <v>0.95099999999999996</v>
      </c>
      <c r="E9" s="10">
        <v>0.93600000000000005</v>
      </c>
      <c r="F9" s="10">
        <v>3.21</v>
      </c>
      <c r="G9" s="10">
        <v>0.95099999999999996</v>
      </c>
      <c r="H9" s="10">
        <v>1.28</v>
      </c>
      <c r="I9" s="10">
        <v>0.42599999999999999</v>
      </c>
      <c r="J9" s="10">
        <v>3.15</v>
      </c>
      <c r="K9" s="10"/>
      <c r="L9" s="10"/>
      <c r="M9" s="10"/>
      <c r="N9" s="10"/>
      <c r="O9" s="10"/>
      <c r="P9" s="10"/>
      <c r="Q9" s="10"/>
      <c r="R9" s="10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0">
        <v>6.5410000000000004</v>
      </c>
      <c r="C10" s="10">
        <v>1.3009999999999999</v>
      </c>
      <c r="D10" s="10">
        <v>1.6950000000000001</v>
      </c>
      <c r="E10" s="10">
        <v>1.81</v>
      </c>
      <c r="F10" s="10">
        <v>4.8049999999999997</v>
      </c>
      <c r="G10" s="10">
        <v>0.97799999999999998</v>
      </c>
      <c r="H10" s="10">
        <v>1.3080000000000001</v>
      </c>
      <c r="I10" s="10">
        <v>1.3580000000000001</v>
      </c>
      <c r="J10" s="10">
        <v>4.8310000000000004</v>
      </c>
      <c r="K10" s="10"/>
      <c r="L10" s="10"/>
      <c r="M10" s="10"/>
      <c r="N10" s="10"/>
      <c r="O10" s="10"/>
      <c r="P10" s="10"/>
      <c r="Q10" s="10"/>
      <c r="R10" s="10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0">
        <v>6.4790000000000001</v>
      </c>
      <c r="C11" s="10">
        <v>1.403</v>
      </c>
      <c r="D11" s="10">
        <v>1.7889999999999999</v>
      </c>
      <c r="E11" s="10">
        <v>2.4540000000000002</v>
      </c>
      <c r="F11" s="10">
        <v>7.43</v>
      </c>
      <c r="G11" s="10">
        <v>1.649</v>
      </c>
      <c r="H11" s="10">
        <v>2.0249999999999999</v>
      </c>
      <c r="I11" s="10">
        <v>2.1659999999999999</v>
      </c>
      <c r="J11" s="10">
        <v>6.968</v>
      </c>
      <c r="K11" s="10"/>
      <c r="L11" s="10"/>
      <c r="M11" s="10"/>
      <c r="N11" s="10"/>
      <c r="O11" s="10"/>
      <c r="P11" s="10"/>
      <c r="Q11" s="10"/>
      <c r="R11" s="10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0">
        <v>0.64800000000000002</v>
      </c>
      <c r="C12" s="10">
        <v>0.16</v>
      </c>
      <c r="D12" s="10" t="s">
        <v>49</v>
      </c>
      <c r="E12" s="10">
        <v>0.13</v>
      </c>
      <c r="F12" s="10">
        <v>0.52500000000000002</v>
      </c>
      <c r="G12" s="10">
        <v>0.13300000000000001</v>
      </c>
      <c r="H12" s="10" t="s">
        <v>49</v>
      </c>
      <c r="I12" s="10">
        <v>0.13700000000000001</v>
      </c>
      <c r="J12" s="10">
        <v>0.56699999999999995</v>
      </c>
      <c r="K12" s="10"/>
      <c r="L12" s="10"/>
      <c r="M12" s="10"/>
      <c r="N12" s="10"/>
      <c r="O12" s="10"/>
      <c r="P12" s="10"/>
      <c r="Q12" s="10"/>
      <c r="R12" s="10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0">
        <v>2.8530000000000002</v>
      </c>
      <c r="C13" s="10">
        <v>3.02</v>
      </c>
      <c r="D13" s="10">
        <v>2.82</v>
      </c>
      <c r="E13" s="10">
        <v>10.31</v>
      </c>
      <c r="F13" s="10">
        <v>2.403</v>
      </c>
      <c r="G13" s="10">
        <v>2.6829999999999998</v>
      </c>
      <c r="H13" s="10">
        <v>2.5390000000000001</v>
      </c>
      <c r="I13" s="10">
        <v>9.48</v>
      </c>
      <c r="J13" s="10"/>
      <c r="K13" s="10"/>
      <c r="L13" s="10"/>
      <c r="M13" s="10"/>
      <c r="N13" s="10"/>
      <c r="O13" s="10"/>
      <c r="P13" s="10"/>
      <c r="Q13" s="10"/>
      <c r="R13" s="10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0">
        <v>3.4260000000000002</v>
      </c>
      <c r="C14" s="10">
        <v>1.615</v>
      </c>
      <c r="D14" s="10">
        <v>3.0459999999999998</v>
      </c>
      <c r="E14" s="10">
        <v>1.4630000000000001</v>
      </c>
      <c r="F14" s="10">
        <v>2.8879999999999999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0">
        <v>6.2460000000000004</v>
      </c>
      <c r="C15" s="10">
        <v>1.5249999999999999</v>
      </c>
      <c r="D15" s="10" t="s">
        <v>49</v>
      </c>
      <c r="E15" s="10">
        <v>1.21</v>
      </c>
      <c r="F15" s="10">
        <v>6.0190000000000001</v>
      </c>
      <c r="G15" s="10">
        <v>1.36</v>
      </c>
      <c r="H15" s="10" t="s">
        <v>49</v>
      </c>
      <c r="I15" s="10">
        <v>0.96499999999999997</v>
      </c>
      <c r="J15" s="10">
        <v>5.6639999999999997</v>
      </c>
      <c r="K15" s="10"/>
      <c r="L15" s="10"/>
      <c r="M15" s="10"/>
      <c r="N15" s="10"/>
      <c r="O15" s="10"/>
      <c r="P15" s="10"/>
      <c r="Q15" s="10"/>
      <c r="R15" s="10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>
        <v>36656</v>
      </c>
      <c r="CJ15" s="5">
        <v>36593</v>
      </c>
      <c r="CK15" s="5">
        <v>36593</v>
      </c>
    </row>
    <row r="16" spans="1:89" x14ac:dyDescent="0.25">
      <c r="A16" t="str">
        <f>SX5E!B15</f>
        <v>CRH ID</v>
      </c>
      <c r="B16" s="10">
        <v>1.633</v>
      </c>
      <c r="C16" s="10">
        <v>0.45</v>
      </c>
      <c r="D16" s="10">
        <v>1.4830000000000001</v>
      </c>
      <c r="E16" s="10">
        <v>0.30299999999999999</v>
      </c>
      <c r="F16" s="10">
        <v>0.92700000000000005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0">
        <v>2.415</v>
      </c>
      <c r="C17" s="10">
        <v>1.2270000000000001</v>
      </c>
      <c r="D17" s="10">
        <v>2.2410000000000001</v>
      </c>
      <c r="E17" s="10">
        <v>1.39</v>
      </c>
      <c r="F17" s="10">
        <v>2.2109999999999999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0">
        <v>9.4160000000000004</v>
      </c>
      <c r="C18" s="10">
        <v>2.173</v>
      </c>
      <c r="D18" s="10">
        <v>2.4430000000000001</v>
      </c>
      <c r="E18" s="10">
        <v>1.9550000000000001</v>
      </c>
      <c r="F18" s="10">
        <v>8.91</v>
      </c>
      <c r="G18" s="10" t="s">
        <v>49</v>
      </c>
      <c r="H18" s="10">
        <v>2.0430000000000001</v>
      </c>
      <c r="I18" s="10">
        <v>1.4419999999999999</v>
      </c>
      <c r="J18" s="10">
        <v>8.3469999999999995</v>
      </c>
      <c r="K18" s="10"/>
      <c r="L18" s="10"/>
      <c r="M18" s="10"/>
      <c r="N18" s="10"/>
      <c r="O18" s="10"/>
      <c r="P18" s="10"/>
      <c r="Q18" s="10"/>
      <c r="R18" s="10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0">
        <v>0.70199999999999996</v>
      </c>
      <c r="C19" s="10">
        <v>0.34300000000000003</v>
      </c>
      <c r="D19" s="10">
        <v>0.24</v>
      </c>
      <c r="E19" s="10">
        <v>0.52</v>
      </c>
      <c r="F19" s="10">
        <v>1.077</v>
      </c>
      <c r="G19" s="10">
        <v>0.183</v>
      </c>
      <c r="H19" s="10">
        <v>0.45300000000000001</v>
      </c>
      <c r="I19" s="10">
        <v>0.27300000000000002</v>
      </c>
      <c r="J19" s="10">
        <v>3.7770000000000001</v>
      </c>
      <c r="K19" s="10"/>
      <c r="L19" s="10"/>
      <c r="M19" s="10"/>
      <c r="N19" s="10"/>
      <c r="O19" s="10"/>
      <c r="P19" s="10"/>
      <c r="Q19" s="10"/>
      <c r="R19" s="10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0">
        <v>4.7430000000000003</v>
      </c>
      <c r="C20" s="10">
        <v>1.86</v>
      </c>
      <c r="D20" s="10">
        <v>4.1120000000000001</v>
      </c>
      <c r="E20" s="10">
        <v>1.665</v>
      </c>
      <c r="F20" s="10">
        <v>3.53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0">
        <v>2.2970000000000002</v>
      </c>
      <c r="C21" s="10">
        <v>0.50900000000000001</v>
      </c>
      <c r="D21" s="10">
        <v>0.47399999999999998</v>
      </c>
      <c r="E21" s="10">
        <v>0.53200000000000003</v>
      </c>
      <c r="F21" s="10">
        <v>2.165</v>
      </c>
      <c r="G21" s="10">
        <v>0.42199999999999999</v>
      </c>
      <c r="H21" s="10">
        <v>0.433</v>
      </c>
      <c r="I21" s="10">
        <v>0.48899999999999999</v>
      </c>
      <c r="J21" s="10">
        <v>1.655</v>
      </c>
      <c r="K21" s="10"/>
      <c r="L21" s="10"/>
      <c r="M21" s="10"/>
      <c r="N21" s="10"/>
      <c r="O21" s="10"/>
      <c r="P21" s="10"/>
      <c r="Q21" s="10"/>
      <c r="R21" s="10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0">
        <v>0.9</v>
      </c>
      <c r="C22" s="10">
        <v>0.26200000000000001</v>
      </c>
      <c r="D22" s="10">
        <v>0.28000000000000003</v>
      </c>
      <c r="E22" s="10">
        <v>0.255</v>
      </c>
      <c r="F22" s="10">
        <v>0.85699999999999998</v>
      </c>
      <c r="G22" s="10">
        <v>0.22500000000000001</v>
      </c>
      <c r="H22" s="10">
        <v>0.187</v>
      </c>
      <c r="I22" s="10">
        <v>0.183</v>
      </c>
      <c r="J22" s="10">
        <v>0.82899999999999996</v>
      </c>
      <c r="K22" s="10"/>
      <c r="L22" s="10"/>
      <c r="M22" s="10"/>
      <c r="N22" s="10"/>
      <c r="O22" s="10"/>
      <c r="P22" s="10"/>
      <c r="Q22" s="10"/>
      <c r="R22" s="10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0">
        <v>3.8530000000000002</v>
      </c>
      <c r="C23" s="10">
        <v>2.0299999999999998</v>
      </c>
      <c r="D23" s="10">
        <v>3.7120000000000002</v>
      </c>
      <c r="E23" s="10">
        <v>1.9850000000000001</v>
      </c>
      <c r="F23" s="10">
        <v>3.5779999999999998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0">
        <v>7.0000000000000007E-2</v>
      </c>
      <c r="C24" s="10">
        <v>0.18</v>
      </c>
      <c r="D24" s="10">
        <v>0.09</v>
      </c>
      <c r="E24" s="10">
        <v>0.32</v>
      </c>
      <c r="F24" s="10">
        <v>7.0000000000000007E-2</v>
      </c>
      <c r="G24" s="10">
        <v>0.17</v>
      </c>
      <c r="H24" s="10">
        <v>8.5000000000000006E-2</v>
      </c>
      <c r="I24" s="10">
        <v>0.31900000000000001</v>
      </c>
      <c r="J24" s="10"/>
      <c r="K24" s="10"/>
      <c r="L24" s="10"/>
      <c r="M24" s="10"/>
      <c r="N24" s="10"/>
      <c r="O24" s="10"/>
      <c r="P24" s="10"/>
      <c r="Q24" s="10"/>
      <c r="R24" s="10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0">
        <v>0.17</v>
      </c>
      <c r="C25" s="10" t="s">
        <v>49</v>
      </c>
      <c r="D25" s="10" t="s">
        <v>49</v>
      </c>
      <c r="E25" s="10">
        <v>0.999</v>
      </c>
      <c r="F25" s="10" t="s">
        <v>49</v>
      </c>
      <c r="G25" s="10">
        <v>0.65</v>
      </c>
      <c r="H25" s="10" t="s">
        <v>49</v>
      </c>
      <c r="I25" s="10">
        <v>1.0569999999999999</v>
      </c>
      <c r="J25" s="10"/>
      <c r="K25" s="10"/>
      <c r="L25" s="10"/>
      <c r="M25" s="10"/>
      <c r="N25" s="10"/>
      <c r="O25" s="10"/>
      <c r="P25" s="10"/>
      <c r="Q25" s="10"/>
      <c r="R25" s="10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0">
        <v>0.57199999999999995</v>
      </c>
      <c r="C26" s="10">
        <v>0.104</v>
      </c>
      <c r="D26" s="10" t="s">
        <v>49</v>
      </c>
      <c r="E26" s="10">
        <v>0.16600000000000001</v>
      </c>
      <c r="F26" s="10">
        <v>-0.16200000000000001</v>
      </c>
      <c r="G26" s="10">
        <v>-7.0000000000000001E-3</v>
      </c>
      <c r="H26" s="10" t="s">
        <v>49</v>
      </c>
      <c r="I26" s="10">
        <v>-2.1999999999999999E-2</v>
      </c>
      <c r="J26" s="10">
        <v>0.23100000000000001</v>
      </c>
      <c r="K26" s="10"/>
      <c r="L26" s="10"/>
      <c r="M26" s="10"/>
      <c r="N26" s="10"/>
      <c r="O26" s="10"/>
      <c r="P26" s="10"/>
      <c r="Q26" s="10"/>
      <c r="R26" s="10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0" t="s">
        <v>49</v>
      </c>
      <c r="C27" s="10" t="s">
        <v>49</v>
      </c>
      <c r="D27" s="10" t="s">
        <v>49</v>
      </c>
      <c r="E27" s="10">
        <v>0.42499999999999999</v>
      </c>
      <c r="F27" s="10">
        <v>-0.03</v>
      </c>
      <c r="G27" s="10" t="s">
        <v>49</v>
      </c>
      <c r="H27" s="10">
        <v>0.72</v>
      </c>
      <c r="I27" s="10">
        <v>0.79900000000000004</v>
      </c>
      <c r="J27" s="10"/>
      <c r="K27" s="10"/>
      <c r="L27" s="10"/>
      <c r="M27" s="10"/>
      <c r="N27" s="10"/>
      <c r="O27" s="10"/>
      <c r="P27" s="10"/>
      <c r="Q27" s="10"/>
      <c r="R27" s="10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0">
        <v>3.3570000000000002</v>
      </c>
      <c r="C28" s="10">
        <v>0.89200000000000002</v>
      </c>
      <c r="D28" s="10" t="s">
        <v>49</v>
      </c>
      <c r="E28" s="10">
        <v>0.89900000000000002</v>
      </c>
      <c r="F28" s="10">
        <v>3.1339999999999999</v>
      </c>
      <c r="G28" s="10">
        <v>0.72599999999999998</v>
      </c>
      <c r="H28" s="10" t="s">
        <v>49</v>
      </c>
      <c r="I28" s="10">
        <v>0.432</v>
      </c>
      <c r="J28" s="10">
        <v>3.702</v>
      </c>
      <c r="K28" s="10"/>
      <c r="L28" s="10"/>
      <c r="M28" s="10"/>
      <c r="N28" s="10"/>
      <c r="O28" s="10"/>
      <c r="P28" s="10"/>
      <c r="Q28" s="10"/>
      <c r="R28" s="10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>
        <v>36774</v>
      </c>
      <c r="CJ28" s="5">
        <v>36614</v>
      </c>
    </row>
    <row r="29" spans="1:88" x14ac:dyDescent="0.25">
      <c r="A29" t="str">
        <f>SX5E!B28</f>
        <v>FRE GY</v>
      </c>
      <c r="B29" s="10">
        <v>3.3290000000000002</v>
      </c>
      <c r="C29" s="10">
        <v>0.76300000000000001</v>
      </c>
      <c r="D29" s="10">
        <v>0.81299999999999994</v>
      </c>
      <c r="E29" s="10">
        <v>0.77600000000000002</v>
      </c>
      <c r="F29" s="10">
        <v>2.9329999999999998</v>
      </c>
      <c r="G29" s="10">
        <v>0.74199999999999999</v>
      </c>
      <c r="H29" s="10">
        <v>0.69799999999999995</v>
      </c>
      <c r="I29" s="10">
        <v>0.63300000000000001</v>
      </c>
      <c r="J29" s="10">
        <v>2.633</v>
      </c>
      <c r="K29" s="10"/>
      <c r="L29" s="10"/>
      <c r="M29" s="10"/>
      <c r="N29" s="10"/>
      <c r="O29" s="10"/>
      <c r="P29" s="10"/>
      <c r="Q29" s="10"/>
      <c r="R29" s="10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0">
        <v>4.2430000000000003</v>
      </c>
      <c r="C30" s="13">
        <v>1.06</v>
      </c>
      <c r="D30" s="13" t="s">
        <v>49</v>
      </c>
      <c r="E30" s="13">
        <v>0.98</v>
      </c>
      <c r="F30" s="13">
        <v>4.2480000000000002</v>
      </c>
      <c r="G30" s="13">
        <v>1.1599999999999999</v>
      </c>
      <c r="H30" s="13" t="s">
        <v>49</v>
      </c>
      <c r="I30" s="13">
        <v>0.7</v>
      </c>
      <c r="J30" s="13">
        <v>4.6040000000000001</v>
      </c>
      <c r="K30" s="13"/>
      <c r="L30" s="13"/>
      <c r="M30" s="13"/>
      <c r="N30" s="13"/>
      <c r="O30" s="13"/>
      <c r="P30" s="13"/>
      <c r="Q30" s="13"/>
      <c r="R30" s="13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0">
        <v>0.436</v>
      </c>
      <c r="C31" s="13">
        <v>0.14000000000000001</v>
      </c>
      <c r="D31" s="13">
        <v>0.24</v>
      </c>
      <c r="E31" s="13">
        <v>0.13</v>
      </c>
      <c r="F31" s="13">
        <v>0.40899999999999997</v>
      </c>
      <c r="G31" s="13">
        <v>0.08</v>
      </c>
      <c r="H31" s="13">
        <v>0.23</v>
      </c>
      <c r="I31" s="13">
        <v>0.13500000000000001</v>
      </c>
      <c r="J31" s="13">
        <v>0.374</v>
      </c>
      <c r="K31" s="13"/>
      <c r="L31" s="13"/>
      <c r="M31" s="13"/>
      <c r="N31" s="13"/>
      <c r="O31" s="13"/>
      <c r="P31" s="13"/>
      <c r="Q31" s="13"/>
      <c r="R31" s="13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0">
        <v>1.3129999999999999</v>
      </c>
      <c r="C32" s="13">
        <v>0.34</v>
      </c>
      <c r="D32" s="13">
        <v>0.34799999999999998</v>
      </c>
      <c r="E32" s="13">
        <v>0.27300000000000002</v>
      </c>
      <c r="F32" s="13">
        <v>1.161</v>
      </c>
      <c r="G32" s="13">
        <v>0.29399999999999998</v>
      </c>
      <c r="H32" s="13" t="s">
        <v>49</v>
      </c>
      <c r="I32" s="13">
        <v>0.24299999999999999</v>
      </c>
      <c r="J32" s="13">
        <v>1.103</v>
      </c>
      <c r="K32" s="13"/>
      <c r="L32" s="13"/>
      <c r="M32" s="13"/>
      <c r="N32" s="13"/>
      <c r="O32" s="13"/>
      <c r="P32" s="13"/>
      <c r="Q32" s="13"/>
      <c r="R32" s="13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0">
        <v>0.189</v>
      </c>
      <c r="C33" s="13">
        <v>3.4000000000000002E-2</v>
      </c>
      <c r="D33" s="13" t="s">
        <v>49</v>
      </c>
      <c r="E33" s="13">
        <v>4.3999999999999997E-2</v>
      </c>
      <c r="F33" s="13">
        <v>0.154</v>
      </c>
      <c r="G33" s="13">
        <v>0.03</v>
      </c>
      <c r="H33" s="13" t="s">
        <v>49</v>
      </c>
      <c r="I33" s="13" t="s">
        <v>49</v>
      </c>
      <c r="J33" s="13">
        <v>0.191</v>
      </c>
      <c r="K33" s="13"/>
      <c r="L33" s="13"/>
      <c r="M33" s="13"/>
      <c r="N33" s="13"/>
      <c r="O33" s="13"/>
      <c r="P33" s="13"/>
      <c r="Q33" s="13"/>
      <c r="R33" s="13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0">
        <v>0.312</v>
      </c>
      <c r="C34" s="13">
        <v>0.44700000000000001</v>
      </c>
      <c r="D34" s="13">
        <v>0.21</v>
      </c>
      <c r="E34" s="13">
        <v>1.018</v>
      </c>
      <c r="F34" s="13">
        <v>0.307</v>
      </c>
      <c r="G34" s="13">
        <v>0.4</v>
      </c>
      <c r="H34" s="13">
        <v>0.17399999999999999</v>
      </c>
      <c r="I34" s="13">
        <v>0.93100000000000005</v>
      </c>
      <c r="J34" s="13"/>
      <c r="K34" s="13"/>
      <c r="L34" s="13"/>
      <c r="M34" s="13"/>
      <c r="N34" s="13"/>
      <c r="O34" s="13"/>
      <c r="P34" s="13"/>
      <c r="Q34" s="13"/>
      <c r="R34" s="13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0">
        <v>9.7249999999999996</v>
      </c>
      <c r="C35" s="10" t="s">
        <v>49</v>
      </c>
      <c r="D35" s="10">
        <v>7.9889999999999999</v>
      </c>
      <c r="E35" s="10">
        <v>3.4780000000000002</v>
      </c>
      <c r="F35" s="10">
        <v>7.3520000000000003</v>
      </c>
      <c r="G35" s="10"/>
      <c r="H35" s="10"/>
      <c r="I35" s="10"/>
      <c r="J35" s="10"/>
      <c r="K35" s="10"/>
      <c r="L35" s="10"/>
      <c r="M35" s="13"/>
      <c r="N35" s="13"/>
      <c r="O35" s="13"/>
      <c r="P35" s="13"/>
      <c r="Q35" s="13"/>
      <c r="R35" s="13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0">
        <v>2.5270000000000001</v>
      </c>
      <c r="C36" s="10">
        <v>-9.9540000000000006</v>
      </c>
      <c r="D36" s="10">
        <v>4.2300000000000004</v>
      </c>
      <c r="E36" s="10">
        <v>3.8290000000000002</v>
      </c>
      <c r="F36" s="10">
        <v>16.97</v>
      </c>
      <c r="G36" s="10">
        <v>4.7350000000000003</v>
      </c>
      <c r="H36" s="10">
        <v>3.07</v>
      </c>
      <c r="I36" s="10">
        <v>3.9870000000000001</v>
      </c>
      <c r="J36" s="10">
        <v>18.696000000000002</v>
      </c>
      <c r="K36" s="10"/>
      <c r="L36" s="10"/>
    </row>
    <row r="37" spans="1:78" x14ac:dyDescent="0.25">
      <c r="A37" s="7" t="str">
        <f>SX5E!B36</f>
        <v>NOKIA FH</v>
      </c>
      <c r="B37" s="10">
        <v>0.309</v>
      </c>
      <c r="C37" s="10">
        <v>5.8999999999999997E-2</v>
      </c>
      <c r="D37" s="10">
        <v>4.5999999999999999E-2</v>
      </c>
      <c r="E37" s="10">
        <v>2.9000000000000001E-2</v>
      </c>
      <c r="F37" s="10">
        <v>0.183</v>
      </c>
      <c r="G37" s="10">
        <v>4.2999999999999997E-2</v>
      </c>
      <c r="H37" s="10">
        <v>3.4000000000000002E-2</v>
      </c>
      <c r="I37" s="10">
        <v>4.2999999999999997E-2</v>
      </c>
      <c r="J37" s="10">
        <v>0.32900000000000001</v>
      </c>
      <c r="K37" s="10"/>
      <c r="L37" s="10"/>
    </row>
    <row r="38" spans="1:78" x14ac:dyDescent="0.25">
      <c r="A38" s="7" t="str">
        <f>SX5E!B37</f>
        <v>OR FP</v>
      </c>
      <c r="B38" s="10">
        <v>6.69</v>
      </c>
      <c r="C38" s="10" t="s">
        <v>49</v>
      </c>
      <c r="D38" s="10">
        <v>3.8380000000000001</v>
      </c>
      <c r="E38" s="10">
        <v>6.4470000000000001</v>
      </c>
      <c r="F38" s="10" t="s">
        <v>49</v>
      </c>
      <c r="G38" s="10">
        <v>3.5870000000000002</v>
      </c>
      <c r="H38" s="10">
        <v>6.165</v>
      </c>
      <c r="I38" s="10"/>
      <c r="J38" s="10"/>
      <c r="K38" s="10"/>
      <c r="L38" s="10"/>
    </row>
    <row r="39" spans="1:78" x14ac:dyDescent="0.25">
      <c r="A39" s="7" t="str">
        <f>SX5E!B38</f>
        <v>ORA FP</v>
      </c>
      <c r="B39" s="10">
        <v>1.004</v>
      </c>
      <c r="C39" s="10" t="s">
        <v>49</v>
      </c>
      <c r="D39" s="10">
        <v>0.41</v>
      </c>
      <c r="E39" s="10" t="s">
        <v>49</v>
      </c>
      <c r="F39" s="10">
        <v>1.01</v>
      </c>
      <c r="G39" s="10" t="s">
        <v>49</v>
      </c>
      <c r="H39" s="10">
        <v>0.32500000000000001</v>
      </c>
      <c r="I39" s="10" t="s">
        <v>49</v>
      </c>
      <c r="J39" s="10">
        <v>1.028</v>
      </c>
      <c r="K39" s="10"/>
      <c r="L39" s="10"/>
    </row>
    <row r="40" spans="1:78" x14ac:dyDescent="0.25">
      <c r="A40" s="7" t="str">
        <f>SX5E!B39</f>
        <v>PHIA NA</v>
      </c>
      <c r="B40" s="10">
        <v>1.5529999999999999</v>
      </c>
      <c r="C40" s="10">
        <v>0.32</v>
      </c>
      <c r="D40" s="10" t="s">
        <v>49</v>
      </c>
      <c r="E40" s="10">
        <v>0.193</v>
      </c>
      <c r="F40" s="10">
        <v>1.633</v>
      </c>
      <c r="G40" s="10">
        <v>0.315</v>
      </c>
      <c r="H40" s="10" t="s">
        <v>49</v>
      </c>
      <c r="I40" s="10">
        <v>0.157</v>
      </c>
      <c r="J40" s="10">
        <v>1.3640000000000001</v>
      </c>
      <c r="K40" s="10"/>
      <c r="L40" s="10"/>
    </row>
    <row r="41" spans="1:78" x14ac:dyDescent="0.25">
      <c r="A41" s="7" t="str">
        <f>SX5E!B40</f>
        <v>SAF FP</v>
      </c>
      <c r="B41" s="10">
        <v>4.0220000000000002</v>
      </c>
      <c r="C41" s="10">
        <v>1.9339999999999999</v>
      </c>
      <c r="D41" s="10">
        <v>3.726</v>
      </c>
      <c r="E41" s="10">
        <v>2.1219999999999999</v>
      </c>
      <c r="F41" s="10">
        <v>4.0570000000000004</v>
      </c>
      <c r="G41" s="10"/>
      <c r="H41" s="10"/>
      <c r="I41" s="10"/>
      <c r="J41" s="10"/>
      <c r="K41" s="10"/>
      <c r="L41" s="10"/>
    </row>
    <row r="42" spans="1:78" x14ac:dyDescent="0.25">
      <c r="A42" s="7" t="str">
        <f>SX5E!B41</f>
        <v>SAN FP</v>
      </c>
      <c r="B42" s="10">
        <v>5.6349999999999998</v>
      </c>
      <c r="C42" s="10">
        <v>1.7210000000000001</v>
      </c>
      <c r="D42" s="10" t="s">
        <v>49</v>
      </c>
      <c r="E42" s="10">
        <v>1.2589999999999999</v>
      </c>
      <c r="F42" s="10">
        <v>5.6449999999999996</v>
      </c>
      <c r="G42" s="10">
        <v>1.546</v>
      </c>
      <c r="H42" s="10" t="s">
        <v>49</v>
      </c>
      <c r="I42" s="10">
        <v>1.3180000000000001</v>
      </c>
      <c r="J42" s="10">
        <v>5.6070000000000002</v>
      </c>
      <c r="K42" s="10"/>
      <c r="L42" s="10"/>
    </row>
    <row r="43" spans="1:78" x14ac:dyDescent="0.25">
      <c r="A43" s="7" t="str">
        <f>SX5E!B42</f>
        <v>SAN SQ</v>
      </c>
      <c r="B43" s="10">
        <v>0.46200000000000002</v>
      </c>
      <c r="C43" s="10">
        <v>0.13</v>
      </c>
      <c r="D43" s="10" t="s">
        <v>49</v>
      </c>
      <c r="E43" s="10">
        <v>0.12</v>
      </c>
      <c r="F43" s="10">
        <v>0.42399999999999999</v>
      </c>
      <c r="G43" s="10">
        <v>0.11</v>
      </c>
      <c r="H43" s="10" t="s">
        <v>49</v>
      </c>
      <c r="I43" s="10">
        <v>0.109</v>
      </c>
      <c r="J43" s="10">
        <v>0.46400000000000002</v>
      </c>
      <c r="K43" s="10"/>
      <c r="L43" s="10"/>
    </row>
    <row r="44" spans="1:78" x14ac:dyDescent="0.25">
      <c r="A44" s="7" t="str">
        <f>SX5E!B43</f>
        <v>SAP GY</v>
      </c>
      <c r="B44" s="10">
        <v>4.2089999999999996</v>
      </c>
      <c r="C44" s="10">
        <v>1</v>
      </c>
      <c r="D44" s="10">
        <v>0.94899999999999995</v>
      </c>
      <c r="E44" s="10">
        <v>0.73899999999999999</v>
      </c>
      <c r="F44" s="10">
        <v>3.7949999999999999</v>
      </c>
      <c r="G44" s="10">
        <v>0.94799999999999995</v>
      </c>
      <c r="H44" s="10">
        <v>0.872</v>
      </c>
      <c r="I44" s="10">
        <v>0.66900000000000004</v>
      </c>
      <c r="J44" s="10">
        <v>3.7130000000000001</v>
      </c>
      <c r="K44" s="10"/>
      <c r="L44" s="10"/>
    </row>
    <row r="45" spans="1:78" x14ac:dyDescent="0.25">
      <c r="A45" s="7" t="str">
        <f>SX5E!B44</f>
        <v>SGO FP</v>
      </c>
      <c r="B45" s="10">
        <v>2.9350000000000001</v>
      </c>
      <c r="C45" s="10" t="s">
        <v>49</v>
      </c>
      <c r="D45" s="10">
        <v>2.4329999999999998</v>
      </c>
      <c r="E45" s="10" t="s">
        <v>49</v>
      </c>
      <c r="F45" s="10">
        <v>2.1309999999999998</v>
      </c>
      <c r="G45" s="10"/>
      <c r="H45" s="10"/>
      <c r="I45" s="10"/>
      <c r="J45" s="10"/>
      <c r="K45" s="10"/>
      <c r="L45" s="10"/>
    </row>
    <row r="46" spans="1:78" x14ac:dyDescent="0.25">
      <c r="A46" s="7" t="str">
        <f>SX5E!B45</f>
        <v>SIE GY</v>
      </c>
      <c r="B46" s="10">
        <v>2.0299999999999998</v>
      </c>
      <c r="C46" s="10">
        <v>7.867</v>
      </c>
      <c r="D46" s="10">
        <v>1.696</v>
      </c>
      <c r="E46" s="10">
        <v>1.863</v>
      </c>
      <c r="F46" s="10">
        <v>1.625</v>
      </c>
      <c r="G46" s="10">
        <v>7.1369999999999996</v>
      </c>
      <c r="H46" s="10">
        <v>1.427</v>
      </c>
      <c r="I46" s="10">
        <v>1.3220000000000001</v>
      </c>
      <c r="J46" s="10">
        <v>1.377</v>
      </c>
      <c r="K46" s="10"/>
      <c r="L46" s="10"/>
    </row>
    <row r="47" spans="1:78" x14ac:dyDescent="0.25">
      <c r="A47" s="7" t="str">
        <f>SX5E!B46</f>
        <v>SU FP</v>
      </c>
      <c r="B47" s="10">
        <v>3.9289999999999998</v>
      </c>
      <c r="C47" s="10">
        <v>1.7749999999999999</v>
      </c>
      <c r="D47" s="10">
        <v>3.6429999999999998</v>
      </c>
      <c r="E47" s="10">
        <v>1.585</v>
      </c>
      <c r="F47" s="10">
        <v>3.6219999999999999</v>
      </c>
      <c r="G47" s="10"/>
      <c r="H47" s="10"/>
      <c r="I47" s="10"/>
      <c r="J47" s="10"/>
      <c r="K47" s="10"/>
      <c r="L47" s="10"/>
    </row>
    <row r="48" spans="1:78" x14ac:dyDescent="0.25">
      <c r="A48" s="7" t="str">
        <f>SX5E!B47</f>
        <v>TEF SQ</v>
      </c>
      <c r="B48" s="10">
        <v>0.71299999999999997</v>
      </c>
      <c r="C48" s="10">
        <v>0.20499999999999999</v>
      </c>
      <c r="D48" s="10" t="s">
        <v>49</v>
      </c>
      <c r="E48" s="10">
        <v>0.19500000000000001</v>
      </c>
      <c r="F48" s="10">
        <v>0.628</v>
      </c>
      <c r="G48" s="10">
        <v>0.19</v>
      </c>
      <c r="H48" s="10" t="s">
        <v>49</v>
      </c>
      <c r="I48" s="10">
        <v>0.18</v>
      </c>
      <c r="J48" s="10">
        <v>0.63400000000000001</v>
      </c>
      <c r="K48" s="10"/>
      <c r="L48" s="10"/>
    </row>
    <row r="49" spans="1:12" x14ac:dyDescent="0.25">
      <c r="A49" s="7" t="str">
        <f>SX5E!B48</f>
        <v>UL NA</v>
      </c>
      <c r="B49" s="10">
        <v>12.042999999999999</v>
      </c>
      <c r="C49" s="10">
        <v>5.77</v>
      </c>
      <c r="D49" s="10">
        <v>11.24</v>
      </c>
      <c r="E49" s="10">
        <v>5.57</v>
      </c>
      <c r="F49" s="10">
        <v>12.191000000000001</v>
      </c>
      <c r="G49" s="10"/>
      <c r="H49" s="10"/>
      <c r="I49" s="10"/>
      <c r="J49" s="10"/>
      <c r="K49" s="10"/>
      <c r="L49" s="10"/>
    </row>
    <row r="50" spans="1:12" x14ac:dyDescent="0.25">
      <c r="A50" s="7" t="str">
        <f>SX5E!B49</f>
        <v>UNA NA</v>
      </c>
      <c r="B50" s="10">
        <v>2.2320000000000002</v>
      </c>
      <c r="C50" s="10">
        <v>1.038</v>
      </c>
      <c r="D50" s="10">
        <v>1.863</v>
      </c>
      <c r="E50" s="10">
        <v>0.91800000000000004</v>
      </c>
      <c r="F50" s="10">
        <v>1.821</v>
      </c>
      <c r="G50" s="10"/>
      <c r="H50" s="10"/>
      <c r="I50" s="10"/>
      <c r="J50" s="10"/>
      <c r="K50" s="10"/>
      <c r="L50" s="10"/>
    </row>
    <row r="51" spans="1:12" x14ac:dyDescent="0.25">
      <c r="A51" s="7" t="str">
        <f>SX5E!B50</f>
        <v>VIV FP</v>
      </c>
      <c r="B51" s="10">
        <v>0.747</v>
      </c>
      <c r="C51" s="10">
        <v>0.215</v>
      </c>
      <c r="D51" s="10">
        <v>0.25</v>
      </c>
      <c r="E51" s="10">
        <v>0.09</v>
      </c>
      <c r="F51" s="10">
        <v>0.56499999999999995</v>
      </c>
      <c r="G51" s="10">
        <v>0.14499999999999999</v>
      </c>
      <c r="H51" s="10" t="s">
        <v>49</v>
      </c>
      <c r="I51" s="10">
        <v>0.08</v>
      </c>
      <c r="J51" s="10">
        <v>0.499</v>
      </c>
      <c r="K51" s="10"/>
      <c r="L51" s="10"/>
    </row>
    <row r="52" spans="1:12" x14ac:dyDescent="0.25">
      <c r="A52" s="7" t="str">
        <f>SX5E!B51</f>
        <v>VOW3 GY</v>
      </c>
      <c r="B52" s="10">
        <v>23.867000000000001</v>
      </c>
      <c r="C52" s="10">
        <v>7.27</v>
      </c>
      <c r="D52" s="10">
        <v>6.71</v>
      </c>
      <c r="E52" s="10">
        <v>6.7</v>
      </c>
      <c r="F52" s="10">
        <v>19.448</v>
      </c>
      <c r="G52" s="10">
        <v>5.1340000000000003</v>
      </c>
      <c r="H52" s="10">
        <v>4.9729999999999999</v>
      </c>
      <c r="I52" s="10">
        <v>4.8090000000000002</v>
      </c>
      <c r="J52" s="10">
        <v>17.858000000000001</v>
      </c>
      <c r="K52" s="10"/>
      <c r="L52" s="10"/>
    </row>
    <row r="53" spans="1:12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2" x14ac:dyDescent="0.25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x14ac:dyDescent="0.2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 x14ac:dyDescent="0.25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x14ac:dyDescent="0.2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2:12" x14ac:dyDescent="0.2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2:12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2:12" x14ac:dyDescent="0.2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2:12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2:12" x14ac:dyDescent="0.2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2:12" x14ac:dyDescent="0.25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2:12" x14ac:dyDescent="0.25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2:12" x14ac:dyDescent="0.25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opLeftCell="A2" zoomScale="85" zoomScaleNormal="85" workbookViewId="0">
      <selection activeCell="B4" sqref="B4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9">
        <f ca="1">IF(Date!B3="","",_xll.BDP($A3&amp;" Equity","INTERVAL_VOLATILITY","END_DATE_OVERRIDE="&amp;TEXT(WORKDAY(Date!B3,-1),"YYYYMMDD"),"CALC_INTERVAL=30D")/SQRT(260)/100)</f>
        <v>9.2261103529672431E-3</v>
      </c>
      <c r="C3" s="9">
        <f ca="1">IF(Date!C3="","",_xll.BDP($A3&amp;" Equity","INTERVAL_VOLATILITY","END_DATE_OVERRIDE="&amp;TEXT(WORKDAY(Date!C3,-1),"YYYYMMDD"),"CALC_INTERVAL=30D")/SQRT(260)/100)</f>
        <v>1.0099222184455397E-2</v>
      </c>
      <c r="D3" s="9">
        <f ca="1">IF(Date!D3="","",_xll.BDP($A3&amp;" Equity","INTERVAL_VOLATILITY","END_DATE_OVERRIDE="&amp;TEXT(WORKDAY(Date!D3,-1),"YYYYMMDD"),"CALC_INTERVAL=30D")/SQRT(260)/100)</f>
        <v>9.4577184339974616E-3</v>
      </c>
      <c r="E3" s="9">
        <f ca="1">IF(Date!E3="","",_xll.BDP($A3&amp;" Equity","INTERVAL_VOLATILITY","END_DATE_OVERRIDE="&amp;TEXT(WORKDAY(Date!E3,-1),"YYYYMMDD"),"CALC_INTERVAL=30D")/SQRT(260)/100)</f>
        <v>1.0280450932767599E-2</v>
      </c>
      <c r="F3" s="9">
        <f ca="1">IF(Date!F3="","",_xll.BDP($A3&amp;" Equity","INTERVAL_VOLATILITY","END_DATE_OVERRIDE="&amp;TEXT(WORKDAY(Date!F3,-1),"YYYYMMDD"),"CALC_INTERVAL=30D")/SQRT(260)/100)</f>
        <v>4.115894271948228E-3</v>
      </c>
      <c r="G3" s="9">
        <f ca="1">IF(Date!G3="","",_xll.BDP($A3&amp;" Equity","INTERVAL_VOLATILITY","END_DATE_OVERRIDE="&amp;TEXT(WORKDAY(Date!G3,-1),"YYYYMMDD"),"CALC_INTERVAL=30D")/SQRT(260)/100)</f>
        <v>1.2578706042600883E-2</v>
      </c>
      <c r="H3" s="9">
        <f ca="1">IF(Date!H3="","",_xll.BDP($A3&amp;" Equity","INTERVAL_VOLATILITY","END_DATE_OVERRIDE="&amp;TEXT(WORKDAY(Date!H3,-1),"YYYYMMDD"),"CALC_INTERVAL=30D")/SQRT(260)/100)</f>
        <v>1.1634202095487598E-2</v>
      </c>
      <c r="I3" s="9">
        <f ca="1">IF(Date!I3="","",_xll.BDP($A3&amp;" Equity","INTERVAL_VOLATILITY","END_DATE_OVERRIDE="&amp;TEXT(WORKDAY(Date!I3,-1),"YYYYMMDD"),"CALC_INTERVAL=30D")/SQRT(260)/100)</f>
        <v>1.6985431498552403E-2</v>
      </c>
      <c r="J3" s="9">
        <f ca="1">IF(Date!J3="","",_xll.BDP($A3&amp;" Equity","INTERVAL_VOLATILITY","END_DATE_OVERRIDE="&amp;TEXT(WORKDAY(Date!J3,-1),"YYYYMMDD"),"CALC_INTERVAL=30D")/SQRT(260)/100)</f>
        <v>1.7569647941763619E-2</v>
      </c>
      <c r="K3" s="9" t="str">
        <f>IF(Date!K3="","",_xll.BDP($A3&amp;" Equity","INTERVAL_VOLATILITY","END_DATE_OVERRIDE="&amp;TEXT(WORKDAY(Date!K3,-1),"YYYYMMDD"),"CALC_INTERVAL=30D")/SQRT(260)/100)</f>
        <v/>
      </c>
      <c r="L3" s="9" t="str">
        <f>IF(Date!L3="","",_xll.BDP($A3&amp;" Equity","INTERVAL_VOLATILITY","END_DATE_OVERRIDE="&amp;TEXT(WORKDAY(Date!L3,-1),"YYYYMMDD"),"CALC_INTERVAL=30D")/SQRT(260)/100)</f>
        <v/>
      </c>
      <c r="M3" s="9" t="str">
        <f>IF(Date!M3="","",_xll.BDP($A3&amp;" Equity","INTERVAL_VOLATILITY","END_DATE_OVERRIDE="&amp;TEXT(WORKDAY(Date!M3,-1),"YYYYMMDD"),"CALC_INTERVAL=30D")/SQRT(260)/100)</f>
        <v/>
      </c>
      <c r="N3" s="9" t="str">
        <f>IF(Date!N3="","",_xll.BDP($A3&amp;" Equity","INTERVAL_VOLATILITY","END_DATE_OVERRIDE="&amp;TEXT(WORKDAY(Date!N3,-1),"YYYYMMDD"),"CALC_INTERVAL=30D")/SQRT(260)/100)</f>
        <v/>
      </c>
      <c r="O3" s="9" t="str">
        <f>IF(Date!O3="","",_xll.BDP($A3&amp;" Equity","INTERVAL_VOLATILITY","END_DATE_OVERRIDE="&amp;TEXT(WORKDAY(Date!O3,-1),"YYYYMMDD"),"CALC_INTERVAL=30D")/SQRT(260)/100)</f>
        <v/>
      </c>
      <c r="P3" s="9" t="str">
        <f>IF(Date!P3="","",_xll.BDP($A3&amp;" Equity","INTERVAL_VOLATILITY","END_DATE_OVERRIDE="&amp;TEXT(WORKDAY(Date!P3,-1),"YYYYMMDD"),"CALC_INTERVAL=30D")/SQRT(260)/100)</f>
        <v/>
      </c>
      <c r="Q3" s="9" t="str">
        <f>IF(Date!Q3="","",_xll.BDP($A3&amp;" Equity","INTERVAL_VOLATILITY","END_DATE_OVERRIDE="&amp;TEXT(WORKDAY(Date!Q3,-1),"YYYYMMDD"),"CALC_INTERVAL=30D")/SQRT(260)/100)</f>
        <v/>
      </c>
      <c r="R3" s="9" t="str">
        <f>IF(Date!R3="","",_xll.BDP($A3&amp;" Equity","INTERVAL_VOLATILITY","END_DATE_OVERRIDE="&amp;TEXT(WORKDAY(Date!R3,-1),"YYYYMMDD"),"CALC_INTERVAL=30D")/SQRT(260)/100)</f>
        <v/>
      </c>
      <c r="S3" s="9" t="str">
        <f>IF(Date!S3="","",_xll.BDP($A3&amp;" Equity","INTERVAL_VOLATILITY","END_DATE_OVERRIDE="&amp;TEXT(WORKDAY(Date!S3,-1),"YYYYMMDD"),"CALC_INTERVAL=30D")/SQRT(260)/100)</f>
        <v/>
      </c>
      <c r="T3" s="9" t="str">
        <f>IF(Date!T3="","",_xll.BDP($A3&amp;" Equity","INTERVAL_VOLATILITY","END_DATE_OVERRIDE="&amp;TEXT(WORKDAY(Date!T3,-1),"YYYYMMDD"),"CALC_INTERVAL=30D")/SQRT(260)/100)</f>
        <v/>
      </c>
      <c r="U3" s="9" t="str">
        <f>IF(Date!U3="","",_xll.BDP($A3&amp;" Equity","INTERVAL_VOLATILITY","END_DATE_OVERRIDE="&amp;TEXT(WORKDAY(Date!U3,-1),"YYYYMMDD"),"CALC_INTERVAL=30D")/SQRT(260)/100)</f>
        <v/>
      </c>
      <c r="V3" s="9" t="str">
        <f>IF(Date!V3="","",_xll.BDP($A3&amp;" Equity","INTERVAL_VOLATILITY","END_DATE_OVERRIDE="&amp;TEXT(WORKDAY(Date!V3,-1),"YYYYMMDD"),"CALC_INTERVAL=30D")/SQRT(260)/100)</f>
        <v/>
      </c>
      <c r="W3" s="9" t="str">
        <f>IF(Date!W3="","",_xll.BDP($A3&amp;" Equity","INTERVAL_VOLATILITY","END_DATE_OVERRIDE="&amp;TEXT(WORKDAY(Date!W3,-1),"YYYYMMDD"),"CALC_INTERVAL=30D")/SQRT(260)/100)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9">
        <v>5.9702763576035042E-3</v>
      </c>
      <c r="C4" s="9">
        <v>1.1001774747648838E-2</v>
      </c>
      <c r="D4" s="9">
        <v>8.273468879616051E-3</v>
      </c>
      <c r="E4" s="9">
        <v>9.9280200429708726E-3</v>
      </c>
      <c r="F4" s="9">
        <v>4.0691469152923853E-3</v>
      </c>
      <c r="G4" s="9">
        <v>1.497523357772375E-2</v>
      </c>
      <c r="H4" s="9">
        <v>6.931250598527755E-3</v>
      </c>
      <c r="I4" s="9">
        <v>9.4240377418549019E-3</v>
      </c>
      <c r="J4" s="9">
        <v>1.4708240219009561E-2</v>
      </c>
      <c r="K4" s="9" t="s">
        <v>2925</v>
      </c>
      <c r="L4" s="9" t="s">
        <v>2925</v>
      </c>
      <c r="M4" s="9" t="s">
        <v>2925</v>
      </c>
      <c r="N4" s="9" t="s">
        <v>2925</v>
      </c>
      <c r="O4" s="9" t="s">
        <v>2925</v>
      </c>
      <c r="P4" s="9" t="s">
        <v>2925</v>
      </c>
      <c r="Q4" s="9" t="s">
        <v>2925</v>
      </c>
      <c r="R4" s="9" t="s">
        <v>2925</v>
      </c>
      <c r="S4" s="9" t="s">
        <v>2925</v>
      </c>
      <c r="T4" s="9" t="s">
        <v>2925</v>
      </c>
      <c r="U4" s="9" t="s">
        <v>2925</v>
      </c>
      <c r="V4" s="9" t="s">
        <v>2925</v>
      </c>
      <c r="W4" s="9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9">
        <v>1.154827840649578E-2</v>
      </c>
      <c r="C5" s="9">
        <v>2.6518913308816842E-2</v>
      </c>
      <c r="D5" s="9">
        <v>8.6603646971974563E-3</v>
      </c>
      <c r="E5" s="9">
        <v>1.4784371892552169E-2</v>
      </c>
      <c r="F5" s="9">
        <v>9.87986453443759E-3</v>
      </c>
      <c r="G5" s="9">
        <v>1.2212886612039285E-2</v>
      </c>
      <c r="H5" s="9">
        <v>1.9795552393457812E-2</v>
      </c>
      <c r="I5" s="9">
        <v>2.0337361592789024E-2</v>
      </c>
      <c r="J5" s="9" t="s">
        <v>2925</v>
      </c>
      <c r="K5" s="9" t="s">
        <v>2925</v>
      </c>
      <c r="L5" s="9" t="s">
        <v>2925</v>
      </c>
      <c r="M5" s="9" t="s">
        <v>2925</v>
      </c>
      <c r="N5" s="9" t="s">
        <v>2925</v>
      </c>
      <c r="O5" s="9" t="s">
        <v>2925</v>
      </c>
      <c r="P5" s="9" t="s">
        <v>2925</v>
      </c>
      <c r="Q5" s="9" t="s">
        <v>2925</v>
      </c>
      <c r="R5" s="9" t="s">
        <v>2925</v>
      </c>
      <c r="S5" s="9" t="s">
        <v>2925</v>
      </c>
      <c r="T5" s="9" t="s">
        <v>2925</v>
      </c>
      <c r="U5" s="9" t="s">
        <v>2925</v>
      </c>
      <c r="V5" s="9" t="s">
        <v>2925</v>
      </c>
      <c r="W5" s="9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9">
        <v>1.5119088220549987E-2</v>
      </c>
      <c r="C6" s="9">
        <v>8.9203830986450076E-3</v>
      </c>
      <c r="D6" s="9">
        <v>9.3595273250418765E-3</v>
      </c>
      <c r="E6" s="9">
        <v>7.5719098041646341E-3</v>
      </c>
      <c r="F6" s="9">
        <v>1.7349258206780675E-2</v>
      </c>
      <c r="G6" s="9" t="s">
        <v>2925</v>
      </c>
      <c r="H6" s="9" t="s">
        <v>2925</v>
      </c>
      <c r="I6" s="9" t="s">
        <v>2925</v>
      </c>
      <c r="J6" s="9" t="s">
        <v>2925</v>
      </c>
      <c r="K6" s="9" t="s">
        <v>2925</v>
      </c>
      <c r="L6" s="9" t="s">
        <v>2925</v>
      </c>
      <c r="M6" s="9" t="s">
        <v>2925</v>
      </c>
      <c r="N6" s="9" t="s">
        <v>2925</v>
      </c>
      <c r="O6" s="9" t="s">
        <v>2925</v>
      </c>
      <c r="P6" s="9" t="s">
        <v>2925</v>
      </c>
      <c r="Q6" s="9" t="s">
        <v>2925</v>
      </c>
      <c r="R6" s="9" t="s">
        <v>2925</v>
      </c>
      <c r="S6" s="9" t="s">
        <v>2925</v>
      </c>
      <c r="T6" s="9" t="s">
        <v>2925</v>
      </c>
      <c r="U6" s="9" t="s">
        <v>2925</v>
      </c>
      <c r="V6" s="9" t="s">
        <v>2925</v>
      </c>
      <c r="W6" s="9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9">
        <v>2.4712616102099155E-2</v>
      </c>
      <c r="C7" s="9">
        <v>1.8488088655045327E-2</v>
      </c>
      <c r="D7" s="9">
        <v>1.497383860810811E-2</v>
      </c>
      <c r="E7" s="9">
        <v>1.8542700508167004E-2</v>
      </c>
      <c r="F7" s="9">
        <v>1.0521943232114979E-2</v>
      </c>
      <c r="G7" s="9">
        <v>1.3764879497702697E-2</v>
      </c>
      <c r="H7" s="9">
        <v>1.6841487377945143E-2</v>
      </c>
      <c r="I7" s="9">
        <v>1.0798250800383406E-2</v>
      </c>
      <c r="J7" s="9">
        <v>2.4011781891421044E-2</v>
      </c>
      <c r="K7" s="9" t="s">
        <v>2925</v>
      </c>
      <c r="L7" s="9" t="s">
        <v>2925</v>
      </c>
      <c r="M7" s="9" t="s">
        <v>2925</v>
      </c>
      <c r="N7" s="9" t="s">
        <v>2925</v>
      </c>
      <c r="O7" s="9" t="s">
        <v>2925</v>
      </c>
      <c r="P7" s="9" t="s">
        <v>2925</v>
      </c>
      <c r="Q7" s="9" t="s">
        <v>2925</v>
      </c>
      <c r="R7" s="9" t="s">
        <v>2925</v>
      </c>
      <c r="S7" s="9" t="s">
        <v>2925</v>
      </c>
      <c r="T7" s="9" t="s">
        <v>2925</v>
      </c>
      <c r="U7" s="9" t="s">
        <v>2925</v>
      </c>
      <c r="V7" s="9" t="s">
        <v>2925</v>
      </c>
      <c r="W7" s="9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9">
        <v>1.9077541241544548E-2</v>
      </c>
      <c r="C8" s="9">
        <v>8.917045199182249E-3</v>
      </c>
      <c r="D8" s="9">
        <v>9.222079192714068E-3</v>
      </c>
      <c r="E8" s="9">
        <v>5.7481251624372561E-3</v>
      </c>
      <c r="F8" s="9">
        <v>7.1845483332527672E-3</v>
      </c>
      <c r="G8" s="9">
        <v>1.7427893977888295E-2</v>
      </c>
      <c r="H8" s="9">
        <v>9.4659536482727975E-3</v>
      </c>
      <c r="I8" s="9">
        <v>2.445060325311001E-2</v>
      </c>
      <c r="J8" s="9">
        <v>2.5567233884487627E-2</v>
      </c>
      <c r="K8" s="9" t="s">
        <v>2925</v>
      </c>
      <c r="L8" s="9" t="s">
        <v>2925</v>
      </c>
      <c r="M8" s="9" t="s">
        <v>2925</v>
      </c>
      <c r="N8" s="9" t="s">
        <v>2925</v>
      </c>
      <c r="O8" s="9" t="s">
        <v>2925</v>
      </c>
      <c r="P8" s="9" t="s">
        <v>2925</v>
      </c>
      <c r="Q8" s="9" t="s">
        <v>2925</v>
      </c>
      <c r="R8" s="9" t="s">
        <v>2925</v>
      </c>
      <c r="S8" s="9" t="s">
        <v>2925</v>
      </c>
      <c r="T8" s="9" t="s">
        <v>2925</v>
      </c>
      <c r="U8" s="9" t="s">
        <v>2925</v>
      </c>
      <c r="V8" s="9" t="s">
        <v>2925</v>
      </c>
      <c r="W8" s="9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9">
        <v>1.2215425497188744E-2</v>
      </c>
      <c r="C9" s="9">
        <v>8.6948841416668587E-3</v>
      </c>
      <c r="D9" s="9">
        <v>6.6802553224912069E-3</v>
      </c>
      <c r="E9" s="9">
        <v>5.9675144551592178E-3</v>
      </c>
      <c r="F9" s="9">
        <v>8.4744427154214343E-3</v>
      </c>
      <c r="G9" s="9">
        <v>1.5513677956165747E-2</v>
      </c>
      <c r="H9" s="9">
        <v>1.4765396454576871E-2</v>
      </c>
      <c r="I9" s="9">
        <v>1.1837966139027479E-2</v>
      </c>
      <c r="J9" s="9">
        <v>2.4086126583593256E-2</v>
      </c>
      <c r="K9" s="9" t="s">
        <v>2925</v>
      </c>
      <c r="L9" s="9" t="s">
        <v>2925</v>
      </c>
      <c r="M9" s="9" t="s">
        <v>2925</v>
      </c>
      <c r="N9" s="9" t="s">
        <v>2925</v>
      </c>
      <c r="O9" s="9" t="s">
        <v>2925</v>
      </c>
      <c r="P9" s="9" t="s">
        <v>2925</v>
      </c>
      <c r="Q9" s="9" t="s">
        <v>2925</v>
      </c>
      <c r="R9" s="9" t="s">
        <v>2925</v>
      </c>
      <c r="S9" s="9" t="s">
        <v>2925</v>
      </c>
      <c r="T9" s="9" t="s">
        <v>2925</v>
      </c>
      <c r="U9" s="9" t="s">
        <v>2925</v>
      </c>
      <c r="V9" s="9" t="s">
        <v>2925</v>
      </c>
      <c r="W9" s="9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9">
        <v>7.0083209331306276E-3</v>
      </c>
      <c r="C10" s="9">
        <v>5.3207871783793811E-3</v>
      </c>
      <c r="D10" s="9">
        <v>9.1956762734543562E-3</v>
      </c>
      <c r="E10" s="9">
        <v>1.5145233078379471E-2</v>
      </c>
      <c r="F10" s="9">
        <v>6.0114178298761476E-3</v>
      </c>
      <c r="G10" s="9">
        <v>8.8230861109841983E-3</v>
      </c>
      <c r="H10" s="9">
        <v>1.1319903858580824E-2</v>
      </c>
      <c r="I10" s="9">
        <v>1.014066027248769E-2</v>
      </c>
      <c r="J10" s="9">
        <v>2.1030827912333273E-2</v>
      </c>
      <c r="K10" s="9" t="s">
        <v>2925</v>
      </c>
      <c r="L10" s="9" t="s">
        <v>2925</v>
      </c>
      <c r="M10" s="9" t="s">
        <v>2925</v>
      </c>
      <c r="N10" s="9" t="s">
        <v>2925</v>
      </c>
      <c r="O10" s="9" t="s">
        <v>2925</v>
      </c>
      <c r="P10" s="9" t="s">
        <v>2925</v>
      </c>
      <c r="Q10" s="9" t="s">
        <v>2925</v>
      </c>
      <c r="R10" s="9" t="s">
        <v>2925</v>
      </c>
      <c r="S10" s="9" t="s">
        <v>2925</v>
      </c>
      <c r="T10" s="9" t="s">
        <v>2925</v>
      </c>
      <c r="U10" s="9" t="s">
        <v>2925</v>
      </c>
      <c r="V10" s="9" t="s">
        <v>2925</v>
      </c>
      <c r="W10" s="9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9">
        <v>7.7479813966518721E-3</v>
      </c>
      <c r="C11" s="9">
        <v>8.4823711938265562E-3</v>
      </c>
      <c r="D11" s="9">
        <v>1.0661602507166579E-2</v>
      </c>
      <c r="E11" s="9">
        <v>1.3357570498894696E-2</v>
      </c>
      <c r="F11" s="9">
        <v>8.4805805436749329E-3</v>
      </c>
      <c r="G11" s="9">
        <v>8.4377335371682849E-3</v>
      </c>
      <c r="H11" s="9">
        <v>6.885596086829331E-3</v>
      </c>
      <c r="I11" s="9">
        <v>1.1160461409817296E-2</v>
      </c>
      <c r="J11" s="9">
        <v>1.8840734056546883E-2</v>
      </c>
      <c r="K11" s="9" t="s">
        <v>2925</v>
      </c>
      <c r="L11" s="9" t="s">
        <v>2925</v>
      </c>
      <c r="M11" s="9" t="s">
        <v>2925</v>
      </c>
      <c r="N11" s="9" t="s">
        <v>2925</v>
      </c>
      <c r="O11" s="9" t="s">
        <v>2925</v>
      </c>
      <c r="P11" s="9" t="s">
        <v>2925</v>
      </c>
      <c r="Q11" s="9" t="s">
        <v>2925</v>
      </c>
      <c r="R11" s="9" t="s">
        <v>2925</v>
      </c>
      <c r="S11" s="9" t="s">
        <v>2925</v>
      </c>
      <c r="T11" s="9" t="s">
        <v>2925</v>
      </c>
      <c r="U11" s="9" t="s">
        <v>2925</v>
      </c>
      <c r="V11" s="9" t="s">
        <v>2925</v>
      </c>
      <c r="W11" s="9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9">
        <v>8.1729903336070116E-3</v>
      </c>
      <c r="C12" s="9">
        <v>1.1983605158733755E-2</v>
      </c>
      <c r="D12" s="9">
        <v>1.2234508256544435E-2</v>
      </c>
      <c r="E12" s="9">
        <v>2.4070980055782783E-2</v>
      </c>
      <c r="F12" s="9">
        <v>1.4428215678814893E-2</v>
      </c>
      <c r="G12" s="9">
        <v>1.8471495331982998E-2</v>
      </c>
      <c r="H12" s="9">
        <v>1.8365292533969412E-2</v>
      </c>
      <c r="I12" s="9">
        <v>2.5969814243149276E-2</v>
      </c>
      <c r="J12" s="9">
        <v>2.9277186295658678E-2</v>
      </c>
      <c r="K12" s="9" t="s">
        <v>2925</v>
      </c>
      <c r="L12" s="9" t="s">
        <v>2925</v>
      </c>
      <c r="M12" s="9" t="s">
        <v>2925</v>
      </c>
      <c r="N12" s="9" t="s">
        <v>2925</v>
      </c>
      <c r="O12" s="9" t="s">
        <v>2925</v>
      </c>
      <c r="P12" s="9" t="s">
        <v>2925</v>
      </c>
      <c r="Q12" s="9" t="s">
        <v>2925</v>
      </c>
      <c r="R12" s="9" t="s">
        <v>2925</v>
      </c>
      <c r="S12" s="9" t="s">
        <v>2925</v>
      </c>
      <c r="T12" s="9" t="s">
        <v>2925</v>
      </c>
      <c r="U12" s="9" t="s">
        <v>2925</v>
      </c>
      <c r="V12" s="9" t="s">
        <v>2925</v>
      </c>
      <c r="W12" s="9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9">
        <v>9.8198045547397538E-3</v>
      </c>
      <c r="C13" s="9">
        <v>1.2793935909874973E-2</v>
      </c>
      <c r="D13" s="9">
        <v>1.1925327189640724E-2</v>
      </c>
      <c r="E13" s="9">
        <v>9.4022596360743178E-3</v>
      </c>
      <c r="F13" s="9">
        <v>1.4346587751716013E-2</v>
      </c>
      <c r="G13" s="9">
        <v>1.6258235794705402E-2</v>
      </c>
      <c r="H13" s="9">
        <v>2.0304562884358505E-2</v>
      </c>
      <c r="I13" s="9">
        <v>2.7071331262192726E-2</v>
      </c>
      <c r="J13" s="9" t="s">
        <v>2925</v>
      </c>
      <c r="K13" s="9" t="s">
        <v>2925</v>
      </c>
      <c r="L13" s="9" t="s">
        <v>2925</v>
      </c>
      <c r="M13" s="9" t="s">
        <v>2925</v>
      </c>
      <c r="N13" s="9" t="s">
        <v>2925</v>
      </c>
      <c r="O13" s="9" t="s">
        <v>2925</v>
      </c>
      <c r="P13" s="9" t="s">
        <v>2925</v>
      </c>
      <c r="Q13" s="9" t="s">
        <v>2925</v>
      </c>
      <c r="R13" s="9" t="s">
        <v>2925</v>
      </c>
      <c r="S13" s="9" t="s">
        <v>2925</v>
      </c>
      <c r="T13" s="9" t="s">
        <v>2925</v>
      </c>
      <c r="U13" s="9" t="s">
        <v>2925</v>
      </c>
      <c r="V13" s="9" t="s">
        <v>2925</v>
      </c>
      <c r="W13" s="9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9">
        <v>1.6078891365590618E-2</v>
      </c>
      <c r="C14" s="9">
        <v>9.9088055694949613E-3</v>
      </c>
      <c r="D14" s="9">
        <v>1.0055020178405989E-2</v>
      </c>
      <c r="E14" s="9">
        <v>8.1050499186554308E-3</v>
      </c>
      <c r="F14" s="9">
        <v>1.2464069614938495E-2</v>
      </c>
      <c r="G14" s="9" t="s">
        <v>2925</v>
      </c>
      <c r="H14" s="9" t="s">
        <v>2925</v>
      </c>
      <c r="I14" s="9" t="s">
        <v>2925</v>
      </c>
      <c r="J14" s="9" t="s">
        <v>2925</v>
      </c>
      <c r="K14" s="9" t="s">
        <v>2925</v>
      </c>
      <c r="L14" s="9" t="s">
        <v>2925</v>
      </c>
      <c r="M14" s="9" t="s">
        <v>2925</v>
      </c>
      <c r="N14" s="9" t="s">
        <v>2925</v>
      </c>
      <c r="O14" s="9" t="s">
        <v>2925</v>
      </c>
      <c r="P14" s="9" t="s">
        <v>2925</v>
      </c>
      <c r="Q14" s="9" t="s">
        <v>2925</v>
      </c>
      <c r="R14" s="9" t="s">
        <v>2925</v>
      </c>
      <c r="S14" s="9" t="s">
        <v>2925</v>
      </c>
      <c r="T14" s="9" t="s">
        <v>2925</v>
      </c>
      <c r="U14" s="9" t="s">
        <v>2925</v>
      </c>
      <c r="V14" s="9" t="s">
        <v>2925</v>
      </c>
      <c r="W14" s="9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9">
        <v>8.7757110391842533E-3</v>
      </c>
      <c r="C15" s="9">
        <v>7.3641184080259128E-3</v>
      </c>
      <c r="D15" s="9">
        <v>1.1002265390289388E-2</v>
      </c>
      <c r="E15" s="9">
        <v>2.7752937075070139E-2</v>
      </c>
      <c r="F15" s="9">
        <v>2.0171700487335249E-2</v>
      </c>
      <c r="G15" s="9">
        <v>1.4970851460490655E-2</v>
      </c>
      <c r="H15" s="9">
        <v>1.4013665728444757E-2</v>
      </c>
      <c r="I15" s="9">
        <v>1.9935873348454893E-2</v>
      </c>
      <c r="J15" s="9">
        <v>2.9643179963905367E-2</v>
      </c>
      <c r="K15" s="9" t="s">
        <v>2925</v>
      </c>
      <c r="L15" s="9" t="s">
        <v>2925</v>
      </c>
      <c r="M15" s="9" t="s">
        <v>2925</v>
      </c>
      <c r="N15" s="9" t="s">
        <v>2925</v>
      </c>
      <c r="O15" s="9" t="s">
        <v>2925</v>
      </c>
      <c r="P15" s="9" t="s">
        <v>2925</v>
      </c>
      <c r="Q15" s="9" t="s">
        <v>2925</v>
      </c>
      <c r="R15" s="9" t="s">
        <v>2925</v>
      </c>
      <c r="S15" s="9" t="s">
        <v>2925</v>
      </c>
      <c r="T15" s="9" t="s">
        <v>2925</v>
      </c>
      <c r="U15" s="9" t="s">
        <v>2925</v>
      </c>
      <c r="V15" s="9" t="s">
        <v>2925</v>
      </c>
      <c r="W15" s="9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9">
        <v>1.3065143491706309E-2</v>
      </c>
      <c r="C16" s="9">
        <v>1.4321733241608972E-2</v>
      </c>
      <c r="D16" s="9">
        <v>1.7210779608568358E-2</v>
      </c>
      <c r="E16" s="9">
        <v>9.2292890151344856E-3</v>
      </c>
      <c r="F16" s="9">
        <v>2.019064332104395E-2</v>
      </c>
      <c r="G16" s="9" t="s">
        <v>2925</v>
      </c>
      <c r="H16" s="9" t="s">
        <v>2925</v>
      </c>
      <c r="I16" s="9" t="s">
        <v>2925</v>
      </c>
      <c r="J16" s="9" t="s">
        <v>2925</v>
      </c>
      <c r="K16" s="9" t="s">
        <v>2925</v>
      </c>
      <c r="L16" s="9" t="s">
        <v>2925</v>
      </c>
      <c r="M16" s="9" t="s">
        <v>2925</v>
      </c>
      <c r="N16" s="9" t="s">
        <v>2925</v>
      </c>
      <c r="O16" s="9" t="s">
        <v>2925</v>
      </c>
      <c r="P16" s="9" t="s">
        <v>2925</v>
      </c>
      <c r="Q16" s="9" t="s">
        <v>2925</v>
      </c>
      <c r="R16" s="9" t="s">
        <v>2925</v>
      </c>
      <c r="S16" s="9" t="s">
        <v>2925</v>
      </c>
      <c r="T16" s="9" t="s">
        <v>2925</v>
      </c>
      <c r="U16" s="9" t="s">
        <v>2925</v>
      </c>
      <c r="V16" s="9" t="s">
        <v>2925</v>
      </c>
      <c r="W16" s="9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9">
        <v>1.0928256564399934E-2</v>
      </c>
      <c r="C17" s="9">
        <v>8.0900263454978562E-3</v>
      </c>
      <c r="D17" s="9">
        <v>1.288119434673092E-2</v>
      </c>
      <c r="E17" s="9">
        <v>1.8013836320202054E-2</v>
      </c>
      <c r="F17" s="9">
        <v>3.9949776545155746E-2</v>
      </c>
      <c r="G17" s="9" t="s">
        <v>2925</v>
      </c>
      <c r="H17" s="9" t="s">
        <v>2925</v>
      </c>
      <c r="I17" s="9" t="s">
        <v>2925</v>
      </c>
      <c r="J17" s="9" t="s">
        <v>2925</v>
      </c>
      <c r="K17" s="9" t="s">
        <v>2925</v>
      </c>
      <c r="L17" s="9" t="s">
        <v>2925</v>
      </c>
      <c r="M17" s="9" t="s">
        <v>2925</v>
      </c>
      <c r="N17" s="9" t="s">
        <v>2925</v>
      </c>
      <c r="O17" s="9" t="s">
        <v>2925</v>
      </c>
      <c r="P17" s="9" t="s">
        <v>2925</v>
      </c>
      <c r="Q17" s="9" t="s">
        <v>2925</v>
      </c>
      <c r="R17" s="9" t="s">
        <v>2925</v>
      </c>
      <c r="S17" s="9" t="s">
        <v>2925</v>
      </c>
      <c r="T17" s="9" t="s">
        <v>2925</v>
      </c>
      <c r="U17" s="9" t="s">
        <v>2925</v>
      </c>
      <c r="V17" s="9" t="s">
        <v>2925</v>
      </c>
      <c r="W17" s="9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9">
        <v>7.5236408777141339E-3</v>
      </c>
      <c r="C18" s="9">
        <v>5.3182725169214993E-3</v>
      </c>
      <c r="D18" s="9">
        <v>1.3146385414129992E-2</v>
      </c>
      <c r="E18" s="9">
        <v>1.0088524597672299E-2</v>
      </c>
      <c r="F18" s="9">
        <v>1.0715549596508585E-2</v>
      </c>
      <c r="G18" s="9">
        <v>1.0236263084152944E-2</v>
      </c>
      <c r="H18" s="9">
        <v>1.8056510318426987E-2</v>
      </c>
      <c r="I18" s="9">
        <v>2.3643618039028275E-2</v>
      </c>
      <c r="J18" s="9">
        <v>1.775445129089399E-2</v>
      </c>
      <c r="K18" s="9" t="s">
        <v>2925</v>
      </c>
      <c r="L18" s="9" t="s">
        <v>2925</v>
      </c>
      <c r="M18" s="9" t="s">
        <v>2925</v>
      </c>
      <c r="N18" s="9" t="s">
        <v>2925</v>
      </c>
      <c r="O18" s="9" t="s">
        <v>2925</v>
      </c>
      <c r="P18" s="9" t="s">
        <v>2925</v>
      </c>
      <c r="Q18" s="9" t="s">
        <v>2925</v>
      </c>
      <c r="R18" s="9" t="s">
        <v>2925</v>
      </c>
      <c r="S18" s="9" t="s">
        <v>2925</v>
      </c>
      <c r="T18" s="9" t="s">
        <v>2925</v>
      </c>
      <c r="U18" s="9" t="s">
        <v>2925</v>
      </c>
      <c r="V18" s="9" t="s">
        <v>2925</v>
      </c>
      <c r="W18" s="9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9">
        <v>1.8107624921458346E-2</v>
      </c>
      <c r="C19" s="9">
        <v>1.4121140257799038E-2</v>
      </c>
      <c r="D19" s="9">
        <v>1.544309904558337E-2</v>
      </c>
      <c r="E19" s="9">
        <v>2.8987603058443421E-2</v>
      </c>
      <c r="F19" s="9">
        <v>2.5830491857097564E-2</v>
      </c>
      <c r="G19" s="9">
        <v>1.8261889338689011E-2</v>
      </c>
      <c r="H19" s="9">
        <v>2.6309561250588996E-2</v>
      </c>
      <c r="I19" s="9">
        <v>3.4468407561272417E-2</v>
      </c>
      <c r="J19" s="9">
        <v>3.3341746961376068E-2</v>
      </c>
      <c r="K19" s="9" t="s">
        <v>2925</v>
      </c>
      <c r="L19" s="9" t="s">
        <v>2925</v>
      </c>
      <c r="M19" s="9" t="s">
        <v>2925</v>
      </c>
      <c r="N19" s="9" t="s">
        <v>2925</v>
      </c>
      <c r="O19" s="9" t="s">
        <v>2925</v>
      </c>
      <c r="P19" s="9" t="s">
        <v>2925</v>
      </c>
      <c r="Q19" s="9" t="s">
        <v>2925</v>
      </c>
      <c r="R19" s="9" t="s">
        <v>2925</v>
      </c>
      <c r="S19" s="9" t="s">
        <v>2925</v>
      </c>
      <c r="T19" s="9" t="s">
        <v>2925</v>
      </c>
      <c r="U19" s="9" t="s">
        <v>2925</v>
      </c>
      <c r="V19" s="9" t="s">
        <v>2925</v>
      </c>
      <c r="W19" s="9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9">
        <v>8.0840984944124169E-3</v>
      </c>
      <c r="C20" s="9">
        <v>1.0678989681873309E-2</v>
      </c>
      <c r="D20" s="9">
        <v>9.543277211430232E-3</v>
      </c>
      <c r="E20" s="9">
        <v>5.9965285047657371E-3</v>
      </c>
      <c r="F20" s="9">
        <v>2.205604246366558E-2</v>
      </c>
      <c r="G20" s="9" t="s">
        <v>2925</v>
      </c>
      <c r="H20" s="9" t="s">
        <v>2925</v>
      </c>
      <c r="I20" s="9" t="s">
        <v>2925</v>
      </c>
      <c r="J20" s="9" t="s">
        <v>2925</v>
      </c>
      <c r="K20" s="9" t="s">
        <v>2925</v>
      </c>
      <c r="L20" s="9" t="s">
        <v>2925</v>
      </c>
      <c r="M20" s="9" t="s">
        <v>2925</v>
      </c>
      <c r="N20" s="9" t="s">
        <v>2925</v>
      </c>
      <c r="O20" s="9" t="s">
        <v>2925</v>
      </c>
      <c r="P20" s="9" t="s">
        <v>2925</v>
      </c>
      <c r="Q20" s="9" t="s">
        <v>2925</v>
      </c>
      <c r="R20" s="9" t="s">
        <v>2925</v>
      </c>
      <c r="S20" s="9" t="s">
        <v>2925</v>
      </c>
      <c r="T20" s="9" t="s">
        <v>2925</v>
      </c>
      <c r="U20" s="9" t="s">
        <v>2925</v>
      </c>
      <c r="V20" s="9" t="s">
        <v>2925</v>
      </c>
      <c r="W20" s="9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9">
        <v>1.3020200647069949E-2</v>
      </c>
      <c r="C21" s="9">
        <v>1.0244625682734914E-2</v>
      </c>
      <c r="D21" s="9">
        <v>8.5136637560209189E-3</v>
      </c>
      <c r="E21" s="9">
        <v>1.2181078061626761E-2</v>
      </c>
      <c r="F21" s="9">
        <v>7.9955506810839225E-3</v>
      </c>
      <c r="G21" s="9">
        <v>5.8823664683745856E-3</v>
      </c>
      <c r="H21" s="9">
        <v>7.7136393490235336E-3</v>
      </c>
      <c r="I21" s="9">
        <v>1.1830001534439976E-2</v>
      </c>
      <c r="J21" s="9">
        <v>1.9054146915636675E-2</v>
      </c>
      <c r="K21" s="9" t="s">
        <v>2925</v>
      </c>
      <c r="L21" s="9" t="s">
        <v>2925</v>
      </c>
      <c r="M21" s="9" t="s">
        <v>2925</v>
      </c>
      <c r="N21" s="9" t="s">
        <v>2925</v>
      </c>
      <c r="O21" s="9" t="s">
        <v>2925</v>
      </c>
      <c r="P21" s="9" t="s">
        <v>2925</v>
      </c>
      <c r="Q21" s="9" t="s">
        <v>2925</v>
      </c>
      <c r="R21" s="9" t="s">
        <v>2925</v>
      </c>
      <c r="S21" s="9" t="s">
        <v>2925</v>
      </c>
      <c r="T21" s="9" t="s">
        <v>2925</v>
      </c>
      <c r="U21" s="9" t="s">
        <v>2925</v>
      </c>
      <c r="V21" s="9" t="s">
        <v>2925</v>
      </c>
      <c r="W21" s="9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9">
        <v>1.3957811274996002E-2</v>
      </c>
      <c r="C22" s="9">
        <v>1.204349820196448E-2</v>
      </c>
      <c r="D22" s="9">
        <v>6.8625672883989046E-3</v>
      </c>
      <c r="E22" s="9">
        <v>7.7375949345498433E-3</v>
      </c>
      <c r="F22" s="9">
        <v>8.8409781353622156E-3</v>
      </c>
      <c r="G22" s="9">
        <v>6.6766757815807229E-3</v>
      </c>
      <c r="H22" s="9">
        <v>7.9641419087258542E-3</v>
      </c>
      <c r="I22" s="9">
        <v>1.4285240614854988E-2</v>
      </c>
      <c r="J22" s="9">
        <v>2.0190757172472831E-2</v>
      </c>
      <c r="K22" s="9" t="s">
        <v>2925</v>
      </c>
      <c r="L22" s="9" t="s">
        <v>2925</v>
      </c>
      <c r="M22" s="9" t="s">
        <v>2925</v>
      </c>
      <c r="N22" s="9" t="s">
        <v>2925</v>
      </c>
      <c r="O22" s="9" t="s">
        <v>2925</v>
      </c>
      <c r="P22" s="9" t="s">
        <v>2925</v>
      </c>
      <c r="Q22" s="9" t="s">
        <v>2925</v>
      </c>
      <c r="R22" s="9" t="s">
        <v>2925</v>
      </c>
      <c r="S22" s="9" t="s">
        <v>2925</v>
      </c>
      <c r="T22" s="9" t="s">
        <v>2925</v>
      </c>
      <c r="U22" s="9" t="s">
        <v>2925</v>
      </c>
      <c r="V22" s="9" t="s">
        <v>2925</v>
      </c>
      <c r="W22" s="9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9">
        <v>1.4083080738345291E-2</v>
      </c>
      <c r="C23" s="9">
        <v>8.1035356425401567E-3</v>
      </c>
      <c r="D23" s="9">
        <v>9.8922021092430912E-3</v>
      </c>
      <c r="E23" s="9">
        <v>6.4343388662952763E-3</v>
      </c>
      <c r="F23" s="9">
        <v>2.2109144918002945E-2</v>
      </c>
      <c r="G23" s="9" t="s">
        <v>2925</v>
      </c>
      <c r="H23" s="9" t="s">
        <v>2925</v>
      </c>
      <c r="I23" s="9" t="s">
        <v>2925</v>
      </c>
      <c r="J23" s="9" t="s">
        <v>2925</v>
      </c>
      <c r="K23" s="9" t="s">
        <v>2925</v>
      </c>
      <c r="L23" s="9" t="s">
        <v>2925</v>
      </c>
      <c r="M23" s="9" t="s">
        <v>2925</v>
      </c>
      <c r="N23" s="9" t="s">
        <v>2925</v>
      </c>
      <c r="O23" s="9" t="s">
        <v>2925</v>
      </c>
      <c r="P23" s="9" t="s">
        <v>2925</v>
      </c>
      <c r="Q23" s="9" t="s">
        <v>2925</v>
      </c>
      <c r="R23" s="9" t="s">
        <v>2925</v>
      </c>
      <c r="S23" s="9" t="s">
        <v>2925</v>
      </c>
      <c r="T23" s="9" t="s">
        <v>2925</v>
      </c>
      <c r="U23" s="9" t="s">
        <v>2925</v>
      </c>
      <c r="V23" s="9" t="s">
        <v>2925</v>
      </c>
      <c r="W23" s="9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9">
        <v>1.1952876385877706E-2</v>
      </c>
      <c r="C24" s="9">
        <v>1.1630231577369603E-2</v>
      </c>
      <c r="D24" s="9">
        <v>9.1471865303146358E-3</v>
      </c>
      <c r="E24" s="9">
        <v>7.2371364504479488E-3</v>
      </c>
      <c r="F24" s="9">
        <v>1.0362803598521025E-2</v>
      </c>
      <c r="G24" s="9">
        <v>4.3903665158999319E-3</v>
      </c>
      <c r="H24" s="9">
        <v>1.3081368802816568E-2</v>
      </c>
      <c r="I24" s="9">
        <v>1.3079216251002375E-2</v>
      </c>
      <c r="J24" s="9" t="s">
        <v>2925</v>
      </c>
      <c r="K24" s="9" t="s">
        <v>2925</v>
      </c>
      <c r="L24" s="9" t="s">
        <v>2925</v>
      </c>
      <c r="M24" s="9" t="s">
        <v>2925</v>
      </c>
      <c r="N24" s="9" t="s">
        <v>2925</v>
      </c>
      <c r="O24" s="9" t="s">
        <v>2925</v>
      </c>
      <c r="P24" s="9" t="s">
        <v>2925</v>
      </c>
      <c r="Q24" s="9" t="s">
        <v>2925</v>
      </c>
      <c r="R24" s="9" t="s">
        <v>2925</v>
      </c>
      <c r="S24" s="9" t="s">
        <v>2925</v>
      </c>
      <c r="T24" s="9" t="s">
        <v>2925</v>
      </c>
      <c r="U24" s="9" t="s">
        <v>2925</v>
      </c>
      <c r="V24" s="9" t="s">
        <v>2925</v>
      </c>
      <c r="W24" s="9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9">
        <v>1.0216303156621755E-2</v>
      </c>
      <c r="C25" s="9">
        <v>8.7579644108281354E-3</v>
      </c>
      <c r="D25" s="9">
        <v>2.0486835505280382E-2</v>
      </c>
      <c r="E25" s="9">
        <v>9.7260094367534293E-3</v>
      </c>
      <c r="F25" s="9">
        <v>1.2291713251330294E-2</v>
      </c>
      <c r="G25" s="9">
        <v>6.4255552173974216E-3</v>
      </c>
      <c r="H25" s="9">
        <v>1.246718775564528E-2</v>
      </c>
      <c r="I25" s="9">
        <v>2.9763828261981651E-2</v>
      </c>
      <c r="J25" s="9" t="s">
        <v>2925</v>
      </c>
      <c r="K25" s="9" t="s">
        <v>2925</v>
      </c>
      <c r="L25" s="9" t="s">
        <v>2925</v>
      </c>
      <c r="M25" s="9" t="s">
        <v>2925</v>
      </c>
      <c r="N25" s="9" t="s">
        <v>2925</v>
      </c>
      <c r="O25" s="9" t="s">
        <v>2925</v>
      </c>
      <c r="P25" s="9" t="s">
        <v>2925</v>
      </c>
      <c r="Q25" s="9" t="s">
        <v>2925</v>
      </c>
      <c r="R25" s="9" t="s">
        <v>2925</v>
      </c>
      <c r="S25" s="9" t="s">
        <v>2925</v>
      </c>
      <c r="T25" s="9" t="s">
        <v>2925</v>
      </c>
      <c r="U25" s="9" t="s">
        <v>2925</v>
      </c>
      <c r="V25" s="9" t="s">
        <v>2925</v>
      </c>
      <c r="W25" s="9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9">
        <v>1.5033475023244487E-2</v>
      </c>
      <c r="C26" s="9">
        <v>7.0753698072983295E-3</v>
      </c>
      <c r="D26" s="9">
        <v>5.0140293072532451E-3</v>
      </c>
      <c r="E26" s="9">
        <v>1.0057942060586167E-2</v>
      </c>
      <c r="F26" s="9">
        <v>1.2490641463606414E-2</v>
      </c>
      <c r="G26" s="9">
        <v>1.0854676474714725E-2</v>
      </c>
      <c r="H26" s="9">
        <v>1.1020827890446932E-2</v>
      </c>
      <c r="I26" s="9">
        <v>9.5731058967968782E-3</v>
      </c>
      <c r="J26" s="9">
        <v>3.6116881479264992E-2</v>
      </c>
      <c r="K26" s="9" t="s">
        <v>2925</v>
      </c>
      <c r="L26" s="9" t="s">
        <v>2925</v>
      </c>
      <c r="M26" s="9" t="s">
        <v>2925</v>
      </c>
      <c r="N26" s="9" t="s">
        <v>2925</v>
      </c>
      <c r="O26" s="9" t="s">
        <v>2925</v>
      </c>
      <c r="P26" s="9" t="s">
        <v>2925</v>
      </c>
      <c r="Q26" s="9" t="s">
        <v>2925</v>
      </c>
      <c r="R26" s="9" t="s">
        <v>2925</v>
      </c>
      <c r="S26" s="9" t="s">
        <v>2925</v>
      </c>
      <c r="T26" s="9" t="s">
        <v>2925</v>
      </c>
      <c r="U26" s="9" t="s">
        <v>2925</v>
      </c>
      <c r="V26" s="9" t="s">
        <v>2925</v>
      </c>
      <c r="W26" s="9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9">
        <v>1.2660316959944417E-2</v>
      </c>
      <c r="C27" s="9">
        <v>1.4795287547002371E-2</v>
      </c>
      <c r="D27" s="9">
        <v>9.4055761242170157E-3</v>
      </c>
      <c r="E27" s="9">
        <v>1.5753194022517271E-2</v>
      </c>
      <c r="F27" s="9">
        <v>1.3723384470347075E-2</v>
      </c>
      <c r="G27" s="9">
        <v>1.1591509360453691E-2</v>
      </c>
      <c r="H27" s="9">
        <v>1.8753406369160463E-2</v>
      </c>
      <c r="I27" s="9">
        <v>2.5354507595971618E-2</v>
      </c>
      <c r="J27" s="9" t="s">
        <v>2925</v>
      </c>
      <c r="K27" s="9" t="s">
        <v>2925</v>
      </c>
      <c r="L27" s="9" t="s">
        <v>2925</v>
      </c>
      <c r="M27" s="9" t="s">
        <v>2925</v>
      </c>
      <c r="N27" s="9" t="s">
        <v>2925</v>
      </c>
      <c r="O27" s="9" t="s">
        <v>2925</v>
      </c>
      <c r="P27" s="9" t="s">
        <v>2925</v>
      </c>
      <c r="Q27" s="9" t="s">
        <v>2925</v>
      </c>
      <c r="R27" s="9" t="s">
        <v>2925</v>
      </c>
      <c r="S27" s="9" t="s">
        <v>2925</v>
      </c>
      <c r="T27" s="9" t="s">
        <v>2925</v>
      </c>
      <c r="U27" s="9" t="s">
        <v>2925</v>
      </c>
      <c r="V27" s="9" t="s">
        <v>2925</v>
      </c>
      <c r="W27" s="9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9">
        <v>1.515136352368187E-2</v>
      </c>
      <c r="C28" s="9">
        <v>6.5324128065682666E-3</v>
      </c>
      <c r="D28" s="9">
        <v>7.7190078027053032E-3</v>
      </c>
      <c r="E28" s="9">
        <v>1.2518852229882528E-2</v>
      </c>
      <c r="F28" s="9">
        <v>8.1889417505607229E-3</v>
      </c>
      <c r="G28" s="9">
        <v>9.2759914869288765E-3</v>
      </c>
      <c r="H28" s="9">
        <v>9.6285865929703011E-3</v>
      </c>
      <c r="I28" s="9">
        <v>1.3326339426350101E-2</v>
      </c>
      <c r="J28" s="9">
        <v>2.1830836092210454E-2</v>
      </c>
      <c r="K28" s="9" t="s">
        <v>2925</v>
      </c>
      <c r="L28" s="9" t="s">
        <v>2925</v>
      </c>
      <c r="M28" s="9" t="s">
        <v>2925</v>
      </c>
      <c r="N28" s="9" t="s">
        <v>2925</v>
      </c>
      <c r="O28" s="9" t="s">
        <v>2925</v>
      </c>
      <c r="P28" s="9" t="s">
        <v>2925</v>
      </c>
      <c r="Q28" s="9" t="s">
        <v>2925</v>
      </c>
      <c r="R28" s="9" t="s">
        <v>2925</v>
      </c>
      <c r="S28" s="9" t="s">
        <v>2925</v>
      </c>
      <c r="T28" s="9" t="s">
        <v>2925</v>
      </c>
      <c r="U28" s="9" t="s">
        <v>2925</v>
      </c>
      <c r="V28" s="9" t="s">
        <v>2925</v>
      </c>
      <c r="W28" s="9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9">
        <v>1.2072159593905086E-2</v>
      </c>
      <c r="C29" s="9">
        <v>1.0021859143467459E-2</v>
      </c>
      <c r="D29" s="9">
        <v>7.2811885557123425E-3</v>
      </c>
      <c r="E29" s="9">
        <v>1.2542270981969948E-2</v>
      </c>
      <c r="F29" s="9">
        <v>4.2961851915023245E-3</v>
      </c>
      <c r="G29" s="9">
        <v>1.493535221747116E-2</v>
      </c>
      <c r="H29" s="9">
        <v>7.5867697999957122E-3</v>
      </c>
      <c r="I29" s="9">
        <v>1.3966580949469147E-2</v>
      </c>
      <c r="J29" s="9">
        <v>1.8661297373179207E-2</v>
      </c>
      <c r="K29" s="9" t="s">
        <v>2925</v>
      </c>
      <c r="L29" s="9" t="s">
        <v>2925</v>
      </c>
      <c r="M29" s="9" t="s">
        <v>2925</v>
      </c>
      <c r="N29" s="9" t="s">
        <v>2925</v>
      </c>
      <c r="O29" s="9" t="s">
        <v>2925</v>
      </c>
      <c r="P29" s="9" t="s">
        <v>2925</v>
      </c>
      <c r="Q29" s="9" t="s">
        <v>2925</v>
      </c>
      <c r="R29" s="9" t="s">
        <v>2925</v>
      </c>
      <c r="S29" s="9" t="s">
        <v>2925</v>
      </c>
      <c r="T29" s="9" t="s">
        <v>2925</v>
      </c>
      <c r="U29" s="9" t="s">
        <v>2925</v>
      </c>
      <c r="V29" s="9" t="s">
        <v>2925</v>
      </c>
      <c r="W29" s="9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9">
        <v>1.2982261518013585E-2</v>
      </c>
      <c r="C30" s="9">
        <v>8.7315270355013148E-3</v>
      </c>
      <c r="D30" s="9">
        <v>1.2291059658799713E-2</v>
      </c>
      <c r="E30" s="9">
        <v>3.0067176121788788E-2</v>
      </c>
      <c r="F30" s="9">
        <v>2.1454579047031738E-2</v>
      </c>
      <c r="G30" s="9">
        <v>1.6081515496551724E-2</v>
      </c>
      <c r="H30" s="9">
        <v>1.8371734749646748E-2</v>
      </c>
      <c r="I30" s="9">
        <v>2.2057109878803414E-2</v>
      </c>
      <c r="J30" s="9">
        <v>4.4124443620193361E-2</v>
      </c>
      <c r="K30" s="9" t="s">
        <v>2925</v>
      </c>
      <c r="L30" s="9" t="s">
        <v>2925</v>
      </c>
      <c r="M30" s="9" t="s">
        <v>2925</v>
      </c>
      <c r="N30" s="9" t="s">
        <v>2925</v>
      </c>
      <c r="O30" s="9" t="s">
        <v>2925</v>
      </c>
      <c r="P30" s="9" t="s">
        <v>2925</v>
      </c>
      <c r="Q30" s="9" t="s">
        <v>2925</v>
      </c>
      <c r="R30" s="9" t="s">
        <v>2925</v>
      </c>
      <c r="S30" s="9" t="s">
        <v>2925</v>
      </c>
      <c r="T30" s="9" t="s">
        <v>2925</v>
      </c>
      <c r="U30" s="9" t="s">
        <v>2925</v>
      </c>
      <c r="V30" s="9" t="s">
        <v>2925</v>
      </c>
      <c r="W30" s="9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9">
        <v>1.8906753277192555E-2</v>
      </c>
      <c r="C31" s="9">
        <v>1.4100129245185502E-2</v>
      </c>
      <c r="D31" s="9">
        <v>1.3952523233458223E-2</v>
      </c>
      <c r="E31" s="9">
        <v>7.1421887300027083E-3</v>
      </c>
      <c r="F31" s="9">
        <v>9.3437596624871798E-3</v>
      </c>
      <c r="G31" s="9">
        <v>7.9262706256690314E-3</v>
      </c>
      <c r="H31" s="9">
        <v>2.2028277988492669E-2</v>
      </c>
      <c r="I31" s="9">
        <v>7.296775947075714E-3</v>
      </c>
      <c r="J31" s="9">
        <v>1.3489287444854937E-2</v>
      </c>
      <c r="K31" s="9" t="s">
        <v>2925</v>
      </c>
      <c r="L31" s="9" t="s">
        <v>2925</v>
      </c>
      <c r="M31" s="9" t="s">
        <v>2925</v>
      </c>
      <c r="N31" s="9" t="s">
        <v>2925</v>
      </c>
      <c r="O31" s="9" t="s">
        <v>2925</v>
      </c>
      <c r="P31" s="9" t="s">
        <v>2925</v>
      </c>
      <c r="Q31" s="9" t="s">
        <v>2925</v>
      </c>
      <c r="R31" s="9" t="s">
        <v>2925</v>
      </c>
      <c r="S31" s="9" t="s">
        <v>2925</v>
      </c>
      <c r="T31" s="9" t="s">
        <v>2925</v>
      </c>
      <c r="U31" s="9" t="s">
        <v>2925</v>
      </c>
      <c r="V31" s="9" t="s">
        <v>2925</v>
      </c>
      <c r="W31" s="9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9">
        <v>8.8192594133503568E-3</v>
      </c>
      <c r="C32" s="9">
        <v>5.4733287646893123E-3</v>
      </c>
      <c r="D32" s="9">
        <v>7.1612187256549905E-3</v>
      </c>
      <c r="E32" s="9">
        <v>1.8702807544388637E-2</v>
      </c>
      <c r="F32" s="9">
        <v>1.460116756425533E-2</v>
      </c>
      <c r="G32" s="9">
        <v>1.2331294082340178E-2</v>
      </c>
      <c r="H32" s="9">
        <v>1.9654716464605679E-2</v>
      </c>
      <c r="I32" s="9">
        <v>1.7639241785706736E-2</v>
      </c>
      <c r="J32" s="9">
        <v>2.8258311601274608E-2</v>
      </c>
      <c r="K32" s="9" t="s">
        <v>2925</v>
      </c>
      <c r="L32" s="9" t="s">
        <v>2925</v>
      </c>
      <c r="M32" s="9" t="s">
        <v>2925</v>
      </c>
      <c r="N32" s="9" t="s">
        <v>2925</v>
      </c>
      <c r="O32" s="9" t="s">
        <v>2925</v>
      </c>
      <c r="P32" s="9" t="s">
        <v>2925</v>
      </c>
      <c r="Q32" s="9" t="s">
        <v>2925</v>
      </c>
      <c r="R32" s="9" t="s">
        <v>2925</v>
      </c>
      <c r="S32" s="9" t="s">
        <v>2925</v>
      </c>
      <c r="T32" s="9" t="s">
        <v>2925</v>
      </c>
      <c r="U32" s="9" t="s">
        <v>2925</v>
      </c>
      <c r="V32" s="9" t="s">
        <v>2925</v>
      </c>
      <c r="W32" s="9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9">
        <v>1.0613505771981857E-2</v>
      </c>
      <c r="C33" s="9">
        <v>6.184282570941774E-3</v>
      </c>
      <c r="D33" s="9">
        <v>4.1078848789222319E-3</v>
      </c>
      <c r="E33" s="9">
        <v>2.5175284626382098E-2</v>
      </c>
      <c r="F33" s="9">
        <v>2.0740980688068112E-2</v>
      </c>
      <c r="G33" s="9">
        <v>1.8575270878797373E-2</v>
      </c>
      <c r="H33" s="9">
        <v>2.0627737502210523E-2</v>
      </c>
      <c r="I33" s="9">
        <v>1.8468171943123227E-2</v>
      </c>
      <c r="J33" s="9">
        <v>3.9674647476828917E-2</v>
      </c>
      <c r="K33" s="9" t="s">
        <v>2925</v>
      </c>
      <c r="L33" s="9" t="s">
        <v>2925</v>
      </c>
      <c r="M33" s="9" t="s">
        <v>2925</v>
      </c>
      <c r="N33" s="9" t="s">
        <v>2925</v>
      </c>
      <c r="O33" s="9" t="s">
        <v>2925</v>
      </c>
      <c r="P33" s="9" t="s">
        <v>2925</v>
      </c>
      <c r="Q33" s="9" t="s">
        <v>2925</v>
      </c>
      <c r="R33" s="9" t="s">
        <v>2925</v>
      </c>
      <c r="S33" s="9" t="s">
        <v>2925</v>
      </c>
      <c r="T33" s="9" t="s">
        <v>2925</v>
      </c>
      <c r="U33" s="9" t="s">
        <v>2925</v>
      </c>
      <c r="V33" s="9" t="s">
        <v>2925</v>
      </c>
      <c r="W33" s="9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9">
        <v>1.2221571118501307E-2</v>
      </c>
      <c r="C34" s="9">
        <v>9.6239767656293353E-3</v>
      </c>
      <c r="D34" s="9">
        <v>8.3137709135750418E-3</v>
      </c>
      <c r="E34" s="9">
        <v>1.0364023684830527E-2</v>
      </c>
      <c r="F34" s="9">
        <v>1.1371350502759772E-2</v>
      </c>
      <c r="G34" s="9">
        <v>1.344240846032378E-2</v>
      </c>
      <c r="H34" s="9">
        <v>8.0690749384278952E-3</v>
      </c>
      <c r="I34" s="9">
        <v>1.9755377867221171E-2</v>
      </c>
      <c r="J34" s="9" t="s">
        <v>2925</v>
      </c>
      <c r="K34" s="9" t="s">
        <v>2925</v>
      </c>
      <c r="L34" s="9" t="s">
        <v>2925</v>
      </c>
      <c r="M34" s="9" t="s">
        <v>2925</v>
      </c>
      <c r="N34" s="9" t="s">
        <v>2925</v>
      </c>
      <c r="O34" s="9" t="s">
        <v>2925</v>
      </c>
      <c r="P34" s="9" t="s">
        <v>2925</v>
      </c>
      <c r="Q34" s="9" t="s">
        <v>2925</v>
      </c>
      <c r="R34" s="9" t="s">
        <v>2925</v>
      </c>
      <c r="S34" s="9" t="s">
        <v>2925</v>
      </c>
      <c r="T34" s="9" t="s">
        <v>2925</v>
      </c>
      <c r="U34" s="9" t="s">
        <v>2925</v>
      </c>
      <c r="V34" s="9" t="s">
        <v>2925</v>
      </c>
      <c r="W34" s="9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9">
        <v>1.0980826963317709E-2</v>
      </c>
      <c r="C35" s="9">
        <v>1.0928436797211463E-2</v>
      </c>
      <c r="D35" s="9">
        <v>8.9005288704710351E-3</v>
      </c>
      <c r="E35" s="9">
        <v>1.0964896761498245E-2</v>
      </c>
      <c r="F35" s="9">
        <v>2.2085961014717895E-2</v>
      </c>
      <c r="G35" s="9" t="s">
        <v>2925</v>
      </c>
      <c r="H35" s="9" t="s">
        <v>2925</v>
      </c>
      <c r="I35" s="9" t="s">
        <v>2925</v>
      </c>
      <c r="J35" s="9" t="s">
        <v>2925</v>
      </c>
      <c r="K35" s="9" t="s">
        <v>2925</v>
      </c>
      <c r="L35" s="9" t="s">
        <v>2925</v>
      </c>
      <c r="M35" s="9" t="s">
        <v>2925</v>
      </c>
      <c r="N35" s="9" t="s">
        <v>2925</v>
      </c>
      <c r="O35" s="9" t="s">
        <v>2925</v>
      </c>
      <c r="P35" s="9" t="s">
        <v>2925</v>
      </c>
      <c r="Q35" s="9" t="s">
        <v>2925</v>
      </c>
      <c r="R35" s="9" t="s">
        <v>2925</v>
      </c>
      <c r="S35" s="9" t="s">
        <v>2925</v>
      </c>
      <c r="T35" s="9" t="s">
        <v>2925</v>
      </c>
      <c r="U35" s="9" t="s">
        <v>2925</v>
      </c>
      <c r="V35" s="9" t="s">
        <v>2925</v>
      </c>
      <c r="W35" s="9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9">
        <v>4.0709509245897297E-3</v>
      </c>
      <c r="C36" s="9">
        <v>1.3365316509449722E-2</v>
      </c>
      <c r="D36" s="9">
        <v>5.6809431146567779E-3</v>
      </c>
      <c r="E36" s="9">
        <v>2.3279666139306571E-2</v>
      </c>
      <c r="F36" s="9">
        <v>9.6681399463131052E-3</v>
      </c>
      <c r="G36" s="9">
        <v>1.0772871011601378E-2</v>
      </c>
      <c r="H36" s="9">
        <v>7.4579241904113146E-3</v>
      </c>
      <c r="I36" s="9">
        <v>1.8986655452232569E-2</v>
      </c>
      <c r="J36" s="9">
        <v>1.7575204754468641E-2</v>
      </c>
      <c r="K36" s="9" t="s">
        <v>2925</v>
      </c>
      <c r="L36" s="9" t="s">
        <v>2925</v>
      </c>
      <c r="M36" s="9" t="s">
        <v>2925</v>
      </c>
      <c r="N36" s="9" t="s">
        <v>2925</v>
      </c>
      <c r="O36" s="9" t="s">
        <v>2925</v>
      </c>
      <c r="P36" s="9" t="s">
        <v>2925</v>
      </c>
      <c r="Q36" s="9" t="s">
        <v>2925</v>
      </c>
      <c r="R36" s="9" t="s">
        <v>2925</v>
      </c>
      <c r="S36" s="9" t="s">
        <v>2925</v>
      </c>
      <c r="T36" s="9" t="s">
        <v>2925</v>
      </c>
      <c r="U36" s="9" t="s">
        <v>2925</v>
      </c>
      <c r="V36" s="9" t="s">
        <v>2925</v>
      </c>
      <c r="W36" s="9" t="s">
        <v>2925</v>
      </c>
    </row>
    <row r="37" spans="1:78" x14ac:dyDescent="0.25">
      <c r="A37" s="7" t="str">
        <f>SX5E!B36</f>
        <v>NOKIA FH</v>
      </c>
      <c r="B37" s="9">
        <v>1.5713640509953587E-2</v>
      </c>
      <c r="C37" s="9">
        <v>1.380881729443126E-2</v>
      </c>
      <c r="D37" s="9">
        <v>1.6788634249330917E-2</v>
      </c>
      <c r="E37" s="9">
        <v>1.2992611672124989E-2</v>
      </c>
      <c r="F37" s="9">
        <v>1.8519704801082029E-2</v>
      </c>
      <c r="G37" s="9">
        <v>2.4750459723455239E-2</v>
      </c>
      <c r="H37" s="9">
        <v>1.1114549881337733E-2</v>
      </c>
      <c r="I37" s="9">
        <v>1.3643064085807925E-2</v>
      </c>
      <c r="J37" s="9">
        <v>3.7556012470931079E-2</v>
      </c>
      <c r="K37" s="9" t="s">
        <v>2925</v>
      </c>
      <c r="L37" s="9" t="s">
        <v>2925</v>
      </c>
      <c r="M37" s="9" t="s">
        <v>2925</v>
      </c>
      <c r="N37" s="9" t="s">
        <v>2925</v>
      </c>
      <c r="O37" s="9" t="s">
        <v>2925</v>
      </c>
      <c r="P37" s="9" t="s">
        <v>2925</v>
      </c>
      <c r="Q37" s="9" t="s">
        <v>2925</v>
      </c>
      <c r="R37" s="9" t="s">
        <v>2925</v>
      </c>
      <c r="S37" s="9" t="s">
        <v>2925</v>
      </c>
      <c r="T37" s="9" t="s">
        <v>2925</v>
      </c>
      <c r="U37" s="9" t="s">
        <v>2925</v>
      </c>
      <c r="V37" s="9" t="s">
        <v>2925</v>
      </c>
      <c r="W37" s="9" t="s">
        <v>2925</v>
      </c>
    </row>
    <row r="38" spans="1:78" x14ac:dyDescent="0.25">
      <c r="A38" s="7" t="str">
        <f>SX5E!B37</f>
        <v>OR FP</v>
      </c>
      <c r="B38" s="9">
        <v>1.3527243895891036E-2</v>
      </c>
      <c r="C38" s="9">
        <v>1.1799708996025636E-2</v>
      </c>
      <c r="D38" s="9">
        <v>9.5460792232560637E-3</v>
      </c>
      <c r="E38" s="9">
        <v>7.4438216616920716E-3</v>
      </c>
      <c r="F38" s="9">
        <v>5.7416313184434839E-3</v>
      </c>
      <c r="G38" s="9">
        <v>6.7620607494901005E-3</v>
      </c>
      <c r="H38" s="9">
        <v>1.5743447285493067E-2</v>
      </c>
      <c r="I38" s="9" t="s">
        <v>2925</v>
      </c>
      <c r="J38" s="9" t="s">
        <v>2925</v>
      </c>
      <c r="K38" s="9" t="s">
        <v>2925</v>
      </c>
      <c r="L38" s="9" t="s">
        <v>2925</v>
      </c>
      <c r="M38" s="9" t="s">
        <v>2925</v>
      </c>
      <c r="N38" s="9" t="s">
        <v>2925</v>
      </c>
      <c r="O38" s="9" t="s">
        <v>2925</v>
      </c>
      <c r="P38" s="9" t="s">
        <v>2925</v>
      </c>
      <c r="Q38" s="9" t="s">
        <v>2925</v>
      </c>
      <c r="R38" s="9" t="s">
        <v>2925</v>
      </c>
      <c r="S38" s="9" t="s">
        <v>2925</v>
      </c>
      <c r="T38" s="9" t="s">
        <v>2925</v>
      </c>
      <c r="U38" s="9" t="s">
        <v>2925</v>
      </c>
      <c r="V38" s="9" t="s">
        <v>2925</v>
      </c>
      <c r="W38" s="9" t="s">
        <v>2925</v>
      </c>
    </row>
    <row r="39" spans="1:78" x14ac:dyDescent="0.25">
      <c r="A39" s="7" t="str">
        <f>SX5E!B38</f>
        <v>ORA FP</v>
      </c>
      <c r="B39" s="9">
        <v>1.4117222541107239E-2</v>
      </c>
      <c r="C39" s="9">
        <v>5.1293598946291138E-3</v>
      </c>
      <c r="D39" s="9">
        <v>8.6750505873986906E-3</v>
      </c>
      <c r="E39" s="9">
        <v>1.682590485689341E-2</v>
      </c>
      <c r="F39" s="9">
        <v>8.2877769537889785E-3</v>
      </c>
      <c r="G39" s="9">
        <v>9.2869222486696608E-3</v>
      </c>
      <c r="H39" s="9">
        <v>1.2495977860555608E-2</v>
      </c>
      <c r="I39" s="9">
        <v>1.2345101094767963E-2</v>
      </c>
      <c r="J39" s="9">
        <v>1.992226152285138E-2</v>
      </c>
      <c r="K39" s="9" t="s">
        <v>2925</v>
      </c>
      <c r="L39" s="9" t="s">
        <v>2925</v>
      </c>
      <c r="M39" s="9" t="s">
        <v>2925</v>
      </c>
      <c r="N39" s="9" t="s">
        <v>2925</v>
      </c>
      <c r="O39" s="9" t="s">
        <v>2925</v>
      </c>
      <c r="P39" s="9" t="s">
        <v>2925</v>
      </c>
      <c r="Q39" s="9" t="s">
        <v>2925</v>
      </c>
      <c r="R39" s="9" t="s">
        <v>2925</v>
      </c>
      <c r="S39" s="9" t="s">
        <v>2925</v>
      </c>
      <c r="T39" s="9" t="s">
        <v>2925</v>
      </c>
      <c r="U39" s="9" t="s">
        <v>2925</v>
      </c>
      <c r="V39" s="9" t="s">
        <v>2925</v>
      </c>
      <c r="W39" s="9" t="s">
        <v>2925</v>
      </c>
    </row>
    <row r="40" spans="1:78" x14ac:dyDescent="0.25">
      <c r="A40" s="7" t="str">
        <f>SX5E!B39</f>
        <v>PHIA NA</v>
      </c>
      <c r="B40" s="9">
        <v>1.0407952156504691E-2</v>
      </c>
      <c r="C40" s="9">
        <v>8.5040673348750224E-3</v>
      </c>
      <c r="D40" s="9">
        <v>8.3674067438981089E-3</v>
      </c>
      <c r="E40" s="9">
        <v>4.9600774788103978E-3</v>
      </c>
      <c r="F40" s="9">
        <v>9.7918222023173403E-3</v>
      </c>
      <c r="G40" s="9">
        <v>8.5041013185627283E-3</v>
      </c>
      <c r="H40" s="9">
        <v>1.0682092421848146E-2</v>
      </c>
      <c r="I40" s="9">
        <v>7.3387128524822374E-3</v>
      </c>
      <c r="J40" s="9">
        <v>1.5021453657543149E-2</v>
      </c>
      <c r="K40" s="9" t="s">
        <v>2925</v>
      </c>
      <c r="L40" s="9" t="s">
        <v>2925</v>
      </c>
      <c r="M40" s="9" t="s">
        <v>2925</v>
      </c>
      <c r="N40" s="9" t="s">
        <v>2925</v>
      </c>
      <c r="O40" s="9" t="s">
        <v>2925</v>
      </c>
      <c r="P40" s="9" t="s">
        <v>2925</v>
      </c>
      <c r="Q40" s="9" t="s">
        <v>2925</v>
      </c>
      <c r="R40" s="9" t="s">
        <v>2925</v>
      </c>
      <c r="S40" s="9" t="s">
        <v>2925</v>
      </c>
      <c r="T40" s="9" t="s">
        <v>2925</v>
      </c>
      <c r="U40" s="9" t="s">
        <v>2925</v>
      </c>
      <c r="V40" s="9" t="s">
        <v>2925</v>
      </c>
      <c r="W40" s="9" t="s">
        <v>2925</v>
      </c>
    </row>
    <row r="41" spans="1:78" x14ac:dyDescent="0.25">
      <c r="A41" s="7" t="str">
        <f>SX5E!B40</f>
        <v>SAF FP</v>
      </c>
      <c r="B41" s="9">
        <v>8.2676757528107707E-3</v>
      </c>
      <c r="C41" s="9">
        <v>9.7073523559513333E-3</v>
      </c>
      <c r="D41" s="9">
        <v>1.3071370783702369E-2</v>
      </c>
      <c r="E41" s="9">
        <v>1.1797924304006877E-2</v>
      </c>
      <c r="F41" s="9">
        <v>2.0965456594896206E-2</v>
      </c>
      <c r="G41" s="9" t="s">
        <v>2925</v>
      </c>
      <c r="H41" s="9" t="s">
        <v>2925</v>
      </c>
      <c r="I41" s="9" t="s">
        <v>2925</v>
      </c>
      <c r="J41" s="9" t="s">
        <v>2925</v>
      </c>
      <c r="K41" s="9" t="s">
        <v>2925</v>
      </c>
      <c r="L41" s="9" t="s">
        <v>2925</v>
      </c>
      <c r="M41" s="9" t="s">
        <v>2925</v>
      </c>
      <c r="N41" s="9" t="s">
        <v>2925</v>
      </c>
      <c r="O41" s="9" t="s">
        <v>2925</v>
      </c>
      <c r="P41" s="9" t="s">
        <v>2925</v>
      </c>
      <c r="Q41" s="9" t="s">
        <v>2925</v>
      </c>
      <c r="R41" s="9" t="s">
        <v>2925</v>
      </c>
      <c r="S41" s="9" t="s">
        <v>2925</v>
      </c>
      <c r="T41" s="9" t="s">
        <v>2925</v>
      </c>
      <c r="U41" s="9" t="s">
        <v>2925</v>
      </c>
      <c r="V41" s="9" t="s">
        <v>2925</v>
      </c>
      <c r="W41" s="9" t="s">
        <v>2925</v>
      </c>
    </row>
    <row r="42" spans="1:78" x14ac:dyDescent="0.25">
      <c r="A42" s="7" t="str">
        <f>SX5E!B41</f>
        <v>SAN FP</v>
      </c>
      <c r="B42" s="9">
        <v>1.208286539546277E-2</v>
      </c>
      <c r="C42" s="9">
        <v>1.0047703731793907E-2</v>
      </c>
      <c r="D42" s="9">
        <v>8.107476354319975E-3</v>
      </c>
      <c r="E42" s="9">
        <v>1.3322694439227201E-2</v>
      </c>
      <c r="F42" s="9">
        <v>8.4880976214162015E-3</v>
      </c>
      <c r="G42" s="9">
        <v>8.8385388943222881E-3</v>
      </c>
      <c r="H42" s="9">
        <v>6.5113384561977386E-3</v>
      </c>
      <c r="I42" s="9">
        <v>8.7486293306540796E-3</v>
      </c>
      <c r="J42" s="9">
        <v>1.5782644551521428E-2</v>
      </c>
      <c r="K42" s="9" t="s">
        <v>2925</v>
      </c>
      <c r="L42" s="9" t="s">
        <v>2925</v>
      </c>
      <c r="M42" s="9" t="s">
        <v>2925</v>
      </c>
      <c r="N42" s="9" t="s">
        <v>2925</v>
      </c>
      <c r="O42" s="9" t="s">
        <v>2925</v>
      </c>
      <c r="P42" s="9" t="s">
        <v>2925</v>
      </c>
      <c r="Q42" s="9" t="s">
        <v>2925</v>
      </c>
      <c r="R42" s="9" t="s">
        <v>2925</v>
      </c>
      <c r="S42" s="9" t="s">
        <v>2925</v>
      </c>
      <c r="T42" s="9" t="s">
        <v>2925</v>
      </c>
      <c r="U42" s="9" t="s">
        <v>2925</v>
      </c>
      <c r="V42" s="9" t="s">
        <v>2925</v>
      </c>
      <c r="W42" s="9" t="s">
        <v>2925</v>
      </c>
    </row>
    <row r="43" spans="1:78" x14ac:dyDescent="0.25">
      <c r="A43" s="7" t="str">
        <f>SX5E!B42</f>
        <v>SAN SQ</v>
      </c>
      <c r="B43" s="9">
        <v>1.0481466444558765E-2</v>
      </c>
      <c r="C43" s="9">
        <v>9.2067473477839851E-3</v>
      </c>
      <c r="D43" s="9">
        <v>1.1136395263774777E-2</v>
      </c>
      <c r="E43" s="9">
        <v>2.1515938689561465E-2</v>
      </c>
      <c r="F43" s="9">
        <v>1.2409119967424897E-2</v>
      </c>
      <c r="G43" s="9">
        <v>1.8515205557347088E-2</v>
      </c>
      <c r="H43" s="9">
        <v>2.4436992950077598E-2</v>
      </c>
      <c r="I43" s="9">
        <v>2.4753887571537146E-2</v>
      </c>
      <c r="J43" s="9">
        <v>3.0525457395599875E-2</v>
      </c>
      <c r="K43" s="9" t="s">
        <v>2925</v>
      </c>
      <c r="L43" s="9" t="s">
        <v>2925</v>
      </c>
      <c r="M43" s="9" t="s">
        <v>2925</v>
      </c>
      <c r="N43" s="9" t="s">
        <v>2925</v>
      </c>
      <c r="O43" s="9" t="s">
        <v>2925</v>
      </c>
      <c r="P43" s="9" t="s">
        <v>2925</v>
      </c>
      <c r="Q43" s="9" t="s">
        <v>2925</v>
      </c>
      <c r="R43" s="9" t="s">
        <v>2925</v>
      </c>
      <c r="S43" s="9" t="s">
        <v>2925</v>
      </c>
      <c r="T43" s="9" t="s">
        <v>2925</v>
      </c>
      <c r="U43" s="9" t="s">
        <v>2925</v>
      </c>
      <c r="V43" s="9" t="s">
        <v>2925</v>
      </c>
      <c r="W43" s="9" t="s">
        <v>2925</v>
      </c>
    </row>
    <row r="44" spans="1:78" x14ac:dyDescent="0.25">
      <c r="A44" s="7" t="str">
        <f>SX5E!B43</f>
        <v>SAP GY</v>
      </c>
      <c r="B44" s="9">
        <v>9.9076759747629695E-3</v>
      </c>
      <c r="C44" s="9">
        <v>5.2400830604883066E-3</v>
      </c>
      <c r="D44" s="9">
        <v>9.9303141635081211E-3</v>
      </c>
      <c r="E44" s="9">
        <v>8.6210158833894823E-3</v>
      </c>
      <c r="F44" s="9">
        <v>5.8039186123320461E-3</v>
      </c>
      <c r="G44" s="9">
        <v>9.1447454464093497E-3</v>
      </c>
      <c r="H44" s="9">
        <v>1.0981822222248061E-2</v>
      </c>
      <c r="I44" s="9">
        <v>1.1554027301216447E-2</v>
      </c>
      <c r="J44" s="9">
        <v>1.8543836399119124E-2</v>
      </c>
      <c r="K44" s="9" t="s">
        <v>2925</v>
      </c>
      <c r="L44" s="9" t="s">
        <v>2925</v>
      </c>
      <c r="M44" s="9" t="s">
        <v>2925</v>
      </c>
      <c r="N44" s="9" t="s">
        <v>2925</v>
      </c>
      <c r="O44" s="9" t="s">
        <v>2925</v>
      </c>
      <c r="P44" s="9" t="s">
        <v>2925</v>
      </c>
      <c r="Q44" s="9" t="s">
        <v>2925</v>
      </c>
      <c r="R44" s="9" t="s">
        <v>2925</v>
      </c>
      <c r="S44" s="9" t="s">
        <v>2925</v>
      </c>
      <c r="T44" s="9" t="s">
        <v>2925</v>
      </c>
      <c r="U44" s="9" t="s">
        <v>2925</v>
      </c>
      <c r="V44" s="9" t="s">
        <v>2925</v>
      </c>
      <c r="W44" s="9" t="s">
        <v>2925</v>
      </c>
    </row>
    <row r="45" spans="1:78" x14ac:dyDescent="0.25">
      <c r="A45" s="7" t="str">
        <f>SX5E!B44</f>
        <v>SGO FP</v>
      </c>
      <c r="B45" s="9">
        <v>1.6770249971447534E-2</v>
      </c>
      <c r="C45" s="9">
        <v>1.1724012587834358E-2</v>
      </c>
      <c r="D45" s="9">
        <v>9.1091162955275942E-3</v>
      </c>
      <c r="E45" s="9">
        <v>7.3588987782876166E-3</v>
      </c>
      <c r="F45" s="9">
        <v>2.434461096342435E-2</v>
      </c>
      <c r="G45" s="9" t="s">
        <v>2925</v>
      </c>
      <c r="H45" s="9" t="s">
        <v>2925</v>
      </c>
      <c r="I45" s="9" t="s">
        <v>2925</v>
      </c>
      <c r="J45" s="9" t="s">
        <v>2925</v>
      </c>
      <c r="K45" s="9" t="s">
        <v>2925</v>
      </c>
      <c r="L45" s="9" t="s">
        <v>2925</v>
      </c>
      <c r="M45" s="9" t="s">
        <v>2925</v>
      </c>
      <c r="N45" s="9" t="s">
        <v>2925</v>
      </c>
      <c r="O45" s="9" t="s">
        <v>2925</v>
      </c>
      <c r="P45" s="9" t="s">
        <v>2925</v>
      </c>
      <c r="Q45" s="9" t="s">
        <v>2925</v>
      </c>
      <c r="R45" s="9" t="s">
        <v>2925</v>
      </c>
      <c r="S45" s="9" t="s">
        <v>2925</v>
      </c>
      <c r="T45" s="9" t="s">
        <v>2925</v>
      </c>
      <c r="U45" s="9" t="s">
        <v>2925</v>
      </c>
      <c r="V45" s="9" t="s">
        <v>2925</v>
      </c>
      <c r="W45" s="9" t="s">
        <v>2925</v>
      </c>
    </row>
    <row r="46" spans="1:78" x14ac:dyDescent="0.25">
      <c r="A46" s="7" t="str">
        <f>SX5E!B45</f>
        <v>SIE GY</v>
      </c>
      <c r="B46" s="9">
        <v>8.0961558179856712E-3</v>
      </c>
      <c r="C46" s="9">
        <v>1.275850646466683E-2</v>
      </c>
      <c r="D46" s="9">
        <v>1.0724403632973081E-2</v>
      </c>
      <c r="E46" s="9">
        <v>1.9026875724364803E-2</v>
      </c>
      <c r="F46" s="9">
        <v>9.3035363672868618E-3</v>
      </c>
      <c r="G46" s="9">
        <v>1.1656215870629158E-2</v>
      </c>
      <c r="H46" s="9">
        <v>7.4470153782327771E-3</v>
      </c>
      <c r="I46" s="9">
        <v>1.4933691315310067E-2</v>
      </c>
      <c r="J46" s="9">
        <v>1.3755526885415693E-2</v>
      </c>
      <c r="K46" s="9" t="s">
        <v>2925</v>
      </c>
      <c r="L46" s="9" t="s">
        <v>2925</v>
      </c>
      <c r="M46" s="9" t="s">
        <v>2925</v>
      </c>
      <c r="N46" s="9" t="s">
        <v>2925</v>
      </c>
      <c r="O46" s="9" t="s">
        <v>2925</v>
      </c>
      <c r="P46" s="9" t="s">
        <v>2925</v>
      </c>
      <c r="Q46" s="9" t="s">
        <v>2925</v>
      </c>
      <c r="R46" s="9" t="s">
        <v>2925</v>
      </c>
      <c r="S46" s="9" t="s">
        <v>2925</v>
      </c>
      <c r="T46" s="9" t="s">
        <v>2925</v>
      </c>
      <c r="U46" s="9" t="s">
        <v>2925</v>
      </c>
      <c r="V46" s="9" t="s">
        <v>2925</v>
      </c>
      <c r="W46" s="9" t="s">
        <v>2925</v>
      </c>
    </row>
    <row r="47" spans="1:78" x14ac:dyDescent="0.25">
      <c r="A47" s="7" t="str">
        <f>SX5E!B46</f>
        <v>SU FP</v>
      </c>
      <c r="B47" s="9">
        <v>1.4440845327476429E-2</v>
      </c>
      <c r="C47" s="9">
        <v>1.2808933140600545E-2</v>
      </c>
      <c r="D47" s="9">
        <v>1.1952987855056958E-2</v>
      </c>
      <c r="E47" s="9">
        <v>8.0871833454826472E-3</v>
      </c>
      <c r="F47" s="9">
        <v>2.799933557390728E-2</v>
      </c>
      <c r="G47" s="9" t="s">
        <v>2925</v>
      </c>
      <c r="H47" s="9" t="s">
        <v>2925</v>
      </c>
      <c r="I47" s="9" t="s">
        <v>2925</v>
      </c>
      <c r="J47" s="9" t="s">
        <v>2925</v>
      </c>
      <c r="K47" s="9" t="s">
        <v>2925</v>
      </c>
      <c r="L47" s="9" t="s">
        <v>2925</v>
      </c>
      <c r="M47" s="9" t="s">
        <v>2925</v>
      </c>
      <c r="N47" s="9" t="s">
        <v>2925</v>
      </c>
      <c r="O47" s="9" t="s">
        <v>2925</v>
      </c>
      <c r="P47" s="9" t="s">
        <v>2925</v>
      </c>
      <c r="Q47" s="9" t="s">
        <v>2925</v>
      </c>
      <c r="R47" s="9" t="s">
        <v>2925</v>
      </c>
      <c r="S47" s="9" t="s">
        <v>2925</v>
      </c>
      <c r="T47" s="9" t="s">
        <v>2925</v>
      </c>
      <c r="U47" s="9" t="s">
        <v>2925</v>
      </c>
      <c r="V47" s="9" t="s">
        <v>2925</v>
      </c>
      <c r="W47" s="9" t="s">
        <v>2925</v>
      </c>
    </row>
    <row r="48" spans="1:78" x14ac:dyDescent="0.25">
      <c r="A48" s="7" t="str">
        <f>SX5E!B47</f>
        <v>TEF SQ</v>
      </c>
      <c r="B48" s="9">
        <v>1.5899859306037101E-2</v>
      </c>
      <c r="C48" s="9">
        <v>1.0925971494336426E-2</v>
      </c>
      <c r="D48" s="9">
        <v>9.4412124699431652E-3</v>
      </c>
      <c r="E48" s="9">
        <v>9.5662685011257218E-3</v>
      </c>
      <c r="F48" s="9">
        <v>9.8733190646457733E-3</v>
      </c>
      <c r="G48" s="9">
        <v>9.5171284194069446E-3</v>
      </c>
      <c r="H48" s="9">
        <v>1.3279980924407709E-2</v>
      </c>
      <c r="I48" s="9">
        <v>1.3998631889394424E-2</v>
      </c>
      <c r="J48" s="9">
        <v>3.5243734341452192E-2</v>
      </c>
      <c r="K48" s="9" t="s">
        <v>2925</v>
      </c>
      <c r="L48" s="9" t="s">
        <v>2925</v>
      </c>
      <c r="M48" s="9" t="s">
        <v>2925</v>
      </c>
      <c r="N48" s="9" t="s">
        <v>2925</v>
      </c>
      <c r="O48" s="9" t="s">
        <v>2925</v>
      </c>
      <c r="P48" s="9" t="s">
        <v>2925</v>
      </c>
      <c r="Q48" s="9" t="s">
        <v>2925</v>
      </c>
      <c r="R48" s="9" t="s">
        <v>2925</v>
      </c>
      <c r="S48" s="9" t="s">
        <v>2925</v>
      </c>
      <c r="T48" s="9" t="s">
        <v>2925</v>
      </c>
      <c r="U48" s="9" t="s">
        <v>2925</v>
      </c>
      <c r="V48" s="9" t="s">
        <v>2925</v>
      </c>
      <c r="W48" s="9" t="s">
        <v>2925</v>
      </c>
    </row>
    <row r="49" spans="1:23" x14ac:dyDescent="0.25">
      <c r="A49" s="7" t="str">
        <f>SX5E!B48</f>
        <v>UL NA</v>
      </c>
      <c r="B49" s="9">
        <v>8.2635280129585847E-3</v>
      </c>
      <c r="C49" s="9">
        <v>8.4409055603338785E-3</v>
      </c>
      <c r="D49" s="9">
        <v>7.6443921960755922E-3</v>
      </c>
      <c r="E49" s="9">
        <v>1.7760705800911439E-2</v>
      </c>
      <c r="F49" s="9">
        <v>2.0228289801199204E-2</v>
      </c>
      <c r="G49" s="9" t="s">
        <v>2925</v>
      </c>
      <c r="H49" s="9" t="s">
        <v>2925</v>
      </c>
      <c r="I49" s="9" t="s">
        <v>2925</v>
      </c>
      <c r="J49" s="9" t="s">
        <v>2925</v>
      </c>
      <c r="K49" s="9" t="s">
        <v>2925</v>
      </c>
      <c r="L49" s="9" t="s">
        <v>2925</v>
      </c>
      <c r="M49" s="9" t="s">
        <v>2925</v>
      </c>
      <c r="N49" s="9" t="s">
        <v>2925</v>
      </c>
      <c r="O49" s="9" t="s">
        <v>2925</v>
      </c>
      <c r="P49" s="9" t="s">
        <v>2925</v>
      </c>
      <c r="Q49" s="9" t="s">
        <v>2925</v>
      </c>
      <c r="R49" s="9" t="s">
        <v>2925</v>
      </c>
      <c r="S49" s="9" t="s">
        <v>2925</v>
      </c>
      <c r="T49" s="9" t="s">
        <v>2925</v>
      </c>
      <c r="U49" s="9" t="s">
        <v>2925</v>
      </c>
      <c r="V49" s="9" t="s">
        <v>2925</v>
      </c>
      <c r="W49" s="9" t="s">
        <v>2925</v>
      </c>
    </row>
    <row r="50" spans="1:23" x14ac:dyDescent="0.25">
      <c r="A50" s="7" t="str">
        <f>SX5E!B49</f>
        <v>UNA NA</v>
      </c>
      <c r="B50" s="9">
        <v>7.454618764126392E-3</v>
      </c>
      <c r="C50" s="9">
        <v>6.747192394569633E-3</v>
      </c>
      <c r="D50" s="9">
        <v>5.2322668547616635E-3</v>
      </c>
      <c r="E50" s="9">
        <v>8.1396033200656411E-3</v>
      </c>
      <c r="F50" s="9">
        <v>1.7210419864267693E-2</v>
      </c>
      <c r="G50" s="9" t="s">
        <v>2925</v>
      </c>
      <c r="H50" s="9" t="s">
        <v>2925</v>
      </c>
      <c r="I50" s="9" t="s">
        <v>2925</v>
      </c>
      <c r="J50" s="9" t="s">
        <v>2925</v>
      </c>
      <c r="K50" s="9" t="s">
        <v>2925</v>
      </c>
      <c r="L50" s="9" t="s">
        <v>2925</v>
      </c>
      <c r="M50" s="9" t="s">
        <v>2925</v>
      </c>
      <c r="N50" s="9" t="s">
        <v>2925</v>
      </c>
      <c r="O50" s="9" t="s">
        <v>2925</v>
      </c>
      <c r="P50" s="9" t="s">
        <v>2925</v>
      </c>
      <c r="Q50" s="9" t="s">
        <v>2925</v>
      </c>
      <c r="R50" s="9" t="s">
        <v>2925</v>
      </c>
      <c r="S50" s="9" t="s">
        <v>2925</v>
      </c>
      <c r="T50" s="9" t="s">
        <v>2925</v>
      </c>
      <c r="U50" s="9" t="s">
        <v>2925</v>
      </c>
      <c r="V50" s="9" t="s">
        <v>2925</v>
      </c>
      <c r="W50" s="9" t="s">
        <v>2925</v>
      </c>
    </row>
    <row r="51" spans="1:23" x14ac:dyDescent="0.25">
      <c r="A51" s="7" t="str">
        <f>SX5E!B50</f>
        <v>VIV FP</v>
      </c>
      <c r="B51" s="9">
        <v>2.2735637829505443E-2</v>
      </c>
      <c r="C51" s="9">
        <v>1.7145107210643721E-2</v>
      </c>
      <c r="D51" s="9">
        <v>1.6115914842750195E-2</v>
      </c>
      <c r="E51" s="9">
        <v>1.6246051885648684E-2</v>
      </c>
      <c r="F51" s="9">
        <v>7.7578034955084405E-3</v>
      </c>
      <c r="G51" s="9">
        <v>7.3691496604249692E-3</v>
      </c>
      <c r="H51" s="9">
        <v>5.2295825221554196E-3</v>
      </c>
      <c r="I51" s="9">
        <v>1.8450171624443332E-2</v>
      </c>
      <c r="J51" s="9">
        <v>2.628166978352247E-2</v>
      </c>
      <c r="K51" s="9" t="s">
        <v>2925</v>
      </c>
      <c r="L51" s="9" t="s">
        <v>2925</v>
      </c>
      <c r="M51" s="9" t="s">
        <v>2925</v>
      </c>
      <c r="N51" s="9" t="s">
        <v>2925</v>
      </c>
      <c r="O51" s="9" t="s">
        <v>2925</v>
      </c>
      <c r="P51" s="9" t="s">
        <v>2925</v>
      </c>
      <c r="Q51" s="9" t="s">
        <v>2925</v>
      </c>
      <c r="R51" s="9" t="s">
        <v>2925</v>
      </c>
      <c r="S51" s="9" t="s">
        <v>2925</v>
      </c>
      <c r="T51" s="9" t="s">
        <v>2925</v>
      </c>
      <c r="U51" s="9" t="s">
        <v>2925</v>
      </c>
      <c r="V51" s="9" t="s">
        <v>2925</v>
      </c>
      <c r="W51" s="9" t="s">
        <v>2925</v>
      </c>
    </row>
    <row r="52" spans="1:23" x14ac:dyDescent="0.25">
      <c r="A52" s="7" t="str">
        <f>SX5E!B51</f>
        <v>VOW3 GY</v>
      </c>
      <c r="B52" s="9">
        <v>1.5720264846767838E-2</v>
      </c>
      <c r="C52" s="9">
        <v>1.0357525316721404E-2</v>
      </c>
      <c r="D52" s="9">
        <v>1.6794906440391992E-2</v>
      </c>
      <c r="E52" s="9">
        <v>1.6018480885056391E-2</v>
      </c>
      <c r="F52" s="9">
        <v>1.3900970517221285E-2</v>
      </c>
      <c r="G52" s="9">
        <v>1.3768671213151937E-2</v>
      </c>
      <c r="H52" s="9">
        <v>2.3061682815895622E-2</v>
      </c>
      <c r="I52" s="9">
        <v>1.6988470512722221E-2</v>
      </c>
      <c r="J52" s="9">
        <v>2.5588956405509782E-2</v>
      </c>
      <c r="K52" s="9" t="s">
        <v>2925</v>
      </c>
      <c r="L52" s="9" t="s">
        <v>2925</v>
      </c>
      <c r="M52" s="9" t="s">
        <v>2925</v>
      </c>
      <c r="N52" s="9" t="s">
        <v>2925</v>
      </c>
      <c r="O52" s="9" t="s">
        <v>2925</v>
      </c>
      <c r="P52" s="9" t="s">
        <v>2925</v>
      </c>
      <c r="Q52" s="9" t="s">
        <v>2925</v>
      </c>
      <c r="R52" s="9" t="s">
        <v>2925</v>
      </c>
      <c r="S52" s="9" t="s">
        <v>2925</v>
      </c>
      <c r="T52" s="9" t="s">
        <v>2925</v>
      </c>
      <c r="U52" s="9" t="s">
        <v>2925</v>
      </c>
      <c r="V52" s="9" t="s">
        <v>2925</v>
      </c>
      <c r="W52" s="9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H6" sqref="H6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12">
        <f ca="1">IF(Date!B3="","",(_xll.BDH($A3&amp;" Equity","PX_LAST",Date!B3,Date!B3)/_xll.BDP($A3&amp;" Equity","INTERVAL_AVG","END_DATE_OVERRIDE="&amp;TEXT(Date!B3,"YYYYMMDD"),"CALC_INTERVAL=50D")-1)/Vol!B3)</f>
        <v>-1.5047088390674788</v>
      </c>
      <c r="C3" s="12">
        <f ca="1">IF(Date!C3="","",(_xll.BDH($A3&amp;" Equity","PX_LAST",Date!C3,Date!C3)/_xll.BDP($A3&amp;" Equity","INTERVAL_AVG","END_DATE_OVERRIDE="&amp;TEXT(Date!C3,"YYYYMMDD"),"CALC_INTERVAL=50D")-1)/Vol!C3)</f>
        <v>0.73152553430615375</v>
      </c>
      <c r="D3" s="12">
        <f ca="1">IF(Date!D3="","",(_xll.BDH($A3&amp;" Equity","PX_LAST",Date!D3,Date!D3)/_xll.BDP($A3&amp;" Equity","INTERVAL_AVG","END_DATE_OVERRIDE="&amp;TEXT(Date!D3,"YYYYMMDD"),"CALC_INTERVAL=50D")-1)/Vol!D3)</f>
        <v>3.9932257623608765</v>
      </c>
      <c r="E3" s="12">
        <f ca="1">IF(Date!E3="","",(_xll.BDH($A3&amp;" Equity","PX_LAST",Date!E3,Date!E3)/_xll.BDP($A3&amp;" Equity","INTERVAL_AVG","END_DATE_OVERRIDE="&amp;TEXT(Date!E3,"YYYYMMDD"),"CALC_INTERVAL=50D")-1)/Vol!E3)</f>
        <v>5.803800442685394</v>
      </c>
      <c r="F3" s="12">
        <f ca="1">IF(Date!F3="","",(_xll.BDH($A3&amp;" Equity","PX_LAST",Date!F3,Date!F3)/_xll.BDP($A3&amp;" Equity","INTERVAL_AVG","END_DATE_OVERRIDE="&amp;TEXT(Date!F3,"YYYYMMDD"),"CALC_INTERVAL=50D")-1)/Vol!F3)</f>
        <v>3.0620464880578142</v>
      </c>
      <c r="G3" s="12">
        <f ca="1">IF(Date!G3="","",(_xll.BDH($A3&amp;" Equity","PX_LAST",Date!G3,Date!G3)/_xll.BDP($A3&amp;" Equity","INTERVAL_AVG","END_DATE_OVERRIDE="&amp;TEXT(Date!G3,"YYYYMMDD"),"CALC_INTERVAL=50D")-1)/Vol!G3)</f>
        <v>-4.529643249240678</v>
      </c>
      <c r="H3" s="12">
        <f ca="1">IF(Date!H3="","",(_xll.BDH($A3&amp;" Equity","PX_LAST",Date!H3,Date!H3)/_xll.BDP($A3&amp;" Equity","INTERVAL_AVG","END_DATE_OVERRIDE="&amp;TEXT(Date!H3,"YYYYMMDD"),"CALC_INTERVAL=50D")-1)/Vol!H3)</f>
        <v>1.2801322557214747</v>
      </c>
      <c r="I3" s="12">
        <f ca="1">IF(Date!I3="","",(_xll.BDH($A3&amp;" Equity","PX_LAST",Date!I3,Date!I3)/_xll.BDP($A3&amp;" Equity","INTERVAL_AVG","END_DATE_OVERRIDE="&amp;TEXT(Date!I3,"YYYYMMDD"),"CALC_INTERVAL=50D")-1)/Vol!I3)</f>
        <v>-0.87072990093284153</v>
      </c>
      <c r="J3" s="12">
        <f ca="1">IF(Date!J3="","",(_xll.BDH($A3&amp;" Equity","PX_LAST",Date!J3,Date!J3)/_xll.BDP($A3&amp;" Equity","INTERVAL_AVG","END_DATE_OVERRIDE="&amp;TEXT(Date!J3,"YYYYMMDD"),"CALC_INTERVAL=50D")-1)/Vol!J3)</f>
        <v>-4.0013098344347195</v>
      </c>
      <c r="K3" s="12" t="str">
        <f>IF(Date!K3="","",(_xll.BDH($A3&amp;" Equity","PX_LAST",Date!K3,Date!K3)/_xll.BDP($A3&amp;" Equity","INTERVAL_AVG","END_DATE_OVERRIDE="&amp;TEXT(Date!K3,"YYYYMMDD"),"CALC_INTERVAL=50D")-1)/Vol!K3)</f>
        <v/>
      </c>
      <c r="L3" s="12" t="str">
        <f>IF(Date!L3="","",(_xll.BDH($A3&amp;" Equity","PX_LAST",Date!L3,Date!L3)/_xll.BDP($A3&amp;" Equity","INTERVAL_AVG","END_DATE_OVERRIDE="&amp;TEXT(Date!L3,"YYYYMMDD"),"CALC_INTERVAL=50D")-1)/Vol!L3)</f>
        <v/>
      </c>
      <c r="M3" s="12" t="str">
        <f>IF(Date!M3="","",(_xll.BDH($A3&amp;" Equity","PX_LAST",Date!M3,Date!M3)/_xll.BDP($A3&amp;" Equity","INTERVAL_AVG","END_DATE_OVERRIDE="&amp;TEXT(Date!M3,"YYYYMMDD"),"CALC_INTERVAL=50D")-1)/Vol!M3)</f>
        <v/>
      </c>
      <c r="N3" s="12" t="str">
        <f>IF(Date!N3="","",(_xll.BDH($A3&amp;" Equity","PX_LAST",Date!N3,Date!N3)/_xll.BDP($A3&amp;" Equity","INTERVAL_AVG","END_DATE_OVERRIDE="&amp;TEXT(Date!N3,"YYYYMMDD"),"CALC_INTERVAL=50D")-1)/Vol!N3)</f>
        <v/>
      </c>
      <c r="O3" s="12" t="str">
        <f>IF(Date!O3="","",(_xll.BDH($A3&amp;" Equity","PX_LAST",Date!O3,Date!O3)/_xll.BDP($A3&amp;" Equity","INTERVAL_AVG","END_DATE_OVERRIDE="&amp;TEXT(Date!O3,"YYYYMMDD"),"CALC_INTERVAL=50D")-1)/Vol!O3)</f>
        <v/>
      </c>
      <c r="P3" s="12" t="str">
        <f>IF(Date!P3="","",(_xll.BDH($A3&amp;" Equity","PX_LAST",Date!P3,Date!P3)/_xll.BDP($A3&amp;" Equity","INTERVAL_AVG","END_DATE_OVERRIDE="&amp;TEXT(Date!P3,"YYYYMMDD"),"CALC_INTERVAL=50D")-1)/Vol!P3)</f>
        <v/>
      </c>
      <c r="Q3" s="12" t="str">
        <f>IF(Date!Q3="","",(_xll.BDH($A3&amp;" Equity","PX_LAST",Date!Q3,Date!Q3)/_xll.BDP($A3&amp;" Equity","INTERVAL_AVG","END_DATE_OVERRIDE="&amp;TEXT(Date!Q3,"YYYYMMDD"),"CALC_INTERVAL=50D")-1)/Vol!Q3)</f>
        <v/>
      </c>
      <c r="R3" s="12" t="str">
        <f>IF(Date!R3="","",(_xll.BDH($A3&amp;" Equity","PX_LAST",Date!R3,Date!R3)/_xll.BDP($A3&amp;" Equity","INTERVAL_AVG","END_DATE_OVERRIDE="&amp;TEXT(Date!R3,"YYYYMMDD"),"CALC_INTERVAL=50D")-1)/Vol!R3)</f>
        <v/>
      </c>
      <c r="S3" s="12" t="str">
        <f>IF(Date!S3="","",(_xll.BDH($A3&amp;" Equity","PX_LAST",Date!S3,Date!S3)/_xll.BDP($A3&amp;" Equity","INTERVAL_AVG","END_DATE_OVERRIDE="&amp;TEXT(Date!S3,"YYYYMMDD"),"CALC_INTERVAL=50D")-1)/Vol!S3)</f>
        <v/>
      </c>
      <c r="T3" s="12" t="str">
        <f>IF(Date!T3="","",(_xll.BDH($A3&amp;" Equity","PX_LAST",Date!T3,Date!T3)/_xll.BDP($A3&amp;" Equity","INTERVAL_AVG","END_DATE_OVERRIDE="&amp;TEXT(Date!T3,"YYYYMMDD"),"CALC_INTERVAL=50D")-1)/Vol!T3)</f>
        <v/>
      </c>
      <c r="U3" s="12" t="str">
        <f>IF(Date!U3="","",(_xll.BDH($A3&amp;" Equity","PX_LAST",Date!U3,Date!U3)/_xll.BDP($A3&amp;" Equity","INTERVAL_AVG","END_DATE_OVERRIDE="&amp;TEXT(Date!U3,"YYYYMMDD"),"CALC_INTERVAL=50D")-1)/Vol!U3)</f>
        <v/>
      </c>
      <c r="V3" s="12" t="str">
        <f>IF(Date!V3="","",(_xll.BDH($A3&amp;" Equity","PX_LAST",Date!V3,Date!V3)/_xll.BDP($A3&amp;" Equity","INTERVAL_AVG","END_DATE_OVERRIDE="&amp;TEXT(Date!V3,"YYYYMMDD"),"CALC_INTERVAL=50D")-1)/Vol!V3)</f>
        <v/>
      </c>
      <c r="W3" s="12" t="str">
        <f>IF(Date!W3="","",(_xll.BDH($A3&amp;" Equity","PX_LAST",Date!W3,Date!W3)/_xll.BDP($A3&amp;" Equity","INTERVAL_AVG","END_DATE_OVERRIDE="&amp;TEXT(Date!W3,"YYYYMMDD"),"CALC_INTERVAL=50D")-1)/Vol!W3)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2">
        <v>3.5143067702117219</v>
      </c>
      <c r="C4" s="12">
        <v>7.3999697349010525</v>
      </c>
      <c r="D4" s="12">
        <v>-2.7751373267062855</v>
      </c>
      <c r="E4" s="12">
        <v>0.91253850654785096</v>
      </c>
      <c r="F4" s="12">
        <v>9.7691194044698708</v>
      </c>
      <c r="G4" s="12">
        <v>-2.1007548116362567</v>
      </c>
      <c r="H4" s="12">
        <v>1.5386894224445926</v>
      </c>
      <c r="I4" s="12">
        <v>4.4483490094222189</v>
      </c>
      <c r="J4" s="12">
        <v>3.2855403994356536</v>
      </c>
      <c r="K4" s="12" t="s">
        <v>2925</v>
      </c>
      <c r="L4" s="12" t="s">
        <v>2925</v>
      </c>
      <c r="M4" s="12" t="s">
        <v>2925</v>
      </c>
      <c r="N4" s="12" t="s">
        <v>2925</v>
      </c>
      <c r="O4" s="12" t="s">
        <v>2925</v>
      </c>
      <c r="P4" s="12" t="s">
        <v>2925</v>
      </c>
      <c r="Q4" s="12" t="s">
        <v>2925</v>
      </c>
      <c r="R4" s="12" t="s">
        <v>2925</v>
      </c>
      <c r="S4" s="12" t="s">
        <v>2925</v>
      </c>
      <c r="T4" s="12" t="s">
        <v>2925</v>
      </c>
      <c r="U4" s="12" t="s">
        <v>2925</v>
      </c>
      <c r="V4" s="12" t="s">
        <v>2925</v>
      </c>
      <c r="W4" s="12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2">
        <v>-7.0559132603001782</v>
      </c>
      <c r="C5" s="12">
        <v>3.8058634787841039</v>
      </c>
      <c r="D5" s="12">
        <v>6.0759011201876119</v>
      </c>
      <c r="E5" s="12">
        <v>10.667819438784644</v>
      </c>
      <c r="F5" s="12">
        <v>-9.6233889022716319</v>
      </c>
      <c r="G5" s="12">
        <v>11.280178815346067</v>
      </c>
      <c r="H5" s="12">
        <v>4.4761863809572873</v>
      </c>
      <c r="I5" s="12">
        <v>-0.72736308642519965</v>
      </c>
      <c r="J5" s="12" t="s">
        <v>2925</v>
      </c>
      <c r="K5" s="12" t="s">
        <v>2925</v>
      </c>
      <c r="L5" s="12" t="s">
        <v>2925</v>
      </c>
      <c r="M5" s="12" t="s">
        <v>2925</v>
      </c>
      <c r="N5" s="12" t="s">
        <v>2925</v>
      </c>
      <c r="O5" s="12" t="s">
        <v>2925</v>
      </c>
      <c r="P5" s="12" t="s">
        <v>2925</v>
      </c>
      <c r="Q5" s="12" t="s">
        <v>2925</v>
      </c>
      <c r="R5" s="12" t="s">
        <v>2925</v>
      </c>
      <c r="S5" s="12" t="s">
        <v>2925</v>
      </c>
      <c r="T5" s="12" t="s">
        <v>2925</v>
      </c>
      <c r="U5" s="12" t="s">
        <v>2925</v>
      </c>
      <c r="V5" s="12" t="s">
        <v>2925</v>
      </c>
      <c r="W5" s="12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2">
        <v>-3.3291802261146533</v>
      </c>
      <c r="C6" s="12">
        <v>-4.4103173150234278</v>
      </c>
      <c r="D6" s="12">
        <v>2.3183692353110348</v>
      </c>
      <c r="E6" s="12">
        <v>-1.5280871420836331</v>
      </c>
      <c r="F6" s="12">
        <v>-3.8687823300480266</v>
      </c>
      <c r="G6" s="12" t="s">
        <v>2925</v>
      </c>
      <c r="H6" s="12" t="s">
        <v>2925</v>
      </c>
      <c r="I6" s="12" t="s">
        <v>2925</v>
      </c>
      <c r="J6" s="12" t="s">
        <v>2925</v>
      </c>
      <c r="K6" s="12" t="s">
        <v>2925</v>
      </c>
      <c r="L6" s="12" t="s">
        <v>2925</v>
      </c>
      <c r="M6" s="12" t="s">
        <v>2925</v>
      </c>
      <c r="N6" s="12" t="s">
        <v>2925</v>
      </c>
      <c r="O6" s="12" t="s">
        <v>2925</v>
      </c>
      <c r="P6" s="12" t="s">
        <v>2925</v>
      </c>
      <c r="Q6" s="12" t="s">
        <v>2925</v>
      </c>
      <c r="R6" s="12" t="s">
        <v>2925</v>
      </c>
      <c r="S6" s="12" t="s">
        <v>2925</v>
      </c>
      <c r="T6" s="12" t="s">
        <v>2925</v>
      </c>
      <c r="U6" s="12" t="s">
        <v>2925</v>
      </c>
      <c r="V6" s="12" t="s">
        <v>2925</v>
      </c>
      <c r="W6" s="12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2">
        <v>2.4681324745758899</v>
      </c>
      <c r="C7" s="12">
        <v>7.7168805542241836</v>
      </c>
      <c r="D7" s="12">
        <v>-1.4949346427878289</v>
      </c>
      <c r="E7" s="12">
        <v>3.533439191386861</v>
      </c>
      <c r="F7" s="12">
        <v>3.4753429600471999</v>
      </c>
      <c r="G7" s="12">
        <v>3.1874432841643743</v>
      </c>
      <c r="H7" s="12">
        <v>1.410038288561541</v>
      </c>
      <c r="I7" s="12">
        <v>-4.1668785645277433</v>
      </c>
      <c r="J7" s="12">
        <v>-1.9273242761147942</v>
      </c>
      <c r="K7" s="12" t="s">
        <v>2925</v>
      </c>
      <c r="L7" s="12" t="s">
        <v>2925</v>
      </c>
      <c r="M7" s="12" t="s">
        <v>2925</v>
      </c>
      <c r="N7" s="12" t="s">
        <v>2925</v>
      </c>
      <c r="O7" s="12" t="s">
        <v>2925</v>
      </c>
      <c r="P7" s="12" t="s">
        <v>2925</v>
      </c>
      <c r="Q7" s="12" t="s">
        <v>2925</v>
      </c>
      <c r="R7" s="12" t="s">
        <v>2925</v>
      </c>
      <c r="S7" s="12" t="s">
        <v>2925</v>
      </c>
      <c r="T7" s="12" t="s">
        <v>2925</v>
      </c>
      <c r="U7" s="12" t="s">
        <v>2925</v>
      </c>
      <c r="V7" s="12" t="s">
        <v>2925</v>
      </c>
      <c r="W7" s="12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2">
        <v>-1.8635525734333316</v>
      </c>
      <c r="C8" s="12">
        <v>5.4740004080016336</v>
      </c>
      <c r="D8" s="12">
        <v>5.5902005991471961</v>
      </c>
      <c r="E8" s="12">
        <v>1.3821139140537162</v>
      </c>
      <c r="F8" s="12">
        <v>8.2673803088901085E-2</v>
      </c>
      <c r="G8" s="12">
        <v>5.699695482288953</v>
      </c>
      <c r="H8" s="12">
        <v>-3.4304840622003967</v>
      </c>
      <c r="I8" s="12">
        <v>-1.687619363476295</v>
      </c>
      <c r="J8" s="12">
        <v>-3.9720213641850286</v>
      </c>
      <c r="K8" s="12" t="s">
        <v>2925</v>
      </c>
      <c r="L8" s="12" t="s">
        <v>2925</v>
      </c>
      <c r="M8" s="12" t="s">
        <v>2925</v>
      </c>
      <c r="N8" s="12" t="s">
        <v>2925</v>
      </c>
      <c r="O8" s="12" t="s">
        <v>2925</v>
      </c>
      <c r="P8" s="12" t="s">
        <v>2925</v>
      </c>
      <c r="Q8" s="12" t="s">
        <v>2925</v>
      </c>
      <c r="R8" s="12" t="s">
        <v>2925</v>
      </c>
      <c r="S8" s="12" t="s">
        <v>2925</v>
      </c>
      <c r="T8" s="12" t="s">
        <v>2925</v>
      </c>
      <c r="U8" s="12" t="s">
        <v>2925</v>
      </c>
      <c r="V8" s="12" t="s">
        <v>2925</v>
      </c>
      <c r="W8" s="12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2">
        <v>5.8369184510523855</v>
      </c>
      <c r="C9" s="12">
        <v>7.1395023912103719</v>
      </c>
      <c r="D9" s="12">
        <v>13.886798828050768</v>
      </c>
      <c r="E9" s="12">
        <v>0.883805125213039</v>
      </c>
      <c r="F9" s="12">
        <v>16.211848920808183</v>
      </c>
      <c r="G9" s="12">
        <v>-9.2950170467234347E-2</v>
      </c>
      <c r="H9" s="12">
        <v>7.7837585605153814</v>
      </c>
      <c r="I9" s="12">
        <v>0.18399557903507976</v>
      </c>
      <c r="J9" s="12">
        <v>-2.456461317519357</v>
      </c>
      <c r="K9" s="12" t="s">
        <v>2925</v>
      </c>
      <c r="L9" s="12" t="s">
        <v>2925</v>
      </c>
      <c r="M9" s="12" t="s">
        <v>2925</v>
      </c>
      <c r="N9" s="12" t="s">
        <v>2925</v>
      </c>
      <c r="O9" s="12" t="s">
        <v>2925</v>
      </c>
      <c r="P9" s="12" t="s">
        <v>2925</v>
      </c>
      <c r="Q9" s="12" t="s">
        <v>2925</v>
      </c>
      <c r="R9" s="12" t="s">
        <v>2925</v>
      </c>
      <c r="S9" s="12" t="s">
        <v>2925</v>
      </c>
      <c r="T9" s="12" t="s">
        <v>2925</v>
      </c>
      <c r="U9" s="12" t="s">
        <v>2925</v>
      </c>
      <c r="V9" s="12" t="s">
        <v>2925</v>
      </c>
      <c r="W9" s="12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2">
        <v>-7.5557584618640306</v>
      </c>
      <c r="C10" s="12">
        <v>8.4320368187021533</v>
      </c>
      <c r="D10" s="12">
        <v>-5.1452548479367186</v>
      </c>
      <c r="E10" s="12">
        <v>-0.29542113964370587</v>
      </c>
      <c r="F10" s="12">
        <v>-2.6935150083113104</v>
      </c>
      <c r="G10" s="12">
        <v>8.055080012263689</v>
      </c>
      <c r="H10" s="12">
        <v>1.8730246420005177</v>
      </c>
      <c r="I10" s="12">
        <v>10.321851186545572</v>
      </c>
      <c r="J10" s="12">
        <v>-1.4603875601660019</v>
      </c>
      <c r="K10" s="12" t="s">
        <v>2925</v>
      </c>
      <c r="L10" s="12" t="s">
        <v>2925</v>
      </c>
      <c r="M10" s="12" t="s">
        <v>2925</v>
      </c>
      <c r="N10" s="12" t="s">
        <v>2925</v>
      </c>
      <c r="O10" s="12" t="s">
        <v>2925</v>
      </c>
      <c r="P10" s="12" t="s">
        <v>2925</v>
      </c>
      <c r="Q10" s="12" t="s">
        <v>2925</v>
      </c>
      <c r="R10" s="12" t="s">
        <v>2925</v>
      </c>
      <c r="S10" s="12" t="s">
        <v>2925</v>
      </c>
      <c r="T10" s="12" t="s">
        <v>2925</v>
      </c>
      <c r="U10" s="12" t="s">
        <v>2925</v>
      </c>
      <c r="V10" s="12" t="s">
        <v>2925</v>
      </c>
      <c r="W10" s="12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2">
        <v>-8.2141028546076811</v>
      </c>
      <c r="C11" s="12">
        <v>0.16798124578386858</v>
      </c>
      <c r="D11" s="12">
        <v>-6.336193313228395</v>
      </c>
      <c r="E11" s="12">
        <v>4.2325190652089919</v>
      </c>
      <c r="F11" s="12">
        <v>6.5799648234059909</v>
      </c>
      <c r="G11" s="12">
        <v>-3.0943601480268481</v>
      </c>
      <c r="H11" s="12">
        <v>7.779557920669431</v>
      </c>
      <c r="I11" s="12">
        <v>6.395023426386822</v>
      </c>
      <c r="J11" s="12">
        <v>-4.3427713640202663</v>
      </c>
      <c r="K11" s="12" t="s">
        <v>2925</v>
      </c>
      <c r="L11" s="12" t="s">
        <v>2925</v>
      </c>
      <c r="M11" s="12" t="s">
        <v>2925</v>
      </c>
      <c r="N11" s="12" t="s">
        <v>2925</v>
      </c>
      <c r="O11" s="12" t="s">
        <v>2925</v>
      </c>
      <c r="P11" s="12" t="s">
        <v>2925</v>
      </c>
      <c r="Q11" s="12" t="s">
        <v>2925</v>
      </c>
      <c r="R11" s="12" t="s">
        <v>2925</v>
      </c>
      <c r="S11" s="12" t="s">
        <v>2925</v>
      </c>
      <c r="T11" s="12" t="s">
        <v>2925</v>
      </c>
      <c r="U11" s="12" t="s">
        <v>2925</v>
      </c>
      <c r="V11" s="12" t="s">
        <v>2925</v>
      </c>
      <c r="W11" s="12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2">
        <v>2.9943832481317405</v>
      </c>
      <c r="C12" s="12">
        <v>-1.8200181053799522</v>
      </c>
      <c r="D12" s="12">
        <v>2.9869750479132233</v>
      </c>
      <c r="E12" s="12">
        <v>3.6175087306452531</v>
      </c>
      <c r="F12" s="12">
        <v>-0.75313561063131829</v>
      </c>
      <c r="G12" s="12">
        <v>10.018181372234233</v>
      </c>
      <c r="H12" s="12">
        <v>-1.3524018248131908</v>
      </c>
      <c r="I12" s="12">
        <v>1.7996857371529806</v>
      </c>
      <c r="J12" s="12">
        <v>-6.0642146805276447</v>
      </c>
      <c r="K12" s="12" t="s">
        <v>2925</v>
      </c>
      <c r="L12" s="12" t="s">
        <v>2925</v>
      </c>
      <c r="M12" s="12" t="s">
        <v>2925</v>
      </c>
      <c r="N12" s="12" t="s">
        <v>2925</v>
      </c>
      <c r="O12" s="12" t="s">
        <v>2925</v>
      </c>
      <c r="P12" s="12" t="s">
        <v>2925</v>
      </c>
      <c r="Q12" s="12" t="s">
        <v>2925</v>
      </c>
      <c r="R12" s="12" t="s">
        <v>2925</v>
      </c>
      <c r="S12" s="12" t="s">
        <v>2925</v>
      </c>
      <c r="T12" s="12" t="s">
        <v>2925</v>
      </c>
      <c r="U12" s="12" t="s">
        <v>2925</v>
      </c>
      <c r="V12" s="12" t="s">
        <v>2925</v>
      </c>
      <c r="W12" s="12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2">
        <v>2.58603957374525</v>
      </c>
      <c r="C13" s="12">
        <v>-3.1258457605902512</v>
      </c>
      <c r="D13" s="12">
        <v>2.4287987797682886</v>
      </c>
      <c r="E13" s="12">
        <v>-3.3040834915248665</v>
      </c>
      <c r="F13" s="12">
        <v>-1.2646489257666662</v>
      </c>
      <c r="G13" s="12">
        <v>2.8944484270774513</v>
      </c>
      <c r="H13" s="12">
        <v>-0.63449984217334099</v>
      </c>
      <c r="I13" s="12">
        <v>0.12572149546580916</v>
      </c>
      <c r="J13" s="12" t="s">
        <v>2925</v>
      </c>
      <c r="K13" s="12" t="s">
        <v>2925</v>
      </c>
      <c r="L13" s="12" t="s">
        <v>2925</v>
      </c>
      <c r="M13" s="12" t="s">
        <v>2925</v>
      </c>
      <c r="N13" s="12" t="s">
        <v>2925</v>
      </c>
      <c r="O13" s="12" t="s">
        <v>2925</v>
      </c>
      <c r="P13" s="12" t="s">
        <v>2925</v>
      </c>
      <c r="Q13" s="12" t="s">
        <v>2925</v>
      </c>
      <c r="R13" s="12" t="s">
        <v>2925</v>
      </c>
      <c r="S13" s="12" t="s">
        <v>2925</v>
      </c>
      <c r="T13" s="12" t="s">
        <v>2925</v>
      </c>
      <c r="U13" s="12" t="s">
        <v>2925</v>
      </c>
      <c r="V13" s="12" t="s">
        <v>2925</v>
      </c>
      <c r="W13" s="12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2">
        <v>-3.3100178918081542</v>
      </c>
      <c r="C14" s="12">
        <v>-2.5439599412586018</v>
      </c>
      <c r="D14" s="12">
        <v>2.7218425887097331E-2</v>
      </c>
      <c r="E14" s="12">
        <v>9.2452999670421416</v>
      </c>
      <c r="F14" s="12">
        <v>3.3042200315730481</v>
      </c>
      <c r="G14" s="12" t="s">
        <v>2925</v>
      </c>
      <c r="H14" s="12" t="s">
        <v>2925</v>
      </c>
      <c r="I14" s="12" t="s">
        <v>2925</v>
      </c>
      <c r="J14" s="12" t="s">
        <v>2925</v>
      </c>
      <c r="K14" s="12" t="s">
        <v>2925</v>
      </c>
      <c r="L14" s="12" t="s">
        <v>2925</v>
      </c>
      <c r="M14" s="12" t="s">
        <v>2925</v>
      </c>
      <c r="N14" s="12" t="s">
        <v>2925</v>
      </c>
      <c r="O14" s="12" t="s">
        <v>2925</v>
      </c>
      <c r="P14" s="12" t="s">
        <v>2925</v>
      </c>
      <c r="Q14" s="12" t="s">
        <v>2925</v>
      </c>
      <c r="R14" s="12" t="s">
        <v>2925</v>
      </c>
      <c r="S14" s="12" t="s">
        <v>2925</v>
      </c>
      <c r="T14" s="12" t="s">
        <v>2925</v>
      </c>
      <c r="U14" s="12" t="s">
        <v>2925</v>
      </c>
      <c r="V14" s="12" t="s">
        <v>2925</v>
      </c>
      <c r="W14" s="12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2">
        <v>-2.8090333111324477</v>
      </c>
      <c r="C15" s="12">
        <v>1.6620152939505322</v>
      </c>
      <c r="D15" s="12">
        <v>2.5894330408575814</v>
      </c>
      <c r="E15" s="12">
        <v>3.5116645386713943</v>
      </c>
      <c r="F15" s="12">
        <v>-2.3653274810411284</v>
      </c>
      <c r="G15" s="12">
        <v>9.2804862617637287</v>
      </c>
      <c r="H15" s="12">
        <v>-1.3588394343267511</v>
      </c>
      <c r="I15" s="12">
        <v>0.68332309963614457</v>
      </c>
      <c r="J15" s="12">
        <v>-5.3173523000121943</v>
      </c>
      <c r="K15" s="12" t="s">
        <v>2925</v>
      </c>
      <c r="L15" s="12" t="s">
        <v>2925</v>
      </c>
      <c r="M15" s="12" t="s">
        <v>2925</v>
      </c>
      <c r="N15" s="12" t="s">
        <v>2925</v>
      </c>
      <c r="O15" s="12" t="s">
        <v>2925</v>
      </c>
      <c r="P15" s="12" t="s">
        <v>2925</v>
      </c>
      <c r="Q15" s="12" t="s">
        <v>2925</v>
      </c>
      <c r="R15" s="12" t="s">
        <v>2925</v>
      </c>
      <c r="S15" s="12" t="s">
        <v>2925</v>
      </c>
      <c r="T15" s="12" t="s">
        <v>2925</v>
      </c>
      <c r="U15" s="12" t="s">
        <v>2925</v>
      </c>
      <c r="V15" s="12" t="s">
        <v>2925</v>
      </c>
      <c r="W15" s="12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12">
        <v>-4.833751981338902</v>
      </c>
      <c r="C16" s="12">
        <v>-0.90032902882852028</v>
      </c>
      <c r="D16" s="12">
        <v>1.3452458915629901</v>
      </c>
      <c r="E16" s="12">
        <v>11.493873364049502</v>
      </c>
      <c r="F16" s="12">
        <v>2.1186245264161219</v>
      </c>
      <c r="G16" s="12" t="s">
        <v>2925</v>
      </c>
      <c r="H16" s="12" t="s">
        <v>2925</v>
      </c>
      <c r="I16" s="12" t="s">
        <v>2925</v>
      </c>
      <c r="J16" s="12" t="s">
        <v>2925</v>
      </c>
      <c r="K16" s="12" t="s">
        <v>2925</v>
      </c>
      <c r="L16" s="12" t="s">
        <v>2925</v>
      </c>
      <c r="M16" s="12" t="s">
        <v>2925</v>
      </c>
      <c r="N16" s="12" t="s">
        <v>2925</v>
      </c>
      <c r="O16" s="12" t="s">
        <v>2925</v>
      </c>
      <c r="P16" s="12" t="s">
        <v>2925</v>
      </c>
      <c r="Q16" s="12" t="s">
        <v>2925</v>
      </c>
      <c r="R16" s="12" t="s">
        <v>2925</v>
      </c>
      <c r="S16" s="12" t="s">
        <v>2925</v>
      </c>
      <c r="T16" s="12" t="s">
        <v>2925</v>
      </c>
      <c r="U16" s="12" t="s">
        <v>2925</v>
      </c>
      <c r="V16" s="12" t="s">
        <v>2925</v>
      </c>
      <c r="W16" s="12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2">
        <v>-0.95659396453376411</v>
      </c>
      <c r="C17" s="12">
        <v>3.8555429998953969</v>
      </c>
      <c r="D17" s="12">
        <v>-2.8334304694935604</v>
      </c>
      <c r="E17" s="12">
        <v>-6.0431423574715</v>
      </c>
      <c r="F17" s="12">
        <v>-3.0309101129815534</v>
      </c>
      <c r="G17" s="12" t="s">
        <v>2925</v>
      </c>
      <c r="H17" s="12" t="s">
        <v>2925</v>
      </c>
      <c r="I17" s="12" t="s">
        <v>2925</v>
      </c>
      <c r="J17" s="12" t="s">
        <v>2925</v>
      </c>
      <c r="K17" s="12" t="s">
        <v>2925</v>
      </c>
      <c r="L17" s="12" t="s">
        <v>2925</v>
      </c>
      <c r="M17" s="12" t="s">
        <v>2925</v>
      </c>
      <c r="N17" s="12" t="s">
        <v>2925</v>
      </c>
      <c r="O17" s="12" t="s">
        <v>2925</v>
      </c>
      <c r="P17" s="12" t="s">
        <v>2925</v>
      </c>
      <c r="Q17" s="12" t="s">
        <v>2925</v>
      </c>
      <c r="R17" s="12" t="s">
        <v>2925</v>
      </c>
      <c r="S17" s="12" t="s">
        <v>2925</v>
      </c>
      <c r="T17" s="12" t="s">
        <v>2925</v>
      </c>
      <c r="U17" s="12" t="s">
        <v>2925</v>
      </c>
      <c r="V17" s="12" t="s">
        <v>2925</v>
      </c>
      <c r="W17" s="12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2">
        <v>0.2673233122345442</v>
      </c>
      <c r="C18" s="12">
        <v>9.9597791183415421</v>
      </c>
      <c r="D18" s="12">
        <v>-5.0536340960377197</v>
      </c>
      <c r="E18" s="12">
        <v>-0.11908024052606818</v>
      </c>
      <c r="F18" s="12">
        <v>-1.6530093419119365</v>
      </c>
      <c r="G18" s="12">
        <v>2.8027140381409796</v>
      </c>
      <c r="H18" s="12">
        <v>2.0223205115676799</v>
      </c>
      <c r="I18" s="12">
        <v>-0.72182358939706837</v>
      </c>
      <c r="J18" s="12">
        <v>-9.059631423891954</v>
      </c>
      <c r="K18" s="12" t="s">
        <v>2925</v>
      </c>
      <c r="L18" s="12" t="s">
        <v>2925</v>
      </c>
      <c r="M18" s="12" t="s">
        <v>2925</v>
      </c>
      <c r="N18" s="12" t="s">
        <v>2925</v>
      </c>
      <c r="O18" s="12" t="s">
        <v>2925</v>
      </c>
      <c r="P18" s="12" t="s">
        <v>2925</v>
      </c>
      <c r="Q18" s="12" t="s">
        <v>2925</v>
      </c>
      <c r="R18" s="12" t="s">
        <v>2925</v>
      </c>
      <c r="S18" s="12" t="s">
        <v>2925</v>
      </c>
      <c r="T18" s="12" t="s">
        <v>2925</v>
      </c>
      <c r="U18" s="12" t="s">
        <v>2925</v>
      </c>
      <c r="V18" s="12" t="s">
        <v>2925</v>
      </c>
      <c r="W18" s="12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2">
        <v>-6.8068897342732004</v>
      </c>
      <c r="C19" s="12">
        <v>2.1165580782111073</v>
      </c>
      <c r="D19" s="12">
        <v>-1.8161725702832878</v>
      </c>
      <c r="E19" s="12">
        <v>1.3420907324065945</v>
      </c>
      <c r="F19" s="12">
        <v>1.6709749541083605</v>
      </c>
      <c r="G19" s="12">
        <v>4.397683504493731</v>
      </c>
      <c r="H19" s="12">
        <v>-3.7856743868028535</v>
      </c>
      <c r="I19" s="12">
        <v>2.360268761394082</v>
      </c>
      <c r="J19" s="12">
        <v>-7.4800555281218868</v>
      </c>
      <c r="K19" s="12" t="s">
        <v>2925</v>
      </c>
      <c r="L19" s="12" t="s">
        <v>2925</v>
      </c>
      <c r="M19" s="12" t="s">
        <v>2925</v>
      </c>
      <c r="N19" s="12" t="s">
        <v>2925</v>
      </c>
      <c r="O19" s="12" t="s">
        <v>2925</v>
      </c>
      <c r="P19" s="12" t="s">
        <v>2925</v>
      </c>
      <c r="Q19" s="12" t="s">
        <v>2925</v>
      </c>
      <c r="R19" s="12" t="s">
        <v>2925</v>
      </c>
      <c r="S19" s="12" t="s">
        <v>2925</v>
      </c>
      <c r="T19" s="12" t="s">
        <v>2925</v>
      </c>
      <c r="U19" s="12" t="s">
        <v>2925</v>
      </c>
      <c r="V19" s="12" t="s">
        <v>2925</v>
      </c>
      <c r="W19" s="12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2">
        <v>-4.1329298348251307</v>
      </c>
      <c r="C20" s="12">
        <v>-2.1891341838617828</v>
      </c>
      <c r="D20" s="12">
        <v>1.2775742405905453</v>
      </c>
      <c r="E20" s="12">
        <v>6.9303423167481251</v>
      </c>
      <c r="F20" s="12">
        <v>0.63876290649197953</v>
      </c>
      <c r="G20" s="12" t="s">
        <v>2925</v>
      </c>
      <c r="H20" s="12" t="s">
        <v>2925</v>
      </c>
      <c r="I20" s="12" t="s">
        <v>2925</v>
      </c>
      <c r="J20" s="12" t="s">
        <v>2925</v>
      </c>
      <c r="K20" s="12" t="s">
        <v>2925</v>
      </c>
      <c r="L20" s="12" t="s">
        <v>2925</v>
      </c>
      <c r="M20" s="12" t="s">
        <v>2925</v>
      </c>
      <c r="N20" s="12" t="s">
        <v>2925</v>
      </c>
      <c r="O20" s="12" t="s">
        <v>2925</v>
      </c>
      <c r="P20" s="12" t="s">
        <v>2925</v>
      </c>
      <c r="Q20" s="12" t="s">
        <v>2925</v>
      </c>
      <c r="R20" s="12" t="s">
        <v>2925</v>
      </c>
      <c r="S20" s="12" t="s">
        <v>2925</v>
      </c>
      <c r="T20" s="12" t="s">
        <v>2925</v>
      </c>
      <c r="U20" s="12" t="s">
        <v>2925</v>
      </c>
      <c r="V20" s="12" t="s">
        <v>2925</v>
      </c>
      <c r="W20" s="12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2">
        <v>-3.8018092704839521</v>
      </c>
      <c r="C21" s="12">
        <v>4.616896399199705</v>
      </c>
      <c r="D21" s="12">
        <v>5.599957446946755</v>
      </c>
      <c r="E21" s="12">
        <v>-6.8924407456192355E-2</v>
      </c>
      <c r="F21" s="12">
        <v>-1.5019160706026164</v>
      </c>
      <c r="G21" s="12">
        <v>4.8076561599707439</v>
      </c>
      <c r="H21" s="12">
        <v>7.8823974362985121</v>
      </c>
      <c r="I21" s="12">
        <v>6.4245534745211206</v>
      </c>
      <c r="J21" s="12">
        <v>1.0829902949175845</v>
      </c>
      <c r="K21" s="12" t="s">
        <v>2925</v>
      </c>
      <c r="L21" s="12" t="s">
        <v>2925</v>
      </c>
      <c r="M21" s="12" t="s">
        <v>2925</v>
      </c>
      <c r="N21" s="12" t="s">
        <v>2925</v>
      </c>
      <c r="O21" s="12" t="s">
        <v>2925</v>
      </c>
      <c r="P21" s="12" t="s">
        <v>2925</v>
      </c>
      <c r="Q21" s="12" t="s">
        <v>2925</v>
      </c>
      <c r="R21" s="12" t="s">
        <v>2925</v>
      </c>
      <c r="S21" s="12" t="s">
        <v>2925</v>
      </c>
      <c r="T21" s="12" t="s">
        <v>2925</v>
      </c>
      <c r="U21" s="12" t="s">
        <v>2925</v>
      </c>
      <c r="V21" s="12" t="s">
        <v>2925</v>
      </c>
      <c r="W21" s="12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2">
        <v>-6.6484374380107125</v>
      </c>
      <c r="C22" s="12">
        <v>-1.6746312520084481</v>
      </c>
      <c r="D22" s="12">
        <v>-6.8424477397974428</v>
      </c>
      <c r="E22" s="12">
        <v>3.8333477645769207</v>
      </c>
      <c r="F22" s="12">
        <v>0.44024606714819842</v>
      </c>
      <c r="G22" s="12">
        <v>-4.094557635213885</v>
      </c>
      <c r="H22" s="12">
        <v>6.045372043800362</v>
      </c>
      <c r="I22" s="12">
        <v>-3.1106538962352666</v>
      </c>
      <c r="J22" s="12">
        <v>-0.92204820302881596</v>
      </c>
      <c r="K22" s="12" t="s">
        <v>2925</v>
      </c>
      <c r="L22" s="12" t="s">
        <v>2925</v>
      </c>
      <c r="M22" s="12" t="s">
        <v>2925</v>
      </c>
      <c r="N22" s="12" t="s">
        <v>2925</v>
      </c>
      <c r="O22" s="12" t="s">
        <v>2925</v>
      </c>
      <c r="P22" s="12" t="s">
        <v>2925</v>
      </c>
      <c r="Q22" s="12" t="s">
        <v>2925</v>
      </c>
      <c r="R22" s="12" t="s">
        <v>2925</v>
      </c>
      <c r="S22" s="12" t="s">
        <v>2925</v>
      </c>
      <c r="T22" s="12" t="s">
        <v>2925</v>
      </c>
      <c r="U22" s="12" t="s">
        <v>2925</v>
      </c>
      <c r="V22" s="12" t="s">
        <v>2925</v>
      </c>
      <c r="W22" s="12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2">
        <v>1.0215212556935329</v>
      </c>
      <c r="C23" s="12">
        <v>-5.1131700467824199</v>
      </c>
      <c r="D23" s="12">
        <v>0.64582007856320955</v>
      </c>
      <c r="E23" s="12">
        <v>-4.5132538570761378</v>
      </c>
      <c r="F23" s="12">
        <v>-0.85065771756823094</v>
      </c>
      <c r="G23" s="12" t="s">
        <v>2925</v>
      </c>
      <c r="H23" s="12" t="s">
        <v>2925</v>
      </c>
      <c r="I23" s="12" t="s">
        <v>2925</v>
      </c>
      <c r="J23" s="12" t="s">
        <v>2925</v>
      </c>
      <c r="K23" s="12" t="s">
        <v>2925</v>
      </c>
      <c r="L23" s="12" t="s">
        <v>2925</v>
      </c>
      <c r="M23" s="12" t="s">
        <v>2925</v>
      </c>
      <c r="N23" s="12" t="s">
        <v>2925</v>
      </c>
      <c r="O23" s="12" t="s">
        <v>2925</v>
      </c>
      <c r="P23" s="12" t="s">
        <v>2925</v>
      </c>
      <c r="Q23" s="12" t="s">
        <v>2925</v>
      </c>
      <c r="R23" s="12" t="s">
        <v>2925</v>
      </c>
      <c r="S23" s="12" t="s">
        <v>2925</v>
      </c>
      <c r="T23" s="12" t="s">
        <v>2925</v>
      </c>
      <c r="U23" s="12" t="s">
        <v>2925</v>
      </c>
      <c r="V23" s="12" t="s">
        <v>2925</v>
      </c>
      <c r="W23" s="12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2">
        <v>2.5516620117163642</v>
      </c>
      <c r="C24" s="12">
        <v>1.0926275853966843</v>
      </c>
      <c r="D24" s="12">
        <v>6.0064379405673209</v>
      </c>
      <c r="E24" s="12">
        <v>5.1996741516547269</v>
      </c>
      <c r="F24" s="12">
        <v>-6.4879074197367901</v>
      </c>
      <c r="G24" s="12">
        <v>2.0600044604784595</v>
      </c>
      <c r="H24" s="12">
        <v>0.77096465673231207</v>
      </c>
      <c r="I24" s="12">
        <v>4.2480803013006012</v>
      </c>
      <c r="J24" s="12" t="s">
        <v>2925</v>
      </c>
      <c r="K24" s="12" t="s">
        <v>2925</v>
      </c>
      <c r="L24" s="12" t="s">
        <v>2925</v>
      </c>
      <c r="M24" s="12" t="s">
        <v>2925</v>
      </c>
      <c r="N24" s="12" t="s">
        <v>2925</v>
      </c>
      <c r="O24" s="12" t="s">
        <v>2925</v>
      </c>
      <c r="P24" s="12" t="s">
        <v>2925</v>
      </c>
      <c r="Q24" s="12" t="s">
        <v>2925</v>
      </c>
      <c r="R24" s="12" t="s">
        <v>2925</v>
      </c>
      <c r="S24" s="12" t="s">
        <v>2925</v>
      </c>
      <c r="T24" s="12" t="s">
        <v>2925</v>
      </c>
      <c r="U24" s="12" t="s">
        <v>2925</v>
      </c>
      <c r="V24" s="12" t="s">
        <v>2925</v>
      </c>
      <c r="W24" s="12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2">
        <v>2.4275294776729917</v>
      </c>
      <c r="C25" s="12">
        <v>0.85688628250103982</v>
      </c>
      <c r="D25" s="12">
        <v>4.1230245009381363</v>
      </c>
      <c r="E25" s="12">
        <v>9.1598080866114628</v>
      </c>
      <c r="F25" s="12">
        <v>-10.376513065023346</v>
      </c>
      <c r="G25" s="12">
        <v>6.79659968946316</v>
      </c>
      <c r="H25" s="12">
        <v>2.9624609628120231</v>
      </c>
      <c r="I25" s="12">
        <v>-1.6165653458544103</v>
      </c>
      <c r="J25" s="12" t="s">
        <v>2925</v>
      </c>
      <c r="K25" s="12" t="s">
        <v>2925</v>
      </c>
      <c r="L25" s="12" t="s">
        <v>2925</v>
      </c>
      <c r="M25" s="12" t="s">
        <v>2925</v>
      </c>
      <c r="N25" s="12" t="s">
        <v>2925</v>
      </c>
      <c r="O25" s="12" t="s">
        <v>2925</v>
      </c>
      <c r="P25" s="12" t="s">
        <v>2925</v>
      </c>
      <c r="Q25" s="12" t="s">
        <v>2925</v>
      </c>
      <c r="R25" s="12" t="s">
        <v>2925</v>
      </c>
      <c r="S25" s="12" t="s">
        <v>2925</v>
      </c>
      <c r="T25" s="12" t="s">
        <v>2925</v>
      </c>
      <c r="U25" s="12" t="s">
        <v>2925</v>
      </c>
      <c r="V25" s="12" t="s">
        <v>2925</v>
      </c>
      <c r="W25" s="12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2">
        <v>-2.7571786035175467</v>
      </c>
      <c r="C26" s="12">
        <v>1.2917170020684721</v>
      </c>
      <c r="D26" s="12">
        <v>-5.7635654652519452</v>
      </c>
      <c r="E26" s="12">
        <v>-6.1682359094851223E-2</v>
      </c>
      <c r="F26" s="12">
        <v>0.35274363673086839</v>
      </c>
      <c r="G26" s="12">
        <v>1.4672908581495336</v>
      </c>
      <c r="H26" s="12">
        <v>-2.1625697982503205</v>
      </c>
      <c r="I26" s="12">
        <v>7.5013649670851894</v>
      </c>
      <c r="J26" s="12">
        <v>1.4076198938601039E-2</v>
      </c>
      <c r="K26" s="12" t="s">
        <v>2925</v>
      </c>
      <c r="L26" s="12" t="s">
        <v>2925</v>
      </c>
      <c r="M26" s="12" t="s">
        <v>2925</v>
      </c>
      <c r="N26" s="12" t="s">
        <v>2925</v>
      </c>
      <c r="O26" s="12" t="s">
        <v>2925</v>
      </c>
      <c r="P26" s="12" t="s">
        <v>2925</v>
      </c>
      <c r="Q26" s="12" t="s">
        <v>2925</v>
      </c>
      <c r="R26" s="12" t="s">
        <v>2925</v>
      </c>
      <c r="S26" s="12" t="s">
        <v>2925</v>
      </c>
      <c r="T26" s="12" t="s">
        <v>2925</v>
      </c>
      <c r="U26" s="12" t="s">
        <v>2925</v>
      </c>
      <c r="V26" s="12" t="s">
        <v>2925</v>
      </c>
      <c r="W26" s="12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2">
        <v>7.9004532052468388</v>
      </c>
      <c r="C27" s="12">
        <v>5.5366397072463416</v>
      </c>
      <c r="D27" s="12">
        <v>2.5617656389303574</v>
      </c>
      <c r="E27" s="12">
        <v>-3.2775652210856161</v>
      </c>
      <c r="F27" s="12">
        <v>-2.5408268099479234</v>
      </c>
      <c r="G27" s="12">
        <v>-3.4382875898000962</v>
      </c>
      <c r="H27" s="12">
        <v>-3.376932434659607</v>
      </c>
      <c r="I27" s="12">
        <v>-2.8764182515163035</v>
      </c>
      <c r="J27" s="12" t="s">
        <v>2925</v>
      </c>
      <c r="K27" s="12" t="s">
        <v>2925</v>
      </c>
      <c r="L27" s="12" t="s">
        <v>2925</v>
      </c>
      <c r="M27" s="12" t="s">
        <v>2925</v>
      </c>
      <c r="N27" s="12" t="s">
        <v>2925</v>
      </c>
      <c r="O27" s="12" t="s">
        <v>2925</v>
      </c>
      <c r="P27" s="12" t="s">
        <v>2925</v>
      </c>
      <c r="Q27" s="12" t="s">
        <v>2925</v>
      </c>
      <c r="R27" s="12" t="s">
        <v>2925</v>
      </c>
      <c r="S27" s="12" t="s">
        <v>2925</v>
      </c>
      <c r="T27" s="12" t="s">
        <v>2925</v>
      </c>
      <c r="U27" s="12" t="s">
        <v>2925</v>
      </c>
      <c r="V27" s="12" t="s">
        <v>2925</v>
      </c>
      <c r="W27" s="12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2">
        <v>-2.813057417642872</v>
      </c>
      <c r="C28" s="12">
        <v>7.8169285249757401</v>
      </c>
      <c r="D28" s="12">
        <v>-5.1995957732536162</v>
      </c>
      <c r="E28" s="12">
        <v>-0.22052160013108588</v>
      </c>
      <c r="F28" s="12">
        <v>-0.31051704625072341</v>
      </c>
      <c r="G28" s="12">
        <v>3.3119927042514088</v>
      </c>
      <c r="H28" s="12">
        <v>-0.62302681193458365</v>
      </c>
      <c r="I28" s="12">
        <v>6.6545124339993711</v>
      </c>
      <c r="J28" s="12">
        <v>-5.4581686408915155</v>
      </c>
      <c r="K28" s="12" t="s">
        <v>2925</v>
      </c>
      <c r="L28" s="12" t="s">
        <v>2925</v>
      </c>
      <c r="M28" s="12" t="s">
        <v>2925</v>
      </c>
      <c r="N28" s="12" t="s">
        <v>2925</v>
      </c>
      <c r="O28" s="12" t="s">
        <v>2925</v>
      </c>
      <c r="P28" s="12" t="s">
        <v>2925</v>
      </c>
      <c r="Q28" s="12" t="s">
        <v>2925</v>
      </c>
      <c r="R28" s="12" t="s">
        <v>2925</v>
      </c>
      <c r="S28" s="12" t="s">
        <v>2925</v>
      </c>
      <c r="T28" s="12" t="s">
        <v>2925</v>
      </c>
      <c r="U28" s="12" t="s">
        <v>2925</v>
      </c>
      <c r="V28" s="12" t="s">
        <v>2925</v>
      </c>
      <c r="W28" s="12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12">
        <v>-0.54187610483082582</v>
      </c>
      <c r="C29" s="12">
        <v>-1.1877942708748024</v>
      </c>
      <c r="D29" s="12">
        <v>-5.6042472788924647</v>
      </c>
      <c r="E29" s="12">
        <v>2.7733343351611497</v>
      </c>
      <c r="F29" s="12">
        <v>9.8311498671591764</v>
      </c>
      <c r="G29" s="12">
        <v>0.68267737770652581</v>
      </c>
      <c r="H29" s="12">
        <v>0.72293446723943566</v>
      </c>
      <c r="I29" s="12">
        <v>1.7915752098977766</v>
      </c>
      <c r="J29" s="12">
        <v>-0.11909576027707768</v>
      </c>
      <c r="K29" s="12" t="s">
        <v>2925</v>
      </c>
      <c r="L29" s="12" t="s">
        <v>2925</v>
      </c>
      <c r="M29" s="12" t="s">
        <v>2925</v>
      </c>
      <c r="N29" s="12" t="s">
        <v>2925</v>
      </c>
      <c r="O29" s="12" t="s">
        <v>2925</v>
      </c>
      <c r="P29" s="12" t="s">
        <v>2925</v>
      </c>
      <c r="Q29" s="12" t="s">
        <v>2925</v>
      </c>
      <c r="R29" s="12" t="s">
        <v>2925</v>
      </c>
      <c r="S29" s="12" t="s">
        <v>2925</v>
      </c>
      <c r="T29" s="12" t="s">
        <v>2925</v>
      </c>
      <c r="U29" s="12" t="s">
        <v>2925</v>
      </c>
      <c r="V29" s="12" t="s">
        <v>2925</v>
      </c>
      <c r="W29" s="12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2">
        <v>0.93493549891729</v>
      </c>
      <c r="C30" s="12">
        <v>-5.4736901294757443</v>
      </c>
      <c r="D30" s="12">
        <v>1.5210310349227155E-2</v>
      </c>
      <c r="E30" s="12">
        <v>3.8443262630992074</v>
      </c>
      <c r="F30" s="12">
        <v>-2.2120796417168807</v>
      </c>
      <c r="G30" s="12">
        <v>5.9956560208856784</v>
      </c>
      <c r="H30" s="12">
        <v>-3.2827986501373059</v>
      </c>
      <c r="I30" s="12">
        <v>-0.44009051687197548</v>
      </c>
      <c r="J30" s="12">
        <v>-6.4696759202647911</v>
      </c>
      <c r="K30" s="12" t="s">
        <v>2925</v>
      </c>
      <c r="L30" s="12" t="s">
        <v>2925</v>
      </c>
      <c r="M30" s="12" t="s">
        <v>2925</v>
      </c>
      <c r="N30" s="12" t="s">
        <v>2925</v>
      </c>
      <c r="O30" s="12" t="s">
        <v>2925</v>
      </c>
      <c r="P30" s="12" t="s">
        <v>2925</v>
      </c>
      <c r="Q30" s="12" t="s">
        <v>2925</v>
      </c>
      <c r="R30" s="12" t="s">
        <v>2925</v>
      </c>
      <c r="S30" s="12" t="s">
        <v>2925</v>
      </c>
      <c r="T30" s="12" t="s">
        <v>2925</v>
      </c>
      <c r="U30" s="12" t="s">
        <v>2925</v>
      </c>
      <c r="V30" s="12" t="s">
        <v>2925</v>
      </c>
      <c r="W30" s="12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2">
        <v>-4.6170594689888427</v>
      </c>
      <c r="C31" s="12">
        <v>0.42968820621767473</v>
      </c>
      <c r="D31" s="12">
        <v>-1.1587337919230716</v>
      </c>
      <c r="E31" s="12">
        <v>9.7117745396663491</v>
      </c>
      <c r="F31" s="12">
        <v>1.1372594820084099</v>
      </c>
      <c r="G31" s="12">
        <v>5.1715375348075927</v>
      </c>
      <c r="H31" s="12">
        <v>1.375004652671443</v>
      </c>
      <c r="I31" s="12">
        <v>5.6801236467424712</v>
      </c>
      <c r="J31" s="12">
        <v>-4.9433565267664648</v>
      </c>
      <c r="K31" s="12" t="s">
        <v>2925</v>
      </c>
      <c r="L31" s="12" t="s">
        <v>2925</v>
      </c>
      <c r="M31" s="12" t="s">
        <v>2925</v>
      </c>
      <c r="N31" s="12" t="s">
        <v>2925</v>
      </c>
      <c r="O31" s="12" t="s">
        <v>2925</v>
      </c>
      <c r="P31" s="12" t="s">
        <v>2925</v>
      </c>
      <c r="Q31" s="12" t="s">
        <v>2925</v>
      </c>
      <c r="R31" s="12" t="s">
        <v>2925</v>
      </c>
      <c r="S31" s="12" t="s">
        <v>2925</v>
      </c>
      <c r="T31" s="12" t="s">
        <v>2925</v>
      </c>
      <c r="U31" s="12" t="s">
        <v>2925</v>
      </c>
      <c r="V31" s="12" t="s">
        <v>2925</v>
      </c>
      <c r="W31" s="12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2">
        <v>0.77120704949962815</v>
      </c>
      <c r="C32" s="12">
        <v>5.0726438400494347</v>
      </c>
      <c r="D32" s="12">
        <v>3.3376880423999506</v>
      </c>
      <c r="E32" s="12">
        <v>3.9540739623970036</v>
      </c>
      <c r="F32" s="12">
        <v>0.95169937708398966</v>
      </c>
      <c r="G32" s="12">
        <v>3.954829275231083</v>
      </c>
      <c r="H32" s="12">
        <v>1.026570102813908</v>
      </c>
      <c r="I32" s="12">
        <v>-2.3620709805873146</v>
      </c>
      <c r="J32" s="12">
        <v>-3.7879615686634773</v>
      </c>
      <c r="K32" s="12" t="s">
        <v>2925</v>
      </c>
      <c r="L32" s="12" t="s">
        <v>2925</v>
      </c>
      <c r="M32" s="12" t="s">
        <v>2925</v>
      </c>
      <c r="N32" s="12" t="s">
        <v>2925</v>
      </c>
      <c r="O32" s="12" t="s">
        <v>2925</v>
      </c>
      <c r="P32" s="12" t="s">
        <v>2925</v>
      </c>
      <c r="Q32" s="12" t="s">
        <v>2925</v>
      </c>
      <c r="R32" s="12" t="s">
        <v>2925</v>
      </c>
      <c r="S32" s="12" t="s">
        <v>2925</v>
      </c>
      <c r="T32" s="12" t="s">
        <v>2925</v>
      </c>
      <c r="U32" s="12" t="s">
        <v>2925</v>
      </c>
      <c r="V32" s="12" t="s">
        <v>2925</v>
      </c>
      <c r="W32" s="12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2">
        <v>5.7980582727467427</v>
      </c>
      <c r="C33" s="12">
        <v>-2.5684431004474368</v>
      </c>
      <c r="D33" s="12">
        <v>16.932788391733411</v>
      </c>
      <c r="E33" s="12">
        <v>5.8303844072072124</v>
      </c>
      <c r="F33" s="12">
        <v>-2.2246546359930894</v>
      </c>
      <c r="G33" s="12">
        <v>-1.3230093726029124</v>
      </c>
      <c r="H33" s="12">
        <v>-3.5646181599701605</v>
      </c>
      <c r="I33" s="12">
        <v>-4.4261976518435864</v>
      </c>
      <c r="J33" s="12">
        <v>-4.5491551783996389</v>
      </c>
      <c r="K33" s="12" t="s">
        <v>2925</v>
      </c>
      <c r="L33" s="12" t="s">
        <v>2925</v>
      </c>
      <c r="M33" s="12" t="s">
        <v>2925</v>
      </c>
      <c r="N33" s="12" t="s">
        <v>2925</v>
      </c>
      <c r="O33" s="12" t="s">
        <v>2925</v>
      </c>
      <c r="P33" s="12" t="s">
        <v>2925</v>
      </c>
      <c r="Q33" s="12" t="s">
        <v>2925</v>
      </c>
      <c r="R33" s="12" t="s">
        <v>2925</v>
      </c>
      <c r="S33" s="12" t="s">
        <v>2925</v>
      </c>
      <c r="T33" s="12" t="s">
        <v>2925</v>
      </c>
      <c r="U33" s="12" t="s">
        <v>2925</v>
      </c>
      <c r="V33" s="12" t="s">
        <v>2925</v>
      </c>
      <c r="W33" s="12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2">
        <v>2.0299290973726771</v>
      </c>
      <c r="C34" s="12">
        <v>-2.3057039122963463</v>
      </c>
      <c r="D34" s="12">
        <v>-0.74880315242014539</v>
      </c>
      <c r="E34" s="12">
        <v>1.1619695066652649</v>
      </c>
      <c r="F34" s="12">
        <v>0.18478729710660116</v>
      </c>
      <c r="G34" s="12">
        <v>1.3706182621760605</v>
      </c>
      <c r="H34" s="12">
        <v>2.6762280125247626</v>
      </c>
      <c r="I34" s="12">
        <v>1.1373164776614724</v>
      </c>
      <c r="J34" s="12" t="s">
        <v>2925</v>
      </c>
      <c r="K34" s="12" t="s">
        <v>2925</v>
      </c>
      <c r="L34" s="12" t="s">
        <v>2925</v>
      </c>
      <c r="M34" s="12" t="s">
        <v>2925</v>
      </c>
      <c r="N34" s="12" t="s">
        <v>2925</v>
      </c>
      <c r="O34" s="12" t="s">
        <v>2925</v>
      </c>
      <c r="P34" s="12" t="s">
        <v>2925</v>
      </c>
      <c r="Q34" s="12" t="s">
        <v>2925</v>
      </c>
      <c r="R34" s="12" t="s">
        <v>2925</v>
      </c>
      <c r="S34" s="12" t="s">
        <v>2925</v>
      </c>
      <c r="T34" s="12" t="s">
        <v>2925</v>
      </c>
      <c r="U34" s="12" t="s">
        <v>2925</v>
      </c>
      <c r="V34" s="12" t="s">
        <v>2925</v>
      </c>
      <c r="W34" s="12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2">
        <v>-2.1461178420810039</v>
      </c>
      <c r="C35" s="12">
        <v>-2.7888425795964187</v>
      </c>
      <c r="D35" s="12">
        <v>7.573395903729585</v>
      </c>
      <c r="E35" s="12">
        <v>1.8110315053474639</v>
      </c>
      <c r="F35" s="12">
        <v>-0.23513918068655951</v>
      </c>
      <c r="G35" s="12" t="s">
        <v>2925</v>
      </c>
      <c r="H35" s="12" t="s">
        <v>2925</v>
      </c>
      <c r="I35" s="12" t="s">
        <v>2925</v>
      </c>
      <c r="J35" s="12" t="s">
        <v>2925</v>
      </c>
      <c r="K35" s="12" t="s">
        <v>2925</v>
      </c>
      <c r="L35" s="12" t="s">
        <v>2925</v>
      </c>
      <c r="M35" s="12" t="s">
        <v>2925</v>
      </c>
      <c r="N35" s="12" t="s">
        <v>2925</v>
      </c>
      <c r="O35" s="12" t="s">
        <v>2925</v>
      </c>
      <c r="P35" s="12" t="s">
        <v>2925</v>
      </c>
      <c r="Q35" s="12" t="s">
        <v>2925</v>
      </c>
      <c r="R35" s="12" t="s">
        <v>2925</v>
      </c>
      <c r="S35" s="12" t="s">
        <v>2925</v>
      </c>
      <c r="T35" s="12" t="s">
        <v>2925</v>
      </c>
      <c r="U35" s="12" t="s">
        <v>2925</v>
      </c>
      <c r="V35" s="12" t="s">
        <v>2925</v>
      </c>
      <c r="W35" s="12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2">
        <v>-8.9050689522865554</v>
      </c>
      <c r="C36" s="12">
        <v>6.1968209580553379</v>
      </c>
      <c r="D36" s="12">
        <v>1.9980015601005885</v>
      </c>
      <c r="E36" s="12">
        <v>-0.8816136531396136</v>
      </c>
      <c r="F36" s="12">
        <v>-0.89703876757192635</v>
      </c>
      <c r="G36" s="12">
        <v>3.3088312898026979</v>
      </c>
      <c r="H36" s="12">
        <v>8.8726262932670537</v>
      </c>
      <c r="I36" s="12">
        <v>-5.1145172559970815</v>
      </c>
      <c r="J36" s="12">
        <v>-1.8464340428679515</v>
      </c>
      <c r="K36" s="12" t="s">
        <v>2925</v>
      </c>
      <c r="L36" s="12" t="s">
        <v>2925</v>
      </c>
      <c r="M36" s="12" t="s">
        <v>2925</v>
      </c>
      <c r="N36" s="12" t="s">
        <v>2925</v>
      </c>
      <c r="O36" s="12" t="s">
        <v>2925</v>
      </c>
      <c r="P36" s="12" t="s">
        <v>2925</v>
      </c>
      <c r="Q36" s="12" t="s">
        <v>2925</v>
      </c>
      <c r="R36" s="12" t="s">
        <v>2925</v>
      </c>
      <c r="S36" s="12" t="s">
        <v>2925</v>
      </c>
      <c r="T36" s="12" t="s">
        <v>2925</v>
      </c>
      <c r="U36" s="12" t="s">
        <v>2925</v>
      </c>
      <c r="V36" s="12" t="s">
        <v>2925</v>
      </c>
      <c r="W36" s="12" t="s">
        <v>2925</v>
      </c>
    </row>
    <row r="37" spans="1:78" x14ac:dyDescent="0.25">
      <c r="A37" s="7" t="str">
        <f>SX5E!B36</f>
        <v>NOKIA FH</v>
      </c>
      <c r="B37" s="12">
        <v>4.7104445165827942</v>
      </c>
      <c r="C37" s="12">
        <v>-12.648655844083116</v>
      </c>
      <c r="D37" s="12">
        <v>-1.1010454362135311</v>
      </c>
      <c r="E37" s="12">
        <v>4.080473550347687</v>
      </c>
      <c r="F37" s="12">
        <v>0.89253335320509419</v>
      </c>
      <c r="G37" s="12">
        <v>-4.7901486914466664</v>
      </c>
      <c r="H37" s="12">
        <v>-2.7885234093588847</v>
      </c>
      <c r="I37" s="12">
        <v>-9.2252722076535001</v>
      </c>
      <c r="J37" s="12">
        <v>-5.1048352201135945</v>
      </c>
      <c r="K37" s="12" t="s">
        <v>2925</v>
      </c>
      <c r="L37" s="12" t="s">
        <v>2925</v>
      </c>
      <c r="M37" s="12" t="s">
        <v>2925</v>
      </c>
      <c r="N37" s="12" t="s">
        <v>2925</v>
      </c>
      <c r="O37" s="12" t="s">
        <v>2925</v>
      </c>
      <c r="P37" s="12" t="s">
        <v>2925</v>
      </c>
      <c r="Q37" s="12" t="s">
        <v>2925</v>
      </c>
      <c r="R37" s="12" t="s">
        <v>2925</v>
      </c>
      <c r="S37" s="12" t="s">
        <v>2925</v>
      </c>
      <c r="T37" s="12" t="s">
        <v>2925</v>
      </c>
      <c r="U37" s="12" t="s">
        <v>2925</v>
      </c>
      <c r="V37" s="12" t="s">
        <v>2925</v>
      </c>
      <c r="W37" s="12" t="s">
        <v>2925</v>
      </c>
    </row>
    <row r="38" spans="1:78" x14ac:dyDescent="0.25">
      <c r="A38" s="7" t="str">
        <f>SX5E!B37</f>
        <v>OR FP</v>
      </c>
      <c r="B38" s="12">
        <v>-5.1992282287576428</v>
      </c>
      <c r="C38" s="12">
        <v>4.7102025126381832</v>
      </c>
      <c r="D38" s="12">
        <v>-3.0148370017917969</v>
      </c>
      <c r="E38" s="12">
        <v>3.6226996084547238</v>
      </c>
      <c r="F38" s="12">
        <v>-5.8665458389150684</v>
      </c>
      <c r="G38" s="12">
        <v>5.3235090922074164</v>
      </c>
      <c r="H38" s="12">
        <v>-2.9314701263006087</v>
      </c>
      <c r="I38" s="12" t="s">
        <v>2925</v>
      </c>
      <c r="J38" s="12" t="s">
        <v>2925</v>
      </c>
      <c r="K38" s="12" t="s">
        <v>2925</v>
      </c>
      <c r="L38" s="12" t="s">
        <v>2925</v>
      </c>
      <c r="M38" s="12" t="s">
        <v>2925</v>
      </c>
      <c r="N38" s="12" t="s">
        <v>2925</v>
      </c>
      <c r="O38" s="12" t="s">
        <v>2925</v>
      </c>
      <c r="P38" s="12" t="s">
        <v>2925</v>
      </c>
      <c r="Q38" s="12" t="s">
        <v>2925</v>
      </c>
      <c r="R38" s="12" t="s">
        <v>2925</v>
      </c>
      <c r="S38" s="12" t="s">
        <v>2925</v>
      </c>
      <c r="T38" s="12" t="s">
        <v>2925</v>
      </c>
      <c r="U38" s="12" t="s">
        <v>2925</v>
      </c>
      <c r="V38" s="12" t="s">
        <v>2925</v>
      </c>
      <c r="W38" s="12" t="s">
        <v>2925</v>
      </c>
    </row>
    <row r="39" spans="1:78" x14ac:dyDescent="0.25">
      <c r="A39" s="7" t="str">
        <f>SX5E!B38</f>
        <v>ORA FP</v>
      </c>
      <c r="B39" s="12">
        <v>-3.1488249247596651</v>
      </c>
      <c r="C39" s="12">
        <v>-2.6135627140572382</v>
      </c>
      <c r="D39" s="12">
        <v>-1.7884800388528899</v>
      </c>
      <c r="E39" s="12">
        <v>0.20549152197555437</v>
      </c>
      <c r="F39" s="12">
        <v>1.0068084143970746</v>
      </c>
      <c r="G39" s="12">
        <v>7.5863220750105436</v>
      </c>
      <c r="H39" s="12">
        <v>-4.6100699349088741</v>
      </c>
      <c r="I39" s="12">
        <v>-2.5210866336212181</v>
      </c>
      <c r="J39" s="12">
        <v>-0.11429365814584702</v>
      </c>
      <c r="K39" s="12" t="s">
        <v>2925</v>
      </c>
      <c r="L39" s="12" t="s">
        <v>2925</v>
      </c>
      <c r="M39" s="12" t="s">
        <v>2925</v>
      </c>
      <c r="N39" s="12" t="s">
        <v>2925</v>
      </c>
      <c r="O39" s="12" t="s">
        <v>2925</v>
      </c>
      <c r="P39" s="12" t="s">
        <v>2925</v>
      </c>
      <c r="Q39" s="12" t="s">
        <v>2925</v>
      </c>
      <c r="R39" s="12" t="s">
        <v>2925</v>
      </c>
      <c r="S39" s="12" t="s">
        <v>2925</v>
      </c>
      <c r="T39" s="12" t="s">
        <v>2925</v>
      </c>
      <c r="U39" s="12" t="s">
        <v>2925</v>
      </c>
      <c r="V39" s="12" t="s">
        <v>2925</v>
      </c>
      <c r="W39" s="12" t="s">
        <v>2925</v>
      </c>
    </row>
    <row r="40" spans="1:78" x14ac:dyDescent="0.25">
      <c r="A40" s="7" t="str">
        <f>SX5E!B39</f>
        <v>PHIA NA</v>
      </c>
      <c r="B40" s="12">
        <v>-0.33751924327098082</v>
      </c>
      <c r="C40" s="12">
        <v>6.793368857455623</v>
      </c>
      <c r="D40" s="12">
        <v>1.6282240001274879</v>
      </c>
      <c r="E40" s="12">
        <v>17.345255545293096</v>
      </c>
      <c r="F40" s="12">
        <v>-2.5698376005119932</v>
      </c>
      <c r="G40" s="12">
        <v>5.5169546232430928</v>
      </c>
      <c r="H40" s="12">
        <v>5.2340759901120384</v>
      </c>
      <c r="I40" s="12">
        <v>0.806765597506373</v>
      </c>
      <c r="J40" s="12">
        <v>0.60011429491758606</v>
      </c>
      <c r="K40" s="12" t="s">
        <v>2925</v>
      </c>
      <c r="L40" s="12" t="s">
        <v>2925</v>
      </c>
      <c r="M40" s="12" t="s">
        <v>2925</v>
      </c>
      <c r="N40" s="12" t="s">
        <v>2925</v>
      </c>
      <c r="O40" s="12" t="s">
        <v>2925</v>
      </c>
      <c r="P40" s="12" t="s">
        <v>2925</v>
      </c>
      <c r="Q40" s="12" t="s">
        <v>2925</v>
      </c>
      <c r="R40" s="12" t="s">
        <v>2925</v>
      </c>
      <c r="S40" s="12" t="s">
        <v>2925</v>
      </c>
      <c r="T40" s="12" t="s">
        <v>2925</v>
      </c>
      <c r="U40" s="12" t="s">
        <v>2925</v>
      </c>
      <c r="V40" s="12" t="s">
        <v>2925</v>
      </c>
      <c r="W40" s="12" t="s">
        <v>2925</v>
      </c>
    </row>
    <row r="41" spans="1:78" x14ac:dyDescent="0.25">
      <c r="A41" s="7" t="str">
        <f>SX5E!B40</f>
        <v>SAF FP</v>
      </c>
      <c r="B41" s="12">
        <v>3.9669176901130649</v>
      </c>
      <c r="C41" s="12">
        <v>-0.33253853995252358</v>
      </c>
      <c r="D41" s="12">
        <v>-0.48581409939191084</v>
      </c>
      <c r="E41" s="12">
        <v>9.7597537318336453E-3</v>
      </c>
      <c r="F41" s="12">
        <v>-2.9403461577348131</v>
      </c>
      <c r="G41" s="12" t="s">
        <v>2925</v>
      </c>
      <c r="H41" s="12" t="s">
        <v>2925</v>
      </c>
      <c r="I41" s="12" t="s">
        <v>2925</v>
      </c>
      <c r="J41" s="12" t="s">
        <v>2925</v>
      </c>
      <c r="K41" s="12" t="s">
        <v>2925</v>
      </c>
      <c r="L41" s="12" t="s">
        <v>2925</v>
      </c>
      <c r="M41" s="12" t="s">
        <v>2925</v>
      </c>
      <c r="N41" s="12" t="s">
        <v>2925</v>
      </c>
      <c r="O41" s="12" t="s">
        <v>2925</v>
      </c>
      <c r="P41" s="12" t="s">
        <v>2925</v>
      </c>
      <c r="Q41" s="12" t="s">
        <v>2925</v>
      </c>
      <c r="R41" s="12" t="s">
        <v>2925</v>
      </c>
      <c r="S41" s="12" t="s">
        <v>2925</v>
      </c>
      <c r="T41" s="12" t="s">
        <v>2925</v>
      </c>
      <c r="U41" s="12" t="s">
        <v>2925</v>
      </c>
      <c r="V41" s="12" t="s">
        <v>2925</v>
      </c>
      <c r="W41" s="12" t="s">
        <v>2925</v>
      </c>
    </row>
    <row r="42" spans="1:78" x14ac:dyDescent="0.25">
      <c r="A42" s="7" t="str">
        <f>SX5E!B41</f>
        <v>SAN FP</v>
      </c>
      <c r="B42" s="12">
        <v>-7.0971244047380697</v>
      </c>
      <c r="C42" s="12">
        <v>-4.2125013525632706</v>
      </c>
      <c r="D42" s="12">
        <v>-6.625097005173874</v>
      </c>
      <c r="E42" s="12">
        <v>3.0906504625628974</v>
      </c>
      <c r="F42" s="12">
        <v>0.96196865644181107</v>
      </c>
      <c r="G42" s="12">
        <v>3.8519345231789419</v>
      </c>
      <c r="H42" s="12">
        <v>6.192779875618144</v>
      </c>
      <c r="I42" s="12">
        <v>-2.2485601332466589</v>
      </c>
      <c r="J42" s="12">
        <v>-6.4102729289710734</v>
      </c>
      <c r="K42" s="12" t="s">
        <v>2925</v>
      </c>
      <c r="L42" s="12" t="s">
        <v>2925</v>
      </c>
      <c r="M42" s="12" t="s">
        <v>2925</v>
      </c>
      <c r="N42" s="12" t="s">
        <v>2925</v>
      </c>
      <c r="O42" s="12" t="s">
        <v>2925</v>
      </c>
      <c r="P42" s="12" t="s">
        <v>2925</v>
      </c>
      <c r="Q42" s="12" t="s">
        <v>2925</v>
      </c>
      <c r="R42" s="12" t="s">
        <v>2925</v>
      </c>
      <c r="S42" s="12" t="s">
        <v>2925</v>
      </c>
      <c r="T42" s="12" t="s">
        <v>2925</v>
      </c>
      <c r="U42" s="12" t="s">
        <v>2925</v>
      </c>
      <c r="V42" s="12" t="s">
        <v>2925</v>
      </c>
      <c r="W42" s="12" t="s">
        <v>2925</v>
      </c>
    </row>
    <row r="43" spans="1:78" x14ac:dyDescent="0.25">
      <c r="A43" s="7" t="str">
        <f>SX5E!B42</f>
        <v>SAN SQ</v>
      </c>
      <c r="B43" s="12">
        <v>4.6059554100976303</v>
      </c>
      <c r="C43" s="12">
        <v>4.3042968686058209</v>
      </c>
      <c r="D43" s="12">
        <v>0.3108790128063656</v>
      </c>
      <c r="E43" s="12">
        <v>4.5757533223181754</v>
      </c>
      <c r="F43" s="12">
        <v>9.3483912842415631</v>
      </c>
      <c r="G43" s="12">
        <v>6.0427837549539092</v>
      </c>
      <c r="H43" s="12">
        <v>0.12030474195629098</v>
      </c>
      <c r="I43" s="12">
        <v>6.0597144011381054</v>
      </c>
      <c r="J43" s="12">
        <v>-4.1830181997824178</v>
      </c>
      <c r="K43" s="12" t="s">
        <v>2925</v>
      </c>
      <c r="L43" s="12" t="s">
        <v>2925</v>
      </c>
      <c r="M43" s="12" t="s">
        <v>2925</v>
      </c>
      <c r="N43" s="12" t="s">
        <v>2925</v>
      </c>
      <c r="O43" s="12" t="s">
        <v>2925</v>
      </c>
      <c r="P43" s="12" t="s">
        <v>2925</v>
      </c>
      <c r="Q43" s="12" t="s">
        <v>2925</v>
      </c>
      <c r="R43" s="12" t="s">
        <v>2925</v>
      </c>
      <c r="S43" s="12" t="s">
        <v>2925</v>
      </c>
      <c r="T43" s="12" t="s">
        <v>2925</v>
      </c>
      <c r="U43" s="12" t="s">
        <v>2925</v>
      </c>
      <c r="V43" s="12" t="s">
        <v>2925</v>
      </c>
      <c r="W43" s="12" t="s">
        <v>2925</v>
      </c>
    </row>
    <row r="44" spans="1:78" x14ac:dyDescent="0.25">
      <c r="A44" s="7" t="str">
        <f>SX5E!B43</f>
        <v>SAP GY</v>
      </c>
      <c r="B44" s="12">
        <v>-4.5962741551977881</v>
      </c>
      <c r="C44" s="12">
        <v>8.8995448117303155</v>
      </c>
      <c r="D44" s="12">
        <v>-2.5988492842388711</v>
      </c>
      <c r="E44" s="12">
        <v>4.095983239599513</v>
      </c>
      <c r="F44" s="12">
        <v>4.8212071748376202</v>
      </c>
      <c r="G44" s="12">
        <v>3.4523944207984689</v>
      </c>
      <c r="H44" s="12">
        <v>7.7454688470867872</v>
      </c>
      <c r="I44" s="12">
        <v>1.9459381084821401</v>
      </c>
      <c r="J44" s="12">
        <v>-0.514974160699047</v>
      </c>
      <c r="K44" s="12" t="s">
        <v>2925</v>
      </c>
      <c r="L44" s="12" t="s">
        <v>2925</v>
      </c>
      <c r="M44" s="12" t="s">
        <v>2925</v>
      </c>
      <c r="N44" s="12" t="s">
        <v>2925</v>
      </c>
      <c r="O44" s="12" t="s">
        <v>2925</v>
      </c>
      <c r="P44" s="12" t="s">
        <v>2925</v>
      </c>
      <c r="Q44" s="12" t="s">
        <v>2925</v>
      </c>
      <c r="R44" s="12" t="s">
        <v>2925</v>
      </c>
      <c r="S44" s="12" t="s">
        <v>2925</v>
      </c>
      <c r="T44" s="12" t="s">
        <v>2925</v>
      </c>
      <c r="U44" s="12" t="s">
        <v>2925</v>
      </c>
      <c r="V44" s="12" t="s">
        <v>2925</v>
      </c>
      <c r="W44" s="12" t="s">
        <v>2925</v>
      </c>
    </row>
    <row r="45" spans="1:78" x14ac:dyDescent="0.25">
      <c r="A45" s="7" t="str">
        <f>SX5E!B44</f>
        <v>SGO FP</v>
      </c>
      <c r="B45" s="12">
        <v>-2.7470457107312165</v>
      </c>
      <c r="C45" s="12">
        <v>-2.8802412271416427</v>
      </c>
      <c r="D45" s="12">
        <v>3.2990025966151248E-2</v>
      </c>
      <c r="E45" s="12">
        <v>0.73442905101703204</v>
      </c>
      <c r="F45" s="12">
        <v>-1.2494604460278265</v>
      </c>
      <c r="G45" s="12" t="s">
        <v>2925</v>
      </c>
      <c r="H45" s="12" t="s">
        <v>2925</v>
      </c>
      <c r="I45" s="12" t="s">
        <v>2925</v>
      </c>
      <c r="J45" s="12" t="s">
        <v>2925</v>
      </c>
      <c r="K45" s="12" t="s">
        <v>2925</v>
      </c>
      <c r="L45" s="12" t="s">
        <v>2925</v>
      </c>
      <c r="M45" s="12" t="s">
        <v>2925</v>
      </c>
      <c r="N45" s="12" t="s">
        <v>2925</v>
      </c>
      <c r="O45" s="12" t="s">
        <v>2925</v>
      </c>
      <c r="P45" s="12" t="s">
        <v>2925</v>
      </c>
      <c r="Q45" s="12" t="s">
        <v>2925</v>
      </c>
      <c r="R45" s="12" t="s">
        <v>2925</v>
      </c>
      <c r="S45" s="12" t="s">
        <v>2925</v>
      </c>
      <c r="T45" s="12" t="s">
        <v>2925</v>
      </c>
      <c r="U45" s="12" t="s">
        <v>2925</v>
      </c>
      <c r="V45" s="12" t="s">
        <v>2925</v>
      </c>
      <c r="W45" s="12" t="s">
        <v>2925</v>
      </c>
    </row>
    <row r="46" spans="1:78" x14ac:dyDescent="0.25">
      <c r="A46" s="7" t="str">
        <f>SX5E!B45</f>
        <v>SIE GY</v>
      </c>
      <c r="B46" s="12">
        <v>4.2212925731649751</v>
      </c>
      <c r="C46" s="12">
        <v>0.69481083840064473</v>
      </c>
      <c r="D46" s="12">
        <v>-7.4521790974296467</v>
      </c>
      <c r="E46" s="12">
        <v>2.2488608756371513</v>
      </c>
      <c r="F46" s="12">
        <v>1.9036150323212582</v>
      </c>
      <c r="G46" s="12">
        <v>3.6479359443864996</v>
      </c>
      <c r="H46" s="12">
        <v>10.11046989857997</v>
      </c>
      <c r="I46" s="12">
        <v>0.31303404693010711</v>
      </c>
      <c r="J46" s="12">
        <v>-4.830849211298224</v>
      </c>
      <c r="K46" s="12" t="s">
        <v>2925</v>
      </c>
      <c r="L46" s="12" t="s">
        <v>2925</v>
      </c>
      <c r="M46" s="12" t="s">
        <v>2925</v>
      </c>
      <c r="N46" s="12" t="s">
        <v>2925</v>
      </c>
      <c r="O46" s="12" t="s">
        <v>2925</v>
      </c>
      <c r="P46" s="12" t="s">
        <v>2925</v>
      </c>
      <c r="Q46" s="12" t="s">
        <v>2925</v>
      </c>
      <c r="R46" s="12" t="s">
        <v>2925</v>
      </c>
      <c r="S46" s="12" t="s">
        <v>2925</v>
      </c>
      <c r="T46" s="12" t="s">
        <v>2925</v>
      </c>
      <c r="U46" s="12" t="s">
        <v>2925</v>
      </c>
      <c r="V46" s="12" t="s">
        <v>2925</v>
      </c>
      <c r="W46" s="12" t="s">
        <v>2925</v>
      </c>
    </row>
    <row r="47" spans="1:78" x14ac:dyDescent="0.25">
      <c r="A47" s="7" t="str">
        <f>SX5E!B46</f>
        <v>SU FP</v>
      </c>
      <c r="B47" s="12">
        <v>-0.90563213892426919</v>
      </c>
      <c r="C47" s="12">
        <v>0.42842570259093282</v>
      </c>
      <c r="D47" s="12">
        <v>-0.85689793330397868</v>
      </c>
      <c r="E47" s="12">
        <v>7.1605117353627143</v>
      </c>
      <c r="F47" s="12">
        <v>1.5716615016836828</v>
      </c>
      <c r="G47" s="12" t="s">
        <v>2925</v>
      </c>
      <c r="H47" s="12" t="s">
        <v>2925</v>
      </c>
      <c r="I47" s="12" t="s">
        <v>2925</v>
      </c>
      <c r="J47" s="12" t="s">
        <v>2925</v>
      </c>
      <c r="K47" s="12" t="s">
        <v>2925</v>
      </c>
      <c r="L47" s="12" t="s">
        <v>2925</v>
      </c>
      <c r="M47" s="12" t="s">
        <v>2925</v>
      </c>
      <c r="N47" s="12" t="s">
        <v>2925</v>
      </c>
      <c r="O47" s="12" t="s">
        <v>2925</v>
      </c>
      <c r="P47" s="12" t="s">
        <v>2925</v>
      </c>
      <c r="Q47" s="12" t="s">
        <v>2925</v>
      </c>
      <c r="R47" s="12" t="s">
        <v>2925</v>
      </c>
      <c r="S47" s="12" t="s">
        <v>2925</v>
      </c>
      <c r="T47" s="12" t="s">
        <v>2925</v>
      </c>
      <c r="U47" s="12" t="s">
        <v>2925</v>
      </c>
      <c r="V47" s="12" t="s">
        <v>2925</v>
      </c>
      <c r="W47" s="12" t="s">
        <v>2925</v>
      </c>
    </row>
    <row r="48" spans="1:78" x14ac:dyDescent="0.25">
      <c r="A48" s="7" t="str">
        <f>SX5E!B47</f>
        <v>TEF SQ</v>
      </c>
      <c r="B48" s="12">
        <v>-1.4568195948026461</v>
      </c>
      <c r="C48" s="12">
        <v>-2.3869438225384259</v>
      </c>
      <c r="D48" s="12">
        <v>2.3398872045903718</v>
      </c>
      <c r="E48" s="12">
        <v>-2.8951360059948938</v>
      </c>
      <c r="F48" s="12">
        <v>5.3361115951272824</v>
      </c>
      <c r="G48" s="12">
        <v>0.55501795499012208</v>
      </c>
      <c r="H48" s="12">
        <v>-0.5444943623217211</v>
      </c>
      <c r="I48" s="12">
        <v>-1.0366865108500329</v>
      </c>
      <c r="J48" s="12">
        <v>-1.2002249746859539</v>
      </c>
      <c r="K48" s="12" t="s">
        <v>2925</v>
      </c>
      <c r="L48" s="12" t="s">
        <v>2925</v>
      </c>
      <c r="M48" s="12" t="s">
        <v>2925</v>
      </c>
      <c r="N48" s="12" t="s">
        <v>2925</v>
      </c>
      <c r="O48" s="12" t="s">
        <v>2925</v>
      </c>
      <c r="P48" s="12" t="s">
        <v>2925</v>
      </c>
      <c r="Q48" s="12" t="s">
        <v>2925</v>
      </c>
      <c r="R48" s="12" t="s">
        <v>2925</v>
      </c>
      <c r="S48" s="12" t="s">
        <v>2925</v>
      </c>
      <c r="T48" s="12" t="s">
        <v>2925</v>
      </c>
      <c r="U48" s="12" t="s">
        <v>2925</v>
      </c>
      <c r="V48" s="12" t="s">
        <v>2925</v>
      </c>
      <c r="W48" s="12" t="s">
        <v>2925</v>
      </c>
    </row>
    <row r="49" spans="1:23" x14ac:dyDescent="0.25">
      <c r="A49" s="7" t="str">
        <f>SX5E!B48</f>
        <v>UL NA</v>
      </c>
      <c r="B49" s="12">
        <v>-3.2035684941018099</v>
      </c>
      <c r="C49" s="12">
        <v>-5.6861241775175273</v>
      </c>
      <c r="D49" s="12">
        <v>-1.3598820676642482</v>
      </c>
      <c r="E49" s="12">
        <v>0.29728306428826434</v>
      </c>
      <c r="F49" s="12">
        <v>-1.3867985476327451</v>
      </c>
      <c r="G49" s="12" t="s">
        <v>2925</v>
      </c>
      <c r="H49" s="12" t="s">
        <v>2925</v>
      </c>
      <c r="I49" s="12" t="s">
        <v>2925</v>
      </c>
      <c r="J49" s="12" t="s">
        <v>2925</v>
      </c>
      <c r="K49" s="12" t="s">
        <v>2925</v>
      </c>
      <c r="L49" s="12" t="s">
        <v>2925</v>
      </c>
      <c r="M49" s="12" t="s">
        <v>2925</v>
      </c>
      <c r="N49" s="12" t="s">
        <v>2925</v>
      </c>
      <c r="O49" s="12" t="s">
        <v>2925</v>
      </c>
      <c r="P49" s="12" t="s">
        <v>2925</v>
      </c>
      <c r="Q49" s="12" t="s">
        <v>2925</v>
      </c>
      <c r="R49" s="12" t="s">
        <v>2925</v>
      </c>
      <c r="S49" s="12" t="s">
        <v>2925</v>
      </c>
      <c r="T49" s="12" t="s">
        <v>2925</v>
      </c>
      <c r="U49" s="12" t="s">
        <v>2925</v>
      </c>
      <c r="V49" s="12" t="s">
        <v>2925</v>
      </c>
      <c r="W49" s="12" t="s">
        <v>2925</v>
      </c>
    </row>
    <row r="50" spans="1:23" x14ac:dyDescent="0.25">
      <c r="A50" s="7" t="str">
        <f>SX5E!B49</f>
        <v>UNA NA</v>
      </c>
      <c r="B50" s="12">
        <v>-1.3343249667746189</v>
      </c>
      <c r="C50" s="12">
        <v>0.83860262871903857</v>
      </c>
      <c r="D50" s="12">
        <v>-2.681154787866054</v>
      </c>
      <c r="E50" s="12">
        <v>4.1525571860732242</v>
      </c>
      <c r="F50" s="12">
        <v>-1.8330082255977398</v>
      </c>
      <c r="G50" s="12" t="s">
        <v>2925</v>
      </c>
      <c r="H50" s="12" t="s">
        <v>2925</v>
      </c>
      <c r="I50" s="12" t="s">
        <v>2925</v>
      </c>
      <c r="J50" s="12" t="s">
        <v>2925</v>
      </c>
      <c r="K50" s="12" t="s">
        <v>2925</v>
      </c>
      <c r="L50" s="12" t="s">
        <v>2925</v>
      </c>
      <c r="M50" s="12" t="s">
        <v>2925</v>
      </c>
      <c r="N50" s="12" t="s">
        <v>2925</v>
      </c>
      <c r="O50" s="12" t="s">
        <v>2925</v>
      </c>
      <c r="P50" s="12" t="s">
        <v>2925</v>
      </c>
      <c r="Q50" s="12" t="s">
        <v>2925</v>
      </c>
      <c r="R50" s="12" t="s">
        <v>2925</v>
      </c>
      <c r="S50" s="12" t="s">
        <v>2925</v>
      </c>
      <c r="T50" s="12" t="s">
        <v>2925</v>
      </c>
      <c r="U50" s="12" t="s">
        <v>2925</v>
      </c>
      <c r="V50" s="12" t="s">
        <v>2925</v>
      </c>
      <c r="W50" s="12" t="s">
        <v>2925</v>
      </c>
    </row>
    <row r="51" spans="1:23" x14ac:dyDescent="0.25">
      <c r="A51" s="7" t="str">
        <f>SX5E!B50</f>
        <v>VIV FP</v>
      </c>
      <c r="B51" s="12">
        <v>-1.3805751337373739</v>
      </c>
      <c r="C51" s="12">
        <v>1.6201423428093493</v>
      </c>
      <c r="D51" s="12">
        <v>-1.059082516817609</v>
      </c>
      <c r="E51" s="12">
        <v>2.4559550089721491</v>
      </c>
      <c r="F51" s="12">
        <v>-4.4605717194620604</v>
      </c>
      <c r="G51" s="12">
        <v>0.69120407945123807</v>
      </c>
      <c r="H51" s="12">
        <v>4.7635790921499872</v>
      </c>
      <c r="I51" s="12">
        <v>-5.4847601787272309</v>
      </c>
      <c r="J51" s="12">
        <v>-1.3895940656165151</v>
      </c>
      <c r="K51" s="12" t="s">
        <v>2925</v>
      </c>
      <c r="L51" s="12" t="s">
        <v>2925</v>
      </c>
      <c r="M51" s="12" t="s">
        <v>2925</v>
      </c>
      <c r="N51" s="12" t="s">
        <v>2925</v>
      </c>
      <c r="O51" s="12" t="s">
        <v>2925</v>
      </c>
      <c r="P51" s="12" t="s">
        <v>2925</v>
      </c>
      <c r="Q51" s="12" t="s">
        <v>2925</v>
      </c>
      <c r="R51" s="12" t="s">
        <v>2925</v>
      </c>
      <c r="S51" s="12" t="s">
        <v>2925</v>
      </c>
      <c r="T51" s="12" t="s">
        <v>2925</v>
      </c>
      <c r="U51" s="12" t="s">
        <v>2925</v>
      </c>
      <c r="V51" s="12" t="s">
        <v>2925</v>
      </c>
      <c r="W51" s="12" t="s">
        <v>2925</v>
      </c>
    </row>
    <row r="52" spans="1:23" x14ac:dyDescent="0.25">
      <c r="A52" s="7" t="str">
        <f>SX5E!B51</f>
        <v>VOW3 GY</v>
      </c>
      <c r="B52" s="12">
        <v>-3.8450194665703354</v>
      </c>
      <c r="C52" s="12">
        <v>10.88385218417703</v>
      </c>
      <c r="D52" s="12">
        <v>-1.3944906023379335</v>
      </c>
      <c r="E52" s="12">
        <v>1.7172548473480023</v>
      </c>
      <c r="F52" s="12">
        <v>-1.5982996751563092</v>
      </c>
      <c r="G52" s="12">
        <v>2.5128908897359952</v>
      </c>
      <c r="H52" s="12">
        <v>0.70789693853570723</v>
      </c>
      <c r="I52" s="12">
        <v>6.697623906301593</v>
      </c>
      <c r="J52" s="12">
        <v>5.4617439610105079</v>
      </c>
      <c r="K52" s="12" t="s">
        <v>2925</v>
      </c>
      <c r="L52" s="12" t="s">
        <v>2925</v>
      </c>
      <c r="M52" s="12" t="s">
        <v>2925</v>
      </c>
      <c r="N52" s="12" t="s">
        <v>2925</v>
      </c>
      <c r="O52" s="12" t="s">
        <v>2925</v>
      </c>
      <c r="P52" s="12" t="s">
        <v>2925</v>
      </c>
      <c r="Q52" s="12" t="s">
        <v>2925</v>
      </c>
      <c r="R52" s="12" t="s">
        <v>2925</v>
      </c>
      <c r="S52" s="12" t="s">
        <v>2925</v>
      </c>
      <c r="T52" s="12" t="s">
        <v>2925</v>
      </c>
      <c r="U52" s="12" t="s">
        <v>2925</v>
      </c>
      <c r="V52" s="12" t="s">
        <v>2925</v>
      </c>
      <c r="W52" s="12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Universe</vt:lpstr>
      <vt:lpstr>SX5E</vt:lpstr>
      <vt:lpstr>Quarter</vt:lpstr>
      <vt:lpstr>Date</vt:lpstr>
      <vt:lpstr>Reported EPS</vt:lpstr>
      <vt:lpstr>Comp EPS</vt:lpstr>
      <vt:lpstr>Consensus EPS</vt:lpstr>
      <vt:lpstr>Vol</vt:lpstr>
      <vt:lpstr>50d MA</vt:lpstr>
      <vt:lpstr>3d return</vt:lpstr>
      <vt:lpstr>Volume</vt:lpstr>
      <vt:lpstr>Momentum</vt:lpstr>
      <vt:lpstr>Period</vt:lpstr>
      <vt:lpstr>Revision</vt:lpstr>
      <vt:lpstr>Market cap</vt:lpstr>
      <vt:lpstr>PE</vt:lpstr>
      <vt:lpstr>property</vt:lpstr>
      <vt:lpstr>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2018-03-08T13:06:25Z</dcterms:modified>
</cp:coreProperties>
</file>