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firstSheet="7" activeTab="17"/>
  </bookViews>
  <sheets>
    <sheet name="Universe" sheetId="7" r:id="rId1"/>
    <sheet name="SX5E" sheetId="1" r:id="rId2"/>
    <sheet name="Quarter" sheetId="8" r:id="rId3"/>
    <sheet name="Date" sheetId="9" r:id="rId4"/>
    <sheet name="Reported EPS" sheetId="17" r:id="rId5"/>
    <sheet name="Comp EPS" sheetId="16" r:id="rId6"/>
    <sheet name="Consensus EPS" sheetId="18" r:id="rId7"/>
    <sheet name="Vol" sheetId="14" r:id="rId8"/>
    <sheet name="50d MA" sheetId="23" r:id="rId9"/>
    <sheet name="3d return" sheetId="12" r:id="rId10"/>
    <sheet name="Volume" sheetId="24" r:id="rId11"/>
    <sheet name="Momentum" sheetId="22" r:id="rId12"/>
    <sheet name="Period" sheetId="19" r:id="rId13"/>
    <sheet name="Revision" sheetId="20" r:id="rId14"/>
    <sheet name="Market cap" sheetId="27" r:id="rId15"/>
    <sheet name="PE" sheetId="25" r:id="rId16"/>
    <sheet name="property" sheetId="21" r:id="rId17"/>
    <sheet name="Price" sheetId="28" r:id="rId18"/>
  </sheets>
  <calcPr calcId="145621"/>
</workbook>
</file>

<file path=xl/calcChain.xml><?xml version="1.0" encoding="utf-8"?>
<calcChain xmlns="http://schemas.openxmlformats.org/spreadsheetml/2006/main">
  <c r="C3" i="21" l="1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A3" i="23"/>
  <c r="B3" i="17"/>
  <c r="B3" i="8"/>
  <c r="C3" i="23"/>
  <c r="D3" i="23"/>
  <c r="E3" i="23"/>
  <c r="F3" i="23"/>
  <c r="G3" i="23"/>
  <c r="H3" i="23"/>
  <c r="I3" i="23"/>
  <c r="J3" i="23"/>
  <c r="A52" i="28" l="1"/>
  <c r="B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A36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B3" i="9"/>
  <c r="J3" i="27"/>
  <c r="H3" i="27"/>
  <c r="G3" i="27"/>
  <c r="F3" i="27"/>
  <c r="C3" i="27"/>
  <c r="E3" i="27"/>
  <c r="I3" i="27"/>
  <c r="D3" i="27"/>
  <c r="B3" i="16"/>
  <c r="G3" i="20"/>
  <c r="F3" i="20"/>
  <c r="I3" i="25"/>
  <c r="H3" i="25"/>
  <c r="J3" i="25"/>
  <c r="F3" i="25"/>
  <c r="D3" i="25"/>
  <c r="G3" i="25"/>
  <c r="E3" i="25"/>
  <c r="I3" i="20"/>
  <c r="J3" i="22"/>
  <c r="J3" i="20"/>
  <c r="H3" i="20"/>
  <c r="G3" i="22"/>
  <c r="F3" i="22"/>
  <c r="D3" i="22"/>
  <c r="E3" i="20"/>
  <c r="E3" i="22"/>
  <c r="D3" i="20"/>
  <c r="I3" i="22"/>
  <c r="H3" i="22"/>
  <c r="I3" i="24"/>
  <c r="D3" i="24"/>
  <c r="E3" i="24"/>
  <c r="H3" i="24"/>
  <c r="G3" i="24"/>
  <c r="J3" i="24"/>
  <c r="F3" i="24"/>
  <c r="C3" i="24"/>
  <c r="G3" i="14"/>
  <c r="I3" i="14"/>
  <c r="I3" i="12" s="1"/>
  <c r="F3" i="14"/>
  <c r="J3" i="14"/>
  <c r="D3" i="14"/>
  <c r="E3" i="14"/>
  <c r="H3" i="14"/>
  <c r="G3" i="12"/>
  <c r="F3" i="12"/>
  <c r="J3" i="12"/>
  <c r="D3" i="12"/>
  <c r="E3" i="12"/>
  <c r="H3" i="12"/>
  <c r="A35" i="27" l="1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C3" i="25"/>
  <c r="C3" i="22"/>
  <c r="A35" i="20" l="1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3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B3" i="18"/>
  <c r="C3" i="20"/>
  <c r="A35" i="16" l="1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C3" i="14"/>
  <c r="C3" i="12"/>
  <c r="A35" i="14" l="1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35" i="9" l="1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B3" i="19" l="1"/>
  <c r="B3" i="22"/>
  <c r="B3" i="21"/>
  <c r="B3" i="24"/>
  <c r="B3" i="25"/>
  <c r="B3" i="27"/>
  <c r="B3" i="14"/>
  <c r="B3" i="23" s="1"/>
  <c r="B3" i="20"/>
  <c r="B3" i="12"/>
</calcChain>
</file>

<file path=xl/sharedStrings.xml><?xml version="1.0" encoding="utf-8"?>
<sst xmlns="http://schemas.openxmlformats.org/spreadsheetml/2006/main" count="10087" uniqueCount="2952">
  <si>
    <t>AD NA</t>
  </si>
  <si>
    <t>ADS GY</t>
  </si>
  <si>
    <t>AI FP</t>
  </si>
  <si>
    <t>AIR FP</t>
  </si>
  <si>
    <t>ALV GY</t>
  </si>
  <si>
    <t>ASML NA</t>
  </si>
  <si>
    <t>BAS GY</t>
  </si>
  <si>
    <t>BAYN GY</t>
  </si>
  <si>
    <t>BBVA SQ</t>
  </si>
  <si>
    <t>BMW GY</t>
  </si>
  <si>
    <t>BN FP</t>
  </si>
  <si>
    <t>BNP FP</t>
  </si>
  <si>
    <t>CRH ID</t>
  </si>
  <si>
    <t>CS FP</t>
  </si>
  <si>
    <t>DAI GY</t>
  </si>
  <si>
    <t>DBK GY</t>
  </si>
  <si>
    <t>DG FP</t>
  </si>
  <si>
    <t>DPW GY</t>
  </si>
  <si>
    <t>DTE GY</t>
  </si>
  <si>
    <t>EI FP</t>
  </si>
  <si>
    <t>ENEL IM</t>
  </si>
  <si>
    <t>ENGI FP</t>
  </si>
  <si>
    <t>ENI IM</t>
  </si>
  <si>
    <t>EOAN GY</t>
  </si>
  <si>
    <t>FP FP</t>
  </si>
  <si>
    <t>FRE GY</t>
  </si>
  <si>
    <t>GLE FP</t>
  </si>
  <si>
    <t>IBE SQ</t>
  </si>
  <si>
    <t>INGA NA</t>
  </si>
  <si>
    <t>ISP IM</t>
  </si>
  <si>
    <t>ITX SQ</t>
  </si>
  <si>
    <t>MC FP</t>
  </si>
  <si>
    <t>MUV2 GY</t>
  </si>
  <si>
    <t>NOKIA FH</t>
  </si>
  <si>
    <t>OR FP</t>
  </si>
  <si>
    <t>ORA FP</t>
  </si>
  <si>
    <t>PHIA NA</t>
  </si>
  <si>
    <t>SAF FP</t>
  </si>
  <si>
    <t>SAN FP</t>
  </si>
  <si>
    <t>SAN SQ</t>
  </si>
  <si>
    <t>SAP GY</t>
  </si>
  <si>
    <t>SGO FP</t>
  </si>
  <si>
    <t>SIE GY</t>
  </si>
  <si>
    <t>SU FP</t>
  </si>
  <si>
    <t>TEF SQ</t>
  </si>
  <si>
    <t>UL NA</t>
  </si>
  <si>
    <t>UNA NA</t>
  </si>
  <si>
    <t>VIV FP</t>
  </si>
  <si>
    <t>VOW3 GY</t>
  </si>
  <si>
    <t>#N/A N/A</t>
  </si>
  <si>
    <t>2018:S1</t>
  </si>
  <si>
    <t>2018:Q1</t>
  </si>
  <si>
    <t>2017:A</t>
  </si>
  <si>
    <t>2017:Q3</t>
  </si>
  <si>
    <t>2017:S1</t>
  </si>
  <si>
    <t>2017:Q1</t>
  </si>
  <si>
    <t>2016:A</t>
  </si>
  <si>
    <t>2016:Q3</t>
  </si>
  <si>
    <t>2016:S1</t>
  </si>
  <si>
    <t>2016:Q1</t>
  </si>
  <si>
    <t>2015:A</t>
  </si>
  <si>
    <t>ABI BB</t>
  </si>
  <si>
    <t>CPR IM Equity</t>
  </si>
  <si>
    <t>BNP FP Equity</t>
  </si>
  <si>
    <t>RF FP Equity</t>
  </si>
  <si>
    <t>BOKA NA Equity</t>
  </si>
  <si>
    <t>GKN LN Equity</t>
  </si>
  <si>
    <t>GLE FP Equity</t>
  </si>
  <si>
    <t>TLW LN Equity</t>
  </si>
  <si>
    <t>ROR LN Equity</t>
  </si>
  <si>
    <t>CSGN SW Equity</t>
  </si>
  <si>
    <t>STB NO Equity</t>
  </si>
  <si>
    <t>WPP LN Equity</t>
  </si>
  <si>
    <t>REP SM Equity</t>
  </si>
  <si>
    <t>HSX LN Equity</t>
  </si>
  <si>
    <t>GBF GR Equity</t>
  </si>
  <si>
    <t>G1A GR Equity</t>
  </si>
  <si>
    <t>POM FP Equity</t>
  </si>
  <si>
    <t>TIG BB Equity</t>
  </si>
  <si>
    <t>FLS DC Equity</t>
  </si>
  <si>
    <t>CA FP Equity</t>
  </si>
  <si>
    <t>LNZ AV Equity</t>
  </si>
  <si>
    <t>MKS LN Equity</t>
  </si>
  <si>
    <t>SK FP Equity</t>
  </si>
  <si>
    <t>HAS LN Equity</t>
  </si>
  <si>
    <t>ANTO LN Equity</t>
  </si>
  <si>
    <t>PNN LN Equity</t>
  </si>
  <si>
    <t>FERG LN Equity</t>
  </si>
  <si>
    <t>ORK NO Equity</t>
  </si>
  <si>
    <t>SIK SW Equity</t>
  </si>
  <si>
    <t>RYA ID Equity</t>
  </si>
  <si>
    <t>TEN IM Equity</t>
  </si>
  <si>
    <t>DNO NO Equity</t>
  </si>
  <si>
    <t>LIN GR Equity</t>
  </si>
  <si>
    <t>FI/N SW Equity</t>
  </si>
  <si>
    <t>HEIA NA Equity</t>
  </si>
  <si>
    <t>COLR BB Equity</t>
  </si>
  <si>
    <t>SCAB SS Equity</t>
  </si>
  <si>
    <t>SGSN SW Equity</t>
  </si>
  <si>
    <t>LDO IM Equity</t>
  </si>
  <si>
    <t>EDF FP Equity</t>
  </si>
  <si>
    <t>SFER IM Equity</t>
  </si>
  <si>
    <t>MHG NO Equity</t>
  </si>
  <si>
    <t>ALFA SS Equity</t>
  </si>
  <si>
    <t>GETIB SS Equity</t>
  </si>
  <si>
    <t>CNP FP Equity</t>
  </si>
  <si>
    <t>NHY NO Equity</t>
  </si>
  <si>
    <t>CFR SW Equity</t>
  </si>
  <si>
    <t>OUT1V FH Equity</t>
  </si>
  <si>
    <t>PHARM NA Equity</t>
  </si>
  <si>
    <t>SKG ID Equity</t>
  </si>
  <si>
    <t>STM IM Equity</t>
  </si>
  <si>
    <t>UBM LN Equity</t>
  </si>
  <si>
    <t>ABF LN Equity</t>
  </si>
  <si>
    <t>UDG LN Equity</t>
  </si>
  <si>
    <t>HEIO NA Equity</t>
  </si>
  <si>
    <t>HNR1 GR Equity</t>
  </si>
  <si>
    <t>SU FP Equity</t>
  </si>
  <si>
    <t>KYG ID Equity</t>
  </si>
  <si>
    <t>SAABB SS Equity</t>
  </si>
  <si>
    <t>SHBA SS Equity</t>
  </si>
  <si>
    <t>DAI GR Equity</t>
  </si>
  <si>
    <t>RBREW DC Equity</t>
  </si>
  <si>
    <t>VIFN SW Equity</t>
  </si>
  <si>
    <t>ASSAB SS Equity</t>
  </si>
  <si>
    <t>LSG NO Equity</t>
  </si>
  <si>
    <t>ABBN SW Equity</t>
  </si>
  <si>
    <t>BILL SS Equity</t>
  </si>
  <si>
    <t>DSY FP Equity</t>
  </si>
  <si>
    <t>BZU IM Equity</t>
  </si>
  <si>
    <t>ISAT LN Equity</t>
  </si>
  <si>
    <t>KIE LN Equity</t>
  </si>
  <si>
    <t>DPW GR Equity</t>
  </si>
  <si>
    <t>SOI FP Equity</t>
  </si>
  <si>
    <t>ARL GR Equity</t>
  </si>
  <si>
    <t>CLN SW Equity</t>
  </si>
  <si>
    <t>FME GR Equity</t>
  </si>
  <si>
    <t>IP IM Equity</t>
  </si>
  <si>
    <t>BATS LN Equity</t>
  </si>
  <si>
    <t>MF FP Equity</t>
  </si>
  <si>
    <t>EDP PL Equity</t>
  </si>
  <si>
    <t>AXFO SS Equity</t>
  </si>
  <si>
    <t>UTDI GR Equity</t>
  </si>
  <si>
    <t>JUVE IM Equity</t>
  </si>
  <si>
    <t>CAST SS Equity</t>
  </si>
  <si>
    <t>NOVOB DC Equity</t>
  </si>
  <si>
    <t>IPN FP Equity</t>
  </si>
  <si>
    <t>VPK NA Equity</t>
  </si>
  <si>
    <t>FORTUM FH Equity</t>
  </si>
  <si>
    <t>BWY LN Equity</t>
  </si>
  <si>
    <t>TW/ LN Equity</t>
  </si>
  <si>
    <t>RSW LN Equity</t>
  </si>
  <si>
    <t>STJ LN Equity</t>
  </si>
  <si>
    <t>EOAN GR Equity</t>
  </si>
  <si>
    <t>SCYR SM Equity</t>
  </si>
  <si>
    <t>ANA SM Equity</t>
  </si>
  <si>
    <t>BAS GR Equity</t>
  </si>
  <si>
    <t>STAN LN Equity</t>
  </si>
  <si>
    <t>SSABA SS Equity</t>
  </si>
  <si>
    <t>INF LN Equity</t>
  </si>
  <si>
    <t>FINGB SS Equity</t>
  </si>
  <si>
    <t>HMB SS Equity</t>
  </si>
  <si>
    <t>SON PL Equity</t>
  </si>
  <si>
    <t>RPC LN Equity</t>
  </si>
  <si>
    <t>MT IM Equity</t>
  </si>
  <si>
    <t>NDA GR Equity</t>
  </si>
  <si>
    <t>DBG FP Equity</t>
  </si>
  <si>
    <t>ANDR AV Equity</t>
  </si>
  <si>
    <t>BP/ LN Equity</t>
  </si>
  <si>
    <t>RUI FP Equity</t>
  </si>
  <si>
    <t>SKY LN Equity</t>
  </si>
  <si>
    <t>ASHM LN Equity</t>
  </si>
  <si>
    <t>SCMN SW Equity</t>
  </si>
  <si>
    <t>FKR IM Equity</t>
  </si>
  <si>
    <t>RCO FP Equity</t>
  </si>
  <si>
    <t>WDH DC Equity</t>
  </si>
  <si>
    <t>RNO FP Equity</t>
  </si>
  <si>
    <t>GAS SM Equity</t>
  </si>
  <si>
    <t>DTE GR Equity</t>
  </si>
  <si>
    <t>INVEB SS Equity</t>
  </si>
  <si>
    <t>VK FP Equity</t>
  </si>
  <si>
    <t>UHR SW Equity</t>
  </si>
  <si>
    <t>QQ/ LN Equity</t>
  </si>
  <si>
    <t>BESI NA Equity</t>
  </si>
  <si>
    <t>OCDO LN Equity</t>
  </si>
  <si>
    <t>NOVN SW Equity</t>
  </si>
  <si>
    <t>GBLB BB Equity</t>
  </si>
  <si>
    <t>ISR GR Equity</t>
  </si>
  <si>
    <t>SMIN LN Equity</t>
  </si>
  <si>
    <t>GN DC Equity</t>
  </si>
  <si>
    <t>SIE GR Equity</t>
  </si>
  <si>
    <t>BTG LN Equity</t>
  </si>
  <si>
    <t>PSG SM Equity</t>
  </si>
  <si>
    <t>JYSK DC Equity</t>
  </si>
  <si>
    <t>CAP FP Equity</t>
  </si>
  <si>
    <t>AGS BB Equity</t>
  </si>
  <si>
    <t>EZJ LN Equity</t>
  </si>
  <si>
    <t>CLA FP Equity</t>
  </si>
  <si>
    <t>SHP LN Equity</t>
  </si>
  <si>
    <t>CNA LN Equity</t>
  </si>
  <si>
    <t>TNET BB Equity</t>
  </si>
  <si>
    <t>BRE IM Equity</t>
  </si>
  <si>
    <t>PBB GR Equity</t>
  </si>
  <si>
    <t>PSM GR Equity</t>
  </si>
  <si>
    <t>FRA GR Equity</t>
  </si>
  <si>
    <t>IRE IM Equity</t>
  </si>
  <si>
    <t>DKSH SW Equity</t>
  </si>
  <si>
    <t>HLMA LN Equity</t>
  </si>
  <si>
    <t>DC/ LN Equity</t>
  </si>
  <si>
    <t>LUX IM Equity</t>
  </si>
  <si>
    <t>NK FP Equity</t>
  </si>
  <si>
    <t>ELUXB SS Equity</t>
  </si>
  <si>
    <t>RCF FP Equity</t>
  </si>
  <si>
    <t>TIT IM Equity</t>
  </si>
  <si>
    <t>RRS LN Equity</t>
  </si>
  <si>
    <t>SY1 GR Equity</t>
  </si>
  <si>
    <t>ISP IM Equity</t>
  </si>
  <si>
    <t>BOK LN Equity</t>
  </si>
  <si>
    <t>ICP LN Equity</t>
  </si>
  <si>
    <t>MTGB SS Equity</t>
  </si>
  <si>
    <t>GNK LN Equity</t>
  </si>
  <si>
    <t>BMPS IM Equity</t>
  </si>
  <si>
    <t>JM SS Equity</t>
  </si>
  <si>
    <t>AZA SS Equity</t>
  </si>
  <si>
    <t>LCL LN Equity</t>
  </si>
  <si>
    <t>CPG LN Equity</t>
  </si>
  <si>
    <t>BVIC LN Equity</t>
  </si>
  <si>
    <t>ETL FP Equity</t>
  </si>
  <si>
    <t>GNC LN Equity</t>
  </si>
  <si>
    <t>RTO LN Equity</t>
  </si>
  <si>
    <t>BC8 GR Equity</t>
  </si>
  <si>
    <t>OML LN Equity</t>
  </si>
  <si>
    <t>GSK LN Equity</t>
  </si>
  <si>
    <t>BBY LN Equity</t>
  </si>
  <si>
    <t>KINVB SS Equity</t>
  </si>
  <si>
    <t>LONN SW Equity</t>
  </si>
  <si>
    <t>BNR GR Equity</t>
  </si>
  <si>
    <t>SANT GR Equity</t>
  </si>
  <si>
    <t>UBI IM Equity</t>
  </si>
  <si>
    <t>HER IM Equity</t>
  </si>
  <si>
    <t>MAERSKA DC Equity</t>
  </si>
  <si>
    <t>PROX BB Equity</t>
  </si>
  <si>
    <t>SRG IM Equity</t>
  </si>
  <si>
    <t>SWMA SS Equity</t>
  </si>
  <si>
    <t>MAERSKB DC Equity</t>
  </si>
  <si>
    <t>INDT SS Equity</t>
  </si>
  <si>
    <t>MAN GR Equity</t>
  </si>
  <si>
    <t>HOLMB SS Equity</t>
  </si>
  <si>
    <t>ENGI FP Equity</t>
  </si>
  <si>
    <t>PPB LN Equity</t>
  </si>
  <si>
    <t>ATCOB SS Equity</t>
  </si>
  <si>
    <t>MUV2 GR Equity</t>
  </si>
  <si>
    <t>PAGE LN Equity</t>
  </si>
  <si>
    <t>RO SW Equity</t>
  </si>
  <si>
    <t>IFX GR Equity</t>
  </si>
  <si>
    <t>TRYG DC Equity</t>
  </si>
  <si>
    <t>FHZN SW Equity</t>
  </si>
  <si>
    <t>ORNBV FH Equity</t>
  </si>
  <si>
    <t>BAB LN Equity</t>
  </si>
  <si>
    <t>PST IM Equity</t>
  </si>
  <si>
    <t>TRELB SS Equity</t>
  </si>
  <si>
    <t>KGF LN Equity</t>
  </si>
  <si>
    <t>RIO LN Equity</t>
  </si>
  <si>
    <t>NCCB SS Equity</t>
  </si>
  <si>
    <t>AI FP Equity</t>
  </si>
  <si>
    <t>CRG IM Equity</t>
  </si>
  <si>
    <t>HUFVA SS Equity</t>
  </si>
  <si>
    <t>BC IM Equity</t>
  </si>
  <si>
    <t>JEN GR Equity</t>
  </si>
  <si>
    <t>TELIA SS Equity</t>
  </si>
  <si>
    <t>ENG SM Equity</t>
  </si>
  <si>
    <t>SOW GR Equity</t>
  </si>
  <si>
    <t>GNFT FP Equity</t>
  </si>
  <si>
    <t>MRW LN Equity</t>
  </si>
  <si>
    <t>GET FP Equity</t>
  </si>
  <si>
    <t>BARN SW Equity</t>
  </si>
  <si>
    <t>PWTN SW Equity</t>
  </si>
  <si>
    <t>ULE LN Equity</t>
  </si>
  <si>
    <t>BPE IM Equity</t>
  </si>
  <si>
    <t>ITV LN Equity</t>
  </si>
  <si>
    <t>INVP LN Equity</t>
  </si>
  <si>
    <t>NDX1 GR Equity</t>
  </si>
  <si>
    <t>SOBI SS Equity</t>
  </si>
  <si>
    <t>ENI IM Equity</t>
  </si>
  <si>
    <t>PSPN SW Equity</t>
  </si>
  <si>
    <t>DEQ GR Equity</t>
  </si>
  <si>
    <t>WG/ LN Equity</t>
  </si>
  <si>
    <t>BARC LN Equity</t>
  </si>
  <si>
    <t>BOL FP Equity</t>
  </si>
  <si>
    <t>ZURN SW Equity</t>
  </si>
  <si>
    <t>GEN DC Equity</t>
  </si>
  <si>
    <t>KBHL DC Equity</t>
  </si>
  <si>
    <t>SBMO NA Equity</t>
  </si>
  <si>
    <t>RI FP Equity</t>
  </si>
  <si>
    <t>DUE GR Equity</t>
  </si>
  <si>
    <t>HO FP Equity</t>
  </si>
  <si>
    <t>SW FP Equity</t>
  </si>
  <si>
    <t>HWDN LN Equity</t>
  </si>
  <si>
    <t>TSCO LN Equity</t>
  </si>
  <si>
    <t>VIV FP Equity</t>
  </si>
  <si>
    <t>UHRN SW Equity</t>
  </si>
  <si>
    <t>GEBN SW Equity</t>
  </si>
  <si>
    <t>A3M SM Equity</t>
  </si>
  <si>
    <t>SPM IM Equity</t>
  </si>
  <si>
    <t>TATE LN Equity</t>
  </si>
  <si>
    <t>GFS LN Equity</t>
  </si>
  <si>
    <t>GFRD LN Equity</t>
  </si>
  <si>
    <t>SKAB SS Equity</t>
  </si>
  <si>
    <t>ERA FP Equity</t>
  </si>
  <si>
    <t>LOGN SW Equity</t>
  </si>
  <si>
    <t>ZC FP Equity</t>
  </si>
  <si>
    <t>RDSA LN Equity</t>
  </si>
  <si>
    <t>SEBA SS Equity</t>
  </si>
  <si>
    <t>LR FP Equity</t>
  </si>
  <si>
    <t>NMC LN Equity</t>
  </si>
  <si>
    <t>SAN SM Equity</t>
  </si>
  <si>
    <t>ITX SM Equity</t>
  </si>
  <si>
    <t>TRE SM Equity</t>
  </si>
  <si>
    <t>AMS SW Equity</t>
  </si>
  <si>
    <t>APAM NA Equity</t>
  </si>
  <si>
    <t>SZG GR Equity</t>
  </si>
  <si>
    <t>PUM GR Equity</t>
  </si>
  <si>
    <t>DUFN SW Equity</t>
  </si>
  <si>
    <t>HL/ LN Equity</t>
  </si>
  <si>
    <t>UCB BB Equity</t>
  </si>
  <si>
    <t>GRF SM Equity</t>
  </si>
  <si>
    <t>PGHN SW Equity</t>
  </si>
  <si>
    <t>JMAT LN Equity</t>
  </si>
  <si>
    <t>SPSN SW Equity</t>
  </si>
  <si>
    <t>CDI FP Equity</t>
  </si>
  <si>
    <t>HIK LN Equity</t>
  </si>
  <si>
    <t>DIA SM Equity</t>
  </si>
  <si>
    <t>CEY LN Equity</t>
  </si>
  <si>
    <t>KESKOB FH Equity</t>
  </si>
  <si>
    <t>HELN SW Equity</t>
  </si>
  <si>
    <t>WMH LN Equity</t>
  </si>
  <si>
    <t>ASC LN Equity</t>
  </si>
  <si>
    <t>EO FP Equity</t>
  </si>
  <si>
    <t>CGCBV FH Equity</t>
  </si>
  <si>
    <t>GLEN LN Equity</t>
  </si>
  <si>
    <t>BUCN SW Equity</t>
  </si>
  <si>
    <t>AMEAS FH Equity</t>
  </si>
  <si>
    <t>YTY1V FH Equity</t>
  </si>
  <si>
    <t>AKERBP NO Equity</t>
  </si>
  <si>
    <t>PNDORA DC Equity</t>
  </si>
  <si>
    <t>ABLX BB Equity</t>
  </si>
  <si>
    <t>AIXA GR Equity</t>
  </si>
  <si>
    <t>SAP GR Equity</t>
  </si>
  <si>
    <t>OR FP Equity</t>
  </si>
  <si>
    <t>NDA SS Equity</t>
  </si>
  <si>
    <t>CARLB DC Equity</t>
  </si>
  <si>
    <t>KSP ID Equity</t>
  </si>
  <si>
    <t>ASML NA Equity</t>
  </si>
  <si>
    <t>VOE AV Equity</t>
  </si>
  <si>
    <t>FP FP Equity</t>
  </si>
  <si>
    <t>ING FP Equity</t>
  </si>
  <si>
    <t>TOM2 NA Equity</t>
  </si>
  <si>
    <t>INDUC SS Equity</t>
  </si>
  <si>
    <t>NZYMB DC Equity</t>
  </si>
  <si>
    <t>SGO FP Equity</t>
  </si>
  <si>
    <t>EVD GR Equity</t>
  </si>
  <si>
    <t>AKZA NA Equity</t>
  </si>
  <si>
    <t>REC IM Equity</t>
  </si>
  <si>
    <t>BCP PL Equity</t>
  </si>
  <si>
    <t>OMV AV Equity</t>
  </si>
  <si>
    <t>INDUA SS Equity</t>
  </si>
  <si>
    <t>IAG LN Equity</t>
  </si>
  <si>
    <t>SKFB SS Equity</t>
  </si>
  <si>
    <t>EI FP Equity</t>
  </si>
  <si>
    <t>SYDB DC Equity</t>
  </si>
  <si>
    <t>CBK GR Equity</t>
  </si>
  <si>
    <t>AVV LN Equity</t>
  </si>
  <si>
    <t>FRES LN Equity</t>
  </si>
  <si>
    <t>WDI GR Equity</t>
  </si>
  <si>
    <t>IBE SM Equity</t>
  </si>
  <si>
    <t>AKER NO Equity</t>
  </si>
  <si>
    <t>TDC DC Equity</t>
  </si>
  <si>
    <t>DMGT LN Equity</t>
  </si>
  <si>
    <t>BNZL LN Equity</t>
  </si>
  <si>
    <t>AV/ LN Equity</t>
  </si>
  <si>
    <t>MTX GR Equity</t>
  </si>
  <si>
    <t>PHNX LN Equity</t>
  </si>
  <si>
    <t>AGK LN Equity</t>
  </si>
  <si>
    <t>PFG LN Equity</t>
  </si>
  <si>
    <t>SGRE SM Equity</t>
  </si>
  <si>
    <t>LLOY LN Equity</t>
  </si>
  <si>
    <t>ORP FP Equity</t>
  </si>
  <si>
    <t>RDW LN Equity</t>
  </si>
  <si>
    <t>SAND SS Equity</t>
  </si>
  <si>
    <t>KCR FH Equity</t>
  </si>
  <si>
    <t>MC FP Equity</t>
  </si>
  <si>
    <t>SECUB SS Equity</t>
  </si>
  <si>
    <t>LUPE SS Equity</t>
  </si>
  <si>
    <t>A2A IM Equity</t>
  </si>
  <si>
    <t>NEX FP Equity</t>
  </si>
  <si>
    <t>LSE LN Equity</t>
  </si>
  <si>
    <t>UMI BB Equity</t>
  </si>
  <si>
    <t>PRU LN Equity</t>
  </si>
  <si>
    <t>BVI FP Equity</t>
  </si>
  <si>
    <t>OTE1V FH Equity</t>
  </si>
  <si>
    <t>AMG NA Equity</t>
  </si>
  <si>
    <t>ARYN SW Equity</t>
  </si>
  <si>
    <t>EMSN SW Equity</t>
  </si>
  <si>
    <t>BBVA SM Equity</t>
  </si>
  <si>
    <t>BGN IM Equity</t>
  </si>
  <si>
    <t>BCHN SW Equity</t>
  </si>
  <si>
    <t>REL LN Equity</t>
  </si>
  <si>
    <t>SBRY LN Equity</t>
  </si>
  <si>
    <t>SOON SW Equity</t>
  </si>
  <si>
    <t>JUP LN Equity</t>
  </si>
  <si>
    <t>EVR LN Equity</t>
  </si>
  <si>
    <t>ALO FP Equity</t>
  </si>
  <si>
    <t>RMV LN Equity</t>
  </si>
  <si>
    <t>BEI GR Equity</t>
  </si>
  <si>
    <t>UBXN SW Equity</t>
  </si>
  <si>
    <t>ACKB BB Equity</t>
  </si>
  <si>
    <t>WRT1V FH Equity</t>
  </si>
  <si>
    <t>STMN SW Equity</t>
  </si>
  <si>
    <t>IMB LN Equity</t>
  </si>
  <si>
    <t>BOL SS Equity</t>
  </si>
  <si>
    <t>SAF FP Equity</t>
  </si>
  <si>
    <t>AD NA Equity</t>
  </si>
  <si>
    <t>SDF GR Equity</t>
  </si>
  <si>
    <t>HSBA LN Equity</t>
  </si>
  <si>
    <t>IHG LN Equity</t>
  </si>
  <si>
    <t>SXS LN Equity</t>
  </si>
  <si>
    <t>RWE GR Equity</t>
  </si>
  <si>
    <t>KN FP Equity</t>
  </si>
  <si>
    <t>ECM LN Equity</t>
  </si>
  <si>
    <t>FGR FP Equity</t>
  </si>
  <si>
    <t>RIB GR Equity</t>
  </si>
  <si>
    <t>COB LN Equity</t>
  </si>
  <si>
    <t>HEN GR Equity</t>
  </si>
  <si>
    <t>SDRY LN Equity</t>
  </si>
  <si>
    <t>FENR LN Equity</t>
  </si>
  <si>
    <t>SAL IM Equity</t>
  </si>
  <si>
    <t>ENEL IM Equity</t>
  </si>
  <si>
    <t>RBI AV Equity</t>
  </si>
  <si>
    <t>BKIA SM Equity</t>
  </si>
  <si>
    <t>CABK SM Equity</t>
  </si>
  <si>
    <t>MMB FP Equity</t>
  </si>
  <si>
    <t>SCHN SW Equity</t>
  </si>
  <si>
    <t>CHR DC Equity</t>
  </si>
  <si>
    <t>BKT SM Equity</t>
  </si>
  <si>
    <t>BAER SW Equity</t>
  </si>
  <si>
    <t>SSE LN Equity</t>
  </si>
  <si>
    <t>KAZ LN Equity</t>
  </si>
  <si>
    <t>SREN SW Equity</t>
  </si>
  <si>
    <t>SAX GR Equity</t>
  </si>
  <si>
    <t>BAVA DC Equity</t>
  </si>
  <si>
    <t>HUSQB SS Equity</t>
  </si>
  <si>
    <t>US IM Equity</t>
  </si>
  <si>
    <t>SZU GR Equity</t>
  </si>
  <si>
    <t>DWNI GR Equity</t>
  </si>
  <si>
    <t>VOLVA SS Equity</t>
  </si>
  <si>
    <t>VOLVB SS Equity</t>
  </si>
  <si>
    <t>SUN SW Equity</t>
  </si>
  <si>
    <t>ABE SM Equity</t>
  </si>
  <si>
    <t>SMWH LN Equity</t>
  </si>
  <si>
    <t>EDEN FP Equity</t>
  </si>
  <si>
    <t>CAPC LN Equity</t>
  </si>
  <si>
    <t>BBA LN Equity</t>
  </si>
  <si>
    <t>ICA SS Equity</t>
  </si>
  <si>
    <t>GLB ID Equity</t>
  </si>
  <si>
    <t>BA/ LN Equity</t>
  </si>
  <si>
    <t>PARG SW Equity</t>
  </si>
  <si>
    <t>PRY IM Equity</t>
  </si>
  <si>
    <t>RDSB LN Equity</t>
  </si>
  <si>
    <t>EXPN LN Equity</t>
  </si>
  <si>
    <t>RXL FP Equity</t>
  </si>
  <si>
    <t>TCG LN Equity</t>
  </si>
  <si>
    <t>MCRO LN Equity</t>
  </si>
  <si>
    <t>AR4 GR Equity</t>
  </si>
  <si>
    <t>BWO NO Equity</t>
  </si>
  <si>
    <t>BMW GR Equity</t>
  </si>
  <si>
    <t>S92 GR Equity</t>
  </si>
  <si>
    <t>BN FP Equity</t>
  </si>
  <si>
    <t>CBG LN Equity</t>
  </si>
  <si>
    <t>RBS LN Equity</t>
  </si>
  <si>
    <t>AC FP Equity</t>
  </si>
  <si>
    <t>HOT GR Equity</t>
  </si>
  <si>
    <t>TEF SM Equity</t>
  </si>
  <si>
    <t>WCH GR Equity</t>
  </si>
  <si>
    <t>MGGT LN Equity</t>
  </si>
  <si>
    <t>UU/ LN Equity</t>
  </si>
  <si>
    <t>HSV LN Equity</t>
  </si>
  <si>
    <t>AGL IM Equity</t>
  </si>
  <si>
    <t>BEKB BB Equity</t>
  </si>
  <si>
    <t>WEIR LN Equity</t>
  </si>
  <si>
    <t>COLOB DC Equity</t>
  </si>
  <si>
    <t>INGA NA Equity</t>
  </si>
  <si>
    <t>ENC SM Equity</t>
  </si>
  <si>
    <t>ATCOA SS Equity</t>
  </si>
  <si>
    <t>CON GR Equity</t>
  </si>
  <si>
    <t>MB IM Equity</t>
  </si>
  <si>
    <t>AZM IM Equity</t>
  </si>
  <si>
    <t>KPN NA Equity</t>
  </si>
  <si>
    <t>COP GR Equity</t>
  </si>
  <si>
    <t>WKL NA Equity</t>
  </si>
  <si>
    <t>RHM GR Equity</t>
  </si>
  <si>
    <t>VIS SM Equity</t>
  </si>
  <si>
    <t>DCC LN Equity</t>
  </si>
  <si>
    <t>DSM NA Equity</t>
  </si>
  <si>
    <t>TPK LN Equity</t>
  </si>
  <si>
    <t>EMG LN Equity</t>
  </si>
  <si>
    <t>ADS GR Equity</t>
  </si>
  <si>
    <t>SAN FP Equity</t>
  </si>
  <si>
    <t>MRK GR Equity</t>
  </si>
  <si>
    <t>BVS LN Equity</t>
  </si>
  <si>
    <t>IBAB BB Equity</t>
  </si>
  <si>
    <t>MEL SM Equity</t>
  </si>
  <si>
    <t>III LN Equity</t>
  </si>
  <si>
    <t>ERF FP Equity</t>
  </si>
  <si>
    <t>DB1 GR Equity</t>
  </si>
  <si>
    <t>NG/ LN Equity</t>
  </si>
  <si>
    <t>WTB LN Equity</t>
  </si>
  <si>
    <t>BAYN GR Equity</t>
  </si>
  <si>
    <t>NHH SM Equity</t>
  </si>
  <si>
    <t>ADM LN Equity</t>
  </si>
  <si>
    <t>HUH1V FH Equity</t>
  </si>
  <si>
    <t>ALV GR Equity</t>
  </si>
  <si>
    <t>KBC BB Equity</t>
  </si>
  <si>
    <t>METSB FH Equity</t>
  </si>
  <si>
    <t>UNI IM Equity</t>
  </si>
  <si>
    <t>ACX SM Equity</t>
  </si>
  <si>
    <t>ASM NA Equity</t>
  </si>
  <si>
    <t>DEC FP Equity</t>
  </si>
  <si>
    <t>EKTAB SS Equity</t>
  </si>
  <si>
    <t>SUBC NO Equity</t>
  </si>
  <si>
    <t>SAMPO FH Equity</t>
  </si>
  <si>
    <t>ALT FP Equity</t>
  </si>
  <si>
    <t>ORA FP Equity</t>
  </si>
  <si>
    <t>FRE GR Equity</t>
  </si>
  <si>
    <t>SSABB SS Equity</t>
  </si>
  <si>
    <t>ATO FP Equity</t>
  </si>
  <si>
    <t>SWEDA SS Equity</t>
  </si>
  <si>
    <t>BETSB SS Equity</t>
  </si>
  <si>
    <t>SPR GR Equity</t>
  </si>
  <si>
    <t>HEXAB SS Equity</t>
  </si>
  <si>
    <t>GAM SW Equity</t>
  </si>
  <si>
    <t>AIR FP Equity</t>
  </si>
  <si>
    <t>UPM FH Equity</t>
  </si>
  <si>
    <t>ATL IM Equity</t>
  </si>
  <si>
    <t>CASS IM Equity</t>
  </si>
  <si>
    <t>STERV FH Equity</t>
  </si>
  <si>
    <t>ADP FP Equity</t>
  </si>
  <si>
    <t>JMT PL Equity</t>
  </si>
  <si>
    <t>FER SM Equity</t>
  </si>
  <si>
    <t>CCL LN Equity</t>
  </si>
  <si>
    <t>PUB FP Equity</t>
  </si>
  <si>
    <t>ML FP Equity</t>
  </si>
  <si>
    <t>SN/ LN Equity</t>
  </si>
  <si>
    <t>SMDS LN Equity</t>
  </si>
  <si>
    <t>REE SM Equity</t>
  </si>
  <si>
    <t>LUN DC Equity</t>
  </si>
  <si>
    <t>RAND NA Equity</t>
  </si>
  <si>
    <t>BB FP Equity</t>
  </si>
  <si>
    <t>LXS GR Equity</t>
  </si>
  <si>
    <t>JD/ LN Equity</t>
  </si>
  <si>
    <t>OHL SM Equity</t>
  </si>
  <si>
    <t>BT/A LN Equity</t>
  </si>
  <si>
    <t>TEG GR Equity</t>
  </si>
  <si>
    <t>VOD LN Equity</t>
  </si>
  <si>
    <t>PHIA NA Equity</t>
  </si>
  <si>
    <t>EVT GR Equity</t>
  </si>
  <si>
    <t>GVC LN Equity</t>
  </si>
  <si>
    <t>SAS SS Equity</t>
  </si>
  <si>
    <t>ITRK LN Equity</t>
  </si>
  <si>
    <t>NRE1V FH Equity</t>
  </si>
  <si>
    <t>BUR LN Equity</t>
  </si>
  <si>
    <t>TEL NO Equity</t>
  </si>
  <si>
    <t>AZN LN Equity</t>
  </si>
  <si>
    <t>AGN NA Equity</t>
  </si>
  <si>
    <t>ELE SM Equity</t>
  </si>
  <si>
    <t>BLT LN Equity</t>
  </si>
  <si>
    <t>MAP SM Equity</t>
  </si>
  <si>
    <t>VCP LN Equity</t>
  </si>
  <si>
    <t>ISS DC Equity</t>
  </si>
  <si>
    <t>LGEN LN Equity</t>
  </si>
  <si>
    <t>SVT LN Equity</t>
  </si>
  <si>
    <t>RR/ LN Equity</t>
  </si>
  <si>
    <t>RB/ LN Equity</t>
  </si>
  <si>
    <t>LHA GR Equity</t>
  </si>
  <si>
    <t>VEC LN Equity</t>
  </si>
  <si>
    <t>AALB NA Equity</t>
  </si>
  <si>
    <t>POLY LN Equity</t>
  </si>
  <si>
    <t>NOKIA FH Equity</t>
  </si>
  <si>
    <t>LISN SW Equity</t>
  </si>
  <si>
    <t>PSON LN Equity</t>
  </si>
  <si>
    <t>FNTN GR Equity</t>
  </si>
  <si>
    <t>LISP SW Equity</t>
  </si>
  <si>
    <t>SLHN SW Equity</t>
  </si>
  <si>
    <t>SDR LN Equity</t>
  </si>
  <si>
    <t>VED LN Equity</t>
  </si>
  <si>
    <t>NAS NO Equity</t>
  </si>
  <si>
    <t>ELISA FH Equity</t>
  </si>
  <si>
    <t>AHT LN Equity</t>
  </si>
  <si>
    <t>SCR FP Equity</t>
  </si>
  <si>
    <t>CVSG LN Equity</t>
  </si>
  <si>
    <t>EBS AV Equity</t>
  </si>
  <si>
    <t>RMS FP Equity</t>
  </si>
  <si>
    <t>LUNDB SS Equity</t>
  </si>
  <si>
    <t>PSN LN Equity</t>
  </si>
  <si>
    <t>G IM Equity</t>
  </si>
  <si>
    <t>TOP DC Equity</t>
  </si>
  <si>
    <t>GALP PL Equity</t>
  </si>
  <si>
    <t>BAMNB NA Equity</t>
  </si>
  <si>
    <t>ROG SW Equity</t>
  </si>
  <si>
    <t>PGS NO Equity</t>
  </si>
  <si>
    <t>VIE FP Equity</t>
  </si>
  <si>
    <t>GIVN SW Equity</t>
  </si>
  <si>
    <t>GXI GR Equity</t>
  </si>
  <si>
    <t>SAB SM Equity</t>
  </si>
  <si>
    <t>BOSS GR Equity</t>
  </si>
  <si>
    <t>EVK GR Equity</t>
  </si>
  <si>
    <t>TKA GR Equity</t>
  </si>
  <si>
    <t>MONY LN Equity</t>
  </si>
  <si>
    <t>DOM LN Equity</t>
  </si>
  <si>
    <t>DIA IM Equity</t>
  </si>
  <si>
    <t>ACS SM Equity</t>
  </si>
  <si>
    <t>LEO GR Equity</t>
  </si>
  <si>
    <t>NESTE FH Equity</t>
  </si>
  <si>
    <t>ILD FP Equity</t>
  </si>
  <si>
    <t>NXT LN Equity</t>
  </si>
  <si>
    <t>STER SS Equity</t>
  </si>
  <si>
    <t>DOKA SW Equity</t>
  </si>
  <si>
    <t>IQE LN Equity</t>
  </si>
  <si>
    <t>PFC LN Equity</t>
  </si>
  <si>
    <t>AAL LN Equity</t>
  </si>
  <si>
    <t>VWS DC Equity</t>
  </si>
  <si>
    <t>AMP IM Equity</t>
  </si>
  <si>
    <t>KER FP Equity</t>
  </si>
  <si>
    <t>SIM DC Equity</t>
  </si>
  <si>
    <t>LHN SW Equity</t>
  </si>
  <si>
    <t>VCT LN Equity</t>
  </si>
  <si>
    <t>ERICB SS Equity</t>
  </si>
  <si>
    <t>IMI LN Equity</t>
  </si>
  <si>
    <t>LOOMB SS Equity</t>
  </si>
  <si>
    <t>SOLB BB Equity</t>
  </si>
  <si>
    <t>MS IM Equity</t>
  </si>
  <si>
    <t>DRI GR Equity</t>
  </si>
  <si>
    <t>DSV DC Equity</t>
  </si>
  <si>
    <t>ADEN SW Equity</t>
  </si>
  <si>
    <t>SRS IM Equity</t>
  </si>
  <si>
    <t>DNB NO Equity</t>
  </si>
  <si>
    <t>KNIN SW Equity</t>
  </si>
  <si>
    <t>FXPO LN Equity</t>
  </si>
  <si>
    <t>NKT DC Equity</t>
  </si>
  <si>
    <t>INCH LN Equity</t>
  </si>
  <si>
    <t>MOR GR Equity</t>
  </si>
  <si>
    <t>IGG LN Equity</t>
  </si>
  <si>
    <t>INTRUM SS Equity</t>
  </si>
  <si>
    <t>CS FP Equity</t>
  </si>
  <si>
    <t>STL NO Equity</t>
  </si>
  <si>
    <t>HMED SS Equity</t>
  </si>
  <si>
    <t>DG FP Equity</t>
  </si>
  <si>
    <t>MNDI LN Equity</t>
  </si>
  <si>
    <t>FABG SS Equity</t>
  </si>
  <si>
    <t>CRH ID Equity</t>
  </si>
  <si>
    <t>DNLM LN Equity</t>
  </si>
  <si>
    <t>NOEJ GR Equity</t>
  </si>
  <si>
    <t>ABC LN Equity</t>
  </si>
  <si>
    <t>DANSKE DC Equity</t>
  </si>
  <si>
    <t>TGS NO Equity</t>
  </si>
  <si>
    <t>NETB SS Equity</t>
  </si>
  <si>
    <t>GJF NO Equity</t>
  </si>
  <si>
    <t>IDR SM Equity</t>
  </si>
  <si>
    <t>CEC GR Equity</t>
  </si>
  <si>
    <t>KCO GR Equity</t>
  </si>
  <si>
    <t>KNEBV FH Equity</t>
  </si>
  <si>
    <t>AMBUB DC Equity</t>
  </si>
  <si>
    <t>CRDA LN Equity</t>
  </si>
  <si>
    <t>MT NA Equity</t>
  </si>
  <si>
    <t>BRBY LN Equity</t>
  </si>
  <si>
    <t>UG FP Equity</t>
  </si>
  <si>
    <t>PNL NA Equity</t>
  </si>
  <si>
    <t>TRN IM Equity</t>
  </si>
  <si>
    <t>DBK GR Equity</t>
  </si>
  <si>
    <t>TEL2B SS Equity</t>
  </si>
  <si>
    <t>DPH LN Equity</t>
  </si>
  <si>
    <t>UBI FP Equity</t>
  </si>
  <si>
    <t>SLA LN Equity</t>
  </si>
  <si>
    <t>YAR NO Equity</t>
  </si>
  <si>
    <t>CPI LN Equity</t>
  </si>
  <si>
    <t>PMO LN Equity</t>
  </si>
  <si>
    <t>ACA FP Equity</t>
  </si>
  <si>
    <t>NOFI NO Equity</t>
  </si>
  <si>
    <t>ELE FP Equity</t>
  </si>
  <si>
    <t>ULVR LN Equity</t>
  </si>
  <si>
    <t>METSO FH Equity</t>
  </si>
  <si>
    <t>KORI FP Equity</t>
  </si>
  <si>
    <t>FR FP Equity</t>
  </si>
  <si>
    <t>CO FP Equity</t>
  </si>
  <si>
    <t>NESN SW Equity</t>
  </si>
  <si>
    <t>PAG LN Equity</t>
  </si>
  <si>
    <t>HPOLB SS Equity</t>
  </si>
  <si>
    <t>OERL SW Equity</t>
  </si>
  <si>
    <t>TEMN SW Equity</t>
  </si>
  <si>
    <t>VOW GR Equity</t>
  </si>
  <si>
    <t>SALM NO Equity</t>
  </si>
  <si>
    <t>BALN SW Equity</t>
  </si>
  <si>
    <t>SEV FP Equity</t>
  </si>
  <si>
    <t>REN NA Equity</t>
  </si>
  <si>
    <t>SCHP SW Equity</t>
  </si>
  <si>
    <t>MBTN SW Equity</t>
  </si>
  <si>
    <t>IF IM Equity</t>
  </si>
  <si>
    <t>DGE LN Equity</t>
  </si>
  <si>
    <t>DLG GR Equity</t>
  </si>
  <si>
    <t>BIM FP Equity</t>
  </si>
  <si>
    <t>YNAP IM Equity</t>
  </si>
  <si>
    <t>SCHA NO Equity</t>
  </si>
  <si>
    <t>BALDB SS Equity</t>
  </si>
  <si>
    <t>AUTN SW Equity</t>
  </si>
  <si>
    <t>TCAP LN Equity</t>
  </si>
  <si>
    <t>RSA LN Equity</t>
  </si>
  <si>
    <t>PTEC LN Equity</t>
  </si>
  <si>
    <t>UCG IM Equity</t>
  </si>
  <si>
    <t>DTY LN Equity</t>
  </si>
  <si>
    <t>BDEV LN Equity</t>
  </si>
  <si>
    <t>AMS SM Equity</t>
  </si>
  <si>
    <t>BKG LN Equity</t>
  </si>
  <si>
    <t>SPX LN Equity</t>
  </si>
  <si>
    <t>AM FP Equity</t>
  </si>
  <si>
    <t>TL5 SM Equity</t>
  </si>
  <si>
    <t>GLPG NA Equity</t>
  </si>
  <si>
    <t>EN FP Equity</t>
  </si>
  <si>
    <t>AF FP Equity</t>
  </si>
  <si>
    <t>HEI GR Equity</t>
  </si>
  <si>
    <t>AKE FP Equity</t>
  </si>
  <si>
    <t>SGE LN Equity</t>
  </si>
  <si>
    <t>CINE LN Equity</t>
  </si>
  <si>
    <t>TLX GR Equity</t>
  </si>
  <si>
    <t>MAS SM Equity</t>
  </si>
  <si>
    <t>WAF GR Equity</t>
  </si>
  <si>
    <t>AHSL SS Equity</t>
  </si>
  <si>
    <t>FCT IM Equity</t>
  </si>
  <si>
    <t>KGX GR Equity</t>
  </si>
  <si>
    <t>SRCG SW Equity</t>
  </si>
  <si>
    <t>BWO AV Equity</t>
  </si>
  <si>
    <t>EUCAR FP Equity</t>
  </si>
  <si>
    <t>ORSTED DC Equity</t>
  </si>
  <si>
    <t>HLE GR Equity</t>
  </si>
  <si>
    <t>NETS DC Equity</t>
  </si>
  <si>
    <t>VM/ LN Equity</t>
  </si>
  <si>
    <t>CTEC LN Equity</t>
  </si>
  <si>
    <t>SSPG LN Equity</t>
  </si>
  <si>
    <t>BPOST BB Equity</t>
  </si>
  <si>
    <t>COMH SS Equity</t>
  </si>
  <si>
    <t>ZAL GR Equity</t>
  </si>
  <si>
    <t>CTT PL Equity</t>
  </si>
  <si>
    <t>FBK IM Equity</t>
  </si>
  <si>
    <t>BMED IM Equity</t>
  </si>
  <si>
    <t>GYC GR Equity</t>
  </si>
  <si>
    <t>AMUN FP Equity</t>
  </si>
  <si>
    <t>DLG LN Equity</t>
  </si>
  <si>
    <t>CLIN LN Equity</t>
  </si>
  <si>
    <t>LEON SW Equity</t>
  </si>
  <si>
    <t>O2D GR Equity</t>
  </si>
  <si>
    <t>LEG GR Equity</t>
  </si>
  <si>
    <t>OSR GR Equity</t>
  </si>
  <si>
    <t>OCI NA Equity</t>
  </si>
  <si>
    <t>CRST LN Equity</t>
  </si>
  <si>
    <t>VNA GR Equity</t>
  </si>
  <si>
    <t>GTO NA Equity</t>
  </si>
  <si>
    <t>CCH LN Equity</t>
  </si>
  <si>
    <t>MDC LN Equity</t>
  </si>
  <si>
    <t>FNAC FP Equity</t>
  </si>
  <si>
    <t>MONC IM Equity</t>
  </si>
  <si>
    <t>PLUS LN Equity</t>
  </si>
  <si>
    <t>RMG LN Equity</t>
  </si>
  <si>
    <t>CMBN SW Equity</t>
  </si>
  <si>
    <t>MERL LN Equity</t>
  </si>
  <si>
    <t>JUST LN Equity</t>
  </si>
  <si>
    <t>BWLPG NO Equity</t>
  </si>
  <si>
    <t>VALMT FH Equity</t>
  </si>
  <si>
    <t>BOO LN Equity</t>
  </si>
  <si>
    <t>ANIM IM Equity</t>
  </si>
  <si>
    <t>JE/ LN Equity</t>
  </si>
  <si>
    <t>CARD LN Equity</t>
  </si>
  <si>
    <t>AKSO NO Equity</t>
  </si>
  <si>
    <t>BME LN Equity</t>
  </si>
  <si>
    <t>WIZZ LN Equity</t>
  </si>
  <si>
    <t>SAGA LN Equity</t>
  </si>
  <si>
    <t>ENX FP Equity</t>
  </si>
  <si>
    <t>ELIOR FP Equity</t>
  </si>
  <si>
    <t>ONTEX BB Equity</t>
  </si>
  <si>
    <t>NN NA Equity</t>
  </si>
  <si>
    <t>AA/ LN Equity</t>
  </si>
  <si>
    <t>ARGX BB Equity</t>
  </si>
  <si>
    <t>SPIE FP Equity</t>
  </si>
  <si>
    <t>RKET GR Equity</t>
  </si>
  <si>
    <t>ELIS FP Equity</t>
  </si>
  <si>
    <t>UBSG SW Equity</t>
  </si>
  <si>
    <t>FEVR LN Equity</t>
  </si>
  <si>
    <t>INDV LN Equity</t>
  </si>
  <si>
    <t>UN01 GR Equity</t>
  </si>
  <si>
    <t>TUI LN Equity</t>
  </si>
  <si>
    <t>AENA SM Equity</t>
  </si>
  <si>
    <t>OVS IM Equity</t>
  </si>
  <si>
    <t>AUTO LN Equity</t>
  </si>
  <si>
    <t>EVO SS Equity</t>
  </si>
  <si>
    <t>CLNX SM Equity</t>
  </si>
  <si>
    <t>SOPH LN Equity</t>
  </si>
  <si>
    <t>ATC NA Equity</t>
  </si>
  <si>
    <t>SNH GR Equity</t>
  </si>
  <si>
    <t>1COV GR Equity</t>
  </si>
  <si>
    <t>G24 GR Equity</t>
  </si>
  <si>
    <t>HLAG GR Equity</t>
  </si>
  <si>
    <t>UNI SM Equity</t>
  </si>
  <si>
    <t>MRO LN Equity</t>
  </si>
  <si>
    <t>AT1 GR Equity</t>
  </si>
  <si>
    <t>SHOT SS Equity</t>
  </si>
  <si>
    <t>DOM SS Equity</t>
  </si>
  <si>
    <t>CYBG LN Equity</t>
  </si>
  <si>
    <t>BEZ LN Equity</t>
  </si>
  <si>
    <t>NXG LN Equity</t>
  </si>
  <si>
    <t>MTRO LN Equity</t>
  </si>
  <si>
    <t>VACN SW Equity</t>
  </si>
  <si>
    <t>B4B GR Equity</t>
  </si>
  <si>
    <t>TGYM IM Equity</t>
  </si>
  <si>
    <t>LIGHT NA Equity</t>
  </si>
  <si>
    <t>ASRNL NA Equity</t>
  </si>
  <si>
    <t>IG IM Equity</t>
  </si>
  <si>
    <t>IGY GR Equity</t>
  </si>
  <si>
    <t>ABI BB Equity</t>
  </si>
  <si>
    <t>EXO IM Equity</t>
  </si>
  <si>
    <t>IWG LN Equity</t>
  </si>
  <si>
    <t>BAMI IM Equity</t>
  </si>
  <si>
    <t>IDIA SW Equity</t>
  </si>
  <si>
    <t>HOME SM Equity</t>
  </si>
  <si>
    <t>GALE SW Equity</t>
  </si>
  <si>
    <t>BIRG ID Equity</t>
  </si>
  <si>
    <t>ESSITYB SS Equity</t>
  </si>
  <si>
    <t>DHER GR Equity</t>
  </si>
  <si>
    <t>LAND SW Equity</t>
  </si>
  <si>
    <t>LINU GR Equity</t>
  </si>
  <si>
    <t>PIRC IM Equity</t>
  </si>
  <si>
    <t>AIBG ID Equity</t>
  </si>
  <si>
    <t>BNS CN Equity</t>
  </si>
  <si>
    <t>CM CN Equity</t>
  </si>
  <si>
    <t>OSK US Equity</t>
  </si>
  <si>
    <t>MTZ US Equity</t>
  </si>
  <si>
    <t>HLI US Equity</t>
  </si>
  <si>
    <t>ABAX US Equity</t>
  </si>
  <si>
    <t>GIII US Equity</t>
  </si>
  <si>
    <t>CELG US Equity</t>
  </si>
  <si>
    <t>HFC US Equity</t>
  </si>
  <si>
    <t>QDEL US Equity</t>
  </si>
  <si>
    <t>BKE US Equity</t>
  </si>
  <si>
    <t>XLNX US Equity</t>
  </si>
  <si>
    <t>BMO CN Equity</t>
  </si>
  <si>
    <t>GWO CN Equity</t>
  </si>
  <si>
    <t>EV US Equity</t>
  </si>
  <si>
    <t>ONB US Equity</t>
  </si>
  <si>
    <t>KEM US Equity</t>
  </si>
  <si>
    <t>RCI/B CN Equity</t>
  </si>
  <si>
    <t>BRS US Equity</t>
  </si>
  <si>
    <t>VMI US Equity</t>
  </si>
  <si>
    <t>NTRS US Equity</t>
  </si>
  <si>
    <t>CNQ CN Equity</t>
  </si>
  <si>
    <t>MUX US Equity</t>
  </si>
  <si>
    <t>CFP CN Equity</t>
  </si>
  <si>
    <t>MG CN Equity</t>
  </si>
  <si>
    <t>KLIC US Equity</t>
  </si>
  <si>
    <t>SANM US Equity</t>
  </si>
  <si>
    <t>IONS US Equity</t>
  </si>
  <si>
    <t>BIG US Equity</t>
  </si>
  <si>
    <t>RIG US Equity</t>
  </si>
  <si>
    <t>WMGI US Equity</t>
  </si>
  <si>
    <t>MX CN Equity</t>
  </si>
  <si>
    <t>FR CN Equity</t>
  </si>
  <si>
    <t>TECK/B CN Equity</t>
  </si>
  <si>
    <t>NKE US Equity</t>
  </si>
  <si>
    <t>KBH US Equity</t>
  </si>
  <si>
    <t>K US Equity</t>
  </si>
  <si>
    <t>MRTN US Equity</t>
  </si>
  <si>
    <t>JEC US Equity</t>
  </si>
  <si>
    <t>KMT US Equity</t>
  </si>
  <si>
    <t>TKR US Equity</t>
  </si>
  <si>
    <t>TRI CN Equity</t>
  </si>
  <si>
    <t>AXE US Equity</t>
  </si>
  <si>
    <t>KEY CN Equity</t>
  </si>
  <si>
    <t>PHM US Equity</t>
  </si>
  <si>
    <t>CCO CN Equity</t>
  </si>
  <si>
    <t>INTU US Equity</t>
  </si>
  <si>
    <t>ORLY US Equity</t>
  </si>
  <si>
    <t>AFL US Equity</t>
  </si>
  <si>
    <t>C US Equity</t>
  </si>
  <si>
    <t>LMT US Equity</t>
  </si>
  <si>
    <t>EZPW US Equity</t>
  </si>
  <si>
    <t>ROP US Equity</t>
  </si>
  <si>
    <t>AMED US Equity</t>
  </si>
  <si>
    <t>WDFC US Equity</t>
  </si>
  <si>
    <t>ROST US Equity</t>
  </si>
  <si>
    <t>SBUX US Equity</t>
  </si>
  <si>
    <t>CL US Equity</t>
  </si>
  <si>
    <t>XRX US Equity</t>
  </si>
  <si>
    <t>CLH US Equity</t>
  </si>
  <si>
    <t>ECL US Equity</t>
  </si>
  <si>
    <t>GTN US Equity</t>
  </si>
  <si>
    <t>DOV US Equity</t>
  </si>
  <si>
    <t>CSX US Equity</t>
  </si>
  <si>
    <t>RRD US Equity</t>
  </si>
  <si>
    <t>BIIB US Equity</t>
  </si>
  <si>
    <t>CCK US Equity</t>
  </si>
  <si>
    <t>EFX US Equity</t>
  </si>
  <si>
    <t>PKI US Equity</t>
  </si>
  <si>
    <t>HRTX US Equity</t>
  </si>
  <si>
    <t>ESE US Equity</t>
  </si>
  <si>
    <t>MRK US Equity</t>
  </si>
  <si>
    <t>DY US Equity</t>
  </si>
  <si>
    <t>MDP US Equity</t>
  </si>
  <si>
    <t>AFAM US Equity</t>
  </si>
  <si>
    <t>VMC US Equity</t>
  </si>
  <si>
    <t>CU CN Equity</t>
  </si>
  <si>
    <t>IDXX US Equity</t>
  </si>
  <si>
    <t>KO US Equity</t>
  </si>
  <si>
    <t>OXM US Equity</t>
  </si>
  <si>
    <t>OI US Equity</t>
  </si>
  <si>
    <t>PCG US Equity</t>
  </si>
  <si>
    <t>CTC/A CN Equity</t>
  </si>
  <si>
    <t>ENB CN Equity</t>
  </si>
  <si>
    <t>PTEN US Equity</t>
  </si>
  <si>
    <t>REGN US Equity</t>
  </si>
  <si>
    <t>TELL US Equity</t>
  </si>
  <si>
    <t>MTW US Equity</t>
  </si>
  <si>
    <t>IVC US Equity</t>
  </si>
  <si>
    <t>LCI US Equity</t>
  </si>
  <si>
    <t>NE US Equity</t>
  </si>
  <si>
    <t>TD CN Equity</t>
  </si>
  <si>
    <t>IDTI US Equity</t>
  </si>
  <si>
    <t>LANC US Equity</t>
  </si>
  <si>
    <t>CWB CN Equity</t>
  </si>
  <si>
    <t>ALL US Equity</t>
  </si>
  <si>
    <t>AKS US Equity</t>
  </si>
  <si>
    <t>OMI US Equity</t>
  </si>
  <si>
    <t>CNK US Equity</t>
  </si>
  <si>
    <t>CME US Equity</t>
  </si>
  <si>
    <t>ALLY US Equity</t>
  </si>
  <si>
    <t>TK US Equity</t>
  </si>
  <si>
    <t>ACTA US Equity</t>
  </si>
  <si>
    <t>THG US Equity</t>
  </si>
  <si>
    <t>CCA CN Equity</t>
  </si>
  <si>
    <t>PLUS US Equity</t>
  </si>
  <si>
    <t>DISH US Equity</t>
  </si>
  <si>
    <t>AEO US Equity</t>
  </si>
  <si>
    <t>NVAX US Equity</t>
  </si>
  <si>
    <t>CHK US Equity</t>
  </si>
  <si>
    <t>MHO US Equity</t>
  </si>
  <si>
    <t>CLB US Equity</t>
  </si>
  <si>
    <t>LYV US Equity</t>
  </si>
  <si>
    <t>FCR CN Equity</t>
  </si>
  <si>
    <t>URBN US Equity</t>
  </si>
  <si>
    <t>YUM US Equity</t>
  </si>
  <si>
    <t>INVA US Equity</t>
  </si>
  <si>
    <t>TSCO US Equity</t>
  </si>
  <si>
    <t>SIX US Equity</t>
  </si>
  <si>
    <t>IT US Equity</t>
  </si>
  <si>
    <t>PPL CN Equity</t>
  </si>
  <si>
    <t>NBIX US Equity</t>
  </si>
  <si>
    <t>EXAC US Equity</t>
  </si>
  <si>
    <t>NBR US Equity</t>
  </si>
  <si>
    <t>NSC US Equity</t>
  </si>
  <si>
    <t>AMGN US Equity</t>
  </si>
  <si>
    <t>BK US Equity</t>
  </si>
  <si>
    <t>TER US Equity</t>
  </si>
  <si>
    <t>DRQ US Equity</t>
  </si>
  <si>
    <t>CMS US Equity</t>
  </si>
  <si>
    <t>LH US Equity</t>
  </si>
  <si>
    <t>CNA US Equity</t>
  </si>
  <si>
    <t>COKE US Equity</t>
  </si>
  <si>
    <t>MAS US Equity</t>
  </si>
  <si>
    <t>T US Equity</t>
  </si>
  <si>
    <t>NEM US Equity</t>
  </si>
  <si>
    <t>COLB US Equity</t>
  </si>
  <si>
    <t>ACGL US Equity</t>
  </si>
  <si>
    <t>ICUI US Equity</t>
  </si>
  <si>
    <t>SWKS US Equity</t>
  </si>
  <si>
    <t>SCHL US Equity</t>
  </si>
  <si>
    <t>WAFD US Equity</t>
  </si>
  <si>
    <t>VET CN Equity</t>
  </si>
  <si>
    <t>PRA US Equity</t>
  </si>
  <si>
    <t>PKG US Equity</t>
  </si>
  <si>
    <t>WRLD US Equity</t>
  </si>
  <si>
    <t>CAE CN Equity</t>
  </si>
  <si>
    <t>CRZO US Equity</t>
  </si>
  <si>
    <t>HAFC US Equity</t>
  </si>
  <si>
    <t>EDV CN Equity</t>
  </si>
  <si>
    <t>PCRX US Equity</t>
  </si>
  <si>
    <t>WFT CN Equity</t>
  </si>
  <si>
    <t>KMPR US Equity</t>
  </si>
  <si>
    <t>VR US Equity</t>
  </si>
  <si>
    <t>CHH US Equity</t>
  </si>
  <si>
    <t>BAM/A CN Equity</t>
  </si>
  <si>
    <t>IMG CN Equity</t>
  </si>
  <si>
    <t>NSIT US Equity</t>
  </si>
  <si>
    <t>LNN US Equity</t>
  </si>
  <si>
    <t>LNR CN Equity</t>
  </si>
  <si>
    <t>ROK US Equity</t>
  </si>
  <si>
    <t>PWF CN Equity</t>
  </si>
  <si>
    <t>MCO US Equity</t>
  </si>
  <si>
    <t>COF US Equity</t>
  </si>
  <si>
    <t>ICLR US Equity</t>
  </si>
  <si>
    <t>POW CN Equity</t>
  </si>
  <si>
    <t>LAZ US Equity</t>
  </si>
  <si>
    <t>WPX US Equity</t>
  </si>
  <si>
    <t>CNC US Equity</t>
  </si>
  <si>
    <t>AZPN US Equity</t>
  </si>
  <si>
    <t>MTN US Equity</t>
  </si>
  <si>
    <t>ABC US Equity</t>
  </si>
  <si>
    <t>ATI US Equity</t>
  </si>
  <si>
    <t>CLR US Equity</t>
  </si>
  <si>
    <t>TSN US Equity</t>
  </si>
  <si>
    <t>EGHT US Equity</t>
  </si>
  <si>
    <t>SSB US Equity</t>
  </si>
  <si>
    <t>FNV CN Equity</t>
  </si>
  <si>
    <t>EPAY US Equity</t>
  </si>
  <si>
    <t>IPXL US Equity</t>
  </si>
  <si>
    <t>DLTR US Equity</t>
  </si>
  <si>
    <t>NSP US Equity</t>
  </si>
  <si>
    <t>FBC US Equity</t>
  </si>
  <si>
    <t>POR US Equity</t>
  </si>
  <si>
    <t>EME US Equity</t>
  </si>
  <si>
    <t>CRAY US Equity</t>
  </si>
  <si>
    <t>SKX US Equity</t>
  </si>
  <si>
    <t>LOGM US Equity</t>
  </si>
  <si>
    <t>EEFT US Equity</t>
  </si>
  <si>
    <t>GDEN US Equity</t>
  </si>
  <si>
    <t>TRMB US Equity</t>
  </si>
  <si>
    <t>BG US Equity</t>
  </si>
  <si>
    <t>SRNE US Equity</t>
  </si>
  <si>
    <t>NPI CN Equity</t>
  </si>
  <si>
    <t>MDLZ US Equity</t>
  </si>
  <si>
    <t>CSFL US Equity</t>
  </si>
  <si>
    <t>SJM US Equity</t>
  </si>
  <si>
    <t>JPM US Equity</t>
  </si>
  <si>
    <t>CGX CN Equity</t>
  </si>
  <si>
    <t>FDX US Equity</t>
  </si>
  <si>
    <t>CHE US Equity</t>
  </si>
  <si>
    <t>TRMK US Equity</t>
  </si>
  <si>
    <t>WTM US Equity</t>
  </si>
  <si>
    <t>QSII US Equity</t>
  </si>
  <si>
    <t>VRTX US Equity</t>
  </si>
  <si>
    <t>LNCE US Equity</t>
  </si>
  <si>
    <t>KLAC US Equity</t>
  </si>
  <si>
    <t>PWR US Equity</t>
  </si>
  <si>
    <t>BC US Equity</t>
  </si>
  <si>
    <t>RGC US Equity</t>
  </si>
  <si>
    <t>FFH CN Equity</t>
  </si>
  <si>
    <t>APA US Equity</t>
  </si>
  <si>
    <t>SVU US Equity</t>
  </si>
  <si>
    <t>PGR US Equity</t>
  </si>
  <si>
    <t>AON US Equity</t>
  </si>
  <si>
    <t>RUSHA US Equity</t>
  </si>
  <si>
    <t>SNC CN Equity</t>
  </si>
  <si>
    <t>DHR US Equity</t>
  </si>
  <si>
    <t>NDAQ US Equity</t>
  </si>
  <si>
    <t>STI US Equity</t>
  </si>
  <si>
    <t>KFY US Equity</t>
  </si>
  <si>
    <t>DBD US Equity</t>
  </si>
  <si>
    <t>SCI US Equity</t>
  </si>
  <si>
    <t>BSX US Equity</t>
  </si>
  <si>
    <t>CR US Equity</t>
  </si>
  <si>
    <t>ANIP US Equity</t>
  </si>
  <si>
    <t>MMSI US Equity</t>
  </si>
  <si>
    <t>IOSP US Equity</t>
  </si>
  <si>
    <t>SCS US Equity</t>
  </si>
  <si>
    <t>BBD/B CN Equity</t>
  </si>
  <si>
    <t>NAV US Equity</t>
  </si>
  <si>
    <t>CTAS US Equity</t>
  </si>
  <si>
    <t>TCW CN Equity</t>
  </si>
  <si>
    <t>CTSH US Equity</t>
  </si>
  <si>
    <t>CSCO US Equity</t>
  </si>
  <si>
    <t>CALD US Equity</t>
  </si>
  <si>
    <t>MDC US Equity</t>
  </si>
  <si>
    <t>UVE US Equity</t>
  </si>
  <si>
    <t>CHDN US Equity</t>
  </si>
  <si>
    <t>KRO US Equity</t>
  </si>
  <si>
    <t>BIO US Equity</t>
  </si>
  <si>
    <t>MDT US Equity</t>
  </si>
  <si>
    <t>OKE US Equity</t>
  </si>
  <si>
    <t>LPNT US Equity</t>
  </si>
  <si>
    <t>BRK/B US Equity</t>
  </si>
  <si>
    <t>LNG US Equity</t>
  </si>
  <si>
    <t>MDU US Equity</t>
  </si>
  <si>
    <t>TXT US Equity</t>
  </si>
  <si>
    <t>TMO US Equity</t>
  </si>
  <si>
    <t>YRCW US Equity</t>
  </si>
  <si>
    <t>BDX US Equity</t>
  </si>
  <si>
    <t>BAX US Equity</t>
  </si>
  <si>
    <t>EBAY US Equity</t>
  </si>
  <si>
    <t>EXP US Equity</t>
  </si>
  <si>
    <t>IPL CN Equity</t>
  </si>
  <si>
    <t>AAN US Equity</t>
  </si>
  <si>
    <t>FTT CN Equity</t>
  </si>
  <si>
    <t>RS US Equity</t>
  </si>
  <si>
    <t>GIB/A CN Equity</t>
  </si>
  <si>
    <t>GBX US Equity</t>
  </si>
  <si>
    <t>DG US Equity</t>
  </si>
  <si>
    <t>FNSR US Equity</t>
  </si>
  <si>
    <t>WAT US Equity</t>
  </si>
  <si>
    <t>BRK/A US Equity</t>
  </si>
  <si>
    <t>DNR US Equity</t>
  </si>
  <si>
    <t>DIN US Equity</t>
  </si>
  <si>
    <t>BSFT US Equity</t>
  </si>
  <si>
    <t>RRC US Equity</t>
  </si>
  <si>
    <t>PDCE US Equity</t>
  </si>
  <si>
    <t>CFX US Equity</t>
  </si>
  <si>
    <t>NTRI US Equity</t>
  </si>
  <si>
    <t>BRKS US Equity</t>
  </si>
  <si>
    <t>LDOS US Equity</t>
  </si>
  <si>
    <t>CUB US Equity</t>
  </si>
  <si>
    <t>LULU US Equity</t>
  </si>
  <si>
    <t>NEOG US Equity</t>
  </si>
  <si>
    <t>DF US Equity</t>
  </si>
  <si>
    <t>FAST US Equity</t>
  </si>
  <si>
    <t>CHKP US Equity</t>
  </si>
  <si>
    <t>CRM US Equity</t>
  </si>
  <si>
    <t>LEA US Equity</t>
  </si>
  <si>
    <t>CTXS US Equity</t>
  </si>
  <si>
    <t>BR US Equity</t>
  </si>
  <si>
    <t>IART US Equity</t>
  </si>
  <si>
    <t>GIL CN Equity</t>
  </si>
  <si>
    <t>AGO US Equity</t>
  </si>
  <si>
    <t>NPO US Equity</t>
  </si>
  <si>
    <t>LIF CN Equity</t>
  </si>
  <si>
    <t>ALG US Equity</t>
  </si>
  <si>
    <t>MUR US Equity</t>
  </si>
  <si>
    <t>ANF US Equity</t>
  </si>
  <si>
    <t>NUAN US Equity</t>
  </si>
  <si>
    <t>HSIC US Equity</t>
  </si>
  <si>
    <t>ALXN US Equity</t>
  </si>
  <si>
    <t>MASI US Equity</t>
  </si>
  <si>
    <t>G CN Equity</t>
  </si>
  <si>
    <t>AZZ US Equity</t>
  </si>
  <si>
    <t>SPPI US Equity</t>
  </si>
  <si>
    <t>CY US Equity</t>
  </si>
  <si>
    <t>MOD US Equity</t>
  </si>
  <si>
    <t>ALOG US Equity</t>
  </si>
  <si>
    <t>FL US Equity</t>
  </si>
  <si>
    <t>NTAP US Equity</t>
  </si>
  <si>
    <t>WAB US Equity</t>
  </si>
  <si>
    <t>WWW US Equity</t>
  </si>
  <si>
    <t>TDS US Equity</t>
  </si>
  <si>
    <t>HTLF US Equity</t>
  </si>
  <si>
    <t>BID US Equity</t>
  </si>
  <si>
    <t>GT US Equity</t>
  </si>
  <si>
    <t>MLI US Equity</t>
  </si>
  <si>
    <t>IMMU US Equity</t>
  </si>
  <si>
    <t>XRAY US Equity</t>
  </si>
  <si>
    <t>PRGO US Equity</t>
  </si>
  <si>
    <t>BGC US Equity</t>
  </si>
  <si>
    <t>CERS US Equity</t>
  </si>
  <si>
    <t>SIRI US Equity</t>
  </si>
  <si>
    <t>SKYW US Equity</t>
  </si>
  <si>
    <t>ATR US Equity</t>
  </si>
  <si>
    <t>MMS US Equity</t>
  </si>
  <si>
    <t>PB US Equity</t>
  </si>
  <si>
    <t>STMP US Equity</t>
  </si>
  <si>
    <t>TEN US Equity</t>
  </si>
  <si>
    <t>CHS US Equity</t>
  </si>
  <si>
    <t>GHDX US Equity</t>
  </si>
  <si>
    <t>SGYP US Equity</t>
  </si>
  <si>
    <t>FII US Equity</t>
  </si>
  <si>
    <t>AOBC US Equity</t>
  </si>
  <si>
    <t>CMCO US Equity</t>
  </si>
  <si>
    <t>SNI US Equity</t>
  </si>
  <si>
    <t>KERX US Equity</t>
  </si>
  <si>
    <t>COLM US Equity</t>
  </si>
  <si>
    <t>CRL US Equity</t>
  </si>
  <si>
    <t>ARX CN Equity</t>
  </si>
  <si>
    <t>KAI US Equity</t>
  </si>
  <si>
    <t>CFFN US Equity</t>
  </si>
  <si>
    <t>TSS US Equity</t>
  </si>
  <si>
    <t>AIZ US Equity</t>
  </si>
  <si>
    <t>R US Equity</t>
  </si>
  <si>
    <t>ALV US Equity</t>
  </si>
  <si>
    <t>APH CN Equity</t>
  </si>
  <si>
    <t>VAR US Equity</t>
  </si>
  <si>
    <t>NTCT US Equity</t>
  </si>
  <si>
    <t>APH US Equity</t>
  </si>
  <si>
    <t>UNF US Equity</t>
  </si>
  <si>
    <t>SRPT US Equity</t>
  </si>
  <si>
    <t>ELY US Equity</t>
  </si>
  <si>
    <t>FITB US Equity</t>
  </si>
  <si>
    <t>PKI CN Equity</t>
  </si>
  <si>
    <t>WMT US Equity</t>
  </si>
  <si>
    <t>CTB US Equity</t>
  </si>
  <si>
    <t>LNC US Equity</t>
  </si>
  <si>
    <t>DIS US Equity</t>
  </si>
  <si>
    <t>DISCA US Equity</t>
  </si>
  <si>
    <t>PNW US Equity</t>
  </si>
  <si>
    <t>CTL US Equity</t>
  </si>
  <si>
    <t>DDS US Equity</t>
  </si>
  <si>
    <t>JNJ US Equity</t>
  </si>
  <si>
    <t>ASB US Equity</t>
  </si>
  <si>
    <t>TRV US Equity</t>
  </si>
  <si>
    <t>CAG US Equity</t>
  </si>
  <si>
    <t>GPOR US Equity</t>
  </si>
  <si>
    <t>WDC US Equity</t>
  </si>
  <si>
    <t>RGR US Equity</t>
  </si>
  <si>
    <t>NJR US Equity</t>
  </si>
  <si>
    <t>AMD US Equity</t>
  </si>
  <si>
    <t>CASY US Equity</t>
  </si>
  <si>
    <t>HES US Equity</t>
  </si>
  <si>
    <t>ETN US Equity</t>
  </si>
  <si>
    <t>CA US Equity</t>
  </si>
  <si>
    <t>PNR US Equity</t>
  </si>
  <si>
    <t>INTC US Equity</t>
  </si>
  <si>
    <t>CRUS US Equity</t>
  </si>
  <si>
    <t>LEN US Equity</t>
  </si>
  <si>
    <t>CPB US Equity</t>
  </si>
  <si>
    <t>ABMD US Equity</t>
  </si>
  <si>
    <t>LGND US Equity</t>
  </si>
  <si>
    <t>CNP US Equity</t>
  </si>
  <si>
    <t>FCX US Equity</t>
  </si>
  <si>
    <t>CHFC US Equity</t>
  </si>
  <si>
    <t>EBIX US Equity</t>
  </si>
  <si>
    <t>UHS US Equity</t>
  </si>
  <si>
    <t>ALK US Equity</t>
  </si>
  <si>
    <t>TRP CN Equity</t>
  </si>
  <si>
    <t>CW US Equity</t>
  </si>
  <si>
    <t>SFL US Equity</t>
  </si>
  <si>
    <t>AXGN US Equity</t>
  </si>
  <si>
    <t>CDE US Equity</t>
  </si>
  <si>
    <t>CFR US Equity</t>
  </si>
  <si>
    <t>LLY US Equity</t>
  </si>
  <si>
    <t>HRC US Equity</t>
  </si>
  <si>
    <t>FMCC US Equity</t>
  </si>
  <si>
    <t>ATNI US Equity</t>
  </si>
  <si>
    <t>UMBF US Equity</t>
  </si>
  <si>
    <t>ITW US Equity</t>
  </si>
  <si>
    <t>LUK US Equity</t>
  </si>
  <si>
    <t>ED US Equity</t>
  </si>
  <si>
    <t>CMI US Equity</t>
  </si>
  <si>
    <t>BBBY US Equity</t>
  </si>
  <si>
    <t>ADS US Equity</t>
  </si>
  <si>
    <t>IIVI US Equity</t>
  </si>
  <si>
    <t>PDCO US Equity</t>
  </si>
  <si>
    <t>FNMA US Equity</t>
  </si>
  <si>
    <t>MTX US Equity</t>
  </si>
  <si>
    <t>GGG US Equity</t>
  </si>
  <si>
    <t>INCY US Equity</t>
  </si>
  <si>
    <t>IPG US Equity</t>
  </si>
  <si>
    <t>EMR US Equity</t>
  </si>
  <si>
    <t>HEI US Equity</t>
  </si>
  <si>
    <t>FLO US Equity</t>
  </si>
  <si>
    <t>LSCC US Equity</t>
  </si>
  <si>
    <t>CATY US Equity</t>
  </si>
  <si>
    <t>FISV US Equity</t>
  </si>
  <si>
    <t>PLXS US Equity</t>
  </si>
  <si>
    <t>IDA US Equity</t>
  </si>
  <si>
    <t>MATW US Equity</t>
  </si>
  <si>
    <t>CENTA US Equity</t>
  </si>
  <si>
    <t>PFG US Equity</t>
  </si>
  <si>
    <t>PZZA US Equity</t>
  </si>
  <si>
    <t>HMN US Equity</t>
  </si>
  <si>
    <t>GBCI US Equity</t>
  </si>
  <si>
    <t>INDB US Equity</t>
  </si>
  <si>
    <t>EMN US Equity</t>
  </si>
  <si>
    <t>LOW US Equity</t>
  </si>
  <si>
    <t>KORS US Equity</t>
  </si>
  <si>
    <t>PATK US Equity</t>
  </si>
  <si>
    <t>DLB US Equity</t>
  </si>
  <si>
    <t>HRL US Equity</t>
  </si>
  <si>
    <t>IP US Equity</t>
  </si>
  <si>
    <t>JW/A US Equity</t>
  </si>
  <si>
    <t>RHI US Equity</t>
  </si>
  <si>
    <t>RLI US Equity</t>
  </si>
  <si>
    <t>LPX US Equity</t>
  </si>
  <si>
    <t>CFW CN Equity</t>
  </si>
  <si>
    <t>POU CN Equity</t>
  </si>
  <si>
    <t>SEM US Equity</t>
  </si>
  <si>
    <t>CVA US Equity</t>
  </si>
  <si>
    <t>SBH US Equity</t>
  </si>
  <si>
    <t>RGA US Equity</t>
  </si>
  <si>
    <t>ABEO US Equity</t>
  </si>
  <si>
    <t>UBSI US Equity</t>
  </si>
  <si>
    <t>FFIN US Equity</t>
  </si>
  <si>
    <t>LZB US Equity</t>
  </si>
  <si>
    <t>MAN US Equity</t>
  </si>
  <si>
    <t>ESRX US Equity</t>
  </si>
  <si>
    <t>EXPD US Equity</t>
  </si>
  <si>
    <t>SCHW US Equity</t>
  </si>
  <si>
    <t>IMAX US Equity</t>
  </si>
  <si>
    <t>THRM US Equity</t>
  </si>
  <si>
    <t>NP US Equity</t>
  </si>
  <si>
    <t>K CN Equity</t>
  </si>
  <si>
    <t>GD US Equity</t>
  </si>
  <si>
    <t>MHK US Equity</t>
  </si>
  <si>
    <t>TFX US Equity</t>
  </si>
  <si>
    <t>TV CN Equity</t>
  </si>
  <si>
    <t>VSH US Equity</t>
  </si>
  <si>
    <t>WTI US Equity</t>
  </si>
  <si>
    <t>ESV US Equity</t>
  </si>
  <si>
    <t>MGPI US Equity</t>
  </si>
  <si>
    <t>MGI US Equity</t>
  </si>
  <si>
    <t>CINF US Equity</t>
  </si>
  <si>
    <t>ON US Equity</t>
  </si>
  <si>
    <t>MCK US Equity</t>
  </si>
  <si>
    <t>GE US Equity</t>
  </si>
  <si>
    <t>VFC US Equity</t>
  </si>
  <si>
    <t>MXIM US Equity</t>
  </si>
  <si>
    <t>NRG US Equity</t>
  </si>
  <si>
    <t>TGH US Equity</t>
  </si>
  <si>
    <t>SLM US Equity</t>
  </si>
  <si>
    <t>UAA US Equity</t>
  </si>
  <si>
    <t>CB US Equity</t>
  </si>
  <si>
    <t>SOHU US Equity</t>
  </si>
  <si>
    <t>CF US Equity</t>
  </si>
  <si>
    <t>SAIA US Equity</t>
  </si>
  <si>
    <t>XEC US Equity</t>
  </si>
  <si>
    <t>IMGN US Equity</t>
  </si>
  <si>
    <t>AIMC US Equity</t>
  </si>
  <si>
    <t>AGN US Equity</t>
  </si>
  <si>
    <t>TRQ CN Equity</t>
  </si>
  <si>
    <t>TTWO US Equity</t>
  </si>
  <si>
    <t>SBGI US Equity</t>
  </si>
  <si>
    <t>PBCT US Equity</t>
  </si>
  <si>
    <t>TJX US Equity</t>
  </si>
  <si>
    <t>AVA US Equity</t>
  </si>
  <si>
    <t>MLNX US Equity</t>
  </si>
  <si>
    <t>GILD US Equity</t>
  </si>
  <si>
    <t>SPTN US Equity</t>
  </si>
  <si>
    <t>CPRT US Equity</t>
  </si>
  <si>
    <t>RCII US Equity</t>
  </si>
  <si>
    <t>CBB US Equity</t>
  </si>
  <si>
    <t>TMK US Equity</t>
  </si>
  <si>
    <t>NOC US Equity</t>
  </si>
  <si>
    <t>MKL US Equity</t>
  </si>
  <si>
    <t>HRG US Equity</t>
  </si>
  <si>
    <t>CVG US Equity</t>
  </si>
  <si>
    <t>AEM CN Equity</t>
  </si>
  <si>
    <t>HF US Equity</t>
  </si>
  <si>
    <t>MLHR US Equity</t>
  </si>
  <si>
    <t>WWD US Equity</t>
  </si>
  <si>
    <t>HRI US Equity</t>
  </si>
  <si>
    <t>AAPL US Equity</t>
  </si>
  <si>
    <t>MDRX US Equity</t>
  </si>
  <si>
    <t>CI US Equity</t>
  </si>
  <si>
    <t>TTC US Equity</t>
  </si>
  <si>
    <t>BLDR US Equity</t>
  </si>
  <si>
    <t>UHAL US Equity</t>
  </si>
  <si>
    <t>CCL/B CN Equity</t>
  </si>
  <si>
    <t>FLIR US Equity</t>
  </si>
  <si>
    <t>MTH US Equity</t>
  </si>
  <si>
    <t>BLL US Equity</t>
  </si>
  <si>
    <t>SNV US Equity</t>
  </si>
  <si>
    <t>MEI US Equity</t>
  </si>
  <si>
    <t>WYN US Equity</t>
  </si>
  <si>
    <t>AWI US Equity</t>
  </si>
  <si>
    <t>MGM US Equity</t>
  </si>
  <si>
    <t>BPFH US Equity</t>
  </si>
  <si>
    <t>TXMD US Equity</t>
  </si>
  <si>
    <t>SJ CN Equity</t>
  </si>
  <si>
    <t>TCF US Equity</t>
  </si>
  <si>
    <t>OMCL US Equity</t>
  </si>
  <si>
    <t>FM CN Equity</t>
  </si>
  <si>
    <t>ARE CN Equity</t>
  </si>
  <si>
    <t>SLF CN Equity</t>
  </si>
  <si>
    <t>HIVE CN Equity</t>
  </si>
  <si>
    <t>WEC US Equity</t>
  </si>
  <si>
    <t>WJA CN Equity</t>
  </si>
  <si>
    <t>ATGE US Equity</t>
  </si>
  <si>
    <t>BLX CN Equity</t>
  </si>
  <si>
    <t>GS US Equity</t>
  </si>
  <si>
    <t>EHC US Equity</t>
  </si>
  <si>
    <t>UFS US Equity</t>
  </si>
  <si>
    <t>RES US Equity</t>
  </si>
  <si>
    <t>NA CN Equity</t>
  </si>
  <si>
    <t>HE US Equity</t>
  </si>
  <si>
    <t>ANSS US Equity</t>
  </si>
  <si>
    <t>SBLK US Equity</t>
  </si>
  <si>
    <t>ETM US Equity</t>
  </si>
  <si>
    <t>PH US Equity</t>
  </si>
  <si>
    <t>TCBI US Equity</t>
  </si>
  <si>
    <t>LABL US Equity</t>
  </si>
  <si>
    <t>EMP/A CN Equity</t>
  </si>
  <si>
    <t>CONN US Equity</t>
  </si>
  <si>
    <t>TEL US Equity</t>
  </si>
  <si>
    <t>EXAS US Equity</t>
  </si>
  <si>
    <t>PAAS CN Equity</t>
  </si>
  <si>
    <t>RNR US Equity</t>
  </si>
  <si>
    <t>D US Equity</t>
  </si>
  <si>
    <t>BIR CN Equity</t>
  </si>
  <si>
    <t>KEX US Equity</t>
  </si>
  <si>
    <t>FULT US Equity</t>
  </si>
  <si>
    <t>JCP US Equity</t>
  </si>
  <si>
    <t>WEN US Equity</t>
  </si>
  <si>
    <t>UNFI US Equity</t>
  </si>
  <si>
    <t>SINA US Equity</t>
  </si>
  <si>
    <t>GHL US Equity</t>
  </si>
  <si>
    <t>EXEL US Equity</t>
  </si>
  <si>
    <t>X US Equity</t>
  </si>
  <si>
    <t>SLAB US Equity</t>
  </si>
  <si>
    <t>BANR US Equity</t>
  </si>
  <si>
    <t>LXRX US Equity</t>
  </si>
  <si>
    <t>MRVL US Equity</t>
  </si>
  <si>
    <t>DORM US Equity</t>
  </si>
  <si>
    <t>SHW US Equity</t>
  </si>
  <si>
    <t>AFG US Equity</t>
  </si>
  <si>
    <t>ARCB US Equity</t>
  </si>
  <si>
    <t>AZO US Equity</t>
  </si>
  <si>
    <t>LOPE US Equity</t>
  </si>
  <si>
    <t>MOH US Equity</t>
  </si>
  <si>
    <t>NFLX US Equity</t>
  </si>
  <si>
    <t>BAS US Equity</t>
  </si>
  <si>
    <t>PSMT US Equity</t>
  </si>
  <si>
    <t>OSTK US Equity</t>
  </si>
  <si>
    <t>GPN US Equity</t>
  </si>
  <si>
    <t>BABY US Equity</t>
  </si>
  <si>
    <t>WLTW US Equity</t>
  </si>
  <si>
    <t>HALO US Equity</t>
  </si>
  <si>
    <t>SHOO US Equity</t>
  </si>
  <si>
    <t>RHT US Equity</t>
  </si>
  <si>
    <t>VVC US Equity</t>
  </si>
  <si>
    <t>KMX US Equity</t>
  </si>
  <si>
    <t>FTNT US Equity</t>
  </si>
  <si>
    <t>AMTD US Equity</t>
  </si>
  <si>
    <t>NWBI US Equity</t>
  </si>
  <si>
    <t>ILMN US Equity</t>
  </si>
  <si>
    <t>TDY US Equity</t>
  </si>
  <si>
    <t>AXS US Equity</t>
  </si>
  <si>
    <t>BTE CN Equity</t>
  </si>
  <si>
    <t>CALM US Equity</t>
  </si>
  <si>
    <t>EXLS US Equity</t>
  </si>
  <si>
    <t>MSM US Equity</t>
  </si>
  <si>
    <t>AAXN US Equity</t>
  </si>
  <si>
    <t>NOVT US Equity</t>
  </si>
  <si>
    <t>SAFM US Equity</t>
  </si>
  <si>
    <t>A US Equity</t>
  </si>
  <si>
    <t>AMZN US Equity</t>
  </si>
  <si>
    <t>KALU US Equity</t>
  </si>
  <si>
    <t>BWXT US Equity</t>
  </si>
  <si>
    <t>MDCO US Equity</t>
  </si>
  <si>
    <t>MET US Equity</t>
  </si>
  <si>
    <t>CRI US Equity</t>
  </si>
  <si>
    <t>OCLR US Equity</t>
  </si>
  <si>
    <t>KTOS US Equity</t>
  </si>
  <si>
    <t>SYMC US Equity</t>
  </si>
  <si>
    <t>HCSG US Equity</t>
  </si>
  <si>
    <t>EMA CN Equity</t>
  </si>
  <si>
    <t>CMP US Equity</t>
  </si>
  <si>
    <t>DVAX US Equity</t>
  </si>
  <si>
    <t>ENS US Equity</t>
  </si>
  <si>
    <t>EFII US Equity</t>
  </si>
  <si>
    <t>H US Equity</t>
  </si>
  <si>
    <t>TRN US Equity</t>
  </si>
  <si>
    <t>ZGNX US Equity</t>
  </si>
  <si>
    <t>WU US Equity</t>
  </si>
  <si>
    <t>HIG US Equity</t>
  </si>
  <si>
    <t>ACLS US Equity</t>
  </si>
  <si>
    <t>KS US Equity</t>
  </si>
  <si>
    <t>FIS US Equity</t>
  </si>
  <si>
    <t>CVLT US Equity</t>
  </si>
  <si>
    <t>CEU CN Equity</t>
  </si>
  <si>
    <t>ENTG US Equity</t>
  </si>
  <si>
    <t>PRU US Equity</t>
  </si>
  <si>
    <t>EW US Equity</t>
  </si>
  <si>
    <t>QGEN US Equity</t>
  </si>
  <si>
    <t>AVP US Equity</t>
  </si>
  <si>
    <t>MTB US Equity</t>
  </si>
  <si>
    <t>ALGN US Equity</t>
  </si>
  <si>
    <t>NGD CN Equity</t>
  </si>
  <si>
    <t>RRGB US Equity</t>
  </si>
  <si>
    <t>MATX US Equity</t>
  </si>
  <si>
    <t>AL US Equity</t>
  </si>
  <si>
    <t>GEF US Equity</t>
  </si>
  <si>
    <t>WCN CN Equity</t>
  </si>
  <si>
    <t>HHC US Equity</t>
  </si>
  <si>
    <t>FOXA US Equity</t>
  </si>
  <si>
    <t>AEL US Equity</t>
  </si>
  <si>
    <t>AVY US Equity</t>
  </si>
  <si>
    <t>ADBE US Equity</t>
  </si>
  <si>
    <t>ALNY US Equity</t>
  </si>
  <si>
    <t>FTS CN Equity</t>
  </si>
  <si>
    <t>AWK US Equity</t>
  </si>
  <si>
    <t>ORCL US Equity</t>
  </si>
  <si>
    <t>DPZ US Equity</t>
  </si>
  <si>
    <t>NI US Equity</t>
  </si>
  <si>
    <t>FRC US Equity</t>
  </si>
  <si>
    <t>TXG CN Equity</t>
  </si>
  <si>
    <t>LAC CN Equity</t>
  </si>
  <si>
    <t>WBA US Equity</t>
  </si>
  <si>
    <t>CPG CN Equity</t>
  </si>
  <si>
    <t>MMYT US Equity</t>
  </si>
  <si>
    <t>MIDD US Equity</t>
  </si>
  <si>
    <t>ZNGA US Equity</t>
  </si>
  <si>
    <t>CYH US Equity</t>
  </si>
  <si>
    <t>WCP CN Equity</t>
  </si>
  <si>
    <t>CORE US Equity</t>
  </si>
  <si>
    <t>ATU US Equity</t>
  </si>
  <si>
    <t>POST US Equity</t>
  </si>
  <si>
    <t>STC US Equity</t>
  </si>
  <si>
    <t>SRCL US Equity</t>
  </si>
  <si>
    <t>JWN US Equity</t>
  </si>
  <si>
    <t>WTW US Equity</t>
  </si>
  <si>
    <t>AMP US Equity</t>
  </si>
  <si>
    <t>NUVA US Equity</t>
  </si>
  <si>
    <t>DSW US Equity</t>
  </si>
  <si>
    <t>AVYA US Equity</t>
  </si>
  <si>
    <t>LUN CN Equity</t>
  </si>
  <si>
    <t>MMM US Equity</t>
  </si>
  <si>
    <t>LM US Equity</t>
  </si>
  <si>
    <t>NVA CN Equity</t>
  </si>
  <si>
    <t>KNL US Equity</t>
  </si>
  <si>
    <t>XEL US Equity</t>
  </si>
  <si>
    <t>PCAR US Equity</t>
  </si>
  <si>
    <t>BANC US Equity</t>
  </si>
  <si>
    <t>SCG US Equity</t>
  </si>
  <si>
    <t>ANGO US Equity</t>
  </si>
  <si>
    <t>NFI CN Equity</t>
  </si>
  <si>
    <t>HMST US Equity</t>
  </si>
  <si>
    <t>HK US Equity</t>
  </si>
  <si>
    <t>EBS US Equity</t>
  </si>
  <si>
    <t>GNW US Equity</t>
  </si>
  <si>
    <t>FOE US Equity</t>
  </si>
  <si>
    <t>GXP US Equity</t>
  </si>
  <si>
    <t>ALE US Equity</t>
  </si>
  <si>
    <t>MO US Equity</t>
  </si>
  <si>
    <t>SBNY US Equity</t>
  </si>
  <si>
    <t>HSE CN Equity</t>
  </si>
  <si>
    <t>RE US Equity</t>
  </si>
  <si>
    <t>IBOC US Equity</t>
  </si>
  <si>
    <t>LEG US Equity</t>
  </si>
  <si>
    <t>CVX US Equity</t>
  </si>
  <si>
    <t>AGX US Equity</t>
  </si>
  <si>
    <t>JAZZ US Equity</t>
  </si>
  <si>
    <t>TCX US Equity</t>
  </si>
  <si>
    <t>FCN US Equity</t>
  </si>
  <si>
    <t>STX US Equity</t>
  </si>
  <si>
    <t>ALB US Equity</t>
  </si>
  <si>
    <t>NXTM US Equity</t>
  </si>
  <si>
    <t>F US Equity</t>
  </si>
  <si>
    <t>GPRE US Equity</t>
  </si>
  <si>
    <t>LNT US Equity</t>
  </si>
  <si>
    <t>CPA US Equity</t>
  </si>
  <si>
    <t>OIS US Equity</t>
  </si>
  <si>
    <t>RP US Equity</t>
  </si>
  <si>
    <t>CMD US Equity</t>
  </si>
  <si>
    <t>UCTT US Equity</t>
  </si>
  <si>
    <t>HUBG US Equity</t>
  </si>
  <si>
    <t>HRS US Equity</t>
  </si>
  <si>
    <t>USB US Equity</t>
  </si>
  <si>
    <t>SP US Equity</t>
  </si>
  <si>
    <t>MSCC US Equity</t>
  </si>
  <si>
    <t>CP CN Equity</t>
  </si>
  <si>
    <t>TWX US Equity</t>
  </si>
  <si>
    <t>UBSH US Equity</t>
  </si>
  <si>
    <t>BECN US Equity</t>
  </si>
  <si>
    <t>RY CN Equity</t>
  </si>
  <si>
    <t>DEL US Equity</t>
  </si>
  <si>
    <t>ENF CN Equity</t>
  </si>
  <si>
    <t>LTXB US Equity</t>
  </si>
  <si>
    <t>ESL US Equity</t>
  </si>
  <si>
    <t>IFC CN Equity</t>
  </si>
  <si>
    <t>NWE US Equity</t>
  </si>
  <si>
    <t>WLL US Equity</t>
  </si>
  <si>
    <t>EL US Equity</t>
  </si>
  <si>
    <t>CNSL US Equity</t>
  </si>
  <si>
    <t>SPXC US Equity</t>
  </si>
  <si>
    <t>WR US Equity</t>
  </si>
  <si>
    <t>JCI US Equity</t>
  </si>
  <si>
    <t>L US Equity</t>
  </si>
  <si>
    <t>PX US Equity</t>
  </si>
  <si>
    <t>WSP CN Equity</t>
  </si>
  <si>
    <t>POL US Equity</t>
  </si>
  <si>
    <t>MTDR US Equity</t>
  </si>
  <si>
    <t>BGS US Equity</t>
  </si>
  <si>
    <t>PPG US Equity</t>
  </si>
  <si>
    <t>IFF US Equity</t>
  </si>
  <si>
    <t>UNP US Equity</t>
  </si>
  <si>
    <t>KMB US Equity</t>
  </si>
  <si>
    <t>RF US Equity</t>
  </si>
  <si>
    <t>TXN US Equity</t>
  </si>
  <si>
    <t>AROC US Equity</t>
  </si>
  <si>
    <t>ZG US Equity</t>
  </si>
  <si>
    <t>AME US Equity</t>
  </si>
  <si>
    <t>MAXR CN Equity</t>
  </si>
  <si>
    <t>INGR US Equity</t>
  </si>
  <si>
    <t>WHR US Equity</t>
  </si>
  <si>
    <t>WAL US Equity</t>
  </si>
  <si>
    <t>SRE US Equity</t>
  </si>
  <si>
    <t>WMB US Equity</t>
  </si>
  <si>
    <t>ANTM US Equity</t>
  </si>
  <si>
    <t>OLN US Equity</t>
  </si>
  <si>
    <t>TMUS US Equity</t>
  </si>
  <si>
    <t>RCL US Equity</t>
  </si>
  <si>
    <t>SFLY US Equity</t>
  </si>
  <si>
    <t>BDC US Equity</t>
  </si>
  <si>
    <t>DXCM US Equity</t>
  </si>
  <si>
    <t>EMH CN Equity</t>
  </si>
  <si>
    <t>ISBC US Equity</t>
  </si>
  <si>
    <t>M US Equity</t>
  </si>
  <si>
    <t>BKH US Equity</t>
  </si>
  <si>
    <t>HRB US Equity</t>
  </si>
  <si>
    <t>CRS US Equity</t>
  </si>
  <si>
    <t>DLX US Equity</t>
  </si>
  <si>
    <t>UNH US Equity</t>
  </si>
  <si>
    <t>PJC US Equity</t>
  </si>
  <si>
    <t>BMS US Equity</t>
  </si>
  <si>
    <t>CBT US Equity</t>
  </si>
  <si>
    <t>KOS US Equity</t>
  </si>
  <si>
    <t>VVI US Equity</t>
  </si>
  <si>
    <t>HELE US Equity</t>
  </si>
  <si>
    <t>PETS US Equity</t>
  </si>
  <si>
    <t>FAF US Equity</t>
  </si>
  <si>
    <t>OA US Equity</t>
  </si>
  <si>
    <t>FRME US Equity</t>
  </si>
  <si>
    <t>RDC US Equity</t>
  </si>
  <si>
    <t>MDGL US Equity</t>
  </si>
  <si>
    <t>HMSY US Equity</t>
  </si>
  <si>
    <t>AFSI US Equity</t>
  </si>
  <si>
    <t>CCL US Equity</t>
  </si>
  <si>
    <t>ECA CN Equity</t>
  </si>
  <si>
    <t>VMW US Equity</t>
  </si>
  <si>
    <t>RRX CN Equity</t>
  </si>
  <si>
    <t>WERN US Equity</t>
  </si>
  <si>
    <t>WCG US Equity</t>
  </si>
  <si>
    <t>QEP US Equity</t>
  </si>
  <si>
    <t>JBT US Equity</t>
  </si>
  <si>
    <t>HON US Equity</t>
  </si>
  <si>
    <t>DOX US Equity</t>
  </si>
  <si>
    <t>CAVM US Equity</t>
  </si>
  <si>
    <t>IRDM US Equity</t>
  </si>
  <si>
    <t>HAS US Equity</t>
  </si>
  <si>
    <t>HOLX US Equity</t>
  </si>
  <si>
    <t>CDNS US Equity</t>
  </si>
  <si>
    <t>COG US Equity</t>
  </si>
  <si>
    <t>WCC US Equity</t>
  </si>
  <si>
    <t>FFBC US Equity</t>
  </si>
  <si>
    <t>OLED US Equity</t>
  </si>
  <si>
    <t>ROL US Equity</t>
  </si>
  <si>
    <t>DOL CN Equity</t>
  </si>
  <si>
    <t>ELLI US Equity</t>
  </si>
  <si>
    <t>SATS US Equity</t>
  </si>
  <si>
    <t>INSM US Equity</t>
  </si>
  <si>
    <t>LPLA US Equity</t>
  </si>
  <si>
    <t>EPC US Equity</t>
  </si>
  <si>
    <t>GOGO US Equity</t>
  </si>
  <si>
    <t>SGMO US Equity</t>
  </si>
  <si>
    <t>CCOI US Equity</t>
  </si>
  <si>
    <t>WTFC US Equity</t>
  </si>
  <si>
    <t>APC US Equity</t>
  </si>
  <si>
    <t>HL US Equity</t>
  </si>
  <si>
    <t>PNM US Equity</t>
  </si>
  <si>
    <t>TAP US Equity</t>
  </si>
  <si>
    <t>PAYX US Equity</t>
  </si>
  <si>
    <t>NCR US Equity</t>
  </si>
  <si>
    <t>HP US Equity</t>
  </si>
  <si>
    <t>PEG US Equity</t>
  </si>
  <si>
    <t>RBA CN Equity</t>
  </si>
  <si>
    <t>PEY CN Equity</t>
  </si>
  <si>
    <t>FHN US Equity</t>
  </si>
  <si>
    <t>CNO US Equity</t>
  </si>
  <si>
    <t>CENX US Equity</t>
  </si>
  <si>
    <t>SYNT US Equity</t>
  </si>
  <si>
    <t>Y US Equity</t>
  </si>
  <si>
    <t>BCOR US Equity</t>
  </si>
  <si>
    <t>GPI US Equity</t>
  </si>
  <si>
    <t>UFPI US Equity</t>
  </si>
  <si>
    <t>ODFL US Equity</t>
  </si>
  <si>
    <t>MKTX US Equity</t>
  </si>
  <si>
    <t>SONC US Equity</t>
  </si>
  <si>
    <t>MXL US Equity</t>
  </si>
  <si>
    <t>NVDA US Equity</t>
  </si>
  <si>
    <t>SEIC US Equity</t>
  </si>
  <si>
    <t>EXPE US Equity</t>
  </si>
  <si>
    <t>MON US Equity</t>
  </si>
  <si>
    <t>PRGS US Equity</t>
  </si>
  <si>
    <t>MTOR US Equity</t>
  </si>
  <si>
    <t>CBRL US Equity</t>
  </si>
  <si>
    <t>FCF US Equity</t>
  </si>
  <si>
    <t>ATHN US Equity</t>
  </si>
  <si>
    <t>SPWR US Equity</t>
  </si>
  <si>
    <t>TTMI US Equity</t>
  </si>
  <si>
    <t>WYNN US Equity</t>
  </si>
  <si>
    <t>ORA US Equity</t>
  </si>
  <si>
    <t>NTGR US Equity</t>
  </si>
  <si>
    <t>CBI US Equity</t>
  </si>
  <si>
    <t>IMPV US Equity</t>
  </si>
  <si>
    <t>HFWA US Equity</t>
  </si>
  <si>
    <t>IPHS US Equity</t>
  </si>
  <si>
    <t>PBH US Equity</t>
  </si>
  <si>
    <t>CNS US Equity</t>
  </si>
  <si>
    <t>SEE US Equity</t>
  </si>
  <si>
    <t>SPB US Equity</t>
  </si>
  <si>
    <t>RAD US Equity</t>
  </si>
  <si>
    <t>ADT US Equity</t>
  </si>
  <si>
    <t>PCLN US Equity</t>
  </si>
  <si>
    <t>WST US Equity</t>
  </si>
  <si>
    <t>ARW US Equity</t>
  </si>
  <si>
    <t>VRTU US Equity</t>
  </si>
  <si>
    <t>ECI CN Equity</t>
  </si>
  <si>
    <t>BOH US Equity</t>
  </si>
  <si>
    <t>FNGN US Equity</t>
  </si>
  <si>
    <t>CSL US Equity</t>
  </si>
  <si>
    <t>CVE CN Equity</t>
  </si>
  <si>
    <t>GLNG US Equity</t>
  </si>
  <si>
    <t>HTH US Equity</t>
  </si>
  <si>
    <t>CIT US Equity</t>
  </si>
  <si>
    <t>TOU CN Equity</t>
  </si>
  <si>
    <t>BAH US Equity</t>
  </si>
  <si>
    <t>TUP US Equity</t>
  </si>
  <si>
    <t>CZR US Equity</t>
  </si>
  <si>
    <t>ACB CN Equity</t>
  </si>
  <si>
    <t>SXC US Equity</t>
  </si>
  <si>
    <t>HZNP US Equity</t>
  </si>
  <si>
    <t>GWW US Equity</t>
  </si>
  <si>
    <t>EA US Equity</t>
  </si>
  <si>
    <t>MOS US Equity</t>
  </si>
  <si>
    <t>NEE US Equity</t>
  </si>
  <si>
    <t>FBP US Equity</t>
  </si>
  <si>
    <t>VC US Equity</t>
  </si>
  <si>
    <t>AAWW US Equity</t>
  </si>
  <si>
    <t>QCOM US Equity</t>
  </si>
  <si>
    <t>FN US Equity</t>
  </si>
  <si>
    <t>CSOD US Equity</t>
  </si>
  <si>
    <t>EFN CN Equity</t>
  </si>
  <si>
    <t>AOS US Equity</t>
  </si>
  <si>
    <t>MAT US Equity</t>
  </si>
  <si>
    <t>EXPO US Equity</t>
  </si>
  <si>
    <t>AVAV US Equity</t>
  </si>
  <si>
    <t>CHD US Equity</t>
  </si>
  <si>
    <t>CSII US Equity</t>
  </si>
  <si>
    <t>QBR/B CN Equity</t>
  </si>
  <si>
    <t>LPI US Equity</t>
  </si>
  <si>
    <t>SBCF US Equity</t>
  </si>
  <si>
    <t>ZIOP US Equity</t>
  </si>
  <si>
    <t>KWR US Equity</t>
  </si>
  <si>
    <t>VRTS US Equity</t>
  </si>
  <si>
    <t>DISCK US Equity</t>
  </si>
  <si>
    <t>MDSO US Equity</t>
  </si>
  <si>
    <t>CBOE US Equity</t>
  </si>
  <si>
    <t>ELD CN Equity</t>
  </si>
  <si>
    <t>GPS US Equity</t>
  </si>
  <si>
    <t>AJG US Equity</t>
  </si>
  <si>
    <t>HPQ US Equity</t>
  </si>
  <si>
    <t>OAS US Equity</t>
  </si>
  <si>
    <t>MIC CN Equity</t>
  </si>
  <si>
    <t>ECPG US Equity</t>
  </si>
  <si>
    <t>SASR US Equity</t>
  </si>
  <si>
    <t>HAE US Equity</t>
  </si>
  <si>
    <t>PFBC US Equity</t>
  </si>
  <si>
    <t>GATX US Equity</t>
  </si>
  <si>
    <t>FMBI US Equity</t>
  </si>
  <si>
    <t>SLGN US Equity</t>
  </si>
  <si>
    <t>UEPS US Equity</t>
  </si>
  <si>
    <t>SNBR US Equity</t>
  </si>
  <si>
    <t>NVR US Equity</t>
  </si>
  <si>
    <t>SAVE US Equity</t>
  </si>
  <si>
    <t>CAKE US Equity</t>
  </si>
  <si>
    <t>MCHP US Equity</t>
  </si>
  <si>
    <t>CERN US Equity</t>
  </si>
  <si>
    <t>CASH US Equity</t>
  </si>
  <si>
    <t>VZ US Equity</t>
  </si>
  <si>
    <t>YNDX US Equity</t>
  </si>
  <si>
    <t>SES CN Equity</t>
  </si>
  <si>
    <t>MSA US Equity</t>
  </si>
  <si>
    <t>GDOT US Equity</t>
  </si>
  <si>
    <t>USNA US Equity</t>
  </si>
  <si>
    <t>TROX US Equity</t>
  </si>
  <si>
    <t>STNG US Equity</t>
  </si>
  <si>
    <t>CNX US Equity</t>
  </si>
  <si>
    <t>CAL US Equity</t>
  </si>
  <si>
    <t>CBSH US Equity</t>
  </si>
  <si>
    <t>ISRG US Equity</t>
  </si>
  <si>
    <t>TSLA US Equity</t>
  </si>
  <si>
    <t>ABT US Equity</t>
  </si>
  <si>
    <t>TECD US Equity</t>
  </si>
  <si>
    <t>CPK US Equity</t>
  </si>
  <si>
    <t>SCL US Equity</t>
  </si>
  <si>
    <t>AXP US Equity</t>
  </si>
  <si>
    <t>PRI US Equity</t>
  </si>
  <si>
    <t>ERF CN Equity</t>
  </si>
  <si>
    <t>DNKN US Equity</t>
  </si>
  <si>
    <t>WBS US Equity</t>
  </si>
  <si>
    <t>VLY US Equity</t>
  </si>
  <si>
    <t>SNHY US Equity</t>
  </si>
  <si>
    <t>WABC US Equity</t>
  </si>
  <si>
    <t>NXST US Equity</t>
  </si>
  <si>
    <t>DIOD US Equity</t>
  </si>
  <si>
    <t>MELI US Equity</t>
  </si>
  <si>
    <t>TRGP US Equity</t>
  </si>
  <si>
    <t>MSGN US Equity</t>
  </si>
  <si>
    <t>ITG US Equity</t>
  </si>
  <si>
    <t>SPE CN Equity</t>
  </si>
  <si>
    <t>SWK US Equity</t>
  </si>
  <si>
    <t>LYB US Equity</t>
  </si>
  <si>
    <t>WEED CN Equity</t>
  </si>
  <si>
    <t>MDR US Equity</t>
  </si>
  <si>
    <t>ASPS US Equity</t>
  </si>
  <si>
    <t>CPX CN Equity</t>
  </si>
  <si>
    <t>GPC US Equity</t>
  </si>
  <si>
    <t>BAC US Equity</t>
  </si>
  <si>
    <t>UNT US Equity</t>
  </si>
  <si>
    <t>SSW US Equity</t>
  </si>
  <si>
    <t>NOV US Equity</t>
  </si>
  <si>
    <t>FANG US Equity</t>
  </si>
  <si>
    <t>GNRC US Equity</t>
  </si>
  <si>
    <t>ASMB US Equity</t>
  </si>
  <si>
    <t>PLCE US Equity</t>
  </si>
  <si>
    <t>PVG CN Equity</t>
  </si>
  <si>
    <t>RJF US Equity</t>
  </si>
  <si>
    <t>CAA US Equity</t>
  </si>
  <si>
    <t>BBT US Equity</t>
  </si>
  <si>
    <t>OII US Equity</t>
  </si>
  <si>
    <t>WD US Equity</t>
  </si>
  <si>
    <t>MYL US Equity</t>
  </si>
  <si>
    <t>TOG CN Equity</t>
  </si>
  <si>
    <t>ALA CN Equity</t>
  </si>
  <si>
    <t>KNX US Equity</t>
  </si>
  <si>
    <t>HAIN US Equity</t>
  </si>
  <si>
    <t>SD US Equity</t>
  </si>
  <si>
    <t>INXN US Equity</t>
  </si>
  <si>
    <t>ADM US Equity</t>
  </si>
  <si>
    <t>ESGR US Equity</t>
  </si>
  <si>
    <t>ZBRA US Equity</t>
  </si>
  <si>
    <t>ORBC US Equity</t>
  </si>
  <si>
    <t>MITL US Equity</t>
  </si>
  <si>
    <t>THO US Equity</t>
  </si>
  <si>
    <t>SCMP US Equity</t>
  </si>
  <si>
    <t>SMCI US Equity</t>
  </si>
  <si>
    <t>AER US Equity</t>
  </si>
  <si>
    <t>T CN Equity</t>
  </si>
  <si>
    <t>SPR US Equity</t>
  </si>
  <si>
    <t>SPSC US Equity</t>
  </si>
  <si>
    <t>OMER US Equity</t>
  </si>
  <si>
    <t>CAI US Equity</t>
  </si>
  <si>
    <t>WOR US Equity</t>
  </si>
  <si>
    <t>RDUS US Equity</t>
  </si>
  <si>
    <t>LVS US Equity</t>
  </si>
  <si>
    <t>IRBT US Equity</t>
  </si>
  <si>
    <t>PNC US Equity</t>
  </si>
  <si>
    <t>GTLS US Equity</t>
  </si>
  <si>
    <t>VNDA US Equity</t>
  </si>
  <si>
    <t>PII US Equity</t>
  </si>
  <si>
    <t>BKD US Equity</t>
  </si>
  <si>
    <t>FOLD US Equity</t>
  </si>
  <si>
    <t>JJSF US Equity</t>
  </si>
  <si>
    <t>SF US Equity</t>
  </si>
  <si>
    <t>ALGT US Equity</t>
  </si>
  <si>
    <t>IRWD US Equity</t>
  </si>
  <si>
    <t>AXDX US Equity</t>
  </si>
  <si>
    <t>ATRO US Equity</t>
  </si>
  <si>
    <t>JKHY US Equity</t>
  </si>
  <si>
    <t>ACXM US Equity</t>
  </si>
  <si>
    <t>PAG US Equity</t>
  </si>
  <si>
    <t>SPGI US Equity</t>
  </si>
  <si>
    <t>G US Equity</t>
  </si>
  <si>
    <t>ACHC US Equity</t>
  </si>
  <si>
    <t>TREE US Equity</t>
  </si>
  <si>
    <t>PNFP US Equity</t>
  </si>
  <si>
    <t>BMI US Equity</t>
  </si>
  <si>
    <t>CVBF US Equity</t>
  </si>
  <si>
    <t>ES US Equity</t>
  </si>
  <si>
    <t>CAS CN Equity</t>
  </si>
  <si>
    <t>ATD/B CN Equity</t>
  </si>
  <si>
    <t>LCII US Equity</t>
  </si>
  <si>
    <t>PTC US Equity</t>
  </si>
  <si>
    <t>COHR US Equity</t>
  </si>
  <si>
    <t>RGEN US Equity</t>
  </si>
  <si>
    <t>AAON US Equity</t>
  </si>
  <si>
    <t>TPR US Equity</t>
  </si>
  <si>
    <t>DRI US Equity</t>
  </si>
  <si>
    <t>RGLD US Equity</t>
  </si>
  <si>
    <t>AKRX US Equity</t>
  </si>
  <si>
    <t>LB CN Equity</t>
  </si>
  <si>
    <t>TBI US Equity</t>
  </si>
  <si>
    <t>RPM US Equity</t>
  </si>
  <si>
    <t>LECO US Equity</t>
  </si>
  <si>
    <t>EGN US Equity</t>
  </si>
  <si>
    <t>BWLD US Equity</t>
  </si>
  <si>
    <t>L CN Equity</t>
  </si>
  <si>
    <t>GEI CN Equity</t>
  </si>
  <si>
    <t>MDXG US Equity</t>
  </si>
  <si>
    <t>PPC US Equity</t>
  </si>
  <si>
    <t>USG US Equity</t>
  </si>
  <si>
    <t>HOPE US Equity</t>
  </si>
  <si>
    <t>FUL US Equity</t>
  </si>
  <si>
    <t>APD US Equity</t>
  </si>
  <si>
    <t>BRC US Equity</t>
  </si>
  <si>
    <t>OXY US Equity</t>
  </si>
  <si>
    <t>MRO US Equity</t>
  </si>
  <si>
    <t>TFII CN Equity</t>
  </si>
  <si>
    <t>EQT US Equity</t>
  </si>
  <si>
    <t>TDC US Equity</t>
  </si>
  <si>
    <t>DUK US Equity</t>
  </si>
  <si>
    <t>PVH US Equity</t>
  </si>
  <si>
    <t>COP US Equity</t>
  </si>
  <si>
    <t>JBHT US Equity</t>
  </si>
  <si>
    <t>WNC US Equity</t>
  </si>
  <si>
    <t>APOG US Equity</t>
  </si>
  <si>
    <t>NWL US Equity</t>
  </si>
  <si>
    <t>WSM US Equity</t>
  </si>
  <si>
    <t>CGNX US Equity</t>
  </si>
  <si>
    <t>WSO US Equity</t>
  </si>
  <si>
    <t>SCHN US Equity</t>
  </si>
  <si>
    <t>BOKF US Equity</t>
  </si>
  <si>
    <t>IAC US Equity</t>
  </si>
  <si>
    <t>MMC US Equity</t>
  </si>
  <si>
    <t>PJC/A CN Equity</t>
  </si>
  <si>
    <t>GWR US Equity</t>
  </si>
  <si>
    <t>EVR US Equity</t>
  </si>
  <si>
    <t>VG US Equity</t>
  </si>
  <si>
    <t>OPK US Equity</t>
  </si>
  <si>
    <t>TIH CN Equity</t>
  </si>
  <si>
    <t>DVN US Equity</t>
  </si>
  <si>
    <t>AKAM US Equity</t>
  </si>
  <si>
    <t>EWBC US Equity</t>
  </si>
  <si>
    <t>CNR CN Equity</t>
  </si>
  <si>
    <t>MBI US Equity</t>
  </si>
  <si>
    <t>MS US Equity</t>
  </si>
  <si>
    <t>BAP US Equity</t>
  </si>
  <si>
    <t>DO US Equity</t>
  </si>
  <si>
    <t>STRA US Equity</t>
  </si>
  <si>
    <t>MLM US Equity</t>
  </si>
  <si>
    <t>MFI CN Equity</t>
  </si>
  <si>
    <t>DST US Equity</t>
  </si>
  <si>
    <t>AEIS US Equity</t>
  </si>
  <si>
    <t>VAC US Equity</t>
  </si>
  <si>
    <t>FLEX US Equity</t>
  </si>
  <si>
    <t>NKTR US Equity</t>
  </si>
  <si>
    <t>INTL US Equity</t>
  </si>
  <si>
    <t>SLCA US Equity</t>
  </si>
  <si>
    <t>VIAV US Equity</t>
  </si>
  <si>
    <t>FIBK US Equity</t>
  </si>
  <si>
    <t>CVS US Equity</t>
  </si>
  <si>
    <t>NFG US Equity</t>
  </si>
  <si>
    <t>CVGW US Equity</t>
  </si>
  <si>
    <t>PRAA US Equity</t>
  </si>
  <si>
    <t>SLB US Equity</t>
  </si>
  <si>
    <t>RTN US Equity</t>
  </si>
  <si>
    <t>COTY US Equity</t>
  </si>
  <si>
    <t>CLX US Equity</t>
  </si>
  <si>
    <t>MRCY US Equity</t>
  </si>
  <si>
    <t>CIX CN Equity</t>
  </si>
  <si>
    <t>OSIS US Equity</t>
  </si>
  <si>
    <t>CLF US Equity</t>
  </si>
  <si>
    <t>SWM US Equity</t>
  </si>
  <si>
    <t>SAP CN Equity</t>
  </si>
  <si>
    <t>IDCC US Equity</t>
  </si>
  <si>
    <t>DENN US Equity</t>
  </si>
  <si>
    <t>BB CN Equity</t>
  </si>
  <si>
    <t>ATSG US Equity</t>
  </si>
  <si>
    <t>FIX US Equity</t>
  </si>
  <si>
    <t>SWN US Equity</t>
  </si>
  <si>
    <t>LJPC US Equity</t>
  </si>
  <si>
    <t>BJRI US Equity</t>
  </si>
  <si>
    <t>TPC US Equity</t>
  </si>
  <si>
    <t>AQN CN Equity</t>
  </si>
  <si>
    <t>CUTR US Equity</t>
  </si>
  <si>
    <t>BKU US Equity</t>
  </si>
  <si>
    <t>DECK US Equity</t>
  </si>
  <si>
    <t>FORM US Equity</t>
  </si>
  <si>
    <t>AWR US Equity</t>
  </si>
  <si>
    <t>LSTR US Equity</t>
  </si>
  <si>
    <t>FDP US Equity</t>
  </si>
  <si>
    <t>GPK US Equity</t>
  </si>
  <si>
    <t>WPM CN Equity</t>
  </si>
  <si>
    <t>NATI US Equity</t>
  </si>
  <si>
    <t>ROCK US Equity</t>
  </si>
  <si>
    <t>SAH US Equity</t>
  </si>
  <si>
    <t>SJR/B CN Equity</t>
  </si>
  <si>
    <t>MD US Equity</t>
  </si>
  <si>
    <t>MYGN US Equity</t>
  </si>
  <si>
    <t>FRU CN Equity</t>
  </si>
  <si>
    <t>HCG CN Equity</t>
  </si>
  <si>
    <t>IPGP US Equity</t>
  </si>
  <si>
    <t>CHRW US Equity</t>
  </si>
  <si>
    <t>TRIP US Equity</t>
  </si>
  <si>
    <t>PXD US Equity</t>
  </si>
  <si>
    <t>STLD US Equity</t>
  </si>
  <si>
    <t>JLL US Equity</t>
  </si>
  <si>
    <t>LRCX US Equity</t>
  </si>
  <si>
    <t>GRA US Equity</t>
  </si>
  <si>
    <t>PACW US Equity</t>
  </si>
  <si>
    <t>AEP US Equity</t>
  </si>
  <si>
    <t>TGT US Equity</t>
  </si>
  <si>
    <t>AYI US Equity</t>
  </si>
  <si>
    <t>URI US Equity</t>
  </si>
  <si>
    <t>ASGN US Equity</t>
  </si>
  <si>
    <t>BF/B US Equity</t>
  </si>
  <si>
    <t>BHLB US Equity</t>
  </si>
  <si>
    <t>WFT US Equity</t>
  </si>
  <si>
    <t>STT US Equity</t>
  </si>
  <si>
    <t>BLK US Equity</t>
  </si>
  <si>
    <t>IBM US Equity</t>
  </si>
  <si>
    <t>AEE US Equity</t>
  </si>
  <si>
    <t>MTRN US Equity</t>
  </si>
  <si>
    <t>NWN US Equity</t>
  </si>
  <si>
    <t>RL US Equity</t>
  </si>
  <si>
    <t>SON US Equity</t>
  </si>
  <si>
    <t>AMAT US Equity</t>
  </si>
  <si>
    <t>OSUR US Equity</t>
  </si>
  <si>
    <t>CCMP US Equity</t>
  </si>
  <si>
    <t>VLO US Equity</t>
  </si>
  <si>
    <t>GNTX US Equity</t>
  </si>
  <si>
    <t>WEX US Equity</t>
  </si>
  <si>
    <t>CKH US Equity</t>
  </si>
  <si>
    <t>FICO US Equity</t>
  </si>
  <si>
    <t>PFS US Equity</t>
  </si>
  <si>
    <t>HA US Equity</t>
  </si>
  <si>
    <t>VRNT US Equity</t>
  </si>
  <si>
    <t>CAMP US Equity</t>
  </si>
  <si>
    <t>MSTR US Equity</t>
  </si>
  <si>
    <t>CSGP US Equity</t>
  </si>
  <si>
    <t>BBY US Equity</t>
  </si>
  <si>
    <t>CAT US Equity</t>
  </si>
  <si>
    <t>BLKB US Equity</t>
  </si>
  <si>
    <t>AIT US Equity</t>
  </si>
  <si>
    <t>CREE US Equity</t>
  </si>
  <si>
    <t>SYY US Equity</t>
  </si>
  <si>
    <t>CLGX US Equity</t>
  </si>
  <si>
    <t>FNB US Equity</t>
  </si>
  <si>
    <t>ORBK US Equity</t>
  </si>
  <si>
    <t>EGOV US Equity</t>
  </si>
  <si>
    <t>SCCO US Equity</t>
  </si>
  <si>
    <t>LL US Equity</t>
  </si>
  <si>
    <t>PG US Equity</t>
  </si>
  <si>
    <t>KMG US Equity</t>
  </si>
  <si>
    <t>IGM CN Equity</t>
  </si>
  <si>
    <t>OMC US Equity</t>
  </si>
  <si>
    <t>RNST US Equity</t>
  </si>
  <si>
    <t>CBM US Equity</t>
  </si>
  <si>
    <t>EE US Equity</t>
  </si>
  <si>
    <t>ETH US Equity</t>
  </si>
  <si>
    <t>BCE CN Equity</t>
  </si>
  <si>
    <t>TTEK US Equity</t>
  </si>
  <si>
    <t>KR US Equity</t>
  </si>
  <si>
    <t>ATVI US Equity</t>
  </si>
  <si>
    <t>ASTE US Equity</t>
  </si>
  <si>
    <t>BHE US Equity</t>
  </si>
  <si>
    <t>TGTX US Equity</t>
  </si>
  <si>
    <t>MTD US Equity</t>
  </si>
  <si>
    <t>CMA US Equity</t>
  </si>
  <si>
    <t>KEY US Equity</t>
  </si>
  <si>
    <t>NUS US Equity</t>
  </si>
  <si>
    <t>HOG US Equity</t>
  </si>
  <si>
    <t>COST US Equity</t>
  </si>
  <si>
    <t>JBL US Equity</t>
  </si>
  <si>
    <t>HBHC US Equity</t>
  </si>
  <si>
    <t>HBAN US Equity</t>
  </si>
  <si>
    <t>FCNCA US Equity</t>
  </si>
  <si>
    <t>FB US Equity</t>
  </si>
  <si>
    <t>LFUS US Equity</t>
  </si>
  <si>
    <t>CMC US Equity</t>
  </si>
  <si>
    <t>TGI US Equity</t>
  </si>
  <si>
    <t>IMO CN Equity</t>
  </si>
  <si>
    <t>HLX US Equity</t>
  </si>
  <si>
    <t>XPO US Equity</t>
  </si>
  <si>
    <t>BAD CN Equity</t>
  </si>
  <si>
    <t>SJI US Equity</t>
  </si>
  <si>
    <t>POWI US Equity</t>
  </si>
  <si>
    <t>APTV US Equity</t>
  </si>
  <si>
    <t>EGBN US Equity</t>
  </si>
  <si>
    <t>LKFN US Equity</t>
  </si>
  <si>
    <t>SO US Equity</t>
  </si>
  <si>
    <t>AET US Equity</t>
  </si>
  <si>
    <t>ILG US Equity</t>
  </si>
  <si>
    <t>UCBI US Equity</t>
  </si>
  <si>
    <t>CE US Equity</t>
  </si>
  <si>
    <t>SM US Equity</t>
  </si>
  <si>
    <t>ENDP US Equity</t>
  </si>
  <si>
    <t>FE US Equity</t>
  </si>
  <si>
    <t>CAH US Equity</t>
  </si>
  <si>
    <t>CAR US Equity</t>
  </si>
  <si>
    <t>CCC US Equity</t>
  </si>
  <si>
    <t>LB US Equity</t>
  </si>
  <si>
    <t>TROW US Equity</t>
  </si>
  <si>
    <t>JBLU US Equity</t>
  </si>
  <si>
    <t>AMWD US Equity</t>
  </si>
  <si>
    <t>SXT US Equity</t>
  </si>
  <si>
    <t>WRB US Equity</t>
  </si>
  <si>
    <t>ETR US Equity</t>
  </si>
  <si>
    <t>COO US Equity</t>
  </si>
  <si>
    <t>CEVA US Equity</t>
  </si>
  <si>
    <t>TOWN US Equity</t>
  </si>
  <si>
    <t>ITRI US Equity</t>
  </si>
  <si>
    <t>TILE US Equity</t>
  </si>
  <si>
    <t>PBI US Equity</t>
  </si>
  <si>
    <t>YRI CN Equity</t>
  </si>
  <si>
    <t>HUBB US Equity</t>
  </si>
  <si>
    <t>CACC US Equity</t>
  </si>
  <si>
    <t>MTG US Equity</t>
  </si>
  <si>
    <t>ATO US Equity</t>
  </si>
  <si>
    <t>GIS US Equity</t>
  </si>
  <si>
    <t>PBH CN Equity</t>
  </si>
  <si>
    <t>SIG US Equity</t>
  </si>
  <si>
    <t>NFX US Equity</t>
  </si>
  <si>
    <t>CACI US Equity</t>
  </si>
  <si>
    <t>GVA US Equity</t>
  </si>
  <si>
    <t>IEX US Equity</t>
  </si>
  <si>
    <t>GME US Equity</t>
  </si>
  <si>
    <t>BEN US Equity</t>
  </si>
  <si>
    <t>CVCO US Equity</t>
  </si>
  <si>
    <t>GCO US Equity</t>
  </si>
  <si>
    <t>LII US Equity</t>
  </si>
  <si>
    <t>LEN/B US Equity</t>
  </si>
  <si>
    <t>AJRD US Equity</t>
  </si>
  <si>
    <t>AIN US Equity</t>
  </si>
  <si>
    <t>UVV US Equity</t>
  </si>
  <si>
    <t>HEI/A US Equity</t>
  </si>
  <si>
    <t>ESIO US Equity</t>
  </si>
  <si>
    <t>INT US Equity</t>
  </si>
  <si>
    <t>SSP US Equity</t>
  </si>
  <si>
    <t>JNPR US Equity</t>
  </si>
  <si>
    <t>MKC US Equity</t>
  </si>
  <si>
    <t>HNI US Equity</t>
  </si>
  <si>
    <t>HAL US Equity</t>
  </si>
  <si>
    <t>SMF CN Equity</t>
  </si>
  <si>
    <t>MOG/A US Equity</t>
  </si>
  <si>
    <t>IBKC US Equity</t>
  </si>
  <si>
    <t>MBFI US Equity</t>
  </si>
  <si>
    <t>PODD US Equity</t>
  </si>
  <si>
    <t>LHCG US Equity</t>
  </si>
  <si>
    <t>GLW US Equity</t>
  </si>
  <si>
    <t>PLAY US Equity</t>
  </si>
  <si>
    <t>GWRE US Equity</t>
  </si>
  <si>
    <t>LKQ US Equity</t>
  </si>
  <si>
    <t>SPN US Equity</t>
  </si>
  <si>
    <t>BZH US Equity</t>
  </si>
  <si>
    <t>UMPQ US Equity</t>
  </si>
  <si>
    <t>STZ US Equity</t>
  </si>
  <si>
    <t>TXRH US Equity</t>
  </si>
  <si>
    <t>BOFI US Equity</t>
  </si>
  <si>
    <t>MFC CN Equity</t>
  </si>
  <si>
    <t>CLVS US Equity</t>
  </si>
  <si>
    <t>FBHS US Equity</t>
  </si>
  <si>
    <t>RIGL US Equity</t>
  </si>
  <si>
    <t>REI US Equity</t>
  </si>
  <si>
    <t>LAD US Equity</t>
  </si>
  <si>
    <t>MSFT US Equity</t>
  </si>
  <si>
    <t>SR US Equity</t>
  </si>
  <si>
    <t>TVTY US Equity</t>
  </si>
  <si>
    <t>WFC US Equity</t>
  </si>
  <si>
    <t>AN US Equity</t>
  </si>
  <si>
    <t>CWT US Equity</t>
  </si>
  <si>
    <t>MIC US Equity</t>
  </si>
  <si>
    <t>VECO US Equity</t>
  </si>
  <si>
    <t>TOL US Equity</t>
  </si>
  <si>
    <t>FCFS US Equity</t>
  </si>
  <si>
    <t>OSB CN Equity</t>
  </si>
  <si>
    <t>AHL US Equity</t>
  </si>
  <si>
    <t>CZZ US Equity</t>
  </si>
  <si>
    <t>MRU CN Equity</t>
  </si>
  <si>
    <t>SNA US Equity</t>
  </si>
  <si>
    <t>AMG US Equity</t>
  </si>
  <si>
    <t>WTS US Equity</t>
  </si>
  <si>
    <t>ADTN US Equity</t>
  </si>
  <si>
    <t>WGL US Equity</t>
  </si>
  <si>
    <t>GHC US Equity</t>
  </si>
  <si>
    <t>ANDV US Equity</t>
  </si>
  <si>
    <t>WN CN Equity</t>
  </si>
  <si>
    <t>TEX US Equity</t>
  </si>
  <si>
    <t>MU US Equity</t>
  </si>
  <si>
    <t>AIG US Equity</t>
  </si>
  <si>
    <t>HXL US Equity</t>
  </si>
  <si>
    <t>N CN Equity</t>
  </si>
  <si>
    <t>AAV CN Equity</t>
  </si>
  <si>
    <t>CSU CN Equity</t>
  </si>
  <si>
    <t>NYCB US Equity</t>
  </si>
  <si>
    <t>USCR US Equity</t>
  </si>
  <si>
    <t>SSD US Equity</t>
  </si>
  <si>
    <t>DAR US Equity</t>
  </si>
  <si>
    <t>RSG US Equity</t>
  </si>
  <si>
    <t>TA CN Equity</t>
  </si>
  <si>
    <t>SHLM US Equity</t>
  </si>
  <si>
    <t>ARNA US Equity</t>
  </si>
  <si>
    <t>SYNA US Equity</t>
  </si>
  <si>
    <t>PPL US Equity</t>
  </si>
  <si>
    <t>MGEE US Equity</t>
  </si>
  <si>
    <t>SFNC US Equity</t>
  </si>
  <si>
    <t>PEP US Equity</t>
  </si>
  <si>
    <t>CIEN US Equity</t>
  </si>
  <si>
    <t>DCI US Equity</t>
  </si>
  <si>
    <t>MCY US Equity</t>
  </si>
  <si>
    <t>EXTR US Equity</t>
  </si>
  <si>
    <t>WGO US Equity</t>
  </si>
  <si>
    <t>VRSK US Equity</t>
  </si>
  <si>
    <t>PENN US Equity</t>
  </si>
  <si>
    <t>ZBH US Equity</t>
  </si>
  <si>
    <t>SNDR US Equity</t>
  </si>
  <si>
    <t>IOVA US Equity</t>
  </si>
  <si>
    <t>IFP CN Equity</t>
  </si>
  <si>
    <t>ABCB US Equity</t>
  </si>
  <si>
    <t>DVA US Equity</t>
  </si>
  <si>
    <t>DFS US Equity</t>
  </si>
  <si>
    <t>DGX US Equity</t>
  </si>
  <si>
    <t>AAP US Equity</t>
  </si>
  <si>
    <t>OTEX CN Equity</t>
  </si>
  <si>
    <t>DGC CN Equity</t>
  </si>
  <si>
    <t>OC US Equity</t>
  </si>
  <si>
    <t>FLT US Equity</t>
  </si>
  <si>
    <t>AMCX US Equity</t>
  </si>
  <si>
    <t>UPS US Equity</t>
  </si>
  <si>
    <t>PEGA US Equity</t>
  </si>
  <si>
    <t>CUBI US Equity</t>
  </si>
  <si>
    <t>ACM US Equity</t>
  </si>
  <si>
    <t>HUN US Equity</t>
  </si>
  <si>
    <t>FLR US Equity</t>
  </si>
  <si>
    <t>EEQ US Equity</t>
  </si>
  <si>
    <t>AVT US Equity</t>
  </si>
  <si>
    <t>WIFI US Equity</t>
  </si>
  <si>
    <t>UNM US Equity</t>
  </si>
  <si>
    <t>CORT US Equity</t>
  </si>
  <si>
    <t>FTR US Equity</t>
  </si>
  <si>
    <t>MPWR US Equity</t>
  </si>
  <si>
    <t>NXPI US Equity</t>
  </si>
  <si>
    <t>SU CN Equity</t>
  </si>
  <si>
    <t>SMG US Equity</t>
  </si>
  <si>
    <t>IVZ US Equity</t>
  </si>
  <si>
    <t>FFIV US Equity</t>
  </si>
  <si>
    <t>TNET US Equity</t>
  </si>
  <si>
    <t>IAG CN Equity</t>
  </si>
  <si>
    <t>SIVB US Equity</t>
  </si>
  <si>
    <t>PAY US Equity</t>
  </si>
  <si>
    <t>NBL US Equity</t>
  </si>
  <si>
    <t>FOX US Equity</t>
  </si>
  <si>
    <t>EIX US Equity</t>
  </si>
  <si>
    <t>ETFC US Equity</t>
  </si>
  <si>
    <t>CJR/B CN Equity</t>
  </si>
  <si>
    <t>CG CN Equity</t>
  </si>
  <si>
    <t>WLK US Equity</t>
  </si>
  <si>
    <t>GTT US Equity</t>
  </si>
  <si>
    <t>EOG US Equity</t>
  </si>
  <si>
    <t>FMC US Equity</t>
  </si>
  <si>
    <t>KRA US Equity</t>
  </si>
  <si>
    <t>JACK US Equity</t>
  </si>
  <si>
    <t>SNX US Equity</t>
  </si>
  <si>
    <t>DHI US Equity</t>
  </si>
  <si>
    <t>PFE US Equity</t>
  </si>
  <si>
    <t>ENLC US Equity</t>
  </si>
  <si>
    <t>HII US Equity</t>
  </si>
  <si>
    <t>BWA US Equity</t>
  </si>
  <si>
    <t>AES US Equity</t>
  </si>
  <si>
    <t>HSC US Equity</t>
  </si>
  <si>
    <t>DE US Equity</t>
  </si>
  <si>
    <t>THC US Equity</t>
  </si>
  <si>
    <t>HEES US Equity</t>
  </si>
  <si>
    <t>TYL US Equity</t>
  </si>
  <si>
    <t>KSS US Equity</t>
  </si>
  <si>
    <t>MKSI US Equity</t>
  </si>
  <si>
    <t>MANH US Equity</t>
  </si>
  <si>
    <t>AXL US Equity</t>
  </si>
  <si>
    <t>UGI US Equity</t>
  </si>
  <si>
    <t>ST US Equity</t>
  </si>
  <si>
    <t>DPS US Equity</t>
  </si>
  <si>
    <t>UAL US Equity</t>
  </si>
  <si>
    <t>INFN US Equity</t>
  </si>
  <si>
    <t>WWE US Equity</t>
  </si>
  <si>
    <t>SSNC US Equity</t>
  </si>
  <si>
    <t>MGLN US Equity</t>
  </si>
  <si>
    <t>MANT US Equity</t>
  </si>
  <si>
    <t>THS US Equity</t>
  </si>
  <si>
    <t>B US Equity</t>
  </si>
  <si>
    <t>XOM US Equity</t>
  </si>
  <si>
    <t>BEAT US Equity</t>
  </si>
  <si>
    <t>ABX CN Equity</t>
  </si>
  <si>
    <t>HBM CN Equity</t>
  </si>
  <si>
    <t>PAGP US Equity</t>
  </si>
  <si>
    <t>ABM US Equity</t>
  </si>
  <si>
    <t>ACN US Equity</t>
  </si>
  <si>
    <t>RBC US Equity</t>
  </si>
  <si>
    <t>WTR US Equity</t>
  </si>
  <si>
    <t>NEU US Equity</t>
  </si>
  <si>
    <t>HUM US Equity</t>
  </si>
  <si>
    <t>RTRX US Equity</t>
  </si>
  <si>
    <t>KSU US Equity</t>
  </si>
  <si>
    <t>EXC US Equity</t>
  </si>
  <si>
    <t>IPCC US Equity</t>
  </si>
  <si>
    <t>TPX US Equity</t>
  </si>
  <si>
    <t>MSI US Equity</t>
  </si>
  <si>
    <t>ACIW US Equity</t>
  </si>
  <si>
    <t>ITGR US Equity</t>
  </si>
  <si>
    <t>REN US Equity</t>
  </si>
  <si>
    <t>EFSC US Equity</t>
  </si>
  <si>
    <t>TREX US Equity</t>
  </si>
  <si>
    <t>DTE US Equity</t>
  </si>
  <si>
    <t>ACO/X CN Equity</t>
  </si>
  <si>
    <t>CPS US Equity</t>
  </si>
  <si>
    <t>ORI US Equity</t>
  </si>
  <si>
    <t>PRLB US Equity</t>
  </si>
  <si>
    <t>OGE US Equity</t>
  </si>
  <si>
    <t>GLUU US Equity</t>
  </si>
  <si>
    <t>JCOM US Equity</t>
  </si>
  <si>
    <t>CXO US Equity</t>
  </si>
  <si>
    <t>CBG US Equity</t>
  </si>
  <si>
    <t>VGR US Equity</t>
  </si>
  <si>
    <t>BMY US Equity</t>
  </si>
  <si>
    <t>ZION US Equity</t>
  </si>
  <si>
    <t>EAT US Equity</t>
  </si>
  <si>
    <t>CMCSA US Equity</t>
  </si>
  <si>
    <t>CPE US Equity</t>
  </si>
  <si>
    <t>FWRD US Equity</t>
  </si>
  <si>
    <t>BGG US Equity</t>
  </si>
  <si>
    <t>ADSK US Equity</t>
  </si>
  <si>
    <t>BCO US Equity</t>
  </si>
  <si>
    <t>FLS US Equity</t>
  </si>
  <si>
    <t>BRKR US Equity</t>
  </si>
  <si>
    <t>BPOP US Equity</t>
  </si>
  <si>
    <t>RMBS US Equity</t>
  </si>
  <si>
    <t>KW US Equity</t>
  </si>
  <si>
    <t>BTO CN Equity</t>
  </si>
  <si>
    <t>HD US Equity</t>
  </si>
  <si>
    <t>ARRY US Equity</t>
  </si>
  <si>
    <t>BA US Equity</t>
  </si>
  <si>
    <t>EBSB US Equity</t>
  </si>
  <si>
    <t>GES US Equity</t>
  </si>
  <si>
    <t>ECHO US Equity</t>
  </si>
  <si>
    <t>SRCI US Equity</t>
  </si>
  <si>
    <t>DNB US Equity</t>
  </si>
  <si>
    <t>VRSN US Equity</t>
  </si>
  <si>
    <t>HZO US Equity</t>
  </si>
  <si>
    <t>NUE US Equity</t>
  </si>
  <si>
    <t>AGII US Equity</t>
  </si>
  <si>
    <t>HLF US Equity</t>
  </si>
  <si>
    <t>ONEX CN Equity</t>
  </si>
  <si>
    <t>ULTI US Equity</t>
  </si>
  <si>
    <t>MA US Equity</t>
  </si>
  <si>
    <t>BMRN US Equity</t>
  </si>
  <si>
    <t>VIAB US Equity</t>
  </si>
  <si>
    <t>VSAT US Equity</t>
  </si>
  <si>
    <t>ABG US Equity</t>
  </si>
  <si>
    <t>ICE US Equity</t>
  </si>
  <si>
    <t>BCPC US Equity</t>
  </si>
  <si>
    <t>PXT CN Equity</t>
  </si>
  <si>
    <t>SMTC US Equity</t>
  </si>
  <si>
    <t>WDR US Equity</t>
  </si>
  <si>
    <t>PPBI US Equity</t>
  </si>
  <si>
    <t>SYK US Equity</t>
  </si>
  <si>
    <t>DAL US Equity</t>
  </si>
  <si>
    <t>MNTA US Equity</t>
  </si>
  <si>
    <t>NCS US Equity</t>
  </si>
  <si>
    <t>CPN US Equity</t>
  </si>
  <si>
    <t>ALKS US Equity</t>
  </si>
  <si>
    <t>VRX CN Equity</t>
  </si>
  <si>
    <t>MAR US Equity</t>
  </si>
  <si>
    <t>ROG US Equity</t>
  </si>
  <si>
    <t>CLS CN Equity</t>
  </si>
  <si>
    <t>CVI US Equity</t>
  </si>
  <si>
    <t>KAR US Equity</t>
  </si>
  <si>
    <t>GRMN US Equity</t>
  </si>
  <si>
    <t>UTHR US Equity</t>
  </si>
  <si>
    <t>EPAM US Equity</t>
  </si>
  <si>
    <t>AMN US Equity</t>
  </si>
  <si>
    <t>IPHI US Equity</t>
  </si>
  <si>
    <t>ACOR US Equity</t>
  </si>
  <si>
    <t>SGEN US Equity</t>
  </si>
  <si>
    <t>CSGS US Equity</t>
  </si>
  <si>
    <t>YELP US Equity</t>
  </si>
  <si>
    <t>HCA US Equity</t>
  </si>
  <si>
    <t>BGCP US Equity</t>
  </si>
  <si>
    <t>SAM US Equity</t>
  </si>
  <si>
    <t>ADI US Equity</t>
  </si>
  <si>
    <t>AMKR US Equity</t>
  </si>
  <si>
    <t>COL US Equity</t>
  </si>
  <si>
    <t>KAMN US Equity</t>
  </si>
  <si>
    <t>DAN US Equity</t>
  </si>
  <si>
    <t>SODA US Equity</t>
  </si>
  <si>
    <t>HI US Equity</t>
  </si>
  <si>
    <t>SIGI US Equity</t>
  </si>
  <si>
    <t>FSLR US Equity</t>
  </si>
  <si>
    <t>MHLD US Equity</t>
  </si>
  <si>
    <t>GM US Equity</t>
  </si>
  <si>
    <t>CROX US Equity</t>
  </si>
  <si>
    <t>TISI US Equity</t>
  </si>
  <si>
    <t>TDG US Equity</t>
  </si>
  <si>
    <t>ZUMZ US Equity</t>
  </si>
  <si>
    <t>V US Equity</t>
  </si>
  <si>
    <t>MPC US Equity</t>
  </si>
  <si>
    <t>PM US Equity</t>
  </si>
  <si>
    <t>DKS US Equity</t>
  </si>
  <si>
    <t>CMPR US Equity</t>
  </si>
  <si>
    <t>TNC US Equity</t>
  </si>
  <si>
    <t>RMD US Equity</t>
  </si>
  <si>
    <t>PD CN Equity</t>
  </si>
  <si>
    <t>TARO US Equity</t>
  </si>
  <si>
    <t>MED US Equity</t>
  </si>
  <si>
    <t>POOL US Equity</t>
  </si>
  <si>
    <t>HSY US Equity</t>
  </si>
  <si>
    <t>PLT US Equity</t>
  </si>
  <si>
    <t>IR US Equity</t>
  </si>
  <si>
    <t>AIR US Equity</t>
  </si>
  <si>
    <t>HOMB US Equity</t>
  </si>
  <si>
    <t>OFIX US Equity</t>
  </si>
  <si>
    <t>STL US Equity</t>
  </si>
  <si>
    <t>NMX CN Equity</t>
  </si>
  <si>
    <t>NYT US Equity</t>
  </si>
  <si>
    <t>BRO US Equity</t>
  </si>
  <si>
    <t>ARWR US Equity</t>
  </si>
  <si>
    <t>NDSN US Equity</t>
  </si>
  <si>
    <t>LGF/A US Equity</t>
  </si>
  <si>
    <t>TGNA US Equity</t>
  </si>
  <si>
    <t>DDD US Equity</t>
  </si>
  <si>
    <t>HTLD US Equity</t>
  </si>
  <si>
    <t>BYD US Equity</t>
  </si>
  <si>
    <t>ADP US Equity</t>
  </si>
  <si>
    <t>TECH US Equity</t>
  </si>
  <si>
    <t>FIZZ US Equity</t>
  </si>
  <si>
    <t>AC CN Equity</t>
  </si>
  <si>
    <t>SEMG US Equity</t>
  </si>
  <si>
    <t>STN CN Equity</t>
  </si>
  <si>
    <t>CBU US Equity</t>
  </si>
  <si>
    <t>CBS US Equity</t>
  </si>
  <si>
    <t>RFP US Equity</t>
  </si>
  <si>
    <t>ODP US Equity</t>
  </si>
  <si>
    <t>LUV US Equity</t>
  </si>
  <si>
    <t>GRPN US Equity</t>
  </si>
  <si>
    <t>WM US Equity</t>
  </si>
  <si>
    <t>WETF US Equity</t>
  </si>
  <si>
    <t>MCD US Equity</t>
  </si>
  <si>
    <t>AMAG US Equity</t>
  </si>
  <si>
    <t>UTX US Equity</t>
  </si>
  <si>
    <t>ENV US Equity</t>
  </si>
  <si>
    <t>P US Equity</t>
  </si>
  <si>
    <t>DOOR US Equity</t>
  </si>
  <si>
    <t>IPAR US Equity</t>
  </si>
  <si>
    <t>KMI US Equity</t>
  </si>
  <si>
    <t>IBKR US Equity</t>
  </si>
  <si>
    <t>HBI US Equity</t>
  </si>
  <si>
    <t>AGCO US Equity</t>
  </si>
  <si>
    <t>ABBV US Equity</t>
  </si>
  <si>
    <t>CSIQ US Equity</t>
  </si>
  <si>
    <t>UBNT US Equity</t>
  </si>
  <si>
    <t>CNMD US Equity</t>
  </si>
  <si>
    <t>RUS CN Equity</t>
  </si>
  <si>
    <t>WBC US Equity</t>
  </si>
  <si>
    <t>RDN US Equity</t>
  </si>
  <si>
    <t>MSCI US Equity</t>
  </si>
  <si>
    <t>AYR US Equity</t>
  </si>
  <si>
    <t>EXPR US Equity</t>
  </si>
  <si>
    <t>SNPS US Equity</t>
  </si>
  <si>
    <t>MNRO US Equity</t>
  </si>
  <si>
    <t>THO CN Equity</t>
  </si>
  <si>
    <t>TSGI CN Equity</t>
  </si>
  <si>
    <t>KND US Equity</t>
  </si>
  <si>
    <t>ROLL US Equity</t>
  </si>
  <si>
    <t>FELE US Equity</t>
  </si>
  <si>
    <t>FDS US Equity</t>
  </si>
  <si>
    <t>CSTE US Equity</t>
  </si>
  <si>
    <t>CMG US Equity</t>
  </si>
  <si>
    <t>GNCMA US Equity</t>
  </si>
  <si>
    <t>ACAD US Equity</t>
  </si>
  <si>
    <t>KBR US Equity</t>
  </si>
  <si>
    <t>TIF US Equity</t>
  </si>
  <si>
    <t>XYL US Equity</t>
  </si>
  <si>
    <t>OGC CN Equity</t>
  </si>
  <si>
    <t>HOLI US Equity</t>
  </si>
  <si>
    <t>MEG CN Equity</t>
  </si>
  <si>
    <t>MWA US Equity</t>
  </si>
  <si>
    <t>MTSI US Equity</t>
  </si>
  <si>
    <t>ALSN US Equity</t>
  </si>
  <si>
    <t>WP US Equity</t>
  </si>
  <si>
    <t>GLOG US Equity</t>
  </si>
  <si>
    <t>GMED US Equity</t>
  </si>
  <si>
    <t>SSYS US Equity</t>
  </si>
  <si>
    <t>CABO US Equity</t>
  </si>
  <si>
    <t>BERY US Equity</t>
  </si>
  <si>
    <t>VCRA US Equity</t>
  </si>
  <si>
    <t>RXN US Equity</t>
  </si>
  <si>
    <t>TSRO US Equity</t>
  </si>
  <si>
    <t>PBYI US Equity</t>
  </si>
  <si>
    <t>MRC US Equity</t>
  </si>
  <si>
    <t>FET US Equity</t>
  </si>
  <si>
    <t>PSX US Equity</t>
  </si>
  <si>
    <t>BXS US Equity</t>
  </si>
  <si>
    <t>AMC US Equity</t>
  </si>
  <si>
    <t>WAGE US Equity</t>
  </si>
  <si>
    <t>XLRN US Equity</t>
  </si>
  <si>
    <t>SPLK US Equity</t>
  </si>
  <si>
    <t>NCLH US Equity</t>
  </si>
  <si>
    <t>AMBA US Equity</t>
  </si>
  <si>
    <t>SUPN US Equity</t>
  </si>
  <si>
    <t>TSE US Equity</t>
  </si>
  <si>
    <t>PFPT US Equity</t>
  </si>
  <si>
    <t>NOW US Equity</t>
  </si>
  <si>
    <t>FCB US Equity</t>
  </si>
  <si>
    <t>PBF US Equity</t>
  </si>
  <si>
    <t>RH US Equity</t>
  </si>
  <si>
    <t>APAM US Equity</t>
  </si>
  <si>
    <t>PANW US Equity</t>
  </si>
  <si>
    <t>BLMN US Equity</t>
  </si>
  <si>
    <t>FIVE US Equity</t>
  </si>
  <si>
    <t>SSTK US Equity</t>
  </si>
  <si>
    <t>GWB US Equity</t>
  </si>
  <si>
    <t>SFBS US Equity</t>
  </si>
  <si>
    <t>OZRK US Equity</t>
  </si>
  <si>
    <t>OPB US Equity</t>
  </si>
  <si>
    <t>TBK US Equity</t>
  </si>
  <si>
    <t>MGNX US Equity</t>
  </si>
  <si>
    <t>RNG US Equity</t>
  </si>
  <si>
    <t>ALTR US Equity</t>
  </si>
  <si>
    <t>EVTC US Equity</t>
  </si>
  <si>
    <t>CTRL US Equity</t>
  </si>
  <si>
    <t>QLYS US Equity</t>
  </si>
  <si>
    <t>AYX US Equity</t>
  </si>
  <si>
    <t>WDAY US Equity</t>
  </si>
  <si>
    <t>TWTR US Equity</t>
  </si>
  <si>
    <t>AR US Equity</t>
  </si>
  <si>
    <t>HQY US Equity</t>
  </si>
  <si>
    <t>UNVR US Equity</t>
  </si>
  <si>
    <t>CASA US Equity</t>
  </si>
  <si>
    <t>LLL US Equity</t>
  </si>
  <si>
    <t>CDW US Equity</t>
  </si>
  <si>
    <t>W US Equity</t>
  </si>
  <si>
    <t>PEN US Equity</t>
  </si>
  <si>
    <t>MUSA US Equity</t>
  </si>
  <si>
    <t>TIME US Equity</t>
  </si>
  <si>
    <t>VRNS US Equity</t>
  </si>
  <si>
    <t>KXS CN Equity</t>
  </si>
  <si>
    <t>PINC US Equity</t>
  </si>
  <si>
    <t>BCC US Equity</t>
  </si>
  <si>
    <t>GDI US Equity</t>
  </si>
  <si>
    <t>ETSY US Equity</t>
  </si>
  <si>
    <t>ZAYO US Equity</t>
  </si>
  <si>
    <t>FPRX US Equity</t>
  </si>
  <si>
    <t>AAOI US Equity</t>
  </si>
  <si>
    <t>APPN US Equity</t>
  </si>
  <si>
    <t>PTCT US Equity</t>
  </si>
  <si>
    <t>COLL US Equity</t>
  </si>
  <si>
    <t>TCMD US Equity</t>
  </si>
  <si>
    <t>DATA US Equity</t>
  </si>
  <si>
    <t>RLGY US Equity</t>
  </si>
  <si>
    <t>NWSA US Equity</t>
  </si>
  <si>
    <t>ZTS US Equity</t>
  </si>
  <si>
    <t>SAIC US Equity</t>
  </si>
  <si>
    <t>ICPT US Equity</t>
  </si>
  <si>
    <t>IVN CN Equity</t>
  </si>
  <si>
    <t>RXDX US Equity</t>
  </si>
  <si>
    <t>X CN Equity</t>
  </si>
  <si>
    <t>DYN US Equity</t>
  </si>
  <si>
    <t>HBC CN Equity</t>
  </si>
  <si>
    <t>BFAM US Equity</t>
  </si>
  <si>
    <t>ENTA US Equity</t>
  </si>
  <si>
    <t>VOYA US Equity</t>
  </si>
  <si>
    <t>NWS US Equity</t>
  </si>
  <si>
    <t>PRTA US Equity</t>
  </si>
  <si>
    <t>TMHC US Equity</t>
  </si>
  <si>
    <t>WLH US Equity</t>
  </si>
  <si>
    <t>PF US Equity</t>
  </si>
  <si>
    <t>TPH US Equity</t>
  </si>
  <si>
    <t>SEAS US Equity</t>
  </si>
  <si>
    <t>TRCO US Equity</t>
  </si>
  <si>
    <t>IQV US Equity</t>
  </si>
  <si>
    <t>KEL CN Equity</t>
  </si>
  <si>
    <t>IBTX US Equity</t>
  </si>
  <si>
    <t>FHB US Equity</t>
  </si>
  <si>
    <t>HAWK US Equity</t>
  </si>
  <si>
    <t>PTLA US Equity</t>
  </si>
  <si>
    <t>EPZM US Equity</t>
  </si>
  <si>
    <t>DOO CN Equity</t>
  </si>
  <si>
    <t>HDS US Equity</t>
  </si>
  <si>
    <t>AMBC US Equity</t>
  </si>
  <si>
    <t>INSY US Equity</t>
  </si>
  <si>
    <t>STRP US Equity</t>
  </si>
  <si>
    <t>SFM US Equity</t>
  </si>
  <si>
    <t>FI US Equity</t>
  </si>
  <si>
    <t>CSTM US Equity</t>
  </si>
  <si>
    <t>BLUE US Equity</t>
  </si>
  <si>
    <t>ESPR US Equity</t>
  </si>
  <si>
    <t>LXFT US Equity</t>
  </si>
  <si>
    <t>MNK US Equity</t>
  </si>
  <si>
    <t>AGIO US Equity</t>
  </si>
  <si>
    <t>BMCH US Equity</t>
  </si>
  <si>
    <t>RNW CN Equity</t>
  </si>
  <si>
    <t>S US Equity</t>
  </si>
  <si>
    <t>BURL US Equity</t>
  </si>
  <si>
    <t>SC US Equity</t>
  </si>
  <si>
    <t>FOXF US Equity</t>
  </si>
  <si>
    <t>ALLE US Equity</t>
  </si>
  <si>
    <t>XON US Equity</t>
  </si>
  <si>
    <t>MRTX US Equity</t>
  </si>
  <si>
    <t>TPRE US Equity</t>
  </si>
  <si>
    <t>FMI US Equity</t>
  </si>
  <si>
    <t>FEYE US Equity</t>
  </si>
  <si>
    <t>COMM US Equity</t>
  </si>
  <si>
    <t>PEGI US Equity</t>
  </si>
  <si>
    <t>CHGG US Equity</t>
  </si>
  <si>
    <t>OMF US Equity</t>
  </si>
  <si>
    <t>RMAX US Equity</t>
  </si>
  <si>
    <t>GLOB US Equity</t>
  </si>
  <si>
    <t>LGIH US Equity</t>
  </si>
  <si>
    <t>VEEV US Equity</t>
  </si>
  <si>
    <t>HLT US Equity</t>
  </si>
  <si>
    <t>ESNT US Equity</t>
  </si>
  <si>
    <t>AERI US Equity</t>
  </si>
  <si>
    <t>KEYS US Equity</t>
  </si>
  <si>
    <t>CNHI US Equity</t>
  </si>
  <si>
    <t>DNOW US Equity</t>
  </si>
  <si>
    <t>PAH US Equity</t>
  </si>
  <si>
    <t>KN US Equity</t>
  </si>
  <si>
    <t>WIX US Equity</t>
  </si>
  <si>
    <t>CUDA US Equity</t>
  </si>
  <si>
    <t>GLYC US Equity</t>
  </si>
  <si>
    <t>LTRPA US Equity</t>
  </si>
  <si>
    <t>NMIH US Equity</t>
  </si>
  <si>
    <t>ARMK US Equity</t>
  </si>
  <si>
    <t>RARE US Equity</t>
  </si>
  <si>
    <t>HMHC US Equity</t>
  </si>
  <si>
    <t>RSPP US Equity</t>
  </si>
  <si>
    <t>ITCI US Equity</t>
  </si>
  <si>
    <t>INGN US Equity</t>
  </si>
  <si>
    <t>CBAY US Equity</t>
  </si>
  <si>
    <t>AAL US Equity</t>
  </si>
  <si>
    <t>MBUU US Equity</t>
  </si>
  <si>
    <t>CRCM US Equity</t>
  </si>
  <si>
    <t>MIK US Equity</t>
  </si>
  <si>
    <t>CBPX US Equity</t>
  </si>
  <si>
    <t>RVNC US Equity</t>
  </si>
  <si>
    <t>QURE US Equity</t>
  </si>
  <si>
    <t>FLXN US Equity</t>
  </si>
  <si>
    <t>OGS US Equity</t>
  </si>
  <si>
    <t>IBP US Equity</t>
  </si>
  <si>
    <t>SABR US Equity</t>
  </si>
  <si>
    <t>PRTY US Equity</t>
  </si>
  <si>
    <t>VRAY US Equity</t>
  </si>
  <si>
    <t>CTLT US Equity</t>
  </si>
  <si>
    <t>EGRX US Equity</t>
  </si>
  <si>
    <t>LQ US Equity</t>
  </si>
  <si>
    <t>QTWO US Equity</t>
  </si>
  <si>
    <t>CRC US Equity</t>
  </si>
  <si>
    <t>TWOU US Equity</t>
  </si>
  <si>
    <t>AKAO US Equity</t>
  </si>
  <si>
    <t>KTWO US Equity</t>
  </si>
  <si>
    <t>GRUB US Equity</t>
  </si>
  <si>
    <t>MC US Equity</t>
  </si>
  <si>
    <t>ADMS US Equity</t>
  </si>
  <si>
    <t>VIRT US Equity</t>
  </si>
  <si>
    <t>PAYC US Equity</t>
  </si>
  <si>
    <t>SYF US Equity</t>
  </si>
  <si>
    <t>PCTY US Equity</t>
  </si>
  <si>
    <t>ALDR US Equity</t>
  </si>
  <si>
    <t>FIVN US Equity</t>
  </si>
  <si>
    <t>SERV US Equity</t>
  </si>
  <si>
    <t>BOX US Equity</t>
  </si>
  <si>
    <t>ANET US Equity</t>
  </si>
  <si>
    <t>AY US Equity</t>
  </si>
  <si>
    <t>TRUE US Equity</t>
  </si>
  <si>
    <t>ZEN US Equity</t>
  </si>
  <si>
    <t>CDK US Equity</t>
  </si>
  <si>
    <t>PE US Equity</t>
  </si>
  <si>
    <t>NAVI US Equity</t>
  </si>
  <si>
    <t>VSTO US Equity</t>
  </si>
  <si>
    <t>ENR US Equity</t>
  </si>
  <si>
    <t>PSK CN Equity</t>
  </si>
  <si>
    <t>INFO US Equity</t>
  </si>
  <si>
    <t>MJN CN Equity</t>
  </si>
  <si>
    <t>HYH US Equity</t>
  </si>
  <si>
    <t>CCS US Equity</t>
  </si>
  <si>
    <t>LBRDK US Equity</t>
  </si>
  <si>
    <t>LBRDA US Equity</t>
  </si>
  <si>
    <t>GPRO US Equity</t>
  </si>
  <si>
    <t>RYAM US Equity</t>
  </si>
  <si>
    <t>OR CN Equity</t>
  </si>
  <si>
    <t>TVPT US Equity</t>
  </si>
  <si>
    <t>OEC US Equity</t>
  </si>
  <si>
    <t>GDDY US Equity</t>
  </si>
  <si>
    <t>KLXI US Equity</t>
  </si>
  <si>
    <t>TMST US Equity</t>
  </si>
  <si>
    <t>SAGE US Equity</t>
  </si>
  <si>
    <t>ATRA US Equity</t>
  </si>
  <si>
    <t>CFG US Equity</t>
  </si>
  <si>
    <t>LNTH US Equity</t>
  </si>
  <si>
    <t>CYBR US Equity</t>
  </si>
  <si>
    <t>OMAM US Equity</t>
  </si>
  <si>
    <t>LOXO US Equity</t>
  </si>
  <si>
    <t>DPLO US Equity</t>
  </si>
  <si>
    <t>TRUP US Equity</t>
  </si>
  <si>
    <t>XENT US Equity</t>
  </si>
  <si>
    <t>GCI US Equity</t>
  </si>
  <si>
    <t>AXTA US Equity</t>
  </si>
  <si>
    <t>HUBS US Equity</t>
  </si>
  <si>
    <t>NOMD US Equity</t>
  </si>
  <si>
    <t>FMSA US Equity</t>
  </si>
  <si>
    <t>DERM US Equity</t>
  </si>
  <si>
    <t>LITE US Equity</t>
  </si>
  <si>
    <t>PRAH US Equity</t>
  </si>
  <si>
    <t>LC US Equity</t>
  </si>
  <si>
    <t>ERI US Equity</t>
  </si>
  <si>
    <t>VII CN Equity</t>
  </si>
  <si>
    <t>CHRS US Equity</t>
  </si>
  <si>
    <t>BLD US Equity</t>
  </si>
  <si>
    <t>PYPL US Equity</t>
  </si>
  <si>
    <t>FGEN US Equity</t>
  </si>
  <si>
    <t>NVRO US Equity</t>
  </si>
  <si>
    <t>HPE US Equity</t>
  </si>
  <si>
    <t>SYNH US Equity</t>
  </si>
  <si>
    <t>FCAU US Equity</t>
  </si>
  <si>
    <t>PJT US Equity</t>
  </si>
  <si>
    <t>MSG US Equity</t>
  </si>
  <si>
    <t>FLOW US Equity</t>
  </si>
  <si>
    <t>RCKT US Equity</t>
  </si>
  <si>
    <t>PNK US Equity</t>
  </si>
  <si>
    <t>JRVR US Equity</t>
  </si>
  <si>
    <t>FND US Equity</t>
  </si>
  <si>
    <t>HDP US Equity</t>
  </si>
  <si>
    <t>NEWR US Equity</t>
  </si>
  <si>
    <t>MPMQ US Equity</t>
  </si>
  <si>
    <t>JUNO US Equity</t>
  </si>
  <si>
    <t>QSR CN Equity</t>
  </si>
  <si>
    <t>SUM US Equity</t>
  </si>
  <si>
    <t>ENTL US Equity</t>
  </si>
  <si>
    <t>SHAK US Equity</t>
  </si>
  <si>
    <t>QRVO US Equity</t>
  </si>
  <si>
    <t>ONCE US Equity</t>
  </si>
  <si>
    <t>INOV US Equity</t>
  </si>
  <si>
    <t>CC US Equity</t>
  </si>
  <si>
    <t>WBT US Equity</t>
  </si>
  <si>
    <t>GCP US Equity</t>
  </si>
  <si>
    <t>SEDG US Equity</t>
  </si>
  <si>
    <t>TEGP US Equity</t>
  </si>
  <si>
    <t>KRNT US Equity</t>
  </si>
  <si>
    <t>NLSN US Equity</t>
  </si>
  <si>
    <t>BPMC US Equity</t>
  </si>
  <si>
    <t>IGT US Equity</t>
  </si>
  <si>
    <t>TRU US Equity</t>
  </si>
  <si>
    <t>MCRN US Equity</t>
  </si>
  <si>
    <t>KHC US Equity</t>
  </si>
  <si>
    <t>NYLD US Equity</t>
  </si>
  <si>
    <t>TDOC US Equity</t>
  </si>
  <si>
    <t>EVH US Equity</t>
  </si>
  <si>
    <t>WING US Equity</t>
  </si>
  <si>
    <t>FIT US Equity</t>
  </si>
  <si>
    <t>MNST US Equity</t>
  </si>
  <si>
    <t>MB US Equity</t>
  </si>
  <si>
    <t>GKOS US Equity</t>
  </si>
  <si>
    <t>SHOP CN Equity</t>
  </si>
  <si>
    <t>ALRM US Equity</t>
  </si>
  <si>
    <t>GNRT US Equity</t>
  </si>
  <si>
    <t>WRK US Equity</t>
  </si>
  <si>
    <t>BUFF US Equity</t>
  </si>
  <si>
    <t>RPD US Equity</t>
  </si>
  <si>
    <t>UA US Equity</t>
  </si>
  <si>
    <t>OLLI US Equity</t>
  </si>
  <si>
    <t>PLNT US Equity</t>
  </si>
  <si>
    <t>RUN US Equity</t>
  </si>
  <si>
    <t>AGI CN Equity</t>
  </si>
  <si>
    <t>BETR US Equity</t>
  </si>
  <si>
    <t>AIMT US Equity</t>
  </si>
  <si>
    <t>GBT US Equity</t>
  </si>
  <si>
    <t>KL CN Equity</t>
  </si>
  <si>
    <t>LIVN US Equity</t>
  </si>
  <si>
    <t>NGVT US Equity</t>
  </si>
  <si>
    <t>FDC US Equity</t>
  </si>
  <si>
    <t>Z US Equity</t>
  </si>
  <si>
    <t>RACE US Equity</t>
  </si>
  <si>
    <t>GMS US Equity</t>
  </si>
  <si>
    <t>GOOGL US Equity</t>
  </si>
  <si>
    <t>GOOG US Equity</t>
  </si>
  <si>
    <t>PSTG US Equity</t>
  </si>
  <si>
    <t>RGNX US Equity</t>
  </si>
  <si>
    <t>SGRY US Equity</t>
  </si>
  <si>
    <t>ACRS US Equity</t>
  </si>
  <si>
    <t>CSRA US Equity</t>
  </si>
  <si>
    <t>SITE US Equity</t>
  </si>
  <si>
    <t>ADSW US Equity</t>
  </si>
  <si>
    <t>KURA US Equity</t>
  </si>
  <si>
    <t>CTMX US Equity</t>
  </si>
  <si>
    <t>PFGC US Equity</t>
  </si>
  <si>
    <t>NVCR US Equity</t>
  </si>
  <si>
    <t>HOME US Equity</t>
  </si>
  <si>
    <t>ANAB US Equity</t>
  </si>
  <si>
    <t>H CN Equity</t>
  </si>
  <si>
    <t>VVV US Equity</t>
  </si>
  <si>
    <t>MYOK US Equity</t>
  </si>
  <si>
    <t>AA US Equity</t>
  </si>
  <si>
    <t>AVGO US Equity</t>
  </si>
  <si>
    <t>LAUR US Equity</t>
  </si>
  <si>
    <t>CHTR US Equity</t>
  </si>
  <si>
    <t>STE US Equity</t>
  </si>
  <si>
    <t>WVE US Equity</t>
  </si>
  <si>
    <t>VYGR US Equity</t>
  </si>
  <si>
    <t>ARRS US Equity</t>
  </si>
  <si>
    <t>GSM US Equity</t>
  </si>
  <si>
    <t>CCE US Equity</t>
  </si>
  <si>
    <t>RRR US Equity</t>
  </si>
  <si>
    <t>TWNK US Equity</t>
  </si>
  <si>
    <t>SQ US Equity</t>
  </si>
  <si>
    <t>MIME US Equity</t>
  </si>
  <si>
    <t>MTCH US Equity</t>
  </si>
  <si>
    <t>YUMC US Equity</t>
  </si>
  <si>
    <t>AGR US Equity</t>
  </si>
  <si>
    <t>VSM US Equity</t>
  </si>
  <si>
    <t>TEAM US Equity</t>
  </si>
  <si>
    <t>LEXEA US Equity</t>
  </si>
  <si>
    <t>ADNT US Equity</t>
  </si>
  <si>
    <t>FTV US Equity</t>
  </si>
  <si>
    <t>ACIA US Equity</t>
  </si>
  <si>
    <t>NTNX US Equity</t>
  </si>
  <si>
    <t>TRTN US Equity</t>
  </si>
  <si>
    <t>BOLD US Equity</t>
  </si>
  <si>
    <t>EDIT US Equity</t>
  </si>
  <si>
    <t>TRHC US Equity</t>
  </si>
  <si>
    <t>AVXS US Equity</t>
  </si>
  <si>
    <t>TLRD US Equity</t>
  </si>
  <si>
    <t>CNDT US Equity</t>
  </si>
  <si>
    <t>USFD US Equity</t>
  </si>
  <si>
    <t>HGV US Equity</t>
  </si>
  <si>
    <t>DWDP US Equity</t>
  </si>
  <si>
    <t>ATKR US Equity</t>
  </si>
  <si>
    <t>COTV US Equity</t>
  </si>
  <si>
    <t>BIVV US Equity</t>
  </si>
  <si>
    <t>NTLA US Equity</t>
  </si>
  <si>
    <t>ITT US Equity</t>
  </si>
  <si>
    <t>ATH US Equity</t>
  </si>
  <si>
    <t>LW US Equity</t>
  </si>
  <si>
    <t>VREX US Equity</t>
  </si>
  <si>
    <t>TWLO US Equity</t>
  </si>
  <si>
    <t>JELD US Equity</t>
  </si>
  <si>
    <t>HTZ US Equity</t>
  </si>
  <si>
    <t>ASH US Equity</t>
  </si>
  <si>
    <t>CATM US Equity</t>
  </si>
  <si>
    <t>TIVO US Equity</t>
  </si>
  <si>
    <t>CWH US Equity</t>
  </si>
  <si>
    <t>EVHC US Equity</t>
  </si>
  <si>
    <t>MEDP US Equity</t>
  </si>
  <si>
    <t>FRTA US Equity</t>
  </si>
  <si>
    <t>XOG US Equity</t>
  </si>
  <si>
    <t>XL US Equity</t>
  </si>
  <si>
    <t>VRS US Equity</t>
  </si>
  <si>
    <t>ASIX US Equity</t>
  </si>
  <si>
    <t>FTI US Equity</t>
  </si>
  <si>
    <t>FBK US Equity</t>
  </si>
  <si>
    <t>EVBG US Equity</t>
  </si>
  <si>
    <t>TTD US Equity</t>
  </si>
  <si>
    <t>ELF US Equity</t>
  </si>
  <si>
    <t>APTI US Equity</t>
  </si>
  <si>
    <t>COUP US Equity</t>
  </si>
  <si>
    <t>CRSP US Equity</t>
  </si>
  <si>
    <t>IRTC US Equity</t>
  </si>
  <si>
    <t>ECN CN Equity</t>
  </si>
  <si>
    <t>VST US Equity</t>
  </si>
  <si>
    <t>BL US Equity</t>
  </si>
  <si>
    <t>ARNC US Equity</t>
  </si>
  <si>
    <t>BHF US Equity</t>
  </si>
  <si>
    <t>ARCH US Equity</t>
  </si>
  <si>
    <t>CDEV US Equity</t>
  </si>
  <si>
    <t>REVG US Equity</t>
  </si>
  <si>
    <t>CARS US Equity</t>
  </si>
  <si>
    <t>WRD US Equity</t>
  </si>
  <si>
    <t>ICHR US Equity</t>
  </si>
  <si>
    <t>CMED CN Equity</t>
  </si>
  <si>
    <t>LGF/B US Equity</t>
  </si>
  <si>
    <t>XPER US Equity</t>
  </si>
  <si>
    <t>FRAC US Equity</t>
  </si>
  <si>
    <t>JAG US Equity</t>
  </si>
  <si>
    <t>JNCE US Equity</t>
  </si>
  <si>
    <t>CJ US Equity</t>
  </si>
  <si>
    <t>DMDA US Equity</t>
  </si>
  <si>
    <t>ULTA US Equity</t>
  </si>
  <si>
    <t>SWX US Equity</t>
  </si>
  <si>
    <t>SNAP US Equity</t>
  </si>
  <si>
    <t>PUMP US Equity</t>
  </si>
  <si>
    <t>DXC US Equity</t>
  </si>
  <si>
    <t>DK US Equity</t>
  </si>
  <si>
    <t>MULE US Equity</t>
  </si>
  <si>
    <t>SGY US Equity</t>
  </si>
  <si>
    <t>GOOS CN Equity</t>
  </si>
  <si>
    <t>WTTR US Equity</t>
  </si>
  <si>
    <t>YEXT US Equity</t>
  </si>
  <si>
    <t>LNGG US Equity</t>
  </si>
  <si>
    <t>OKTA US Equity</t>
  </si>
  <si>
    <t>CADE US Equity</t>
  </si>
  <si>
    <t>SOI US Equity</t>
  </si>
  <si>
    <t>WOW US Equity</t>
  </si>
  <si>
    <t>AKCA US Equity</t>
  </si>
  <si>
    <t>AMGP US Equity</t>
  </si>
  <si>
    <t>BTU US Equity</t>
  </si>
  <si>
    <t>BHGE US Equity</t>
  </si>
  <si>
    <t>CVNA US Equity</t>
  </si>
  <si>
    <t>CLDR US Equity</t>
  </si>
  <si>
    <t>HCC US Equity</t>
  </si>
  <si>
    <t>URGN US Equity</t>
  </si>
  <si>
    <t>BHVN US Equity</t>
  </si>
  <si>
    <t>ATUS US Equity</t>
  </si>
  <si>
    <t>UPL US Equity</t>
  </si>
  <si>
    <t>CIFS US Equity</t>
  </si>
  <si>
    <t>LBRT US Equity</t>
  </si>
  <si>
    <t>KML CN Equity</t>
  </si>
  <si>
    <t>BCEI US Equity</t>
  </si>
  <si>
    <t>SGH US Equity</t>
  </si>
  <si>
    <t>NINE US Equity</t>
  </si>
  <si>
    <t>VNTR US Equity</t>
  </si>
  <si>
    <t>ATNX US Equity</t>
  </si>
  <si>
    <t>JHG US Equity</t>
  </si>
  <si>
    <t>DLPH US Equity</t>
  </si>
  <si>
    <t>APRN US Equity</t>
  </si>
  <si>
    <t>LEAF CN Equity</t>
  </si>
  <si>
    <t>BKI US Equity</t>
  </si>
  <si>
    <t>PETQ US Equity</t>
  </si>
  <si>
    <t>RDFN US Equity</t>
  </si>
  <si>
    <t>SMPL US Equity</t>
  </si>
  <si>
    <t>CBPO US Equity</t>
  </si>
  <si>
    <t>CEIX US Equity</t>
  </si>
  <si>
    <t>LFIN US Equity</t>
  </si>
  <si>
    <t>TRST CN Equity</t>
  </si>
  <si>
    <t>ROKU US Equity</t>
  </si>
  <si>
    <t>SWCH US Equity</t>
  </si>
  <si>
    <t>CARG US Equity</t>
  </si>
  <si>
    <t>DCPH US Equity</t>
  </si>
  <si>
    <t>ANGI US Equity</t>
  </si>
  <si>
    <t>EYE US Equity</t>
  </si>
  <si>
    <t>AQUA US Equity</t>
  </si>
  <si>
    <t>SEND US Equity</t>
  </si>
  <si>
    <t>SFIX US Equity</t>
  </si>
  <si>
    <t>NMRK US Equity</t>
  </si>
  <si>
    <t>DNLI US Equity</t>
  </si>
  <si>
    <t>LILAK US Equity</t>
  </si>
  <si>
    <t>AGS US Equity</t>
  </si>
  <si>
    <t>PAGS US Equity</t>
  </si>
  <si>
    <t>GTES US Equity</t>
  </si>
  <si>
    <t>NTR CN Equity</t>
  </si>
  <si>
    <t>MNLO US Equity</t>
  </si>
  <si>
    <t>SLDB US Equity</t>
  </si>
  <si>
    <t>ARMO US Equity</t>
  </si>
  <si>
    <t>SGMS US Equity</t>
  </si>
  <si>
    <t>Europe Universe</t>
  </si>
  <si>
    <t>NA Universe</t>
  </si>
  <si>
    <t>2017:Q2</t>
  </si>
  <si>
    <t>2016:Q2</t>
  </si>
  <si>
    <t>Sector</t>
  </si>
  <si>
    <t>Country</t>
  </si>
  <si>
    <t>SXXP Index</t>
  </si>
  <si>
    <t>2018:Q3</t>
  </si>
  <si>
    <t/>
  </si>
  <si>
    <t>2018Y</t>
  </si>
  <si>
    <t>2017Y</t>
  </si>
  <si>
    <t>2016Y</t>
  </si>
  <si>
    <t>Retail</t>
  </si>
  <si>
    <t>NA</t>
  </si>
  <si>
    <t>Personal &amp; Household Goods</t>
  </si>
  <si>
    <t>GY</t>
  </si>
  <si>
    <t>Chemicals</t>
  </si>
  <si>
    <t>FP</t>
  </si>
  <si>
    <t>Industrial Goods &amp; Services</t>
  </si>
  <si>
    <t>Insurance</t>
  </si>
  <si>
    <t>Technology</t>
  </si>
  <si>
    <t>Health Care</t>
  </si>
  <si>
    <t>Banks</t>
  </si>
  <si>
    <t>SQ</t>
  </si>
  <si>
    <t>Automobiles &amp; Parts</t>
  </si>
  <si>
    <t>Food &amp; Beverage</t>
  </si>
  <si>
    <t>Construction &amp; Materials</t>
  </si>
  <si>
    <t>ID</t>
  </si>
  <si>
    <t>Telecommunications</t>
  </si>
  <si>
    <t>Utilities</t>
  </si>
  <si>
    <t>IM</t>
  </si>
  <si>
    <t>Oil &amp; Gas</t>
  </si>
  <si>
    <t>FH</t>
  </si>
  <si>
    <t>Real Estate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</si>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</sst>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Font="1"/>
    <xf numFmtId="14" fontId="0" fillId="0" borderId="0" xfId="0" applyNumberFormat="1" applyFont="1"/>
    <xf numFmtId="164" fontId="0" fillId="0" borderId="0" xfId="2" applyNumberFormat="1" applyFont="1"/>
    <xf numFmtId="2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2" fontId="0" fillId="0" borderId="0" xfId="0" applyNumberFormat="1" applyFont="1"/>
    <xf numFmtId="0" fontId="0" fillId="0" borderId="0" xfId="2" applyNumberFormat="1" applyFont="1"/>
    <xf numFmtId="166" fontId="0" fillId="0" borderId="0" xfId="1" applyNumberFormat="1" applyFont="1"/>
    <xf numFmtId="14" fontId="1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0.58224163027657305</v>
        <stp/>
        <stp>##V3_BDPV12</stp>
        <stp>ABI BB Equity</stp>
        <stp>INTERVAL_PERCENT_CHANGE</stp>
        <stp>[Catalyst.xlsx]3d return!R3C3</stp>
        <stp>START_DATE_OVERRIDE=20171025</stp>
        <stp>CALC_INTERVAL=4D</stp>
        <tr r="C3" s="12"/>
      </tp>
      <tp>
        <v>3.0749885688157264</v>
        <stp/>
        <stp>##V3_BDPV12</stp>
        <stp>ABI BB Equity</stp>
        <stp>INTERVAL_PERCENT_CHANGE</stp>
        <stp>[Catalyst.xlsx]3d return!R3C2</stp>
        <stp>START_DATE_OVERRIDE=20180228</stp>
        <stp>CALC_INTERVAL=4D</stp>
        <tr r="B3" s="12"/>
      </tp>
      <tp>
        <v>1229660.2999999996</v>
        <stp/>
        <stp>##V3_BDPV12</stp>
        <stp>ABI BB Equity</stp>
        <stp>INTERVAL_AVG</stp>
        <stp>[Catalyst.xlsx]Volume!R3C6</stp>
        <stp>MARKET_DATA_OVERRIDE=PX_VOLUME</stp>
        <stp>END_DATE_OVERRIDE=20170301</stp>
        <stp>CALC_INTERVAL=30D</stp>
        <tr r="F3" s="24"/>
      </tp>
      <tp>
        <v>1432042.6333333328</v>
        <stp/>
        <stp>##V3_BDPV12</stp>
        <stp>ABI BB Equity</stp>
        <stp>INTERVAL_AVG</stp>
        <stp>[Catalyst.xlsx]Volume!R3C9</stp>
        <stp>MARKET_DATA_OVERRIDE=PX_VOLUME</stp>
        <stp>END_DATE_OVERRIDE=20160503</stp>
        <stp>CALC_INTERVAL=30D</stp>
        <tr r="I3" s="24"/>
      </tp>
      <tp>
        <v>1339160.7</v>
        <stp/>
        <stp>##V3_BDPV12</stp>
        <stp>ABI BB Equity</stp>
        <stp>INTERVAL_AVG</stp>
        <stp>[Catalyst.xlsx]Volume!R3C5</stp>
        <stp>MARKET_DATA_OVERRIDE=PX_VOLUME</stp>
        <stp>END_DATE_OVERRIDE=20170503</stp>
        <stp>CALC_INTERVAL=30D</stp>
        <tr r="E3" s="24"/>
      </tp>
      <tp>
        <v>5.1108968177434875</v>
        <stp/>
        <stp>##V3_BDPV12</stp>
        <stp>ABI BB Equity</stp>
        <stp>INTERVAL_PERCENT_CHANGE</stp>
        <stp>[Catalyst.xlsx]3d return!R3C5</stp>
        <stp>START_DATE_OVERRIDE=20170503</stp>
        <stp>CALC_INTERVAL=4D</stp>
        <tr r="E3" s="12"/>
      </tp>
      <tp>
        <v>-6.7796610169491487</v>
        <stp/>
        <stp>##V3_BDPV12</stp>
        <stp>ABI BB Equity</stp>
        <stp>INTERVAL_PERCENT_CHANGE</stp>
        <stp>[Catalyst.xlsx]3d return!R3C7</stp>
        <stp>START_DATE_OVERRIDE=20161027</stp>
        <stp>CALC_INTERVAL=4D</stp>
        <tr r="G3" s="12"/>
      </tp>
      <tp>
        <v>1384788.2000000002</v>
        <stp/>
        <stp>##V3_BDPV12</stp>
        <stp>ABI BB Equity</stp>
        <stp>INTERVAL_AVG</stp>
        <stp>[Catalyst.xlsx]Volume!R3C3</stp>
        <stp>MARKET_DATA_OVERRIDE=PX_VOLUME</stp>
        <stp>END_DATE_OVERRIDE=20171025</stp>
        <stp>CALC_INTERVAL=30D</stp>
        <tr r="C3" s="24"/>
      </tp>
      <tp>
        <v>1704905.2666666668</v>
        <stp/>
        <stp>##V3_BDPV12</stp>
        <stp>ABI BB Equity</stp>
        <stp>INTERVAL_AVG</stp>
        <stp>[Catalyst.xlsx]Volume!R3C7</stp>
        <stp>MARKET_DATA_OVERRIDE=PX_VOLUME</stp>
        <stp>END_DATE_OVERRIDE=20161027</stp>
        <stp>CALC_INTERVAL=30D</stp>
        <tr r="G3" s="24"/>
      </tp>
      <tp>
        <v>1446665.1666666667</v>
        <stp/>
        <stp>##V3_BDPV12</stp>
        <stp>ABI BB Equity</stp>
        <stp>INTERVAL_AVG</stp>
        <stp>[Catalyst.xlsx]Volume!R3C4</stp>
        <stp>MARKET_DATA_OVERRIDE=PX_VOLUME</stp>
        <stp>END_DATE_OVERRIDE=20170726</stp>
        <stp>CALC_INTERVAL=30D</stp>
        <tr r="D3" s="24"/>
      </tp>
      <tp>
        <v>-2.3580365736284916</v>
        <stp/>
        <stp>##V3_BDPV12</stp>
        <stp>ABI BB Equity</stp>
        <stp>INTERVAL_PERCENT_CHANGE</stp>
        <stp>[Catalyst.xlsx]3d return!R3C6</stp>
        <stp>START_DATE_OVERRIDE=20170301</stp>
        <stp>CALC_INTERVAL=4D</stp>
        <tr r="F3" s="12"/>
      </tp>
      <tp>
        <v>2.631313640487952</v>
        <stp/>
        <stp>##V3_BDPV12</stp>
        <stp>ABI BB Equity</stp>
        <stp>INTERVAL_PERCENT_CHANGE</stp>
        <stp>[Catalyst.xlsx]3d return!R3C4</stp>
        <stp>START_DATE_OVERRIDE=20170726</stp>
        <stp>CALC_INTERVAL=4D</stp>
        <tr r="D3" s="12"/>
      </tp>
      <tp>
        <v>1820175.2666666666</v>
        <stp/>
        <stp>##V3_BDPV12</stp>
        <stp>ABI BB Equity</stp>
        <stp>INTERVAL_AVG</stp>
        <stp>[Catalyst.xlsx]Volume!R3C2</stp>
        <stp>MARKET_DATA_OVERRIDE=PX_VOLUME</stp>
        <stp>END_DATE_OVERRIDE=20180228</stp>
        <stp>CALC_INTERVAL=30D</stp>
        <tr r="B3" s="24"/>
      </tp>
      <tp>
        <v>1.0171058714747983</v>
        <stp/>
        <stp>##V3_BDPV12</stp>
        <stp>ABI BB Equity</stp>
        <stp>INTERVAL_PERCENT_CHANGE</stp>
        <stp>[Catalyst.xlsx]3d return!R3C9</stp>
        <stp>START_DATE_OVERRIDE=20160503</stp>
        <stp>CALC_INTERVAL=4D</stp>
        <tr r="I3" s="12"/>
      </tp>
      <tp>
        <v>1657721.3</v>
        <stp/>
        <stp>##V3_BDPV12</stp>
        <stp>ABI BB Equity</stp>
        <stp>INTERVAL_AVG</stp>
        <stp>[Catalyst.xlsx]Volume!R3C8</stp>
        <stp>MARKET_DATA_OVERRIDE=PX_VOLUME</stp>
        <stp>END_DATE_OVERRIDE=20160728</stp>
        <stp>CALC_INTERVAL=30D</stp>
        <tr r="H3" s="24"/>
      </tp>
      <tp t="b">
        <v>0</v>
        <stp/>
        <stp>##V3_BDHV12</stp>
        <stp>ABI BB Equity</stp>
        <stp>PX LAST</stp>
        <stp>01/01/2015</stp>
        <stp>07/03/2018</stp>
        <stp>[Catalyst.xlsx]Price!R2C2</stp>
        <stp>Dir=H</stp>
        <stp>Days=Weekdays</stp>
        <stp>cols=830;rows=2</stp>
        <tr r="B2" s="28"/>
      </tp>
      <tp>
        <v>0.77097505668933719</v>
        <stp/>
        <stp>##V3_BDPV12</stp>
        <stp>ABI BB Equity</stp>
        <stp>INTERVAL_PERCENT_CHANGE</stp>
        <stp>[Catalyst.xlsx]3d return!R3C8</stp>
        <stp>START_DATE_OVERRIDE=20160728</stp>
        <stp>CALC_INTERVAL=4D</stp>
        <tr r="H3" s="12"/>
      </tp>
      <tp>
        <v>2215874.5</v>
        <stp/>
        <stp>##V3_BDPV12</stp>
        <stp>ABI BB Equity</stp>
        <stp>INTERVAL_AVG</stp>
        <stp>[Catalyst.xlsx]Volume!R3C4</stp>
        <stp>MARKET_DATA_OVERRIDE=PX_VOLUME</stp>
        <stp>START_DATE_OVERRIDE=20170726</stp>
        <stp>CALC_INTERVAL=4D</stp>
        <tr r="D3" s="24"/>
      </tp>
      <tp>
        <v>1736678.25</v>
        <stp/>
        <stp>##V3_BDPV12</stp>
        <stp>ABI BB Equity</stp>
        <stp>INTERVAL_AVG</stp>
        <stp>[Catalyst.xlsx]Volume!R3C8</stp>
        <stp>MARKET_DATA_OVERRIDE=PX_VOLUME</stp>
        <stp>START_DATE_OVERRIDE=20160728</stp>
        <stp>CALC_INTERVAL=4D</stp>
        <tr r="H3" s="24"/>
      </tp>
      <tp>
        <v>2443241</v>
        <stp/>
        <stp>##V3_BDPV12</stp>
        <stp>ABI BB Equity</stp>
        <stp>INTERVAL_AVG</stp>
        <stp>[Catalyst.xlsx]Volume!R3C7</stp>
        <stp>MARKET_DATA_OVERRIDE=PX_VOLUME</stp>
        <stp>START_DATE_OVERRIDE=20161027</stp>
        <stp>CALC_INTERVAL=4D</stp>
        <tr r="G3" s="24"/>
      </tp>
      <tp>
        <v>2036059</v>
        <stp/>
        <stp>##V3_BDPV12</stp>
        <stp>ABI BB Equity</stp>
        <stp>INTERVAL_AVG</stp>
        <stp>[Catalyst.xlsx]Volume!R3C3</stp>
        <stp>MARKET_DATA_OVERRIDE=PX_VOLUME</stp>
        <stp>START_DATE_OVERRIDE=20171025</stp>
        <stp>CALC_INTERVAL=4D</stp>
        <tr r="C3" s="24"/>
      </tp>
      <tp>
        <v>3218573</v>
        <stp/>
        <stp>##V3_BDPV12</stp>
        <stp>ABI BB Equity</stp>
        <stp>INTERVAL_AVG</stp>
        <stp>[Catalyst.xlsx]Volume!R3C2</stp>
        <stp>MARKET_DATA_OVERRIDE=PX_VOLUME</stp>
        <stp>START_DATE_OVERRIDE=20180228</stp>
        <stp>CALC_INTERVAL=4D</stp>
        <tr r="B3" s="24"/>
      </tp>
      <tp>
        <v>1959542.75</v>
        <stp/>
        <stp>##V3_BDPV12</stp>
        <stp>ABI BB Equity</stp>
        <stp>INTERVAL_AVG</stp>
        <stp>[Catalyst.xlsx]Volume!R3C6</stp>
        <stp>MARKET_DATA_OVERRIDE=PX_VOLUME</stp>
        <stp>START_DATE_OVERRIDE=20170301</stp>
        <stp>CALC_INTERVAL=4D</stp>
        <tr r="F3" s="24"/>
      </tp>
      <tp>
        <v>1971374</v>
        <stp/>
        <stp>##V3_BDPV12</stp>
        <stp>ABI BB Equity</stp>
        <stp>INTERVAL_AVG</stp>
        <stp>[Catalyst.xlsx]Volume!R3C5</stp>
        <stp>MARKET_DATA_OVERRIDE=PX_VOLUME</stp>
        <stp>START_DATE_OVERRIDE=20170503</stp>
        <stp>CALC_INTERVAL=4D</stp>
        <tr r="E3" s="24"/>
      </tp>
      <tp>
        <v>1991496.25</v>
        <stp/>
        <stp>##V3_BDPV12</stp>
        <stp>ABI BB Equity</stp>
        <stp>INTERVAL_AVG</stp>
        <stp>[Catalyst.xlsx]Volume!R3C9</stp>
        <stp>MARKET_DATA_OVERRIDE=PX_VOLUME</stp>
        <stp>START_DATE_OVERRIDE=20160503</stp>
        <stp>CALC_INTERVAL=4D</stp>
        <tr r="I3" s="24"/>
      </tp>
      <tp>
        <v>22.863905983171328</v>
        <stp/>
        <stp>##V3_BDPV12</stp>
        <stp>ABI BB Equity</stp>
        <stp>INTERVAL_AVG</stp>
        <stp>[Catalyst.xlsx]PE!R3C10</stp>
        <stp>MARKET_DATA_OVERRIDE=BEST_PE_RATIO</stp>
        <stp>BEST_FPERIOD_OVERRIDE=BF</stp>
        <stp>START_DATE_OVERRIDE=20160225</stp>
        <stp>CALC_INTERVAL=2D</stp>
        <tr r="J3" s="25"/>
      </tp>
      <tp>
        <v>100.03920000000001</v>
        <stp/>
        <stp>##V3_BDPV12</stp>
        <stp>ABI BB Equity</stp>
        <stp>INTERVAL_AVG</stp>
        <stp>[Catalyst.xlsx]50d MA!R3C6</stp>
        <stp>END_DATE_OVERRIDE=20170302</stp>
        <stp>CALC_INTERVAL=50D</stp>
        <tr r="F3" s="23"/>
      </tp>
      <tp>
        <v>101.3</v>
        <stp/>
        <stp>##V3_BDHV12</stp>
        <stp>ABI BB Equity</stp>
        <stp>PX_LAST</stp>
        <stp>02/03/2017</stp>
        <stp>02/03/2017</stp>
        <stp>[Catalyst.xlsx]50d MA!R3C6</stp>
        <tr r="F3" s="23"/>
      </tp>
      <tp t="b">
        <v>0</v>
        <stp/>
        <stp>##V3_BDSV12</stp>
        <stp>ABI BB Equity</stp>
        <stp>EARN_ANN_DT_TIME_HIST_WITH_EPS</stp>
        <stp>[Catalyst.xlsx]Consensus EPS!R3C2</stp>
        <stp>StartCol=6</stp>
        <stp>EndCol=6</stp>
        <stp>Dir=H</stp>
        <stp>START_DT=20160101</stp>
        <stp>END_DT=20180307</stp>
        <stp>cols=9;rows=1</stp>
        <tr r="B3" s="18"/>
      </tp>
      <tp>
        <v>109.1</v>
        <stp/>
        <stp>##V3_BDHV12</stp>
        <stp>ABI BB Equity</stp>
        <stp>PX_LAST</stp>
        <stp>04/05/2017</stp>
        <stp>04/05/2017</stp>
        <stp>[Catalyst.xlsx]50d MA!R3C5</stp>
        <tr r="E3" s="23"/>
      </tp>
      <tp>
        <v>101.1788</v>
        <stp/>
        <stp>##V3_BDPV12</stp>
        <stp>ABI BB Equity</stp>
        <stp>INTERVAL_AVG</stp>
        <stp>[Catalyst.xlsx]50d MA!R3C4</stp>
        <stp>END_DATE_OVERRIDE=20170727</stp>
        <stp>CALC_INTERVAL=50D</stp>
        <tr r="D3" s="23"/>
      </tp>
      <tp>
        <v>106.45</v>
        <stp/>
        <stp>##V3_BDHV12</stp>
        <stp>ABI BB Equity</stp>
        <stp>PX_LAST</stp>
        <stp>04/05/2016</stp>
        <stp>04/05/2016</stp>
        <stp>[Catalyst.xlsx]50d MA!R3C9</stp>
        <tr r="I3" s="23"/>
      </tp>
      <tp>
        <v>101.5994</v>
        <stp/>
        <stp>##V3_BDPV12</stp>
        <stp>ABI BB Equity</stp>
        <stp>INTERVAL_AVG</stp>
        <stp>[Catalyst.xlsx]50d MA!R3C3</stp>
        <stp>END_DATE_OVERRIDE=20171026</stp>
        <stp>CALC_INTERVAL=50D</stp>
        <tr r="C3" s="23"/>
      </tp>
      <tp>
        <v>102.35</v>
        <stp/>
        <stp>##V3_BDHV12</stp>
        <stp>ABI BB Equity</stp>
        <stp>PX_LAST</stp>
        <stp>26/10/2017</stp>
        <stp>26/10/2017</stp>
        <stp>[Catalyst.xlsx]50d MA!R3C3</stp>
        <tr r="C3" s="23"/>
      </tp>
      <tp>
        <v>108.04800000000003</v>
        <stp/>
        <stp>##V3_BDPV12</stp>
        <stp>ABI BB Equity</stp>
        <stp>INTERVAL_AVG</stp>
        <stp>[Catalyst.xlsx]50d MA!R3C9</stp>
        <stp>END_DATE_OVERRIDE=20160504</stp>
        <stp>CALC_INTERVAL=50D</stp>
        <tr r="I3" s="23"/>
      </tp>
      <tp>
        <v>105</v>
        <stp/>
        <stp>##V3_BDHV12</stp>
        <stp>ABI BB Equity</stp>
        <stp>PX_LAST</stp>
        <stp>27/07/2017</stp>
        <stp>27/07/2017</stp>
        <stp>[Catalyst.xlsx]50d MA!R3C4</stp>
        <tr r="D3" s="23"/>
      </tp>
      <tp>
        <v>102.95699999999998</v>
        <stp/>
        <stp>##V3_BDPV12</stp>
        <stp>ABI BB Equity</stp>
        <stp>INTERVAL_AVG</stp>
        <stp>[Catalyst.xlsx]50d MA!R3C5</stp>
        <stp>END_DATE_OVERRIDE=20170504</stp>
        <stp>CALC_INTERVAL=50D</stp>
        <tr r="E3" s="23"/>
      </tp>
      <tp>
        <v>115.3</v>
        <stp/>
        <stp>##V3_BDHV12</stp>
        <stp>ABI BB Equity</stp>
        <stp>PX_LAST</stp>
        <stp>29/07/2016</stp>
        <stp>29/07/2016</stp>
        <stp>[Catalyst.xlsx]50d MA!R3C8</stp>
        <tr r="H3" s="23"/>
      </tp>
      <tp>
        <v>107.25</v>
        <stp/>
        <stp>##V3_BDHV12</stp>
        <stp>ABI BB Equity</stp>
        <stp>PX_LAST</stp>
        <stp>28/10/2016</stp>
        <stp>28/10/2016</stp>
        <stp>[Catalyst.xlsx]50d MA!R3C7</stp>
        <tr r="G3" s="23"/>
      </tp>
      <tp>
        <v>2197411.2666666657</v>
        <stp/>
        <stp>##V3_BDPV12</stp>
        <stp>ABI BB Equity</stp>
        <stp>INTERVAL_AVG</stp>
        <stp>[Catalyst.xlsx]Volume!R3C10</stp>
        <stp>MARKET_DATA_OVERRIDE=PX_VOLUME</stp>
        <stp>END_DATE_OVERRIDE=20160224</stp>
        <stp>CALC_INTERVAL=30D</stp>
        <tr r="J3" s="24"/>
      </tp>
    </main>
    <main first="bloomberg.rtd">
      <tp>
        <v>113.72999999999999</v>
        <stp/>
        <stp>##V3_BDPV12</stp>
        <stp>ABI BB Equity</stp>
        <stp>INTERVAL_AVG</stp>
        <stp>[Catalyst.xlsx]50d MA!R3C7</stp>
        <stp>END_DATE_OVERRIDE=20161028</stp>
        <stp>CALC_INTERVAL=50D</stp>
        <tr r="G3" s="23"/>
      </tp>
      <tp>
        <v>113.608</v>
        <stp/>
        <stp>##V3_BDPV12</stp>
        <stp>ABI BB Equity</stp>
        <stp>INTERVAL_AVG</stp>
        <stp>[Catalyst.xlsx]50d MA!R3C8</stp>
        <stp>END_DATE_OVERRIDE=20160729</stp>
        <stp>CALC_INTERVAL=50D</stp>
        <tr r="H3" s="23"/>
      </tp>
      <tp>
        <v>90.689000000000007</v>
        <stp/>
        <stp>##V3_BDPV12</stp>
        <stp>ABI BB Equity</stp>
        <stp>INTERVAL_AVG</stp>
        <stp>[Catalyst.xlsx]50d MA!R3C2</stp>
        <stp>END_DATE_OVERRIDE=20180301</stp>
        <stp>CALC_INTERVAL=50D</stp>
        <tr r="B3" s="23"/>
      </tp>
      <tp>
        <v>89.43</v>
        <stp/>
        <stp>##V3_BDHV12</stp>
        <stp>ABI BB Equity</stp>
        <stp>PX_LAST</stp>
        <stp>01/03/2018</stp>
        <stp>01/03/2018</stp>
        <stp>[Catalyst.xlsx]50d MA!R3C2</stp>
        <tr r="B3" s="23"/>
      </tp>
    </main>
    <main first="bloomberg.rtd">
      <tp t="s">
        <v>Food &amp; Beverage</v>
        <stp/>
        <stp>##V3_BDPV12</stp>
        <stp>ABI BB Equity</stp>
        <stp>ICB_SUPERSECTOR_NAME</stp>
        <stp>[Catalyst.xlsx]Sector!R3C2</stp>
        <tr r="B3" s="21"/>
      </tp>
      <tp>
        <v>1969561.5</v>
        <stp/>
        <stp>##V3_BDPV12</stp>
        <stp>ABI BB Equity</stp>
        <stp>INTERVAL_AVG</stp>
        <stp>[Catalyst.xlsx]Volume!R3C10</stp>
        <stp>MARKET_DATA_OVERRIDE=PX_VOLUME</stp>
        <stp>START_DATE_OVERRIDE=20160224</stp>
        <stp>CALC_INTERVAL=4D</stp>
        <tr r="J3" s="24"/>
      </tp>
      <tp>
        <v>4.3452000000000002</v>
        <stp/>
        <stp>##V3_BDSV12</stp>
        <stp>ABI BB Equity</stp>
        <stp>EARN_ANN_DT_TIME_HIST_WITH_EPS</stp>
        <stp>[Catalyst.xlsx]Reported EPS!R3C2</stp>
        <stp>StartCol=4</stp>
        <stp>EndCol=4</stp>
        <stp>Dir=H</stp>
        <stp>START_DT=20160101</stp>
        <stp>END_DT=20180307</stp>
        <stp>cols=9;rows=1</stp>
        <tr r="B3" s="17"/>
      </tp>
      <tp t="b">
        <v>0</v>
        <stp/>
        <stp>##V3_BDHV12</stp>
        <stp>ABI BB Equity</stp>
        <stp>CUR_MKT_CAP</stp>
        <stp>25/02/2016</stp>
        <stp>25/02/2016</stp>
        <stp>[Catalyst.xlsx]Market cap!R3C10</stp>
        <stp>FX=EUR</stp>
        <tr r="J3" s="27"/>
      </tp>
      <tp>
        <v>109.71299999999998</v>
        <stp/>
        <stp>##V3_BDPV12</stp>
        <stp>ABI BB Equity</stp>
        <stp>INTERVAL_AVG</stp>
        <stp>[Catalyst.xlsx]50d MA!R3C10</stp>
        <stp>END_DATE_OVERRIDE=20160225</stp>
        <stp>CALC_INTERVAL=50D</stp>
        <tr r="J3" s="23"/>
      </tp>
    </main>
    <main first="bloomberg.rtd">
      <tp>
        <v>-6.5045592705167294</v>
        <stp/>
        <stp>##V3_BDPV12</stp>
        <stp>ABI BB Equity</stp>
        <stp>INTERVAL_PERCENT_CHANGE</stp>
        <stp>[Catalyst.xlsx]Revision!R3C10</stp>
        <stp>START_DATE_OVERRIDE=20160224</stp>
        <stp>MARKET_DATA_OVERRIDE=BEST_EPS</stp>
        <stp>BEST_FPERIOD_OVERRIDE=2016Y</stp>
        <stp>CALC_INTERVAL=20D</stp>
        <tr r="J3" s="20"/>
      </tp>
      <tp>
        <v>43160</v>
        <stp/>
        <stp>##V3_BDSV12</stp>
        <stp>ABI BB Equity</stp>
        <stp>EARN_ANN_DT_TIME_HIST_WITH_EPS</stp>
        <stp>[Catalyst.xlsx]Date!R3C2</stp>
        <stp>StartCol=2</stp>
        <stp>EndCol=2</stp>
        <stp>Dir=H</stp>
        <stp>START_DT=20160101</stp>
        <stp>END_DT=20180307</stp>
        <stp>cols=9;rows=1</stp>
        <tr r="B3" s="9"/>
      </tp>
      <tp>
        <v>-0.2349624060150326</v>
        <stp/>
        <stp>##V3_BDPV12</stp>
        <stp>ABI BB Equity</stp>
        <stp>INTERVAL_PERCENT_CHANGE</stp>
        <stp>[Catalyst.xlsx]Revision!R3C3</stp>
        <stp>START_DATE_OVERRIDE=20171025</stp>
        <stp>MARKET_DATA_OVERRIDE=BEST_EPS</stp>
        <stp>BEST_FPERIOD_OVERRIDE=2017Y</stp>
        <stp>CALC_INTERVAL=20D</stp>
        <tr r="C3" s="20"/>
      </tp>
      <tp>
        <v>-9.6305732484076447</v>
        <stp/>
        <stp>##V3_BDPV12</stp>
        <stp>ABI BB Equity</stp>
        <stp>INTERVAL_PERCENT_CHANGE</stp>
        <stp>[Catalyst.xlsx]Revision!R3C7</stp>
        <stp>START_DATE_OVERRIDE=20161027</stp>
        <stp>MARKET_DATA_OVERRIDE=BEST_EPS</stp>
        <stp>BEST_FPERIOD_OVERRIDE=2016Y</stp>
        <stp>CALC_INTERVAL=20D</stp>
        <tr r="G3" s="20"/>
      </tp>
      <tp>
        <v>22.663730085705744</v>
        <stp/>
        <stp>##V3_BDPV12</stp>
        <stp>ABI BB Equity</stp>
        <stp>INTERVAL_AVG</stp>
        <stp>[Catalyst.xlsx]PE!R3C6</stp>
        <stp>MARKET_DATA_OVERRIDE=BEST_PE_RATIO</stp>
        <stp>BEST_FPERIOD_OVERRIDE=BF</stp>
        <stp>START_DATE_OVERRIDE=20170302</stp>
        <stp>CALC_INTERVAL=2D</stp>
        <tr r="F3" s="25"/>
      </tp>
      <tp>
        <v>25.921227303560091</v>
        <stp/>
        <stp>##V3_BDPV12</stp>
        <stp>ABI BB Equity</stp>
        <stp>INTERVAL_AVG</stp>
        <stp>[Catalyst.xlsx]PE!R3C4</stp>
        <stp>MARKET_DATA_OVERRIDE=BEST_PE_RATIO</stp>
        <stp>BEST_FPERIOD_OVERRIDE=BF</stp>
        <stp>START_DATE_OVERRIDE=20170727</stp>
        <stp>CALC_INTERVAL=2D</stp>
        <tr r="D3" s="25"/>
      </tp>
      <tp>
        <v>0.21623746805583097</v>
        <stp/>
        <stp>##V3_BDPV12</stp>
        <stp>ABI BB Equity</stp>
        <stp>INTERVAL_PERCENT_CHANGE</stp>
        <stp>[Catalyst.xlsx]Revision!R3C2</stp>
        <stp>START_DATE_OVERRIDE=20180228</stp>
        <stp>MARKET_DATA_OVERRIDE=BEST_EPS</stp>
        <stp>BEST_FPERIOD_OVERRIDE=2018Y</stp>
        <stp>CALC_INTERVAL=20D</stp>
        <tr r="B3" s="20"/>
      </tp>
      <tp>
        <v>18.759587197923221</v>
        <stp/>
        <stp>##V3_BDPV12</stp>
        <stp>ABI BB Equity</stp>
        <stp>INTERVAL_VOLATILITY</stp>
        <stp>[Catalyst.xlsx]Vol!R3C8</stp>
        <stp>END_DATE_OVERRIDE=20160728</stp>
        <stp>CALC_INTERVAL=30D</stp>
        <tr r="H3" s="14"/>
      </tp>
      <tp>
        <v>-4.6170212765957555</v>
        <stp/>
        <stp>##V3_BDPV12</stp>
        <stp>ABI BB Equity</stp>
        <stp>INTERVAL_PERCENT_CHANGE</stp>
        <stp>[Catalyst.xlsx]Revision!R3C6</stp>
        <stp>START_DATE_OVERRIDE=20170301</stp>
        <stp>MARKET_DATA_OVERRIDE=BEST_EPS</stp>
        <stp>BEST_FPERIOD_OVERRIDE=2017Y</stp>
        <stp>CALC_INTERVAL=20D</stp>
        <tr r="F3" s="20"/>
      </tp>
      <tp>
        <v>23.95893428484554</v>
        <stp/>
        <stp>##V3_BDPV12</stp>
        <stp>ABI BB Equity</stp>
        <stp>INTERVAL_AVG</stp>
        <stp>[Catalyst.xlsx]PE!R3C7</stp>
        <stp>MARKET_DATA_OVERRIDE=BEST_PE_RATIO</stp>
        <stp>BEST_FPERIOD_OVERRIDE=BF</stp>
        <stp>START_DATE_OVERRIDE=20161028</stp>
        <stp>CALC_INTERVAL=2D</stp>
        <tr r="G3" s="25"/>
      </tp>
      <tp>
        <v>26.015050765096426</v>
        <stp/>
        <stp>##V3_BDPV12</stp>
        <stp>ABI BB Equity</stp>
        <stp>INTERVAL_AVG</stp>
        <stp>[Catalyst.xlsx]PE!R3C5</stp>
        <stp>MARKET_DATA_OVERRIDE=BEST_PE_RATIO</stp>
        <stp>BEST_FPERIOD_OVERRIDE=BF</stp>
        <stp>START_DATE_OVERRIDE=20170504</stp>
        <stp>CALC_INTERVAL=2D</stp>
        <tr r="E3" s="25"/>
      </tp>
      <tp>
        <v>21.060082408717946</v>
        <stp/>
        <stp>##V3_BDPV12</stp>
        <stp>ABI BB Equity</stp>
        <stp>INTERVAL_AVG</stp>
        <stp>[Catalyst.xlsx]PE!R3C2</stp>
        <stp>MARKET_DATA_OVERRIDE=BEST_PE_RATIO</stp>
        <stp>BEST_FPERIOD_OVERRIDE=BF</stp>
        <stp>START_DATE_OVERRIDE=20180301</stp>
        <stp>CALC_INTERVAL=2D</stp>
        <tr r="B3" s="25"/>
      </tp>
      <tp>
        <v>-1.8626570915619429</v>
        <stp/>
        <stp>##V3_BDPV12</stp>
        <stp>ABI BB Equity</stp>
        <stp>INTERVAL_PERCENT_CHANGE</stp>
        <stp>[Catalyst.xlsx]Revision!R3C5</stp>
        <stp>START_DATE_OVERRIDE=20170503</stp>
        <stp>MARKET_DATA_OVERRIDE=BEST_EPS</stp>
        <stp>BEST_FPERIOD_OVERRIDE=2017Y</stp>
        <stp>CALC_INTERVAL=20D</stp>
        <tr r="E3" s="20"/>
      </tp>
      <tp>
        <v>-6.4105378704720053</v>
        <stp/>
        <stp>##V3_BDPV12</stp>
        <stp>ABI BB Equity</stp>
        <stp>INTERVAL_PERCENT_CHANGE</stp>
        <stp>[Catalyst.xlsx]Revision!R3C9</stp>
        <stp>START_DATE_OVERRIDE=20160503</stp>
        <stp>MARKET_DATA_OVERRIDE=BEST_EPS</stp>
        <stp>BEST_FPERIOD_OVERRIDE=2016Y</stp>
        <stp>CALC_INTERVAL=20D</stp>
        <tr r="I3" s="20"/>
      </tp>
      <tp>
        <v>102</v>
        <stp/>
        <stp>##V3_BDHV12</stp>
        <stp>ABI BB Equity</stp>
        <stp>PX_LAST</stp>
        <stp>25/02/2016</stp>
        <stp>25/02/2016</stp>
        <stp>[Catalyst.xlsx]50d MA!R3C10</stp>
        <tr r="J3" s="23"/>
      </tp>
      <tp>
        <v>0.70555032925682626</v>
        <stp/>
        <stp>##V3_BDPV12</stp>
        <stp>ABI BB Equity</stp>
        <stp>INTERVAL_PERCENT_CHANGE</stp>
        <stp>[Catalyst.xlsx]Revision!R3C4</stp>
        <stp>START_DATE_OVERRIDE=20170726</stp>
        <stp>MARKET_DATA_OVERRIDE=BEST_EPS</stp>
        <stp>BEST_FPERIOD_OVERRIDE=2017Y</stp>
        <stp>CALC_INTERVAL=20D</stp>
        <tr r="D3" s="20"/>
      </tp>
      <tp>
        <v>-1.8460043721156087</v>
        <stp/>
        <stp>##V3_BDPV12</stp>
        <stp>ABI BB Equity</stp>
        <stp>INTERVAL_PERCENT_CHANGE</stp>
        <stp>[Catalyst.xlsx]Revision!R3C8</stp>
        <stp>START_DATE_OVERRIDE=20160728</stp>
        <stp>MARKET_DATA_OVERRIDE=BEST_EPS</stp>
        <stp>BEST_FPERIOD_OVERRIDE=2016Y</stp>
        <stp>CALC_INTERVAL=20D</stp>
        <tr r="H3" s="20"/>
      </tp>
      <tp>
        <v>24.254935097837794</v>
        <stp/>
        <stp>##V3_BDPV12</stp>
        <stp>ABI BB Equity</stp>
        <stp>INTERVAL_AVG</stp>
        <stp>[Catalyst.xlsx]PE!R3C3</stp>
        <stp>MARKET_DATA_OVERRIDE=BEST_PE_RATIO</stp>
        <stp>BEST_FPERIOD_OVERRIDE=BF</stp>
        <stp>START_DATE_OVERRIDE=20171026</stp>
        <stp>CALC_INTERVAL=2D</stp>
        <tr r="C3" s="25"/>
      </tp>
      <tp>
        <v>16.576729037741725</v>
        <stp/>
        <stp>##V3_BDPV12</stp>
        <stp>ABI BB Equity</stp>
        <stp>INTERVAL_VOLATILITY</stp>
        <stp>[Catalyst.xlsx]Vol!R3C5</stp>
        <stp>END_DATE_OVERRIDE=20170503</stp>
        <stp>CALC_INTERVAL=30D</stp>
        <tr r="E3" s="14"/>
      </tp>
      <tp>
        <v>27.388185341479666</v>
        <stp/>
        <stp>##V3_BDPV12</stp>
        <stp>ABI BB Equity</stp>
        <stp>INTERVAL_VOLATILITY</stp>
        <stp>[Catalyst.xlsx]Vol!R3C9</stp>
        <stp>END_DATE_OVERRIDE=20160503</stp>
        <stp>CALC_INTERVAL=30D</stp>
        <tr r="I3" s="14"/>
      </tp>
      <tp>
        <v>6.6366800970384441</v>
        <stp/>
        <stp>##V3_BDPV12</stp>
        <stp>ABI BB Equity</stp>
        <stp>INTERVAL_VOLATILITY</stp>
        <stp>[Catalyst.xlsx]Vol!R3C6</stp>
        <stp>END_DATE_OVERRIDE=20170301</stp>
        <stp>CALC_INTERVAL=30D</stp>
        <tr r="F3" s="14"/>
      </tp>
      <tp>
        <v>14.876655935973524</v>
        <stp/>
        <stp>##V3_BDPV12</stp>
        <stp>ABI BB Equity</stp>
        <stp>INTERVAL_VOLATILITY</stp>
        <stp>[Catalyst.xlsx]Vol!R3C2</stp>
        <stp>END_DATE_OVERRIDE=20180228</stp>
        <stp>CALC_INTERVAL=30D</stp>
        <tr r="B3" s="14"/>
      </tp>
      <tp>
        <v>27.194673658166856</v>
        <stp/>
        <stp>##V3_BDPV12</stp>
        <stp>ABI BB Equity</stp>
        <stp>INTERVAL_AVG</stp>
        <stp>[Catalyst.xlsx]PE!R3C8</stp>
        <stp>MARKET_DATA_OVERRIDE=BEST_PE_RATIO</stp>
        <stp>BEST_FPERIOD_OVERRIDE=BF</stp>
        <stp>START_DATE_OVERRIDE=20160729</stp>
        <stp>CALC_INTERVAL=2D</stp>
        <tr r="H3" s="25"/>
      </tp>
      <tp>
        <v>15.250112745144412</v>
        <stp/>
        <stp>##V3_BDPV12</stp>
        <stp>ABI BB Equity</stp>
        <stp>INTERVAL_VOLATILITY</stp>
        <stp>[Catalyst.xlsx]Vol!R3C4</stp>
        <stp>END_DATE_OVERRIDE=20170726</stp>
        <stp>CALC_INTERVAL=30D</stp>
        <tr r="D3" s="14"/>
      </tp>
      <tp>
        <v>20.282554051105748</v>
        <stp/>
        <stp>##V3_BDPV12</stp>
        <stp>ABI BB Equity</stp>
        <stp>INTERVAL_VOLATILITY</stp>
        <stp>[Catalyst.xlsx]Vol!R3C7</stp>
        <stp>END_DATE_OVERRIDE=20161027</stp>
        <stp>CALC_INTERVAL=30D</stp>
        <tr r="G3" s="14"/>
      </tp>
      <tp>
        <v>16.284506461682824</v>
        <stp/>
        <stp>##V3_BDPV12</stp>
        <stp>ABI BB Equity</stp>
        <stp>INTERVAL_VOLATILITY</stp>
        <stp>[Catalyst.xlsx]Vol!R3C3</stp>
        <stp>END_DATE_OVERRIDE=20171025</stp>
        <stp>CALC_INTERVAL=30D</stp>
        <tr r="C3" s="14"/>
      </tp>
      <tp>
        <v>26.183155957952543</v>
        <stp/>
        <stp>##V3_BDPV12</stp>
        <stp>ABI BB Equity</stp>
        <stp>INTERVAL_AVG</stp>
        <stp>[Catalyst.xlsx]PE!R3C9</stp>
        <stp>MARKET_DATA_OVERRIDE=BEST_PE_RATIO</stp>
        <stp>BEST_FPERIOD_OVERRIDE=BF</stp>
        <stp>START_DATE_OVERRIDE=20160504</stp>
        <stp>CALC_INTERVAL=2D</stp>
        <tr r="I3" s="25"/>
      </tp>
      <tp t="s">
        <v>2017:A</v>
        <stp/>
        <stp>##V3_BDSV12</stp>
        <stp>ABI BB Equity</stp>
        <stp>EARN_ANN_DT_TIME_HIST_WITH_EPS</stp>
        <stp>[Catalyst.xlsx]Quarter!R3C2</stp>
        <stp>EndCol=1</stp>
        <stp>Dir=H</stp>
        <stp>START_DT=20160101</stp>
        <stp>END_DT=20180307</stp>
        <stp>cols=9;rows=1</stp>
        <tr r="B3" s="8"/>
      </tp>
      <tp>
        <v>-0.14457831325301751</v>
        <stp/>
        <stp>##V3_BDPV12</stp>
        <stp>ABI BB Equity</stp>
        <stp>INTERVAL_PERCENT_CHANGE</stp>
        <stp>[Catalyst.xlsx]3d return!R3C10</stp>
        <stp>START_DATE_OVERRIDE=20160224</stp>
        <stp>CALC_INTERVAL=4D</stp>
        <tr r="J3" s="12"/>
      </tp>
      <tp>
        <v>-6.6700715015321768</v>
        <stp/>
        <stp>##V3_BDPV12</stp>
        <stp>ABI BB Equity</stp>
        <stp>INTERVAL_PERCENT_CHANGE</stp>
        <stp>[Catalyst.xlsx]Momentum!R3C2</stp>
        <stp>END_DATE_OVERRIDE=20180130</stp>
        <stp>CALC_INTERVAL=12M</stp>
        <tr r="B3" s="22"/>
      </tp>
      <tp>
        <v>23.441396508728182</v>
        <stp/>
        <stp>##V3_BDPV12</stp>
        <stp>ABI BB Equity</stp>
        <stp>INTERVAL_PERCENT_CHANGE</stp>
        <stp>[Catalyst.xlsx]Momentum!R3C7</stp>
        <stp>END_DATE_OVERRIDE=20160928</stp>
        <stp>CALC_INTERVAL=12M</stp>
        <tr r="G3" s="22"/>
      </tp>
      <tp>
        <v>4.8098946404031144</v>
        <stp/>
        <stp>##V3_BDPV12</stp>
        <stp>ABI BB Equity</stp>
        <stp>INTERVAL_PERCENT_CHANGE</stp>
        <stp>[Catalyst.xlsx]Momentum!R3C8</stp>
        <stp>END_DATE_OVERRIDE=20160629</stp>
        <stp>CALC_INTERVAL=12M</stp>
        <tr r="H3" s="22"/>
      </tp>
      <tp>
        <v>28.330206050672281</v>
        <stp/>
        <stp>##V3_BDPV12</stp>
        <stp>ABI BB Equity</stp>
        <stp>INTERVAL_VOLATILITY</stp>
        <stp>[Catalyst.xlsx]Vol!R3C10</stp>
        <stp>END_DATE_OVERRIDE=20160224</stp>
        <stp>CALC_INTERVAL=30D</stp>
        <tr r="J3" s="14"/>
      </tp>
      <tp>
        <v>-4.278305963699224</v>
        <stp/>
        <stp>##V3_BDPV12</stp>
        <stp>ABI BB Equity</stp>
        <stp>INTERVAL_PERCENT_CHANGE</stp>
        <stp>[Catalyst.xlsx]Momentum!R3C9</stp>
        <stp>END_DATE_OVERRIDE=20160404</stp>
        <stp>CALC_INTERVAL=12M</stp>
        <tr r="I3" s="22"/>
      </tp>
    </main>
    <main first="bloomberg.rtd">
      <tp>
        <v>-6.2753950338600486</v>
        <stp/>
        <stp>##V3_BDPV12</stp>
        <stp>ABI BB Equity</stp>
        <stp>INTERVAL_PERCENT_CHANGE</stp>
        <stp>[Catalyst.xlsx]Momentum!R3C5</stp>
        <stp>END_DATE_OVERRIDE=20170404</stp>
        <stp>CALC_INTERVAL=12M</stp>
        <tr r="E3" s="22"/>
      </tp>
      <tp>
        <v>-7.8995433789954381</v>
        <stp/>
        <stp>##V3_BDPV12</stp>
        <stp>ABI BB Equity</stp>
        <stp>INTERVAL_PERCENT_CHANGE</stp>
        <stp>[Catalyst.xlsx]Momentum!R3C4</stp>
        <stp>END_DATE_OVERRIDE=20170627</stp>
        <stp>CALC_INTERVAL=12M</stp>
        <tr r="D3" s="22"/>
      </tp>
      <tp>
        <v>-14.489883770985804</v>
        <stp/>
        <stp>##V3_BDPV12</stp>
        <stp>ABI BB Equity</stp>
        <stp>INTERVAL_PERCENT_CHANGE</stp>
        <stp>[Catalyst.xlsx]Momentum!R3C3</stp>
        <stp>END_DATE_OVERRIDE=20170926</stp>
        <stp>CALC_INTERVAL=12M</stp>
        <tr r="C3" s="22"/>
      </tp>
      <tp>
        <v>4.04</v>
        <stp/>
        <stp>##V3_BDSV12</stp>
        <stp>ABI BB Equity</stp>
        <stp>EARN_ANN_DT_TIME_HIST_WITH_EPS</stp>
        <stp>[Catalyst.xlsx]Comp EPS!R3C2</stp>
        <stp>StartCol=5</stp>
        <stp>EndCol=5</stp>
        <stp>Dir=H</stp>
        <stp>START_DT=20160101</stp>
        <stp>END_DT=20180307</stp>
        <stp>cols=9;rows=1</stp>
        <tr r="B3" s="16"/>
      </tp>
      <tp>
        <v>-17.004747518342676</v>
        <stp/>
        <stp>##V3_BDPV12</stp>
        <stp>ABI BB Equity</stp>
        <stp>INTERVAL_PERCENT_CHANGE</stp>
        <stp>[Catalyst.xlsx]Momentum!R3C6</stp>
        <stp>END_DATE_OVERRIDE=20170131</stp>
        <stp>CALC_INTERVAL=12M</stp>
        <tr r="F3" s="22"/>
      </tp>
      <tp t="b">
        <v>0</v>
        <stp/>
        <stp>##V3_BDHV12</stp>
        <stp>ABI BB Equity</stp>
        <stp>CUR_MKT_CAP</stp>
        <stp>04/05/2016</stp>
        <stp>04/05/2016</stp>
        <stp>[Catalyst.xlsx]Market cap!R3C9</stp>
        <stp>FX=EUR</stp>
        <tr r="I3" s="27"/>
      </tp>
      <tp t="b">
        <v>0</v>
        <stp/>
        <stp>##V3_BDHV12</stp>
        <stp>ABI BB Equity</stp>
        <stp>CUR_MKT_CAP</stp>
        <stp>02/03/2017</stp>
        <stp>02/03/2017</stp>
        <stp>[Catalyst.xlsx]Market cap!R3C6</stp>
        <stp>FX=EUR</stp>
        <tr r="F3" s="27"/>
      </tp>
      <tp t="b">
        <v>0</v>
        <stp/>
        <stp>##V3_BDHV12</stp>
        <stp>ABI BB Equity</stp>
        <stp>CUR_MKT_CAP</stp>
        <stp>04/05/2017</stp>
        <stp>04/05/2017</stp>
        <stp>[Catalyst.xlsx]Market cap!R3C5</stp>
        <stp>FX=EUR</stp>
        <tr r="E3" s="27"/>
      </tp>
      <tp t="b">
        <v>0</v>
        <stp/>
        <stp>##V3_BDHV12</stp>
        <stp>ABI BB Equity</stp>
        <stp>CUR_MKT_CAP</stp>
        <stp>27/07/2017</stp>
        <stp>27/07/2017</stp>
        <stp>[Catalyst.xlsx]Market cap!R3C4</stp>
        <stp>FX=EUR</stp>
        <tr r="D3" s="27"/>
      </tp>
    </main>
    <main first="bloomberg.rtd">
      <tp t="b">
        <v>0</v>
        <stp/>
        <stp>##V3_BDHV12</stp>
        <stp>ABI BB Equity</stp>
        <stp>CUR_MKT_CAP</stp>
        <stp>26/10/2017</stp>
        <stp>26/10/2017</stp>
        <stp>[Catalyst.xlsx]Market cap!R3C3</stp>
        <stp>FX=EUR</stp>
        <tr r="C3" s="27"/>
      </tp>
    </main>
    <main first="bloomberg.rtd">
      <tp t="b">
        <v>0</v>
        <stp/>
        <stp>##V3_BDHV12</stp>
        <stp>ABI BB Equity</stp>
        <stp>CUR_MKT_CAP</stp>
        <stp>28/10/2016</stp>
        <stp>28/10/2016</stp>
        <stp>[Catalyst.xlsx]Market cap!R3C7</stp>
        <stp>FX=EUR</stp>
        <tr r="G3" s="27"/>
      </tp>
      <tp t="b">
        <v>0</v>
        <stp/>
        <stp>##V3_BDHV12</stp>
        <stp>ABI BB Equity</stp>
        <stp>CUR_MKT_CAP</stp>
        <stp>29/07/2016</stp>
        <stp>29/07/2016</stp>
        <stp>[Catalyst.xlsx]Market cap!R3C8</stp>
        <stp>FX=EUR</stp>
        <tr r="H3" s="27"/>
      </tp>
      <tp>
        <v>180580.80960000001</v>
        <stp/>
        <stp>##V3_BDHV12</stp>
        <stp>ABI BB Equity</stp>
        <stp>CUR_MKT_CAP</stp>
        <stp>01/03/2018</stp>
        <stp>01/03/2018</stp>
        <stp>[Catalyst.xlsx]Market cap!R3C2</stp>
        <stp>FX=EUR</stp>
        <tr r="B3" s="27"/>
      </tp>
    </main>
    <main first="bloomberg.rtd">
      <tp>
        <v>5.462184873949588</v>
        <stp/>
        <stp>##V3_BDPV12</stp>
        <stp>ABI BB Equity</stp>
        <stp>INTERVAL_PERCENT_CHANGE</stp>
        <stp>[Catalyst.xlsx]Momentum!R3C10</stp>
        <stp>END_DATE_OVERRIDE=20160126</stp>
        <stp>CALC_INTERVAL=12M</stp>
        <tr r="J3" s="2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81"/>
  <sheetViews>
    <sheetView topLeftCell="A691" zoomScale="85" zoomScaleNormal="85" workbookViewId="0">
      <selection activeCell="J716" sqref="J716"/>
    </sheetView>
  </sheetViews>
  <sheetFormatPr defaultRowHeight="15" x14ac:dyDescent="0.25"/>
  <cols>
    <col min="3" max="3" width="16.28515625" bestFit="1" customWidth="1"/>
    <col min="6" max="6" width="14.7109375" bestFit="1" customWidth="1"/>
  </cols>
  <sheetData>
    <row r="2" spans="2:6" s="1" customFormat="1" x14ac:dyDescent="0.25">
      <c r="C2" s="1" t="s">
        <v>2917</v>
      </c>
      <c r="F2" s="1" t="s">
        <v>2918</v>
      </c>
    </row>
    <row r="3" spans="2:6" x14ac:dyDescent="0.25">
      <c r="B3" s="4"/>
      <c r="C3" s="4" t="s">
        <v>62</v>
      </c>
      <c r="D3" s="4"/>
      <c r="E3" s="4"/>
      <c r="F3" s="4" t="s">
        <v>838</v>
      </c>
    </row>
    <row r="4" spans="2:6" x14ac:dyDescent="0.25">
      <c r="B4" s="4"/>
      <c r="C4" s="4" t="s">
        <v>63</v>
      </c>
      <c r="D4" s="4"/>
      <c r="E4" s="4"/>
      <c r="F4" s="4" t="s">
        <v>839</v>
      </c>
    </row>
    <row r="5" spans="2:6" x14ac:dyDescent="0.25">
      <c r="B5" s="4"/>
      <c r="C5" s="4" t="s">
        <v>64</v>
      </c>
      <c r="D5" s="4"/>
      <c r="E5" s="4"/>
      <c r="F5" s="4" t="s">
        <v>840</v>
      </c>
    </row>
    <row r="6" spans="2:6" x14ac:dyDescent="0.25">
      <c r="B6" s="4"/>
      <c r="C6" s="4" t="s">
        <v>65</v>
      </c>
      <c r="D6" s="4"/>
      <c r="E6" s="4"/>
      <c r="F6" s="4" t="s">
        <v>841</v>
      </c>
    </row>
    <row r="7" spans="2:6" x14ac:dyDescent="0.25">
      <c r="B7" s="4"/>
      <c r="C7" s="4" t="s">
        <v>66</v>
      </c>
      <c r="D7" s="4"/>
      <c r="E7" s="4"/>
      <c r="F7" s="4" t="s">
        <v>842</v>
      </c>
    </row>
    <row r="8" spans="2:6" x14ac:dyDescent="0.25">
      <c r="B8" s="4"/>
      <c r="C8" s="4" t="s">
        <v>67</v>
      </c>
      <c r="D8" s="4"/>
      <c r="E8" s="4"/>
      <c r="F8" s="4" t="s">
        <v>843</v>
      </c>
    </row>
    <row r="9" spans="2:6" x14ac:dyDescent="0.25">
      <c r="B9" s="4"/>
      <c r="C9" s="4" t="s">
        <v>68</v>
      </c>
      <c r="D9" s="4"/>
      <c r="E9" s="4"/>
      <c r="F9" s="4" t="s">
        <v>844</v>
      </c>
    </row>
    <row r="10" spans="2:6" x14ac:dyDescent="0.25">
      <c r="B10" s="4"/>
      <c r="C10" s="4" t="s">
        <v>69</v>
      </c>
      <c r="D10" s="4"/>
      <c r="E10" s="4"/>
      <c r="F10" s="4" t="s">
        <v>845</v>
      </c>
    </row>
    <row r="11" spans="2:6" x14ac:dyDescent="0.25">
      <c r="B11" s="4"/>
      <c r="C11" s="4" t="s">
        <v>70</v>
      </c>
      <c r="D11" s="4"/>
      <c r="E11" s="4"/>
      <c r="F11" s="4" t="s">
        <v>846</v>
      </c>
    </row>
    <row r="12" spans="2:6" x14ac:dyDescent="0.25">
      <c r="B12" s="4"/>
      <c r="C12" s="4" t="s">
        <v>71</v>
      </c>
      <c r="D12" s="4"/>
      <c r="E12" s="4"/>
      <c r="F12" s="4" t="s">
        <v>847</v>
      </c>
    </row>
    <row r="13" spans="2:6" x14ac:dyDescent="0.25">
      <c r="B13" s="4"/>
      <c r="C13" s="4" t="s">
        <v>72</v>
      </c>
      <c r="D13" s="4"/>
      <c r="E13" s="4"/>
      <c r="F13" s="4" t="s">
        <v>848</v>
      </c>
    </row>
    <row r="14" spans="2:6" x14ac:dyDescent="0.25">
      <c r="B14" s="4"/>
      <c r="C14" s="4" t="s">
        <v>73</v>
      </c>
      <c r="D14" s="4"/>
      <c r="E14" s="4"/>
      <c r="F14" s="4" t="s">
        <v>849</v>
      </c>
    </row>
    <row r="15" spans="2:6" x14ac:dyDescent="0.25">
      <c r="B15" s="4"/>
      <c r="C15" s="4" t="s">
        <v>74</v>
      </c>
      <c r="D15" s="4"/>
      <c r="E15" s="4"/>
      <c r="F15" s="4" t="s">
        <v>850</v>
      </c>
    </row>
    <row r="16" spans="2:6" x14ac:dyDescent="0.25">
      <c r="B16" s="4"/>
      <c r="C16" s="4" t="s">
        <v>75</v>
      </c>
      <c r="D16" s="4"/>
      <c r="E16" s="4"/>
      <c r="F16" s="4" t="s">
        <v>851</v>
      </c>
    </row>
    <row r="17" spans="2:6" x14ac:dyDescent="0.25">
      <c r="B17" s="4"/>
      <c r="C17" s="4" t="s">
        <v>76</v>
      </c>
      <c r="D17" s="4"/>
      <c r="E17" s="4"/>
      <c r="F17" s="4" t="s">
        <v>852</v>
      </c>
    </row>
    <row r="18" spans="2:6" x14ac:dyDescent="0.25">
      <c r="B18" s="4"/>
      <c r="C18" s="4" t="s">
        <v>77</v>
      </c>
      <c r="D18" s="4"/>
      <c r="E18" s="4"/>
      <c r="F18" s="4" t="s">
        <v>853</v>
      </c>
    </row>
    <row r="19" spans="2:6" x14ac:dyDescent="0.25">
      <c r="B19" s="4"/>
      <c r="C19" s="4" t="s">
        <v>78</v>
      </c>
      <c r="D19" s="4"/>
      <c r="E19" s="4"/>
      <c r="F19" s="4" t="s">
        <v>854</v>
      </c>
    </row>
    <row r="20" spans="2:6" x14ac:dyDescent="0.25">
      <c r="B20" s="4"/>
      <c r="C20" s="4" t="s">
        <v>79</v>
      </c>
      <c r="D20" s="4"/>
      <c r="E20" s="4"/>
      <c r="F20" s="4" t="s">
        <v>855</v>
      </c>
    </row>
    <row r="21" spans="2:6" x14ac:dyDescent="0.25">
      <c r="B21" s="4"/>
      <c r="C21" s="4" t="s">
        <v>80</v>
      </c>
      <c r="D21" s="4"/>
      <c r="E21" s="4"/>
      <c r="F21" s="4" t="s">
        <v>856</v>
      </c>
    </row>
    <row r="22" spans="2:6" x14ac:dyDescent="0.25">
      <c r="B22" s="4"/>
      <c r="C22" s="4" t="s">
        <v>81</v>
      </c>
      <c r="D22" s="4"/>
      <c r="E22" s="4"/>
      <c r="F22" s="4" t="s">
        <v>857</v>
      </c>
    </row>
    <row r="23" spans="2:6" x14ac:dyDescent="0.25">
      <c r="B23" s="4"/>
      <c r="C23" s="4" t="s">
        <v>82</v>
      </c>
      <c r="D23" s="4"/>
      <c r="E23" s="4"/>
      <c r="F23" s="4" t="s">
        <v>858</v>
      </c>
    </row>
    <row r="24" spans="2:6" x14ac:dyDescent="0.25">
      <c r="B24" s="4"/>
      <c r="C24" s="4" t="s">
        <v>83</v>
      </c>
      <c r="D24" s="4"/>
      <c r="E24" s="4"/>
      <c r="F24" s="4" t="s">
        <v>859</v>
      </c>
    </row>
    <row r="25" spans="2:6" x14ac:dyDescent="0.25">
      <c r="B25" s="4"/>
      <c r="C25" s="4" t="s">
        <v>84</v>
      </c>
      <c r="D25" s="4"/>
      <c r="E25" s="4"/>
      <c r="F25" s="4" t="s">
        <v>860</v>
      </c>
    </row>
    <row r="26" spans="2:6" x14ac:dyDescent="0.25">
      <c r="B26" s="4"/>
      <c r="C26" s="4" t="s">
        <v>85</v>
      </c>
      <c r="D26" s="4"/>
      <c r="E26" s="4"/>
      <c r="F26" s="4" t="s">
        <v>861</v>
      </c>
    </row>
    <row r="27" spans="2:6" x14ac:dyDescent="0.25">
      <c r="B27" s="4"/>
      <c r="C27" s="4" t="s">
        <v>86</v>
      </c>
      <c r="D27" s="4"/>
      <c r="E27" s="4"/>
      <c r="F27" s="4" t="s">
        <v>862</v>
      </c>
    </row>
    <row r="28" spans="2:6" x14ac:dyDescent="0.25">
      <c r="B28" s="4"/>
      <c r="C28" s="4" t="s">
        <v>87</v>
      </c>
      <c r="D28" s="4"/>
      <c r="E28" s="4"/>
      <c r="F28" s="4" t="s">
        <v>863</v>
      </c>
    </row>
    <row r="29" spans="2:6" x14ac:dyDescent="0.25">
      <c r="B29" s="4"/>
      <c r="C29" s="4" t="s">
        <v>88</v>
      </c>
      <c r="D29" s="4"/>
      <c r="E29" s="4"/>
      <c r="F29" s="4" t="s">
        <v>864</v>
      </c>
    </row>
    <row r="30" spans="2:6" x14ac:dyDescent="0.25">
      <c r="B30" s="4"/>
      <c r="C30" s="4" t="s">
        <v>89</v>
      </c>
      <c r="D30" s="4"/>
      <c r="E30" s="4"/>
      <c r="F30" s="4" t="s">
        <v>865</v>
      </c>
    </row>
    <row r="31" spans="2:6" x14ac:dyDescent="0.25">
      <c r="B31" s="4"/>
      <c r="C31" s="4" t="s">
        <v>90</v>
      </c>
      <c r="D31" s="4"/>
      <c r="E31" s="4"/>
      <c r="F31" s="4" t="s">
        <v>866</v>
      </c>
    </row>
    <row r="32" spans="2:6" x14ac:dyDescent="0.25">
      <c r="B32" s="4"/>
      <c r="C32" s="4" t="s">
        <v>91</v>
      </c>
      <c r="D32" s="4"/>
      <c r="E32" s="4"/>
      <c r="F32" s="4" t="s">
        <v>867</v>
      </c>
    </row>
    <row r="33" spans="2:6" x14ac:dyDescent="0.25">
      <c r="B33" s="4"/>
      <c r="C33" s="4" t="s">
        <v>92</v>
      </c>
      <c r="D33" s="4"/>
      <c r="E33" s="4"/>
      <c r="F33" s="4" t="s">
        <v>868</v>
      </c>
    </row>
    <row r="34" spans="2:6" x14ac:dyDescent="0.25">
      <c r="B34" s="4"/>
      <c r="C34" s="4" t="s">
        <v>93</v>
      </c>
      <c r="D34" s="4"/>
      <c r="E34" s="4"/>
      <c r="F34" s="4" t="s">
        <v>869</v>
      </c>
    </row>
    <row r="35" spans="2:6" x14ac:dyDescent="0.25">
      <c r="B35" s="4"/>
      <c r="C35" s="4" t="s">
        <v>94</v>
      </c>
      <c r="D35" s="4"/>
      <c r="E35" s="4"/>
      <c r="F35" s="4" t="s">
        <v>870</v>
      </c>
    </row>
    <row r="36" spans="2:6" x14ac:dyDescent="0.25">
      <c r="B36" s="4"/>
      <c r="C36" s="4" t="s">
        <v>95</v>
      </c>
      <c r="D36" s="4"/>
      <c r="E36" s="4"/>
      <c r="F36" s="4" t="s">
        <v>871</v>
      </c>
    </row>
    <row r="37" spans="2:6" x14ac:dyDescent="0.25">
      <c r="B37" s="4"/>
      <c r="C37" s="4" t="s">
        <v>96</v>
      </c>
      <c r="D37" s="4"/>
      <c r="E37" s="4"/>
      <c r="F37" s="4" t="s">
        <v>872</v>
      </c>
    </row>
    <row r="38" spans="2:6" x14ac:dyDescent="0.25">
      <c r="B38" s="4"/>
      <c r="C38" s="4" t="s">
        <v>97</v>
      </c>
      <c r="D38" s="4"/>
      <c r="E38" s="4"/>
      <c r="F38" s="4" t="s">
        <v>873</v>
      </c>
    </row>
    <row r="39" spans="2:6" x14ac:dyDescent="0.25">
      <c r="B39" s="4"/>
      <c r="C39" s="4" t="s">
        <v>98</v>
      </c>
      <c r="D39" s="4"/>
      <c r="E39" s="4"/>
      <c r="F39" s="4" t="s">
        <v>874</v>
      </c>
    </row>
    <row r="40" spans="2:6" x14ac:dyDescent="0.25">
      <c r="B40" s="4"/>
      <c r="C40" s="4" t="s">
        <v>99</v>
      </c>
      <c r="D40" s="4"/>
      <c r="E40" s="4"/>
      <c r="F40" s="4" t="s">
        <v>875</v>
      </c>
    </row>
    <row r="41" spans="2:6" x14ac:dyDescent="0.25">
      <c r="B41" s="4"/>
      <c r="C41" s="4" t="s">
        <v>100</v>
      </c>
      <c r="D41" s="4"/>
      <c r="E41" s="4"/>
      <c r="F41" s="4" t="s">
        <v>876</v>
      </c>
    </row>
    <row r="42" spans="2:6" x14ac:dyDescent="0.25">
      <c r="B42" s="4"/>
      <c r="C42" s="4" t="s">
        <v>101</v>
      </c>
      <c r="D42" s="4"/>
      <c r="E42" s="4"/>
      <c r="F42" s="4" t="s">
        <v>877</v>
      </c>
    </row>
    <row r="43" spans="2:6" x14ac:dyDescent="0.25">
      <c r="B43" s="4"/>
      <c r="C43" s="4" t="s">
        <v>102</v>
      </c>
      <c r="D43" s="4"/>
      <c r="E43" s="4"/>
      <c r="F43" s="4" t="s">
        <v>878</v>
      </c>
    </row>
    <row r="44" spans="2:6" x14ac:dyDescent="0.25">
      <c r="B44" s="4"/>
      <c r="C44" s="4" t="s">
        <v>103</v>
      </c>
      <c r="D44" s="4"/>
      <c r="E44" s="4"/>
      <c r="F44" s="4" t="s">
        <v>879</v>
      </c>
    </row>
    <row r="45" spans="2:6" x14ac:dyDescent="0.25">
      <c r="B45" s="4"/>
      <c r="C45" s="4" t="s">
        <v>104</v>
      </c>
      <c r="D45" s="4"/>
      <c r="E45" s="4"/>
      <c r="F45" s="4" t="s">
        <v>880</v>
      </c>
    </row>
    <row r="46" spans="2:6" x14ac:dyDescent="0.25">
      <c r="B46" s="4"/>
      <c r="C46" s="4" t="s">
        <v>105</v>
      </c>
      <c r="D46" s="4"/>
      <c r="E46" s="4"/>
      <c r="F46" s="4" t="s">
        <v>881</v>
      </c>
    </row>
    <row r="47" spans="2:6" x14ac:dyDescent="0.25">
      <c r="B47" s="4"/>
      <c r="C47" s="4" t="s">
        <v>106</v>
      </c>
      <c r="D47" s="4"/>
      <c r="E47" s="4"/>
      <c r="F47" s="4" t="s">
        <v>882</v>
      </c>
    </row>
    <row r="48" spans="2:6" x14ac:dyDescent="0.25">
      <c r="B48" s="4"/>
      <c r="C48" s="4" t="s">
        <v>107</v>
      </c>
      <c r="D48" s="4"/>
      <c r="E48" s="4"/>
      <c r="F48" s="4" t="s">
        <v>883</v>
      </c>
    </row>
    <row r="49" spans="2:6" x14ac:dyDescent="0.25">
      <c r="B49" s="4"/>
      <c r="C49" s="4" t="s">
        <v>108</v>
      </c>
      <c r="D49" s="4"/>
      <c r="E49" s="4"/>
      <c r="F49" s="4" t="s">
        <v>884</v>
      </c>
    </row>
    <row r="50" spans="2:6" x14ac:dyDescent="0.25">
      <c r="B50" s="4"/>
      <c r="C50" s="4" t="s">
        <v>109</v>
      </c>
      <c r="D50" s="4"/>
      <c r="E50" s="4"/>
      <c r="F50" s="4" t="s">
        <v>885</v>
      </c>
    </row>
    <row r="51" spans="2:6" x14ac:dyDescent="0.25">
      <c r="B51" s="4"/>
      <c r="C51" s="4" t="s">
        <v>110</v>
      </c>
      <c r="D51" s="4"/>
      <c r="E51" s="4"/>
      <c r="F51" s="4" t="s">
        <v>886</v>
      </c>
    </row>
    <row r="52" spans="2:6" x14ac:dyDescent="0.25">
      <c r="B52" s="4"/>
      <c r="C52" s="4" t="s">
        <v>111</v>
      </c>
      <c r="D52" s="4"/>
      <c r="E52" s="4"/>
      <c r="F52" s="4" t="s">
        <v>887</v>
      </c>
    </row>
    <row r="53" spans="2:6" x14ac:dyDescent="0.25">
      <c r="B53" s="4"/>
      <c r="C53" s="4" t="s">
        <v>112</v>
      </c>
      <c r="D53" s="4"/>
      <c r="E53" s="4"/>
      <c r="F53" s="4" t="s">
        <v>888</v>
      </c>
    </row>
    <row r="54" spans="2:6" x14ac:dyDescent="0.25">
      <c r="B54" s="4"/>
      <c r="C54" s="4" t="s">
        <v>113</v>
      </c>
      <c r="D54" s="4"/>
      <c r="E54" s="4"/>
      <c r="F54" s="4" t="s">
        <v>889</v>
      </c>
    </row>
    <row r="55" spans="2:6" x14ac:dyDescent="0.25">
      <c r="B55" s="4"/>
      <c r="C55" s="4" t="s">
        <v>114</v>
      </c>
      <c r="D55" s="4"/>
      <c r="E55" s="4"/>
      <c r="F55" s="4" t="s">
        <v>890</v>
      </c>
    </row>
    <row r="56" spans="2:6" x14ac:dyDescent="0.25">
      <c r="B56" s="4"/>
      <c r="C56" s="4" t="s">
        <v>115</v>
      </c>
      <c r="D56" s="4"/>
      <c r="E56" s="4"/>
      <c r="F56" s="4" t="s">
        <v>891</v>
      </c>
    </row>
    <row r="57" spans="2:6" x14ac:dyDescent="0.25">
      <c r="B57" s="4"/>
      <c r="C57" s="4" t="s">
        <v>116</v>
      </c>
      <c r="D57" s="4"/>
      <c r="E57" s="4"/>
      <c r="F57" s="4" t="s">
        <v>892</v>
      </c>
    </row>
    <row r="58" spans="2:6" x14ac:dyDescent="0.25">
      <c r="B58" s="4"/>
      <c r="C58" s="4" t="s">
        <v>117</v>
      </c>
      <c r="D58" s="4"/>
      <c r="E58" s="4"/>
      <c r="F58" s="4" t="s">
        <v>893</v>
      </c>
    </row>
    <row r="59" spans="2:6" x14ac:dyDescent="0.25">
      <c r="B59" s="4"/>
      <c r="C59" s="4" t="s">
        <v>118</v>
      </c>
      <c r="D59" s="4"/>
      <c r="E59" s="4"/>
      <c r="F59" s="4" t="s">
        <v>894</v>
      </c>
    </row>
    <row r="60" spans="2:6" x14ac:dyDescent="0.25">
      <c r="B60" s="4"/>
      <c r="C60" s="4" t="s">
        <v>119</v>
      </c>
      <c r="D60" s="4"/>
      <c r="E60" s="4"/>
      <c r="F60" s="4" t="s">
        <v>895</v>
      </c>
    </row>
    <row r="61" spans="2:6" x14ac:dyDescent="0.25">
      <c r="B61" s="4"/>
      <c r="C61" s="4" t="s">
        <v>120</v>
      </c>
      <c r="D61" s="4"/>
      <c r="E61" s="4"/>
      <c r="F61" s="4" t="s">
        <v>896</v>
      </c>
    </row>
    <row r="62" spans="2:6" x14ac:dyDescent="0.25">
      <c r="B62" s="4"/>
      <c r="C62" s="4" t="s">
        <v>121</v>
      </c>
      <c r="D62" s="4"/>
      <c r="E62" s="4"/>
      <c r="F62" s="4" t="s">
        <v>897</v>
      </c>
    </row>
    <row r="63" spans="2:6" x14ac:dyDescent="0.25">
      <c r="B63" s="4"/>
      <c r="C63" s="4" t="s">
        <v>122</v>
      </c>
      <c r="D63" s="4"/>
      <c r="E63" s="4"/>
      <c r="F63" s="4" t="s">
        <v>898</v>
      </c>
    </row>
    <row r="64" spans="2:6" x14ac:dyDescent="0.25">
      <c r="B64" s="4"/>
      <c r="C64" s="4" t="s">
        <v>123</v>
      </c>
      <c r="D64" s="4"/>
      <c r="E64" s="4"/>
      <c r="F64" s="4" t="s">
        <v>899</v>
      </c>
    </row>
    <row r="65" spans="2:6" x14ac:dyDescent="0.25">
      <c r="B65" s="4"/>
      <c r="C65" s="4" t="s">
        <v>124</v>
      </c>
      <c r="D65" s="4"/>
      <c r="E65" s="4"/>
      <c r="F65" s="4" t="s">
        <v>900</v>
      </c>
    </row>
    <row r="66" spans="2:6" x14ac:dyDescent="0.25">
      <c r="B66" s="4"/>
      <c r="C66" s="4" t="s">
        <v>125</v>
      </c>
      <c r="D66" s="4"/>
      <c r="E66" s="4"/>
      <c r="F66" s="4" t="s">
        <v>901</v>
      </c>
    </row>
    <row r="67" spans="2:6" x14ac:dyDescent="0.25">
      <c r="B67" s="4"/>
      <c r="C67" s="4" t="s">
        <v>126</v>
      </c>
      <c r="D67" s="4"/>
      <c r="E67" s="4"/>
      <c r="F67" s="4" t="s">
        <v>902</v>
      </c>
    </row>
    <row r="68" spans="2:6" x14ac:dyDescent="0.25">
      <c r="B68" s="4"/>
      <c r="C68" s="4" t="s">
        <v>127</v>
      </c>
      <c r="D68" s="4"/>
      <c r="E68" s="4"/>
      <c r="F68" s="4" t="s">
        <v>903</v>
      </c>
    </row>
    <row r="69" spans="2:6" x14ac:dyDescent="0.25">
      <c r="B69" s="4"/>
      <c r="C69" s="4" t="s">
        <v>128</v>
      </c>
      <c r="D69" s="4"/>
      <c r="E69" s="4"/>
      <c r="F69" s="4" t="s">
        <v>904</v>
      </c>
    </row>
    <row r="70" spans="2:6" x14ac:dyDescent="0.25">
      <c r="B70" s="4"/>
      <c r="C70" s="4" t="s">
        <v>129</v>
      </c>
      <c r="D70" s="4"/>
      <c r="E70" s="4"/>
      <c r="F70" s="4" t="s">
        <v>905</v>
      </c>
    </row>
    <row r="71" spans="2:6" x14ac:dyDescent="0.25">
      <c r="B71" s="4"/>
      <c r="C71" s="4" t="s">
        <v>130</v>
      </c>
      <c r="D71" s="4"/>
      <c r="E71" s="4"/>
      <c r="F71" s="4" t="s">
        <v>906</v>
      </c>
    </row>
    <row r="72" spans="2:6" x14ac:dyDescent="0.25">
      <c r="B72" s="4"/>
      <c r="C72" s="4" t="s">
        <v>131</v>
      </c>
      <c r="D72" s="4"/>
      <c r="E72" s="4"/>
      <c r="F72" s="4" t="s">
        <v>907</v>
      </c>
    </row>
    <row r="73" spans="2:6" x14ac:dyDescent="0.25">
      <c r="B73" s="4"/>
      <c r="C73" s="4" t="s">
        <v>132</v>
      </c>
      <c r="D73" s="4"/>
      <c r="E73" s="4"/>
      <c r="F73" s="4" t="s">
        <v>908</v>
      </c>
    </row>
    <row r="74" spans="2:6" x14ac:dyDescent="0.25">
      <c r="B74" s="4"/>
      <c r="C74" s="4" t="s">
        <v>133</v>
      </c>
      <c r="D74" s="4"/>
      <c r="E74" s="4"/>
      <c r="F74" s="4" t="s">
        <v>909</v>
      </c>
    </row>
    <row r="75" spans="2:6" x14ac:dyDescent="0.25">
      <c r="B75" s="4"/>
      <c r="C75" s="4" t="s">
        <v>134</v>
      </c>
      <c r="D75" s="4"/>
      <c r="E75" s="4"/>
      <c r="F75" s="4" t="s">
        <v>910</v>
      </c>
    </row>
    <row r="76" spans="2:6" x14ac:dyDescent="0.25">
      <c r="B76" s="4"/>
      <c r="C76" s="4" t="s">
        <v>135</v>
      </c>
      <c r="D76" s="4"/>
      <c r="E76" s="4"/>
      <c r="F76" s="4" t="s">
        <v>911</v>
      </c>
    </row>
    <row r="77" spans="2:6" x14ac:dyDescent="0.25">
      <c r="B77" s="4"/>
      <c r="C77" s="4" t="s">
        <v>136</v>
      </c>
      <c r="D77" s="4"/>
      <c r="E77" s="4"/>
      <c r="F77" s="4" t="s">
        <v>912</v>
      </c>
    </row>
    <row r="78" spans="2:6" x14ac:dyDescent="0.25">
      <c r="B78" s="4"/>
      <c r="C78" s="4" t="s">
        <v>137</v>
      </c>
      <c r="D78" s="4"/>
      <c r="E78" s="4"/>
      <c r="F78" s="4" t="s">
        <v>913</v>
      </c>
    </row>
    <row r="79" spans="2:6" x14ac:dyDescent="0.25">
      <c r="B79" s="4"/>
      <c r="C79" s="4" t="s">
        <v>138</v>
      </c>
      <c r="D79" s="4"/>
      <c r="E79" s="4"/>
      <c r="F79" s="4" t="s">
        <v>914</v>
      </c>
    </row>
    <row r="80" spans="2:6" x14ac:dyDescent="0.25">
      <c r="B80" s="4"/>
      <c r="C80" s="4" t="s">
        <v>139</v>
      </c>
      <c r="D80" s="4"/>
      <c r="E80" s="4"/>
      <c r="F80" s="4" t="s">
        <v>915</v>
      </c>
    </row>
    <row r="81" spans="2:6" x14ac:dyDescent="0.25">
      <c r="B81" s="4"/>
      <c r="C81" s="4" t="s">
        <v>140</v>
      </c>
      <c r="D81" s="4"/>
      <c r="E81" s="4"/>
      <c r="F81" s="4" t="s">
        <v>916</v>
      </c>
    </row>
    <row r="82" spans="2:6" x14ac:dyDescent="0.25">
      <c r="B82" s="4"/>
      <c r="C82" s="4" t="s">
        <v>141</v>
      </c>
      <c r="D82" s="4"/>
      <c r="E82" s="4"/>
      <c r="F82" s="4" t="s">
        <v>917</v>
      </c>
    </row>
    <row r="83" spans="2:6" x14ac:dyDescent="0.25">
      <c r="B83" s="4"/>
      <c r="C83" s="4" t="s">
        <v>142</v>
      </c>
      <c r="D83" s="4"/>
      <c r="E83" s="4"/>
      <c r="F83" s="4" t="s">
        <v>918</v>
      </c>
    </row>
    <row r="84" spans="2:6" x14ac:dyDescent="0.25">
      <c r="B84" s="4"/>
      <c r="C84" s="4" t="s">
        <v>143</v>
      </c>
      <c r="D84" s="4"/>
      <c r="E84" s="4"/>
      <c r="F84" s="4" t="s">
        <v>919</v>
      </c>
    </row>
    <row r="85" spans="2:6" x14ac:dyDescent="0.25">
      <c r="B85" s="4"/>
      <c r="C85" s="4" t="s">
        <v>144</v>
      </c>
      <c r="D85" s="4"/>
      <c r="E85" s="4"/>
      <c r="F85" s="4" t="s">
        <v>920</v>
      </c>
    </row>
    <row r="86" spans="2:6" x14ac:dyDescent="0.25">
      <c r="B86" s="4"/>
      <c r="C86" s="4" t="s">
        <v>145</v>
      </c>
      <c r="D86" s="4"/>
      <c r="E86" s="4"/>
      <c r="F86" s="4" t="s">
        <v>921</v>
      </c>
    </row>
    <row r="87" spans="2:6" x14ac:dyDescent="0.25">
      <c r="B87" s="4"/>
      <c r="C87" s="4" t="s">
        <v>146</v>
      </c>
      <c r="D87" s="4"/>
      <c r="E87" s="4"/>
      <c r="F87" s="4" t="s">
        <v>922</v>
      </c>
    </row>
    <row r="88" spans="2:6" x14ac:dyDescent="0.25">
      <c r="B88" s="4"/>
      <c r="C88" s="4" t="s">
        <v>147</v>
      </c>
      <c r="D88" s="4"/>
      <c r="E88" s="4"/>
      <c r="F88" s="4" t="s">
        <v>923</v>
      </c>
    </row>
    <row r="89" spans="2:6" x14ac:dyDescent="0.25">
      <c r="B89" s="4"/>
      <c r="C89" s="4" t="s">
        <v>148</v>
      </c>
      <c r="D89" s="4"/>
      <c r="E89" s="4"/>
      <c r="F89" s="4" t="s">
        <v>924</v>
      </c>
    </row>
    <row r="90" spans="2:6" x14ac:dyDescent="0.25">
      <c r="B90" s="4"/>
      <c r="C90" s="4" t="s">
        <v>149</v>
      </c>
      <c r="D90" s="4"/>
      <c r="E90" s="4"/>
      <c r="F90" s="4" t="s">
        <v>925</v>
      </c>
    </row>
    <row r="91" spans="2:6" x14ac:dyDescent="0.25">
      <c r="B91" s="4"/>
      <c r="C91" s="4" t="s">
        <v>150</v>
      </c>
      <c r="D91" s="4"/>
      <c r="E91" s="4"/>
      <c r="F91" s="4" t="s">
        <v>926</v>
      </c>
    </row>
    <row r="92" spans="2:6" x14ac:dyDescent="0.25">
      <c r="B92" s="4"/>
      <c r="C92" s="4" t="s">
        <v>151</v>
      </c>
      <c r="D92" s="4"/>
      <c r="E92" s="4"/>
      <c r="F92" s="4" t="s">
        <v>927</v>
      </c>
    </row>
    <row r="93" spans="2:6" x14ac:dyDescent="0.25">
      <c r="B93" s="4"/>
      <c r="C93" s="4" t="s">
        <v>152</v>
      </c>
      <c r="D93" s="4"/>
      <c r="E93" s="4"/>
      <c r="F93" s="4" t="s">
        <v>928</v>
      </c>
    </row>
    <row r="94" spans="2:6" x14ac:dyDescent="0.25">
      <c r="B94" s="4"/>
      <c r="C94" s="4" t="s">
        <v>153</v>
      </c>
      <c r="D94" s="4"/>
      <c r="E94" s="4"/>
      <c r="F94" s="4" t="s">
        <v>929</v>
      </c>
    </row>
    <row r="95" spans="2:6" x14ac:dyDescent="0.25">
      <c r="B95" s="4"/>
      <c r="C95" s="4" t="s">
        <v>154</v>
      </c>
      <c r="D95" s="4"/>
      <c r="E95" s="4"/>
      <c r="F95" s="4" t="s">
        <v>930</v>
      </c>
    </row>
    <row r="96" spans="2:6" x14ac:dyDescent="0.25">
      <c r="B96" s="4"/>
      <c r="C96" s="4" t="s">
        <v>155</v>
      </c>
      <c r="D96" s="4"/>
      <c r="E96" s="4"/>
      <c r="F96" s="4" t="s">
        <v>931</v>
      </c>
    </row>
    <row r="97" spans="2:6" x14ac:dyDescent="0.25">
      <c r="B97" s="4"/>
      <c r="C97" s="4" t="s">
        <v>156</v>
      </c>
      <c r="D97" s="4"/>
      <c r="E97" s="4"/>
      <c r="F97" s="4" t="s">
        <v>932</v>
      </c>
    </row>
    <row r="98" spans="2:6" x14ac:dyDescent="0.25">
      <c r="B98" s="4"/>
      <c r="C98" s="4" t="s">
        <v>157</v>
      </c>
      <c r="D98" s="4"/>
      <c r="E98" s="4"/>
      <c r="F98" s="4" t="s">
        <v>933</v>
      </c>
    </row>
    <row r="99" spans="2:6" x14ac:dyDescent="0.25">
      <c r="B99" s="4"/>
      <c r="C99" s="4" t="s">
        <v>158</v>
      </c>
      <c r="D99" s="4"/>
      <c r="E99" s="4"/>
      <c r="F99" s="4" t="s">
        <v>934</v>
      </c>
    </row>
    <row r="100" spans="2:6" x14ac:dyDescent="0.25">
      <c r="B100" s="4"/>
      <c r="C100" s="4" t="s">
        <v>159</v>
      </c>
      <c r="D100" s="4"/>
      <c r="E100" s="4"/>
      <c r="F100" s="4" t="s">
        <v>935</v>
      </c>
    </row>
    <row r="101" spans="2:6" x14ac:dyDescent="0.25">
      <c r="B101" s="4"/>
      <c r="C101" s="4" t="s">
        <v>160</v>
      </c>
      <c r="D101" s="4"/>
      <c r="E101" s="4"/>
      <c r="F101" s="4" t="s">
        <v>936</v>
      </c>
    </row>
    <row r="102" spans="2:6" x14ac:dyDescent="0.25">
      <c r="B102" s="4"/>
      <c r="C102" s="4" t="s">
        <v>161</v>
      </c>
      <c r="D102" s="4"/>
      <c r="E102" s="4"/>
      <c r="F102" s="4" t="s">
        <v>937</v>
      </c>
    </row>
    <row r="103" spans="2:6" x14ac:dyDescent="0.25">
      <c r="B103" s="4"/>
      <c r="C103" s="4" t="s">
        <v>162</v>
      </c>
      <c r="D103" s="4"/>
      <c r="E103" s="4"/>
      <c r="F103" s="4" t="s">
        <v>938</v>
      </c>
    </row>
    <row r="104" spans="2:6" x14ac:dyDescent="0.25">
      <c r="B104" s="4"/>
      <c r="C104" s="4" t="s">
        <v>163</v>
      </c>
      <c r="D104" s="4"/>
      <c r="E104" s="4"/>
      <c r="F104" s="4" t="s">
        <v>939</v>
      </c>
    </row>
    <row r="105" spans="2:6" x14ac:dyDescent="0.25">
      <c r="B105" s="4"/>
      <c r="C105" s="4" t="s">
        <v>164</v>
      </c>
      <c r="D105" s="4"/>
      <c r="E105" s="4"/>
      <c r="F105" s="4" t="s">
        <v>940</v>
      </c>
    </row>
    <row r="106" spans="2:6" x14ac:dyDescent="0.25">
      <c r="B106" s="4"/>
      <c r="C106" s="4" t="s">
        <v>165</v>
      </c>
      <c r="D106" s="4"/>
      <c r="E106" s="4"/>
      <c r="F106" s="4" t="s">
        <v>941</v>
      </c>
    </row>
    <row r="107" spans="2:6" x14ac:dyDescent="0.25">
      <c r="B107" s="4"/>
      <c r="C107" s="4" t="s">
        <v>166</v>
      </c>
      <c r="D107" s="4"/>
      <c r="E107" s="4"/>
      <c r="F107" s="4" t="s">
        <v>942</v>
      </c>
    </row>
    <row r="108" spans="2:6" x14ac:dyDescent="0.25">
      <c r="B108" s="4"/>
      <c r="C108" s="4" t="s">
        <v>167</v>
      </c>
      <c r="D108" s="4"/>
      <c r="E108" s="4"/>
      <c r="F108" s="4" t="s">
        <v>943</v>
      </c>
    </row>
    <row r="109" spans="2:6" x14ac:dyDescent="0.25">
      <c r="B109" s="4"/>
      <c r="C109" s="4" t="s">
        <v>168</v>
      </c>
      <c r="D109" s="4"/>
      <c r="E109" s="4"/>
      <c r="F109" s="4" t="s">
        <v>944</v>
      </c>
    </row>
    <row r="110" spans="2:6" x14ac:dyDescent="0.25">
      <c r="B110" s="4"/>
      <c r="C110" s="4" t="s">
        <v>169</v>
      </c>
      <c r="D110" s="4"/>
      <c r="E110" s="4"/>
      <c r="F110" s="4" t="s">
        <v>945</v>
      </c>
    </row>
    <row r="111" spans="2:6" x14ac:dyDescent="0.25">
      <c r="B111" s="4"/>
      <c r="C111" s="4" t="s">
        <v>170</v>
      </c>
      <c r="D111" s="4"/>
      <c r="E111" s="4"/>
      <c r="F111" s="4" t="s">
        <v>946</v>
      </c>
    </row>
    <row r="112" spans="2:6" x14ac:dyDescent="0.25">
      <c r="B112" s="4"/>
      <c r="C112" s="4" t="s">
        <v>171</v>
      </c>
      <c r="D112" s="4"/>
      <c r="E112" s="4"/>
      <c r="F112" s="4" t="s">
        <v>947</v>
      </c>
    </row>
    <row r="113" spans="2:6" x14ac:dyDescent="0.25">
      <c r="B113" s="4"/>
      <c r="C113" s="4" t="s">
        <v>172</v>
      </c>
      <c r="D113" s="4"/>
      <c r="E113" s="4"/>
      <c r="F113" s="4" t="s">
        <v>948</v>
      </c>
    </row>
    <row r="114" spans="2:6" x14ac:dyDescent="0.25">
      <c r="B114" s="4"/>
      <c r="C114" s="4" t="s">
        <v>173</v>
      </c>
      <c r="D114" s="4"/>
      <c r="E114" s="4"/>
      <c r="F114" s="4" t="s">
        <v>949</v>
      </c>
    </row>
    <row r="115" spans="2:6" x14ac:dyDescent="0.25">
      <c r="B115" s="4"/>
      <c r="C115" s="4" t="s">
        <v>174</v>
      </c>
      <c r="D115" s="4"/>
      <c r="E115" s="4"/>
      <c r="F115" s="4" t="s">
        <v>950</v>
      </c>
    </row>
    <row r="116" spans="2:6" x14ac:dyDescent="0.25">
      <c r="B116" s="4"/>
      <c r="C116" s="4" t="s">
        <v>175</v>
      </c>
      <c r="D116" s="4"/>
      <c r="E116" s="4"/>
      <c r="F116" s="4" t="s">
        <v>951</v>
      </c>
    </row>
    <row r="117" spans="2:6" x14ac:dyDescent="0.25">
      <c r="B117" s="4"/>
      <c r="C117" s="4" t="s">
        <v>176</v>
      </c>
      <c r="D117" s="4"/>
      <c r="E117" s="4"/>
      <c r="F117" s="4" t="s">
        <v>952</v>
      </c>
    </row>
    <row r="118" spans="2:6" x14ac:dyDescent="0.25">
      <c r="B118" s="4"/>
      <c r="C118" s="4" t="s">
        <v>177</v>
      </c>
      <c r="D118" s="4"/>
      <c r="E118" s="4"/>
      <c r="F118" s="4" t="s">
        <v>953</v>
      </c>
    </row>
    <row r="119" spans="2:6" x14ac:dyDescent="0.25">
      <c r="B119" s="4"/>
      <c r="C119" s="4" t="s">
        <v>178</v>
      </c>
      <c r="D119" s="4"/>
      <c r="E119" s="4"/>
      <c r="F119" s="4" t="s">
        <v>954</v>
      </c>
    </row>
    <row r="120" spans="2:6" x14ac:dyDescent="0.25">
      <c r="B120" s="4"/>
      <c r="C120" s="4" t="s">
        <v>179</v>
      </c>
      <c r="D120" s="4"/>
      <c r="E120" s="4"/>
      <c r="F120" s="4" t="s">
        <v>955</v>
      </c>
    </row>
    <row r="121" spans="2:6" x14ac:dyDescent="0.25">
      <c r="B121" s="4"/>
      <c r="C121" s="4" t="s">
        <v>180</v>
      </c>
      <c r="D121" s="4"/>
      <c r="E121" s="4"/>
      <c r="F121" s="4" t="s">
        <v>956</v>
      </c>
    </row>
    <row r="122" spans="2:6" x14ac:dyDescent="0.25">
      <c r="B122" s="4"/>
      <c r="C122" s="4" t="s">
        <v>181</v>
      </c>
      <c r="D122" s="4"/>
      <c r="E122" s="4"/>
      <c r="F122" s="4" t="s">
        <v>957</v>
      </c>
    </row>
    <row r="123" spans="2:6" x14ac:dyDescent="0.25">
      <c r="B123" s="4"/>
      <c r="C123" s="4" t="s">
        <v>182</v>
      </c>
      <c r="D123" s="4"/>
      <c r="E123" s="4"/>
      <c r="F123" s="4" t="s">
        <v>958</v>
      </c>
    </row>
    <row r="124" spans="2:6" x14ac:dyDescent="0.25">
      <c r="B124" s="4"/>
      <c r="C124" s="4" t="s">
        <v>183</v>
      </c>
      <c r="D124" s="4"/>
      <c r="E124" s="4"/>
      <c r="F124" s="4" t="s">
        <v>959</v>
      </c>
    </row>
    <row r="125" spans="2:6" x14ac:dyDescent="0.25">
      <c r="B125" s="4"/>
      <c r="C125" s="4" t="s">
        <v>184</v>
      </c>
      <c r="D125" s="4"/>
      <c r="E125" s="4"/>
      <c r="F125" s="4" t="s">
        <v>960</v>
      </c>
    </row>
    <row r="126" spans="2:6" x14ac:dyDescent="0.25">
      <c r="B126" s="4"/>
      <c r="C126" s="4" t="s">
        <v>185</v>
      </c>
      <c r="D126" s="4"/>
      <c r="E126" s="4"/>
      <c r="F126" s="4" t="s">
        <v>961</v>
      </c>
    </row>
    <row r="127" spans="2:6" x14ac:dyDescent="0.25">
      <c r="B127" s="4"/>
      <c r="C127" s="4" t="s">
        <v>186</v>
      </c>
      <c r="D127" s="4"/>
      <c r="E127" s="4"/>
      <c r="F127" s="4" t="s">
        <v>962</v>
      </c>
    </row>
    <row r="128" spans="2:6" x14ac:dyDescent="0.25">
      <c r="B128" s="4"/>
      <c r="C128" s="4" t="s">
        <v>187</v>
      </c>
      <c r="D128" s="4"/>
      <c r="E128" s="4"/>
      <c r="F128" s="4" t="s">
        <v>963</v>
      </c>
    </row>
    <row r="129" spans="2:6" x14ac:dyDescent="0.25">
      <c r="B129" s="4"/>
      <c r="C129" s="4" t="s">
        <v>188</v>
      </c>
      <c r="D129" s="4"/>
      <c r="E129" s="4"/>
      <c r="F129" s="4" t="s">
        <v>964</v>
      </c>
    </row>
    <row r="130" spans="2:6" x14ac:dyDescent="0.25">
      <c r="B130" s="4"/>
      <c r="C130" s="4" t="s">
        <v>189</v>
      </c>
      <c r="D130" s="4"/>
      <c r="E130" s="4"/>
      <c r="F130" s="4" t="s">
        <v>965</v>
      </c>
    </row>
    <row r="131" spans="2:6" x14ac:dyDescent="0.25">
      <c r="B131" s="4"/>
      <c r="C131" s="4" t="s">
        <v>190</v>
      </c>
      <c r="D131" s="4"/>
      <c r="E131" s="4"/>
      <c r="F131" s="4" t="s">
        <v>966</v>
      </c>
    </row>
    <row r="132" spans="2:6" x14ac:dyDescent="0.25">
      <c r="B132" s="4"/>
      <c r="C132" s="4" t="s">
        <v>191</v>
      </c>
      <c r="D132" s="4"/>
      <c r="E132" s="4"/>
      <c r="F132" s="4" t="s">
        <v>967</v>
      </c>
    </row>
    <row r="133" spans="2:6" x14ac:dyDescent="0.25">
      <c r="B133" s="4"/>
      <c r="C133" s="4" t="s">
        <v>192</v>
      </c>
      <c r="D133" s="4"/>
      <c r="E133" s="4"/>
      <c r="F133" s="4" t="s">
        <v>968</v>
      </c>
    </row>
    <row r="134" spans="2:6" x14ac:dyDescent="0.25">
      <c r="B134" s="4"/>
      <c r="C134" s="4" t="s">
        <v>193</v>
      </c>
      <c r="D134" s="4"/>
      <c r="E134" s="4"/>
      <c r="F134" s="4" t="s">
        <v>969</v>
      </c>
    </row>
    <row r="135" spans="2:6" x14ac:dyDescent="0.25">
      <c r="B135" s="4"/>
      <c r="C135" s="4" t="s">
        <v>194</v>
      </c>
      <c r="D135" s="4"/>
      <c r="E135" s="4"/>
      <c r="F135" s="4" t="s">
        <v>970</v>
      </c>
    </row>
    <row r="136" spans="2:6" x14ac:dyDescent="0.25">
      <c r="B136" s="4"/>
      <c r="C136" s="4" t="s">
        <v>195</v>
      </c>
      <c r="D136" s="4"/>
      <c r="E136" s="4"/>
      <c r="F136" s="4" t="s">
        <v>971</v>
      </c>
    </row>
    <row r="137" spans="2:6" x14ac:dyDescent="0.25">
      <c r="B137" s="4"/>
      <c r="C137" s="4" t="s">
        <v>196</v>
      </c>
      <c r="D137" s="4"/>
      <c r="E137" s="4"/>
      <c r="F137" s="4" t="s">
        <v>972</v>
      </c>
    </row>
    <row r="138" spans="2:6" x14ac:dyDescent="0.25">
      <c r="B138" s="4"/>
      <c r="C138" s="4" t="s">
        <v>197</v>
      </c>
      <c r="D138" s="4"/>
      <c r="E138" s="4"/>
      <c r="F138" s="4" t="s">
        <v>973</v>
      </c>
    </row>
    <row r="139" spans="2:6" x14ac:dyDescent="0.25">
      <c r="B139" s="4"/>
      <c r="C139" s="4" t="s">
        <v>198</v>
      </c>
      <c r="D139" s="4"/>
      <c r="E139" s="4"/>
      <c r="F139" s="4" t="s">
        <v>974</v>
      </c>
    </row>
    <row r="140" spans="2:6" x14ac:dyDescent="0.25">
      <c r="B140" s="4"/>
      <c r="C140" s="4" t="s">
        <v>199</v>
      </c>
      <c r="D140" s="4"/>
      <c r="E140" s="4"/>
      <c r="F140" s="4" t="s">
        <v>975</v>
      </c>
    </row>
    <row r="141" spans="2:6" x14ac:dyDescent="0.25">
      <c r="B141" s="4"/>
      <c r="C141" s="4" t="s">
        <v>200</v>
      </c>
      <c r="D141" s="4"/>
      <c r="E141" s="4"/>
      <c r="F141" s="4" t="s">
        <v>976</v>
      </c>
    </row>
    <row r="142" spans="2:6" x14ac:dyDescent="0.25">
      <c r="B142" s="4"/>
      <c r="C142" s="4" t="s">
        <v>201</v>
      </c>
      <c r="D142" s="4"/>
      <c r="E142" s="4"/>
      <c r="F142" s="4" t="s">
        <v>977</v>
      </c>
    </row>
    <row r="143" spans="2:6" x14ac:dyDescent="0.25">
      <c r="B143" s="4"/>
      <c r="C143" s="4" t="s">
        <v>202</v>
      </c>
      <c r="D143" s="4"/>
      <c r="E143" s="4"/>
      <c r="F143" s="4" t="s">
        <v>978</v>
      </c>
    </row>
    <row r="144" spans="2:6" x14ac:dyDescent="0.25">
      <c r="B144" s="4"/>
      <c r="C144" s="4" t="s">
        <v>203</v>
      </c>
      <c r="D144" s="4"/>
      <c r="E144" s="4"/>
      <c r="F144" s="4" t="s">
        <v>979</v>
      </c>
    </row>
    <row r="145" spans="2:6" x14ac:dyDescent="0.25">
      <c r="B145" s="4"/>
      <c r="C145" s="4" t="s">
        <v>204</v>
      </c>
      <c r="D145" s="4"/>
      <c r="E145" s="4"/>
      <c r="F145" s="4" t="s">
        <v>980</v>
      </c>
    </row>
    <row r="146" spans="2:6" x14ac:dyDescent="0.25">
      <c r="B146" s="4"/>
      <c r="C146" s="4" t="s">
        <v>205</v>
      </c>
      <c r="D146" s="4"/>
      <c r="E146" s="4"/>
      <c r="F146" s="4" t="s">
        <v>981</v>
      </c>
    </row>
    <row r="147" spans="2:6" x14ac:dyDescent="0.25">
      <c r="B147" s="4"/>
      <c r="C147" s="4" t="s">
        <v>206</v>
      </c>
      <c r="D147" s="4"/>
      <c r="E147" s="4"/>
      <c r="F147" s="4" t="s">
        <v>982</v>
      </c>
    </row>
    <row r="148" spans="2:6" x14ac:dyDescent="0.25">
      <c r="B148" s="4"/>
      <c r="C148" s="4" t="s">
        <v>207</v>
      </c>
      <c r="D148" s="4"/>
      <c r="E148" s="4"/>
      <c r="F148" s="4" t="s">
        <v>983</v>
      </c>
    </row>
    <row r="149" spans="2:6" x14ac:dyDescent="0.25">
      <c r="B149" s="4"/>
      <c r="C149" s="4" t="s">
        <v>208</v>
      </c>
      <c r="D149" s="4"/>
      <c r="E149" s="4"/>
      <c r="F149" s="4" t="s">
        <v>984</v>
      </c>
    </row>
    <row r="150" spans="2:6" x14ac:dyDescent="0.25">
      <c r="B150" s="4"/>
      <c r="C150" s="4" t="s">
        <v>209</v>
      </c>
      <c r="D150" s="4"/>
      <c r="E150" s="4"/>
      <c r="F150" s="4" t="s">
        <v>985</v>
      </c>
    </row>
    <row r="151" spans="2:6" x14ac:dyDescent="0.25">
      <c r="B151" s="4"/>
      <c r="C151" s="4" t="s">
        <v>210</v>
      </c>
      <c r="D151" s="4"/>
      <c r="E151" s="4"/>
      <c r="F151" s="4" t="s">
        <v>986</v>
      </c>
    </row>
    <row r="152" spans="2:6" x14ac:dyDescent="0.25">
      <c r="B152" s="4"/>
      <c r="C152" s="4" t="s">
        <v>211</v>
      </c>
      <c r="D152" s="4"/>
      <c r="E152" s="4"/>
      <c r="F152" s="4" t="s">
        <v>987</v>
      </c>
    </row>
    <row r="153" spans="2:6" x14ac:dyDescent="0.25">
      <c r="B153" s="4"/>
      <c r="C153" s="4" t="s">
        <v>212</v>
      </c>
      <c r="D153" s="4"/>
      <c r="E153" s="4"/>
      <c r="F153" s="4" t="s">
        <v>988</v>
      </c>
    </row>
    <row r="154" spans="2:6" x14ac:dyDescent="0.25">
      <c r="B154" s="4"/>
      <c r="C154" s="4" t="s">
        <v>213</v>
      </c>
      <c r="D154" s="4"/>
      <c r="E154" s="4"/>
      <c r="F154" s="4" t="s">
        <v>989</v>
      </c>
    </row>
    <row r="155" spans="2:6" x14ac:dyDescent="0.25">
      <c r="B155" s="4"/>
      <c r="C155" s="4" t="s">
        <v>214</v>
      </c>
      <c r="D155" s="4"/>
      <c r="E155" s="4"/>
      <c r="F155" s="4" t="s">
        <v>990</v>
      </c>
    </row>
    <row r="156" spans="2:6" x14ac:dyDescent="0.25">
      <c r="B156" s="4"/>
      <c r="C156" s="4" t="s">
        <v>215</v>
      </c>
      <c r="D156" s="4"/>
      <c r="E156" s="4"/>
      <c r="F156" s="4" t="s">
        <v>991</v>
      </c>
    </row>
    <row r="157" spans="2:6" x14ac:dyDescent="0.25">
      <c r="B157" s="4"/>
      <c r="C157" s="4" t="s">
        <v>216</v>
      </c>
      <c r="D157" s="4"/>
      <c r="E157" s="4"/>
      <c r="F157" s="4" t="s">
        <v>992</v>
      </c>
    </row>
    <row r="158" spans="2:6" x14ac:dyDescent="0.25">
      <c r="B158" s="4"/>
      <c r="C158" s="4" t="s">
        <v>217</v>
      </c>
      <c r="D158" s="4"/>
      <c r="E158" s="4"/>
      <c r="F158" s="4" t="s">
        <v>993</v>
      </c>
    </row>
    <row r="159" spans="2:6" x14ac:dyDescent="0.25">
      <c r="B159" s="4"/>
      <c r="C159" s="4" t="s">
        <v>218</v>
      </c>
      <c r="D159" s="4"/>
      <c r="E159" s="4"/>
      <c r="F159" s="4" t="s">
        <v>994</v>
      </c>
    </row>
    <row r="160" spans="2:6" x14ac:dyDescent="0.25">
      <c r="B160" s="4"/>
      <c r="C160" s="4" t="s">
        <v>219</v>
      </c>
      <c r="D160" s="4"/>
      <c r="E160" s="4"/>
      <c r="F160" s="4" t="s">
        <v>995</v>
      </c>
    </row>
    <row r="161" spans="2:6" x14ac:dyDescent="0.25">
      <c r="B161" s="4"/>
      <c r="C161" s="4" t="s">
        <v>220</v>
      </c>
      <c r="D161" s="4"/>
      <c r="E161" s="4"/>
      <c r="F161" s="4" t="s">
        <v>996</v>
      </c>
    </row>
    <row r="162" spans="2:6" x14ac:dyDescent="0.25">
      <c r="B162" s="4"/>
      <c r="C162" s="4" t="s">
        <v>221</v>
      </c>
      <c r="D162" s="4"/>
      <c r="E162" s="4"/>
      <c r="F162" s="4" t="s">
        <v>997</v>
      </c>
    </row>
    <row r="163" spans="2:6" x14ac:dyDescent="0.25">
      <c r="B163" s="4"/>
      <c r="C163" s="4" t="s">
        <v>222</v>
      </c>
      <c r="D163" s="4"/>
      <c r="E163" s="4"/>
      <c r="F163" s="4" t="s">
        <v>998</v>
      </c>
    </row>
    <row r="164" spans="2:6" x14ac:dyDescent="0.25">
      <c r="B164" s="4"/>
      <c r="C164" s="4" t="s">
        <v>223</v>
      </c>
      <c r="D164" s="4"/>
      <c r="E164" s="4"/>
      <c r="F164" s="4" t="s">
        <v>999</v>
      </c>
    </row>
    <row r="165" spans="2:6" x14ac:dyDescent="0.25">
      <c r="B165" s="4"/>
      <c r="C165" s="4" t="s">
        <v>224</v>
      </c>
      <c r="D165" s="4"/>
      <c r="E165" s="4"/>
      <c r="F165" s="4" t="s">
        <v>1000</v>
      </c>
    </row>
    <row r="166" spans="2:6" x14ac:dyDescent="0.25">
      <c r="B166" s="4"/>
      <c r="C166" s="4" t="s">
        <v>225</v>
      </c>
      <c r="D166" s="4"/>
      <c r="E166" s="4"/>
      <c r="F166" s="4" t="s">
        <v>1001</v>
      </c>
    </row>
    <row r="167" spans="2:6" x14ac:dyDescent="0.25">
      <c r="B167" s="4"/>
      <c r="C167" s="4" t="s">
        <v>226</v>
      </c>
      <c r="D167" s="4"/>
      <c r="E167" s="4"/>
      <c r="F167" s="4" t="s">
        <v>1002</v>
      </c>
    </row>
    <row r="168" spans="2:6" x14ac:dyDescent="0.25">
      <c r="B168" s="4"/>
      <c r="C168" s="4" t="s">
        <v>227</v>
      </c>
      <c r="D168" s="4"/>
      <c r="E168" s="4"/>
      <c r="F168" s="4" t="s">
        <v>1003</v>
      </c>
    </row>
    <row r="169" spans="2:6" x14ac:dyDescent="0.25">
      <c r="B169" s="4"/>
      <c r="C169" s="4" t="s">
        <v>228</v>
      </c>
      <c r="D169" s="4"/>
      <c r="E169" s="4"/>
      <c r="F169" s="4" t="s">
        <v>1004</v>
      </c>
    </row>
    <row r="170" spans="2:6" x14ac:dyDescent="0.25">
      <c r="B170" s="4"/>
      <c r="C170" s="4" t="s">
        <v>229</v>
      </c>
      <c r="D170" s="4"/>
      <c r="E170" s="4"/>
      <c r="F170" s="4" t="s">
        <v>1005</v>
      </c>
    </row>
    <row r="171" spans="2:6" x14ac:dyDescent="0.25">
      <c r="B171" s="4"/>
      <c r="C171" s="4" t="s">
        <v>230</v>
      </c>
      <c r="D171" s="4"/>
      <c r="E171" s="4"/>
      <c r="F171" s="4" t="s">
        <v>1006</v>
      </c>
    </row>
    <row r="172" spans="2:6" x14ac:dyDescent="0.25">
      <c r="B172" s="4"/>
      <c r="C172" s="4" t="s">
        <v>231</v>
      </c>
      <c r="D172" s="4"/>
      <c r="E172" s="4"/>
      <c r="F172" s="4" t="s">
        <v>1007</v>
      </c>
    </row>
    <row r="173" spans="2:6" x14ac:dyDescent="0.25">
      <c r="B173" s="4"/>
      <c r="C173" s="4" t="s">
        <v>232</v>
      </c>
      <c r="D173" s="4"/>
      <c r="E173" s="4"/>
      <c r="F173" s="4" t="s">
        <v>1008</v>
      </c>
    </row>
    <row r="174" spans="2:6" x14ac:dyDescent="0.25">
      <c r="B174" s="4"/>
      <c r="C174" s="4" t="s">
        <v>233</v>
      </c>
      <c r="D174" s="4"/>
      <c r="E174" s="4"/>
      <c r="F174" s="4" t="s">
        <v>1009</v>
      </c>
    </row>
    <row r="175" spans="2:6" x14ac:dyDescent="0.25">
      <c r="B175" s="4"/>
      <c r="C175" s="4" t="s">
        <v>234</v>
      </c>
      <c r="D175" s="4"/>
      <c r="E175" s="4"/>
      <c r="F175" s="4" t="s">
        <v>1010</v>
      </c>
    </row>
    <row r="176" spans="2:6" x14ac:dyDescent="0.25">
      <c r="B176" s="4"/>
      <c r="C176" s="4" t="s">
        <v>235</v>
      </c>
      <c r="D176" s="4"/>
      <c r="E176" s="4"/>
      <c r="F176" s="4" t="s">
        <v>1011</v>
      </c>
    </row>
    <row r="177" spans="2:6" x14ac:dyDescent="0.25">
      <c r="B177" s="4"/>
      <c r="C177" s="4" t="s">
        <v>236</v>
      </c>
      <c r="D177" s="4"/>
      <c r="E177" s="4"/>
      <c r="F177" s="4" t="s">
        <v>1012</v>
      </c>
    </row>
    <row r="178" spans="2:6" x14ac:dyDescent="0.25">
      <c r="B178" s="4"/>
      <c r="C178" s="4" t="s">
        <v>237</v>
      </c>
      <c r="D178" s="4"/>
      <c r="E178" s="4"/>
      <c r="F178" s="4" t="s">
        <v>1013</v>
      </c>
    </row>
    <row r="179" spans="2:6" x14ac:dyDescent="0.25">
      <c r="B179" s="4"/>
      <c r="C179" s="4" t="s">
        <v>238</v>
      </c>
      <c r="D179" s="4"/>
      <c r="E179" s="4"/>
      <c r="F179" s="4" t="s">
        <v>1014</v>
      </c>
    </row>
    <row r="180" spans="2:6" x14ac:dyDescent="0.25">
      <c r="B180" s="4"/>
      <c r="C180" s="4" t="s">
        <v>239</v>
      </c>
      <c r="D180" s="4"/>
      <c r="E180" s="4"/>
      <c r="F180" s="4" t="s">
        <v>1015</v>
      </c>
    </row>
    <row r="181" spans="2:6" x14ac:dyDescent="0.25">
      <c r="B181" s="4"/>
      <c r="C181" s="4" t="s">
        <v>240</v>
      </c>
      <c r="D181" s="4"/>
      <c r="E181" s="4"/>
      <c r="F181" s="4" t="s">
        <v>1016</v>
      </c>
    </row>
    <row r="182" spans="2:6" x14ac:dyDescent="0.25">
      <c r="B182" s="4"/>
      <c r="C182" s="4" t="s">
        <v>241</v>
      </c>
      <c r="D182" s="4"/>
      <c r="E182" s="4"/>
      <c r="F182" s="4" t="s">
        <v>1017</v>
      </c>
    </row>
    <row r="183" spans="2:6" x14ac:dyDescent="0.25">
      <c r="B183" s="4"/>
      <c r="C183" s="4" t="s">
        <v>242</v>
      </c>
      <c r="D183" s="4"/>
      <c r="E183" s="4"/>
      <c r="F183" s="4" t="s">
        <v>1018</v>
      </c>
    </row>
    <row r="184" spans="2:6" x14ac:dyDescent="0.25">
      <c r="B184" s="4"/>
      <c r="C184" s="4" t="s">
        <v>243</v>
      </c>
      <c r="D184" s="4"/>
      <c r="E184" s="4"/>
      <c r="F184" s="4" t="s">
        <v>1019</v>
      </c>
    </row>
    <row r="185" spans="2:6" x14ac:dyDescent="0.25">
      <c r="B185" s="4"/>
      <c r="C185" s="4" t="s">
        <v>244</v>
      </c>
      <c r="D185" s="4"/>
      <c r="E185" s="4"/>
      <c r="F185" s="4" t="s">
        <v>1020</v>
      </c>
    </row>
    <row r="186" spans="2:6" x14ac:dyDescent="0.25">
      <c r="B186" s="4"/>
      <c r="C186" s="4" t="s">
        <v>245</v>
      </c>
      <c r="D186" s="4"/>
      <c r="E186" s="4"/>
      <c r="F186" s="4" t="s">
        <v>1021</v>
      </c>
    </row>
    <row r="187" spans="2:6" x14ac:dyDescent="0.25">
      <c r="B187" s="4"/>
      <c r="C187" s="4" t="s">
        <v>246</v>
      </c>
      <c r="D187" s="4"/>
      <c r="E187" s="4"/>
      <c r="F187" s="4" t="s">
        <v>1022</v>
      </c>
    </row>
    <row r="188" spans="2:6" x14ac:dyDescent="0.25">
      <c r="B188" s="4"/>
      <c r="C188" s="4" t="s">
        <v>247</v>
      </c>
      <c r="D188" s="4"/>
      <c r="E188" s="4"/>
      <c r="F188" s="4" t="s">
        <v>1023</v>
      </c>
    </row>
    <row r="189" spans="2:6" x14ac:dyDescent="0.25">
      <c r="B189" s="4"/>
      <c r="C189" s="4" t="s">
        <v>248</v>
      </c>
      <c r="D189" s="4"/>
      <c r="E189" s="4"/>
      <c r="F189" s="4" t="s">
        <v>1024</v>
      </c>
    </row>
    <row r="190" spans="2:6" x14ac:dyDescent="0.25">
      <c r="B190" s="4"/>
      <c r="C190" s="4" t="s">
        <v>249</v>
      </c>
      <c r="D190" s="4"/>
      <c r="E190" s="4"/>
      <c r="F190" s="4" t="s">
        <v>1025</v>
      </c>
    </row>
    <row r="191" spans="2:6" x14ac:dyDescent="0.25">
      <c r="B191" s="4"/>
      <c r="C191" s="4" t="s">
        <v>250</v>
      </c>
      <c r="D191" s="4"/>
      <c r="E191" s="4"/>
      <c r="F191" s="4" t="s">
        <v>1026</v>
      </c>
    </row>
    <row r="192" spans="2:6" x14ac:dyDescent="0.25">
      <c r="B192" s="4"/>
      <c r="C192" s="4" t="s">
        <v>251</v>
      </c>
      <c r="D192" s="4"/>
      <c r="E192" s="4"/>
      <c r="F192" s="4" t="s">
        <v>1027</v>
      </c>
    </row>
    <row r="193" spans="2:6" x14ac:dyDescent="0.25">
      <c r="B193" s="4"/>
      <c r="C193" s="4" t="s">
        <v>252</v>
      </c>
      <c r="D193" s="4"/>
      <c r="E193" s="4"/>
      <c r="F193" s="4" t="s">
        <v>1028</v>
      </c>
    </row>
    <row r="194" spans="2:6" x14ac:dyDescent="0.25">
      <c r="B194" s="4"/>
      <c r="C194" s="4" t="s">
        <v>253</v>
      </c>
      <c r="D194" s="4"/>
      <c r="E194" s="4"/>
      <c r="F194" s="4" t="s">
        <v>1029</v>
      </c>
    </row>
    <row r="195" spans="2:6" x14ac:dyDescent="0.25">
      <c r="B195" s="4"/>
      <c r="C195" s="4" t="s">
        <v>254</v>
      </c>
      <c r="D195" s="4"/>
      <c r="E195" s="4"/>
      <c r="F195" s="4" t="s">
        <v>1030</v>
      </c>
    </row>
    <row r="196" spans="2:6" x14ac:dyDescent="0.25">
      <c r="B196" s="4"/>
      <c r="C196" s="4" t="s">
        <v>255</v>
      </c>
      <c r="D196" s="4"/>
      <c r="E196" s="4"/>
      <c r="F196" s="4" t="s">
        <v>1031</v>
      </c>
    </row>
    <row r="197" spans="2:6" x14ac:dyDescent="0.25">
      <c r="B197" s="4"/>
      <c r="C197" s="4" t="s">
        <v>256</v>
      </c>
      <c r="D197" s="4"/>
      <c r="E197" s="4"/>
      <c r="F197" s="4" t="s">
        <v>1032</v>
      </c>
    </row>
    <row r="198" spans="2:6" x14ac:dyDescent="0.25">
      <c r="B198" s="4"/>
      <c r="C198" s="4" t="s">
        <v>257</v>
      </c>
      <c r="D198" s="4"/>
      <c r="E198" s="4"/>
      <c r="F198" s="4" t="s">
        <v>1033</v>
      </c>
    </row>
    <row r="199" spans="2:6" x14ac:dyDescent="0.25">
      <c r="B199" s="4"/>
      <c r="C199" s="4" t="s">
        <v>258</v>
      </c>
      <c r="D199" s="4"/>
      <c r="E199" s="4"/>
      <c r="F199" s="4" t="s">
        <v>1034</v>
      </c>
    </row>
    <row r="200" spans="2:6" x14ac:dyDescent="0.25">
      <c r="B200" s="4"/>
      <c r="C200" s="4" t="s">
        <v>259</v>
      </c>
      <c r="D200" s="4"/>
      <c r="E200" s="4"/>
      <c r="F200" s="4" t="s">
        <v>1035</v>
      </c>
    </row>
    <row r="201" spans="2:6" x14ac:dyDescent="0.25">
      <c r="B201" s="4"/>
      <c r="C201" s="4" t="s">
        <v>260</v>
      </c>
      <c r="D201" s="4"/>
      <c r="E201" s="4"/>
      <c r="F201" s="4" t="s">
        <v>1036</v>
      </c>
    </row>
    <row r="202" spans="2:6" x14ac:dyDescent="0.25">
      <c r="B202" s="4"/>
      <c r="C202" s="4" t="s">
        <v>261</v>
      </c>
      <c r="D202" s="4"/>
      <c r="E202" s="4"/>
      <c r="F202" s="4" t="s">
        <v>1037</v>
      </c>
    </row>
    <row r="203" spans="2:6" x14ac:dyDescent="0.25">
      <c r="B203" s="4"/>
      <c r="C203" s="4" t="s">
        <v>262</v>
      </c>
      <c r="D203" s="4"/>
      <c r="E203" s="4"/>
      <c r="F203" s="4" t="s">
        <v>1038</v>
      </c>
    </row>
    <row r="204" spans="2:6" x14ac:dyDescent="0.25">
      <c r="B204" s="4"/>
      <c r="C204" s="4" t="s">
        <v>263</v>
      </c>
      <c r="D204" s="4"/>
      <c r="E204" s="4"/>
      <c r="F204" s="4" t="s">
        <v>1039</v>
      </c>
    </row>
    <row r="205" spans="2:6" x14ac:dyDescent="0.25">
      <c r="B205" s="4"/>
      <c r="C205" s="4" t="s">
        <v>264</v>
      </c>
      <c r="D205" s="4"/>
      <c r="E205" s="4"/>
      <c r="F205" s="4" t="s">
        <v>1040</v>
      </c>
    </row>
    <row r="206" spans="2:6" x14ac:dyDescent="0.25">
      <c r="B206" s="4"/>
      <c r="C206" s="4" t="s">
        <v>265</v>
      </c>
      <c r="D206" s="4"/>
      <c r="E206" s="4"/>
      <c r="F206" s="4" t="s">
        <v>1041</v>
      </c>
    </row>
    <row r="207" spans="2:6" x14ac:dyDescent="0.25">
      <c r="B207" s="4"/>
      <c r="C207" s="4" t="s">
        <v>266</v>
      </c>
      <c r="D207" s="4"/>
      <c r="E207" s="4"/>
      <c r="F207" s="4" t="s">
        <v>1042</v>
      </c>
    </row>
    <row r="208" spans="2:6" x14ac:dyDescent="0.25">
      <c r="B208" s="4"/>
      <c r="C208" s="4" t="s">
        <v>267</v>
      </c>
      <c r="D208" s="4"/>
      <c r="E208" s="4"/>
      <c r="F208" s="4" t="s">
        <v>1043</v>
      </c>
    </row>
    <row r="209" spans="2:6" x14ac:dyDescent="0.25">
      <c r="B209" s="4"/>
      <c r="C209" s="4" t="s">
        <v>268</v>
      </c>
      <c r="D209" s="4"/>
      <c r="E209" s="4"/>
      <c r="F209" s="4" t="s">
        <v>1044</v>
      </c>
    </row>
    <row r="210" spans="2:6" x14ac:dyDescent="0.25">
      <c r="B210" s="4"/>
      <c r="C210" s="4" t="s">
        <v>269</v>
      </c>
      <c r="D210" s="4"/>
      <c r="E210" s="4"/>
      <c r="F210" s="4" t="s">
        <v>1045</v>
      </c>
    </row>
    <row r="211" spans="2:6" x14ac:dyDescent="0.25">
      <c r="B211" s="4"/>
      <c r="C211" s="4" t="s">
        <v>270</v>
      </c>
      <c r="D211" s="4"/>
      <c r="E211" s="4"/>
      <c r="F211" s="4" t="s">
        <v>1046</v>
      </c>
    </row>
    <row r="212" spans="2:6" x14ac:dyDescent="0.25">
      <c r="B212" s="4"/>
      <c r="C212" s="4" t="s">
        <v>271</v>
      </c>
      <c r="D212" s="4"/>
      <c r="E212" s="4"/>
      <c r="F212" s="4" t="s">
        <v>1047</v>
      </c>
    </row>
    <row r="213" spans="2:6" x14ac:dyDescent="0.25">
      <c r="B213" s="4"/>
      <c r="C213" s="4" t="s">
        <v>272</v>
      </c>
      <c r="D213" s="4"/>
      <c r="E213" s="4"/>
      <c r="F213" s="4" t="s">
        <v>1048</v>
      </c>
    </row>
    <row r="214" spans="2:6" x14ac:dyDescent="0.25">
      <c r="B214" s="4"/>
      <c r="C214" s="4" t="s">
        <v>273</v>
      </c>
      <c r="D214" s="4"/>
      <c r="E214" s="4"/>
      <c r="F214" s="4" t="s">
        <v>1049</v>
      </c>
    </row>
    <row r="215" spans="2:6" x14ac:dyDescent="0.25">
      <c r="B215" s="4"/>
      <c r="C215" s="4" t="s">
        <v>274</v>
      </c>
      <c r="D215" s="4"/>
      <c r="E215" s="4"/>
      <c r="F215" s="4" t="s">
        <v>1050</v>
      </c>
    </row>
    <row r="216" spans="2:6" x14ac:dyDescent="0.25">
      <c r="B216" s="4"/>
      <c r="C216" s="4" t="s">
        <v>275</v>
      </c>
      <c r="D216" s="4"/>
      <c r="E216" s="4"/>
      <c r="F216" s="4" t="s">
        <v>1051</v>
      </c>
    </row>
    <row r="217" spans="2:6" x14ac:dyDescent="0.25">
      <c r="B217" s="4"/>
      <c r="C217" s="4" t="s">
        <v>276</v>
      </c>
      <c r="D217" s="4"/>
      <c r="E217" s="4"/>
      <c r="F217" s="4" t="s">
        <v>1052</v>
      </c>
    </row>
    <row r="218" spans="2:6" x14ac:dyDescent="0.25">
      <c r="B218" s="4"/>
      <c r="C218" s="4" t="s">
        <v>277</v>
      </c>
      <c r="D218" s="4"/>
      <c r="E218" s="4"/>
      <c r="F218" s="4" t="s">
        <v>1053</v>
      </c>
    </row>
    <row r="219" spans="2:6" x14ac:dyDescent="0.25">
      <c r="B219" s="4"/>
      <c r="C219" s="4" t="s">
        <v>278</v>
      </c>
      <c r="D219" s="4"/>
      <c r="E219" s="4"/>
      <c r="F219" s="4" t="s">
        <v>1054</v>
      </c>
    </row>
    <row r="220" spans="2:6" x14ac:dyDescent="0.25">
      <c r="B220" s="4"/>
      <c r="C220" s="4" t="s">
        <v>279</v>
      </c>
      <c r="D220" s="4"/>
      <c r="E220" s="4"/>
      <c r="F220" s="4" t="s">
        <v>1055</v>
      </c>
    </row>
    <row r="221" spans="2:6" x14ac:dyDescent="0.25">
      <c r="B221" s="4"/>
      <c r="C221" s="4" t="s">
        <v>280</v>
      </c>
      <c r="D221" s="4"/>
      <c r="E221" s="4"/>
      <c r="F221" s="4" t="s">
        <v>1056</v>
      </c>
    </row>
    <row r="222" spans="2:6" x14ac:dyDescent="0.25">
      <c r="B222" s="4"/>
      <c r="C222" s="4" t="s">
        <v>281</v>
      </c>
      <c r="D222" s="4"/>
      <c r="E222" s="4"/>
      <c r="F222" s="4" t="s">
        <v>1057</v>
      </c>
    </row>
    <row r="223" spans="2:6" x14ac:dyDescent="0.25">
      <c r="B223" s="4"/>
      <c r="C223" s="4" t="s">
        <v>282</v>
      </c>
      <c r="D223" s="4"/>
      <c r="E223" s="4"/>
      <c r="F223" s="4" t="s">
        <v>1058</v>
      </c>
    </row>
    <row r="224" spans="2:6" x14ac:dyDescent="0.25">
      <c r="B224" s="4"/>
      <c r="C224" s="4" t="s">
        <v>283</v>
      </c>
      <c r="D224" s="4"/>
      <c r="E224" s="4"/>
      <c r="F224" s="4" t="s">
        <v>1059</v>
      </c>
    </row>
    <row r="225" spans="2:6" x14ac:dyDescent="0.25">
      <c r="B225" s="4"/>
      <c r="C225" s="4" t="s">
        <v>284</v>
      </c>
      <c r="D225" s="4"/>
      <c r="E225" s="4"/>
      <c r="F225" s="4" t="s">
        <v>1060</v>
      </c>
    </row>
    <row r="226" spans="2:6" x14ac:dyDescent="0.25">
      <c r="B226" s="4"/>
      <c r="C226" s="4" t="s">
        <v>285</v>
      </c>
      <c r="D226" s="4"/>
      <c r="E226" s="4"/>
      <c r="F226" s="4" t="s">
        <v>1061</v>
      </c>
    </row>
    <row r="227" spans="2:6" x14ac:dyDescent="0.25">
      <c r="B227" s="4"/>
      <c r="C227" s="4" t="s">
        <v>286</v>
      </c>
      <c r="D227" s="4"/>
      <c r="E227" s="4"/>
      <c r="F227" s="4" t="s">
        <v>1062</v>
      </c>
    </row>
    <row r="228" spans="2:6" x14ac:dyDescent="0.25">
      <c r="B228" s="4"/>
      <c r="C228" s="4" t="s">
        <v>287</v>
      </c>
      <c r="D228" s="4"/>
      <c r="E228" s="4"/>
      <c r="F228" s="4" t="s">
        <v>1063</v>
      </c>
    </row>
    <row r="229" spans="2:6" x14ac:dyDescent="0.25">
      <c r="B229" s="4"/>
      <c r="C229" s="4" t="s">
        <v>288</v>
      </c>
      <c r="D229" s="4"/>
      <c r="E229" s="4"/>
      <c r="F229" s="4" t="s">
        <v>1064</v>
      </c>
    </row>
    <row r="230" spans="2:6" x14ac:dyDescent="0.25">
      <c r="B230" s="4"/>
      <c r="C230" s="4" t="s">
        <v>289</v>
      </c>
      <c r="D230" s="4"/>
      <c r="E230" s="4"/>
      <c r="F230" s="4" t="s">
        <v>1065</v>
      </c>
    </row>
    <row r="231" spans="2:6" x14ac:dyDescent="0.25">
      <c r="B231" s="4"/>
      <c r="C231" s="4" t="s">
        <v>290</v>
      </c>
      <c r="D231" s="4"/>
      <c r="E231" s="4"/>
      <c r="F231" s="4" t="s">
        <v>1066</v>
      </c>
    </row>
    <row r="232" spans="2:6" x14ac:dyDescent="0.25">
      <c r="B232" s="4"/>
      <c r="C232" s="4" t="s">
        <v>291</v>
      </c>
      <c r="D232" s="4"/>
      <c r="E232" s="4"/>
      <c r="F232" s="4" t="s">
        <v>1067</v>
      </c>
    </row>
    <row r="233" spans="2:6" x14ac:dyDescent="0.25">
      <c r="B233" s="4"/>
      <c r="C233" s="4" t="s">
        <v>292</v>
      </c>
      <c r="D233" s="4"/>
      <c r="E233" s="4"/>
      <c r="F233" s="4" t="s">
        <v>1068</v>
      </c>
    </row>
    <row r="234" spans="2:6" x14ac:dyDescent="0.25">
      <c r="B234" s="4"/>
      <c r="C234" s="4" t="s">
        <v>293</v>
      </c>
      <c r="D234" s="4"/>
      <c r="E234" s="4"/>
      <c r="F234" s="4" t="s">
        <v>1069</v>
      </c>
    </row>
    <row r="235" spans="2:6" x14ac:dyDescent="0.25">
      <c r="B235" s="4"/>
      <c r="C235" s="4" t="s">
        <v>294</v>
      </c>
      <c r="D235" s="4"/>
      <c r="E235" s="4"/>
      <c r="F235" s="4" t="s">
        <v>1070</v>
      </c>
    </row>
    <row r="236" spans="2:6" x14ac:dyDescent="0.25">
      <c r="B236" s="4"/>
      <c r="C236" s="4" t="s">
        <v>295</v>
      </c>
      <c r="D236" s="4"/>
      <c r="E236" s="4"/>
      <c r="F236" s="4" t="s">
        <v>1071</v>
      </c>
    </row>
    <row r="237" spans="2:6" x14ac:dyDescent="0.25">
      <c r="B237" s="4"/>
      <c r="C237" s="4" t="s">
        <v>296</v>
      </c>
      <c r="D237" s="4"/>
      <c r="E237" s="4"/>
      <c r="F237" s="4" t="s">
        <v>1072</v>
      </c>
    </row>
    <row r="238" spans="2:6" x14ac:dyDescent="0.25">
      <c r="B238" s="4"/>
      <c r="C238" s="4" t="s">
        <v>297</v>
      </c>
      <c r="D238" s="4"/>
      <c r="E238" s="4"/>
      <c r="F238" s="4" t="s">
        <v>1073</v>
      </c>
    </row>
    <row r="239" spans="2:6" x14ac:dyDescent="0.25">
      <c r="B239" s="4"/>
      <c r="C239" s="4" t="s">
        <v>298</v>
      </c>
      <c r="D239" s="4"/>
      <c r="E239" s="4"/>
      <c r="F239" s="4" t="s">
        <v>1074</v>
      </c>
    </row>
    <row r="240" spans="2:6" x14ac:dyDescent="0.25">
      <c r="B240" s="4"/>
      <c r="C240" s="4" t="s">
        <v>299</v>
      </c>
      <c r="D240" s="4"/>
      <c r="E240" s="4"/>
      <c r="F240" s="4" t="s">
        <v>1075</v>
      </c>
    </row>
    <row r="241" spans="2:6" x14ac:dyDescent="0.25">
      <c r="B241" s="4"/>
      <c r="C241" s="4" t="s">
        <v>300</v>
      </c>
      <c r="D241" s="4"/>
      <c r="E241" s="4"/>
      <c r="F241" s="4" t="s">
        <v>1076</v>
      </c>
    </row>
    <row r="242" spans="2:6" x14ac:dyDescent="0.25">
      <c r="B242" s="4"/>
      <c r="C242" s="4" t="s">
        <v>301</v>
      </c>
      <c r="D242" s="4"/>
      <c r="E242" s="4"/>
      <c r="F242" s="4" t="s">
        <v>1077</v>
      </c>
    </row>
    <row r="243" spans="2:6" x14ac:dyDescent="0.25">
      <c r="B243" s="4"/>
      <c r="C243" s="4" t="s">
        <v>302</v>
      </c>
      <c r="D243" s="4"/>
      <c r="E243" s="4"/>
      <c r="F243" s="4" t="s">
        <v>1078</v>
      </c>
    </row>
    <row r="244" spans="2:6" x14ac:dyDescent="0.25">
      <c r="B244" s="4"/>
      <c r="C244" s="4" t="s">
        <v>303</v>
      </c>
      <c r="D244" s="4"/>
      <c r="E244" s="4"/>
      <c r="F244" s="4" t="s">
        <v>1079</v>
      </c>
    </row>
    <row r="245" spans="2:6" x14ac:dyDescent="0.25">
      <c r="B245" s="4"/>
      <c r="C245" s="4" t="s">
        <v>304</v>
      </c>
      <c r="D245" s="4"/>
      <c r="E245" s="4"/>
      <c r="F245" s="4" t="s">
        <v>1080</v>
      </c>
    </row>
    <row r="246" spans="2:6" x14ac:dyDescent="0.25">
      <c r="B246" s="4"/>
      <c r="C246" s="4" t="s">
        <v>305</v>
      </c>
      <c r="D246" s="4"/>
      <c r="E246" s="4"/>
      <c r="F246" s="4" t="s">
        <v>1081</v>
      </c>
    </row>
    <row r="247" spans="2:6" x14ac:dyDescent="0.25">
      <c r="B247" s="4"/>
      <c r="C247" s="4" t="s">
        <v>306</v>
      </c>
      <c r="D247" s="4"/>
      <c r="E247" s="4"/>
      <c r="F247" s="4" t="s">
        <v>1082</v>
      </c>
    </row>
    <row r="248" spans="2:6" x14ac:dyDescent="0.25">
      <c r="B248" s="4"/>
      <c r="C248" s="4" t="s">
        <v>307</v>
      </c>
      <c r="D248" s="4"/>
      <c r="E248" s="4"/>
      <c r="F248" s="4" t="s">
        <v>1083</v>
      </c>
    </row>
    <row r="249" spans="2:6" x14ac:dyDescent="0.25">
      <c r="B249" s="4"/>
      <c r="C249" s="4" t="s">
        <v>308</v>
      </c>
      <c r="D249" s="4"/>
      <c r="E249" s="4"/>
      <c r="F249" s="4" t="s">
        <v>1084</v>
      </c>
    </row>
    <row r="250" spans="2:6" x14ac:dyDescent="0.25">
      <c r="B250" s="4"/>
      <c r="C250" s="4" t="s">
        <v>309</v>
      </c>
      <c r="D250" s="4"/>
      <c r="E250" s="4"/>
      <c r="F250" s="4" t="s">
        <v>1085</v>
      </c>
    </row>
    <row r="251" spans="2:6" x14ac:dyDescent="0.25">
      <c r="B251" s="4"/>
      <c r="C251" s="4" t="s">
        <v>310</v>
      </c>
      <c r="D251" s="4"/>
      <c r="E251" s="4"/>
      <c r="F251" s="4" t="s">
        <v>1086</v>
      </c>
    </row>
    <row r="252" spans="2:6" x14ac:dyDescent="0.25">
      <c r="B252" s="4"/>
      <c r="C252" s="4" t="s">
        <v>311</v>
      </c>
      <c r="D252" s="4"/>
      <c r="E252" s="4"/>
      <c r="F252" s="4" t="s">
        <v>1087</v>
      </c>
    </row>
    <row r="253" spans="2:6" x14ac:dyDescent="0.25">
      <c r="B253" s="4"/>
      <c r="C253" s="4" t="s">
        <v>312</v>
      </c>
      <c r="D253" s="4"/>
      <c r="E253" s="4"/>
      <c r="F253" s="4" t="s">
        <v>1088</v>
      </c>
    </row>
    <row r="254" spans="2:6" x14ac:dyDescent="0.25">
      <c r="B254" s="4"/>
      <c r="C254" s="4" t="s">
        <v>313</v>
      </c>
      <c r="D254" s="4"/>
      <c r="E254" s="4"/>
      <c r="F254" s="4" t="s">
        <v>1089</v>
      </c>
    </row>
    <row r="255" spans="2:6" x14ac:dyDescent="0.25">
      <c r="B255" s="4"/>
      <c r="C255" s="4" t="s">
        <v>314</v>
      </c>
      <c r="D255" s="4"/>
      <c r="E255" s="4"/>
      <c r="F255" s="4" t="s">
        <v>1090</v>
      </c>
    </row>
    <row r="256" spans="2:6" x14ac:dyDescent="0.25">
      <c r="B256" s="4"/>
      <c r="C256" s="4" t="s">
        <v>315</v>
      </c>
      <c r="D256" s="4"/>
      <c r="E256" s="4"/>
      <c r="F256" s="4" t="s">
        <v>1091</v>
      </c>
    </row>
    <row r="257" spans="2:6" x14ac:dyDescent="0.25">
      <c r="B257" s="4"/>
      <c r="C257" s="4" t="s">
        <v>316</v>
      </c>
      <c r="D257" s="4"/>
      <c r="E257" s="4"/>
      <c r="F257" s="4" t="s">
        <v>1092</v>
      </c>
    </row>
    <row r="258" spans="2:6" x14ac:dyDescent="0.25">
      <c r="B258" s="4"/>
      <c r="C258" s="4" t="s">
        <v>317</v>
      </c>
      <c r="D258" s="4"/>
      <c r="E258" s="4"/>
      <c r="F258" s="4" t="s">
        <v>1093</v>
      </c>
    </row>
    <row r="259" spans="2:6" x14ac:dyDescent="0.25">
      <c r="B259" s="4"/>
      <c r="C259" s="4" t="s">
        <v>318</v>
      </c>
      <c r="D259" s="4"/>
      <c r="E259" s="4"/>
      <c r="F259" s="4" t="s">
        <v>1094</v>
      </c>
    </row>
    <row r="260" spans="2:6" x14ac:dyDescent="0.25">
      <c r="B260" s="4"/>
      <c r="C260" s="4" t="s">
        <v>319</v>
      </c>
      <c r="D260" s="4"/>
      <c r="E260" s="4"/>
      <c r="F260" s="4" t="s">
        <v>1095</v>
      </c>
    </row>
    <row r="261" spans="2:6" x14ac:dyDescent="0.25">
      <c r="B261" s="4"/>
      <c r="C261" s="4" t="s">
        <v>320</v>
      </c>
      <c r="D261" s="4"/>
      <c r="E261" s="4"/>
      <c r="F261" s="4" t="s">
        <v>1096</v>
      </c>
    </row>
    <row r="262" spans="2:6" x14ac:dyDescent="0.25">
      <c r="B262" s="4"/>
      <c r="C262" s="4" t="s">
        <v>321</v>
      </c>
      <c r="D262" s="4"/>
      <c r="E262" s="4"/>
      <c r="F262" s="4" t="s">
        <v>1097</v>
      </c>
    </row>
    <row r="263" spans="2:6" x14ac:dyDescent="0.25">
      <c r="B263" s="4"/>
      <c r="C263" s="4" t="s">
        <v>322</v>
      </c>
      <c r="D263" s="4"/>
      <c r="E263" s="4"/>
      <c r="F263" s="4" t="s">
        <v>1098</v>
      </c>
    </row>
    <row r="264" spans="2:6" x14ac:dyDescent="0.25">
      <c r="B264" s="4"/>
      <c r="C264" s="4" t="s">
        <v>323</v>
      </c>
      <c r="D264" s="4"/>
      <c r="E264" s="4"/>
      <c r="F264" s="4" t="s">
        <v>1099</v>
      </c>
    </row>
    <row r="265" spans="2:6" x14ac:dyDescent="0.25">
      <c r="B265" s="4"/>
      <c r="C265" s="4" t="s">
        <v>324</v>
      </c>
      <c r="D265" s="4"/>
      <c r="E265" s="4"/>
      <c r="F265" s="4" t="s">
        <v>1100</v>
      </c>
    </row>
    <row r="266" spans="2:6" x14ac:dyDescent="0.25">
      <c r="B266" s="4"/>
      <c r="C266" s="4" t="s">
        <v>325</v>
      </c>
      <c r="D266" s="4"/>
      <c r="E266" s="4"/>
      <c r="F266" s="4" t="s">
        <v>1101</v>
      </c>
    </row>
    <row r="267" spans="2:6" x14ac:dyDescent="0.25">
      <c r="B267" s="4"/>
      <c r="C267" s="4" t="s">
        <v>326</v>
      </c>
      <c r="D267" s="4"/>
      <c r="E267" s="4"/>
      <c r="F267" s="4" t="s">
        <v>1102</v>
      </c>
    </row>
    <row r="268" spans="2:6" x14ac:dyDescent="0.25">
      <c r="B268" s="4"/>
      <c r="C268" s="4" t="s">
        <v>327</v>
      </c>
      <c r="D268" s="4"/>
      <c r="E268" s="4"/>
      <c r="F268" s="4" t="s">
        <v>1103</v>
      </c>
    </row>
    <row r="269" spans="2:6" x14ac:dyDescent="0.25">
      <c r="B269" s="4"/>
      <c r="C269" s="4" t="s">
        <v>328</v>
      </c>
      <c r="D269" s="4"/>
      <c r="E269" s="4"/>
      <c r="F269" s="4" t="s">
        <v>1104</v>
      </c>
    </row>
    <row r="270" spans="2:6" x14ac:dyDescent="0.25">
      <c r="B270" s="4"/>
      <c r="C270" s="4" t="s">
        <v>329</v>
      </c>
      <c r="D270" s="4"/>
      <c r="E270" s="4"/>
      <c r="F270" s="4" t="s">
        <v>1105</v>
      </c>
    </row>
    <row r="271" spans="2:6" x14ac:dyDescent="0.25">
      <c r="B271" s="4"/>
      <c r="C271" s="4" t="s">
        <v>330</v>
      </c>
      <c r="D271" s="4"/>
      <c r="E271" s="4"/>
      <c r="F271" s="4" t="s">
        <v>1106</v>
      </c>
    </row>
    <row r="272" spans="2:6" x14ac:dyDescent="0.25">
      <c r="B272" s="4"/>
      <c r="C272" s="4" t="s">
        <v>331</v>
      </c>
      <c r="D272" s="4"/>
      <c r="E272" s="4"/>
      <c r="F272" s="4" t="s">
        <v>1107</v>
      </c>
    </row>
    <row r="273" spans="2:6" x14ac:dyDescent="0.25">
      <c r="B273" s="4"/>
      <c r="C273" s="4" t="s">
        <v>332</v>
      </c>
      <c r="D273" s="4"/>
      <c r="E273" s="4"/>
      <c r="F273" s="4" t="s">
        <v>1108</v>
      </c>
    </row>
    <row r="274" spans="2:6" x14ac:dyDescent="0.25">
      <c r="B274" s="4"/>
      <c r="C274" s="4" t="s">
        <v>333</v>
      </c>
      <c r="D274" s="4"/>
      <c r="E274" s="4"/>
      <c r="F274" s="4" t="s">
        <v>1109</v>
      </c>
    </row>
    <row r="275" spans="2:6" x14ac:dyDescent="0.25">
      <c r="B275" s="4"/>
      <c r="C275" s="4" t="s">
        <v>334</v>
      </c>
      <c r="D275" s="4"/>
      <c r="E275" s="4"/>
      <c r="F275" s="4" t="s">
        <v>1110</v>
      </c>
    </row>
    <row r="276" spans="2:6" x14ac:dyDescent="0.25">
      <c r="B276" s="4"/>
      <c r="C276" s="4" t="s">
        <v>335</v>
      </c>
      <c r="D276" s="4"/>
      <c r="E276" s="4"/>
      <c r="F276" s="4" t="s">
        <v>1111</v>
      </c>
    </row>
    <row r="277" spans="2:6" x14ac:dyDescent="0.25">
      <c r="B277" s="4"/>
      <c r="C277" s="4" t="s">
        <v>336</v>
      </c>
      <c r="D277" s="4"/>
      <c r="E277" s="4"/>
      <c r="F277" s="4" t="s">
        <v>1112</v>
      </c>
    </row>
    <row r="278" spans="2:6" x14ac:dyDescent="0.25">
      <c r="B278" s="4"/>
      <c r="C278" s="4" t="s">
        <v>337</v>
      </c>
      <c r="D278" s="4"/>
      <c r="E278" s="4"/>
      <c r="F278" s="4" t="s">
        <v>1113</v>
      </c>
    </row>
    <row r="279" spans="2:6" x14ac:dyDescent="0.25">
      <c r="B279" s="4"/>
      <c r="C279" s="4" t="s">
        <v>338</v>
      </c>
      <c r="D279" s="4"/>
      <c r="E279" s="4"/>
      <c r="F279" s="4" t="s">
        <v>1114</v>
      </c>
    </row>
    <row r="280" spans="2:6" x14ac:dyDescent="0.25">
      <c r="B280" s="4"/>
      <c r="C280" s="4" t="s">
        <v>339</v>
      </c>
      <c r="D280" s="4"/>
      <c r="E280" s="4"/>
      <c r="F280" s="4" t="s">
        <v>1115</v>
      </c>
    </row>
    <row r="281" spans="2:6" x14ac:dyDescent="0.25">
      <c r="B281" s="4"/>
      <c r="C281" s="4" t="s">
        <v>340</v>
      </c>
      <c r="D281" s="4"/>
      <c r="E281" s="4"/>
      <c r="F281" s="4" t="s">
        <v>1116</v>
      </c>
    </row>
    <row r="282" spans="2:6" x14ac:dyDescent="0.25">
      <c r="B282" s="4"/>
      <c r="C282" s="4" t="s">
        <v>341</v>
      </c>
      <c r="D282" s="4"/>
      <c r="E282" s="4"/>
      <c r="F282" s="4" t="s">
        <v>1117</v>
      </c>
    </row>
    <row r="283" spans="2:6" x14ac:dyDescent="0.25">
      <c r="B283" s="4"/>
      <c r="C283" s="4" t="s">
        <v>342</v>
      </c>
      <c r="D283" s="4"/>
      <c r="E283" s="4"/>
      <c r="F283" s="4" t="s">
        <v>1118</v>
      </c>
    </row>
    <row r="284" spans="2:6" x14ac:dyDescent="0.25">
      <c r="B284" s="4"/>
      <c r="C284" s="4" t="s">
        <v>343</v>
      </c>
      <c r="D284" s="4"/>
      <c r="E284" s="4"/>
      <c r="F284" s="4" t="s">
        <v>1119</v>
      </c>
    </row>
    <row r="285" spans="2:6" x14ac:dyDescent="0.25">
      <c r="B285" s="4"/>
      <c r="C285" s="4" t="s">
        <v>344</v>
      </c>
      <c r="D285" s="4"/>
      <c r="E285" s="4"/>
      <c r="F285" s="4" t="s">
        <v>1120</v>
      </c>
    </row>
    <row r="286" spans="2:6" x14ac:dyDescent="0.25">
      <c r="B286" s="4"/>
      <c r="C286" s="4" t="s">
        <v>345</v>
      </c>
      <c r="D286" s="4"/>
      <c r="E286" s="4"/>
      <c r="F286" s="4" t="s">
        <v>1121</v>
      </c>
    </row>
    <row r="287" spans="2:6" x14ac:dyDescent="0.25">
      <c r="B287" s="4"/>
      <c r="C287" s="4" t="s">
        <v>346</v>
      </c>
      <c r="D287" s="4"/>
      <c r="E287" s="4"/>
      <c r="F287" s="4" t="s">
        <v>1122</v>
      </c>
    </row>
    <row r="288" spans="2:6" x14ac:dyDescent="0.25">
      <c r="B288" s="4"/>
      <c r="C288" s="4" t="s">
        <v>347</v>
      </c>
      <c r="D288" s="4"/>
      <c r="E288" s="4"/>
      <c r="F288" s="4" t="s">
        <v>1123</v>
      </c>
    </row>
    <row r="289" spans="2:6" x14ac:dyDescent="0.25">
      <c r="B289" s="4"/>
      <c r="C289" s="4" t="s">
        <v>348</v>
      </c>
      <c r="D289" s="4"/>
      <c r="E289" s="4"/>
      <c r="F289" s="4" t="s">
        <v>1124</v>
      </c>
    </row>
    <row r="290" spans="2:6" x14ac:dyDescent="0.25">
      <c r="B290" s="4"/>
      <c r="C290" s="4" t="s">
        <v>349</v>
      </c>
      <c r="D290" s="4"/>
      <c r="E290" s="4"/>
      <c r="F290" s="4" t="s">
        <v>1125</v>
      </c>
    </row>
    <row r="291" spans="2:6" x14ac:dyDescent="0.25">
      <c r="B291" s="4"/>
      <c r="C291" s="4" t="s">
        <v>350</v>
      </c>
      <c r="D291" s="4"/>
      <c r="E291" s="4"/>
      <c r="F291" s="4" t="s">
        <v>1126</v>
      </c>
    </row>
    <row r="292" spans="2:6" x14ac:dyDescent="0.25">
      <c r="B292" s="4"/>
      <c r="C292" s="4" t="s">
        <v>351</v>
      </c>
      <c r="D292" s="4"/>
      <c r="E292" s="4"/>
      <c r="F292" s="4" t="s">
        <v>1127</v>
      </c>
    </row>
    <row r="293" spans="2:6" x14ac:dyDescent="0.25">
      <c r="B293" s="4"/>
      <c r="C293" s="4" t="s">
        <v>352</v>
      </c>
      <c r="D293" s="4"/>
      <c r="E293" s="4"/>
      <c r="F293" s="4" t="s">
        <v>1128</v>
      </c>
    </row>
    <row r="294" spans="2:6" x14ac:dyDescent="0.25">
      <c r="B294" s="4"/>
      <c r="C294" s="4" t="s">
        <v>353</v>
      </c>
      <c r="D294" s="4"/>
      <c r="E294" s="4"/>
      <c r="F294" s="4" t="s">
        <v>1129</v>
      </c>
    </row>
    <row r="295" spans="2:6" x14ac:dyDescent="0.25">
      <c r="B295" s="4"/>
      <c r="C295" s="4" t="s">
        <v>354</v>
      </c>
      <c r="D295" s="4"/>
      <c r="E295" s="4"/>
      <c r="F295" s="4" t="s">
        <v>1130</v>
      </c>
    </row>
    <row r="296" spans="2:6" x14ac:dyDescent="0.25">
      <c r="B296" s="4"/>
      <c r="C296" s="4" t="s">
        <v>355</v>
      </c>
      <c r="D296" s="4"/>
      <c r="E296" s="4"/>
      <c r="F296" s="4" t="s">
        <v>1131</v>
      </c>
    </row>
    <row r="297" spans="2:6" x14ac:dyDescent="0.25">
      <c r="B297" s="4"/>
      <c r="C297" s="4" t="s">
        <v>356</v>
      </c>
      <c r="D297" s="4"/>
      <c r="E297" s="4"/>
      <c r="F297" s="4" t="s">
        <v>1132</v>
      </c>
    </row>
    <row r="298" spans="2:6" x14ac:dyDescent="0.25">
      <c r="B298" s="4"/>
      <c r="C298" s="4" t="s">
        <v>357</v>
      </c>
      <c r="D298" s="4"/>
      <c r="E298" s="4"/>
      <c r="F298" s="4" t="s">
        <v>1133</v>
      </c>
    </row>
    <row r="299" spans="2:6" x14ac:dyDescent="0.25">
      <c r="B299" s="4"/>
      <c r="C299" s="4" t="s">
        <v>358</v>
      </c>
      <c r="D299" s="4"/>
      <c r="E299" s="4"/>
      <c r="F299" s="4" t="s">
        <v>1134</v>
      </c>
    </row>
    <row r="300" spans="2:6" x14ac:dyDescent="0.25">
      <c r="B300" s="4"/>
      <c r="C300" s="4" t="s">
        <v>359</v>
      </c>
      <c r="D300" s="4"/>
      <c r="E300" s="4"/>
      <c r="F300" s="4" t="s">
        <v>1135</v>
      </c>
    </row>
    <row r="301" spans="2:6" x14ac:dyDescent="0.25">
      <c r="B301" s="4"/>
      <c r="C301" s="4" t="s">
        <v>360</v>
      </c>
      <c r="D301" s="4"/>
      <c r="E301" s="4"/>
      <c r="F301" s="4" t="s">
        <v>1136</v>
      </c>
    </row>
    <row r="302" spans="2:6" x14ac:dyDescent="0.25">
      <c r="B302" s="4"/>
      <c r="C302" s="4" t="s">
        <v>361</v>
      </c>
      <c r="D302" s="4"/>
      <c r="E302" s="4"/>
      <c r="F302" s="4" t="s">
        <v>1137</v>
      </c>
    </row>
    <row r="303" spans="2:6" x14ac:dyDescent="0.25">
      <c r="B303" s="4"/>
      <c r="C303" s="4" t="s">
        <v>362</v>
      </c>
      <c r="D303" s="4"/>
      <c r="E303" s="4"/>
      <c r="F303" s="4" t="s">
        <v>1138</v>
      </c>
    </row>
    <row r="304" spans="2:6" x14ac:dyDescent="0.25">
      <c r="B304" s="4"/>
      <c r="C304" s="4" t="s">
        <v>363</v>
      </c>
      <c r="D304" s="4"/>
      <c r="E304" s="4"/>
      <c r="F304" s="4" t="s">
        <v>1139</v>
      </c>
    </row>
    <row r="305" spans="2:6" x14ac:dyDescent="0.25">
      <c r="B305" s="4"/>
      <c r="C305" s="4" t="s">
        <v>364</v>
      </c>
      <c r="D305" s="4"/>
      <c r="E305" s="4"/>
      <c r="F305" s="4" t="s">
        <v>1140</v>
      </c>
    </row>
    <row r="306" spans="2:6" x14ac:dyDescent="0.25">
      <c r="B306" s="4"/>
      <c r="C306" s="4" t="s">
        <v>365</v>
      </c>
      <c r="D306" s="4"/>
      <c r="E306" s="4"/>
      <c r="F306" s="4" t="s">
        <v>1141</v>
      </c>
    </row>
    <row r="307" spans="2:6" x14ac:dyDescent="0.25">
      <c r="B307" s="4"/>
      <c r="C307" s="4" t="s">
        <v>366</v>
      </c>
      <c r="D307" s="4"/>
      <c r="E307" s="4"/>
      <c r="F307" s="4" t="s">
        <v>1142</v>
      </c>
    </row>
    <row r="308" spans="2:6" x14ac:dyDescent="0.25">
      <c r="B308" s="4"/>
      <c r="C308" s="4" t="s">
        <v>367</v>
      </c>
      <c r="D308" s="4"/>
      <c r="E308" s="4"/>
      <c r="F308" s="4" t="s">
        <v>1143</v>
      </c>
    </row>
    <row r="309" spans="2:6" x14ac:dyDescent="0.25">
      <c r="B309" s="4"/>
      <c r="C309" s="4" t="s">
        <v>368</v>
      </c>
      <c r="D309" s="4"/>
      <c r="E309" s="4"/>
      <c r="F309" s="4" t="s">
        <v>1144</v>
      </c>
    </row>
    <row r="310" spans="2:6" x14ac:dyDescent="0.25">
      <c r="B310" s="4"/>
      <c r="C310" s="4" t="s">
        <v>369</v>
      </c>
      <c r="D310" s="4"/>
      <c r="E310" s="4"/>
      <c r="F310" s="4" t="s">
        <v>1145</v>
      </c>
    </row>
    <row r="311" spans="2:6" x14ac:dyDescent="0.25">
      <c r="B311" s="4"/>
      <c r="C311" s="4" t="s">
        <v>370</v>
      </c>
      <c r="D311" s="4"/>
      <c r="E311" s="4"/>
      <c r="F311" s="4" t="s">
        <v>1146</v>
      </c>
    </row>
    <row r="312" spans="2:6" x14ac:dyDescent="0.25">
      <c r="B312" s="4"/>
      <c r="C312" s="4" t="s">
        <v>371</v>
      </c>
      <c r="D312" s="4"/>
      <c r="E312" s="4"/>
      <c r="F312" s="4" t="s">
        <v>1147</v>
      </c>
    </row>
    <row r="313" spans="2:6" x14ac:dyDescent="0.25">
      <c r="B313" s="4"/>
      <c r="C313" s="4" t="s">
        <v>372</v>
      </c>
      <c r="D313" s="4"/>
      <c r="E313" s="4"/>
      <c r="F313" s="4" t="s">
        <v>1148</v>
      </c>
    </row>
    <row r="314" spans="2:6" x14ac:dyDescent="0.25">
      <c r="B314" s="4"/>
      <c r="C314" s="4" t="s">
        <v>373</v>
      </c>
      <c r="D314" s="4"/>
      <c r="E314" s="4"/>
      <c r="F314" s="4" t="s">
        <v>1149</v>
      </c>
    </row>
    <row r="315" spans="2:6" x14ac:dyDescent="0.25">
      <c r="B315" s="4"/>
      <c r="C315" s="4" t="s">
        <v>374</v>
      </c>
      <c r="D315" s="4"/>
      <c r="E315" s="4"/>
      <c r="F315" s="4" t="s">
        <v>1150</v>
      </c>
    </row>
    <row r="316" spans="2:6" x14ac:dyDescent="0.25">
      <c r="B316" s="4"/>
      <c r="C316" s="4" t="s">
        <v>375</v>
      </c>
      <c r="D316" s="4"/>
      <c r="E316" s="4"/>
      <c r="F316" s="4" t="s">
        <v>1151</v>
      </c>
    </row>
    <row r="317" spans="2:6" x14ac:dyDescent="0.25">
      <c r="B317" s="4"/>
      <c r="C317" s="4" t="s">
        <v>376</v>
      </c>
      <c r="D317" s="4"/>
      <c r="E317" s="4"/>
      <c r="F317" s="4" t="s">
        <v>1152</v>
      </c>
    </row>
    <row r="318" spans="2:6" x14ac:dyDescent="0.25">
      <c r="B318" s="4"/>
      <c r="C318" s="4" t="s">
        <v>377</v>
      </c>
      <c r="D318" s="4"/>
      <c r="E318" s="4"/>
      <c r="F318" s="4" t="s">
        <v>1153</v>
      </c>
    </row>
    <row r="319" spans="2:6" x14ac:dyDescent="0.25">
      <c r="B319" s="4"/>
      <c r="C319" s="4" t="s">
        <v>378</v>
      </c>
      <c r="D319" s="4"/>
      <c r="E319" s="4"/>
      <c r="F319" s="4" t="s">
        <v>1154</v>
      </c>
    </row>
    <row r="320" spans="2:6" x14ac:dyDescent="0.25">
      <c r="B320" s="4"/>
      <c r="C320" s="4" t="s">
        <v>379</v>
      </c>
      <c r="D320" s="4"/>
      <c r="E320" s="4"/>
      <c r="F320" s="4" t="s">
        <v>1155</v>
      </c>
    </row>
    <row r="321" spans="2:6" x14ac:dyDescent="0.25">
      <c r="B321" s="4"/>
      <c r="C321" s="4" t="s">
        <v>380</v>
      </c>
      <c r="D321" s="4"/>
      <c r="E321" s="4"/>
      <c r="F321" s="4" t="s">
        <v>1156</v>
      </c>
    </row>
    <row r="322" spans="2:6" x14ac:dyDescent="0.25">
      <c r="B322" s="4"/>
      <c r="C322" s="4" t="s">
        <v>381</v>
      </c>
      <c r="D322" s="4"/>
      <c r="E322" s="4"/>
      <c r="F322" s="4" t="s">
        <v>1157</v>
      </c>
    </row>
    <row r="323" spans="2:6" x14ac:dyDescent="0.25">
      <c r="B323" s="4"/>
      <c r="C323" s="4" t="s">
        <v>382</v>
      </c>
      <c r="D323" s="4"/>
      <c r="E323" s="4"/>
      <c r="F323" s="4" t="s">
        <v>1158</v>
      </c>
    </row>
    <row r="324" spans="2:6" x14ac:dyDescent="0.25">
      <c r="B324" s="4"/>
      <c r="C324" s="4" t="s">
        <v>383</v>
      </c>
      <c r="D324" s="4"/>
      <c r="E324" s="4"/>
      <c r="F324" s="4" t="s">
        <v>1159</v>
      </c>
    </row>
    <row r="325" spans="2:6" x14ac:dyDescent="0.25">
      <c r="B325" s="4"/>
      <c r="C325" s="4" t="s">
        <v>384</v>
      </c>
      <c r="D325" s="4"/>
      <c r="E325" s="4"/>
      <c r="F325" s="4" t="s">
        <v>1160</v>
      </c>
    </row>
    <row r="326" spans="2:6" x14ac:dyDescent="0.25">
      <c r="B326" s="4"/>
      <c r="C326" s="4" t="s">
        <v>385</v>
      </c>
      <c r="D326" s="4"/>
      <c r="E326" s="4"/>
      <c r="F326" s="4" t="s">
        <v>1161</v>
      </c>
    </row>
    <row r="327" spans="2:6" x14ac:dyDescent="0.25">
      <c r="B327" s="4"/>
      <c r="C327" s="4" t="s">
        <v>386</v>
      </c>
      <c r="D327" s="4"/>
      <c r="E327" s="4"/>
      <c r="F327" s="4" t="s">
        <v>1162</v>
      </c>
    </row>
    <row r="328" spans="2:6" x14ac:dyDescent="0.25">
      <c r="B328" s="4"/>
      <c r="C328" s="4" t="s">
        <v>387</v>
      </c>
      <c r="D328" s="4"/>
      <c r="E328" s="4"/>
      <c r="F328" s="4" t="s">
        <v>1163</v>
      </c>
    </row>
    <row r="329" spans="2:6" x14ac:dyDescent="0.25">
      <c r="B329" s="4"/>
      <c r="C329" s="4" t="s">
        <v>388</v>
      </c>
      <c r="D329" s="4"/>
      <c r="E329" s="4"/>
      <c r="F329" s="4" t="s">
        <v>1164</v>
      </c>
    </row>
    <row r="330" spans="2:6" x14ac:dyDescent="0.25">
      <c r="B330" s="4"/>
      <c r="C330" s="4" t="s">
        <v>389</v>
      </c>
      <c r="D330" s="4"/>
      <c r="E330" s="4"/>
      <c r="F330" s="4" t="s">
        <v>1165</v>
      </c>
    </row>
    <row r="331" spans="2:6" x14ac:dyDescent="0.25">
      <c r="B331" s="4"/>
      <c r="C331" s="4" t="s">
        <v>390</v>
      </c>
      <c r="D331" s="4"/>
      <c r="E331" s="4"/>
      <c r="F331" s="4" t="s">
        <v>1166</v>
      </c>
    </row>
    <row r="332" spans="2:6" x14ac:dyDescent="0.25">
      <c r="B332" s="4"/>
      <c r="C332" s="4" t="s">
        <v>391</v>
      </c>
      <c r="D332" s="4"/>
      <c r="E332" s="4"/>
      <c r="F332" s="4" t="s">
        <v>1167</v>
      </c>
    </row>
    <row r="333" spans="2:6" x14ac:dyDescent="0.25">
      <c r="B333" s="4"/>
      <c r="C333" s="4" t="s">
        <v>392</v>
      </c>
      <c r="D333" s="4"/>
      <c r="E333" s="4"/>
      <c r="F333" s="4" t="s">
        <v>1168</v>
      </c>
    </row>
    <row r="334" spans="2:6" x14ac:dyDescent="0.25">
      <c r="B334" s="4"/>
      <c r="C334" s="4" t="s">
        <v>393</v>
      </c>
      <c r="D334" s="4"/>
      <c r="E334" s="4"/>
      <c r="F334" s="4" t="s">
        <v>1169</v>
      </c>
    </row>
    <row r="335" spans="2:6" x14ac:dyDescent="0.25">
      <c r="B335" s="4"/>
      <c r="C335" s="4" t="s">
        <v>394</v>
      </c>
      <c r="D335" s="4"/>
      <c r="E335" s="4"/>
      <c r="F335" s="4" t="s">
        <v>1170</v>
      </c>
    </row>
    <row r="336" spans="2:6" x14ac:dyDescent="0.25">
      <c r="B336" s="4"/>
      <c r="C336" s="4" t="s">
        <v>395</v>
      </c>
      <c r="D336" s="4"/>
      <c r="E336" s="4"/>
      <c r="F336" s="4" t="s">
        <v>1171</v>
      </c>
    </row>
    <row r="337" spans="2:6" x14ac:dyDescent="0.25">
      <c r="B337" s="4"/>
      <c r="C337" s="4" t="s">
        <v>396</v>
      </c>
      <c r="D337" s="4"/>
      <c r="E337" s="4"/>
      <c r="F337" s="4" t="s">
        <v>1172</v>
      </c>
    </row>
    <row r="338" spans="2:6" x14ac:dyDescent="0.25">
      <c r="B338" s="4"/>
      <c r="C338" s="4" t="s">
        <v>397</v>
      </c>
      <c r="D338" s="4"/>
      <c r="E338" s="4"/>
      <c r="F338" s="4" t="s">
        <v>1173</v>
      </c>
    </row>
    <row r="339" spans="2:6" x14ac:dyDescent="0.25">
      <c r="B339" s="4"/>
      <c r="C339" s="4" t="s">
        <v>398</v>
      </c>
      <c r="D339" s="4"/>
      <c r="E339" s="4"/>
      <c r="F339" s="4" t="s">
        <v>1174</v>
      </c>
    </row>
    <row r="340" spans="2:6" x14ac:dyDescent="0.25">
      <c r="B340" s="4"/>
      <c r="C340" s="4" t="s">
        <v>399</v>
      </c>
      <c r="D340" s="4"/>
      <c r="E340" s="4"/>
      <c r="F340" s="4" t="s">
        <v>1175</v>
      </c>
    </row>
    <row r="341" spans="2:6" x14ac:dyDescent="0.25">
      <c r="B341" s="4"/>
      <c r="C341" s="4" t="s">
        <v>400</v>
      </c>
      <c r="D341" s="4"/>
      <c r="E341" s="4"/>
      <c r="F341" s="4" t="s">
        <v>1176</v>
      </c>
    </row>
    <row r="342" spans="2:6" x14ac:dyDescent="0.25">
      <c r="B342" s="4"/>
      <c r="C342" s="4" t="s">
        <v>401</v>
      </c>
      <c r="D342" s="4"/>
      <c r="E342" s="4"/>
      <c r="F342" s="4" t="s">
        <v>1177</v>
      </c>
    </row>
    <row r="343" spans="2:6" x14ac:dyDescent="0.25">
      <c r="B343" s="4"/>
      <c r="C343" s="4" t="s">
        <v>402</v>
      </c>
      <c r="D343" s="4"/>
      <c r="E343" s="4"/>
      <c r="F343" s="4" t="s">
        <v>1178</v>
      </c>
    </row>
    <row r="344" spans="2:6" x14ac:dyDescent="0.25">
      <c r="B344" s="4"/>
      <c r="C344" s="4" t="s">
        <v>403</v>
      </c>
      <c r="D344" s="4"/>
      <c r="E344" s="4"/>
      <c r="F344" s="4" t="s">
        <v>1179</v>
      </c>
    </row>
    <row r="345" spans="2:6" x14ac:dyDescent="0.25">
      <c r="B345" s="4"/>
      <c r="C345" s="4" t="s">
        <v>404</v>
      </c>
      <c r="D345" s="4"/>
      <c r="E345" s="4"/>
      <c r="F345" s="4" t="s">
        <v>1180</v>
      </c>
    </row>
    <row r="346" spans="2:6" x14ac:dyDescent="0.25">
      <c r="B346" s="4"/>
      <c r="C346" s="4" t="s">
        <v>405</v>
      </c>
      <c r="D346" s="4"/>
      <c r="E346" s="4"/>
      <c r="F346" s="4" t="s">
        <v>1181</v>
      </c>
    </row>
    <row r="347" spans="2:6" x14ac:dyDescent="0.25">
      <c r="B347" s="4"/>
      <c r="C347" s="4" t="s">
        <v>406</v>
      </c>
      <c r="D347" s="4"/>
      <c r="E347" s="4"/>
      <c r="F347" s="4" t="s">
        <v>1182</v>
      </c>
    </row>
    <row r="348" spans="2:6" x14ac:dyDescent="0.25">
      <c r="B348" s="4"/>
      <c r="C348" s="4" t="s">
        <v>407</v>
      </c>
      <c r="D348" s="4"/>
      <c r="E348" s="4"/>
      <c r="F348" s="4" t="s">
        <v>1183</v>
      </c>
    </row>
    <row r="349" spans="2:6" x14ac:dyDescent="0.25">
      <c r="B349" s="4"/>
      <c r="C349" s="4" t="s">
        <v>408</v>
      </c>
      <c r="D349" s="4"/>
      <c r="E349" s="4"/>
      <c r="F349" s="4" t="s">
        <v>1184</v>
      </c>
    </row>
    <row r="350" spans="2:6" x14ac:dyDescent="0.25">
      <c r="B350" s="4"/>
      <c r="C350" s="4" t="s">
        <v>409</v>
      </c>
      <c r="D350" s="4"/>
      <c r="E350" s="4"/>
      <c r="F350" s="4" t="s">
        <v>1185</v>
      </c>
    </row>
    <row r="351" spans="2:6" x14ac:dyDescent="0.25">
      <c r="B351" s="4"/>
      <c r="C351" s="4" t="s">
        <v>410</v>
      </c>
      <c r="D351" s="4"/>
      <c r="E351" s="4"/>
      <c r="F351" s="4" t="s">
        <v>1186</v>
      </c>
    </row>
    <row r="352" spans="2:6" x14ac:dyDescent="0.25">
      <c r="B352" s="4"/>
      <c r="C352" s="4" t="s">
        <v>411</v>
      </c>
      <c r="D352" s="4"/>
      <c r="E352" s="4"/>
      <c r="F352" s="4" t="s">
        <v>1187</v>
      </c>
    </row>
    <row r="353" spans="2:6" x14ac:dyDescent="0.25">
      <c r="B353" s="4"/>
      <c r="C353" s="4" t="s">
        <v>412</v>
      </c>
      <c r="D353" s="4"/>
      <c r="E353" s="4"/>
      <c r="F353" s="4" t="s">
        <v>1188</v>
      </c>
    </row>
    <row r="354" spans="2:6" x14ac:dyDescent="0.25">
      <c r="B354" s="4"/>
      <c r="C354" s="4" t="s">
        <v>413</v>
      </c>
      <c r="D354" s="4"/>
      <c r="E354" s="4"/>
      <c r="F354" s="4" t="s">
        <v>1189</v>
      </c>
    </row>
    <row r="355" spans="2:6" x14ac:dyDescent="0.25">
      <c r="B355" s="4"/>
      <c r="C355" s="4" t="s">
        <v>414</v>
      </c>
      <c r="D355" s="4"/>
      <c r="E355" s="4"/>
      <c r="F355" s="4" t="s">
        <v>1190</v>
      </c>
    </row>
    <row r="356" spans="2:6" x14ac:dyDescent="0.25">
      <c r="B356" s="4"/>
      <c r="C356" s="4" t="s">
        <v>415</v>
      </c>
      <c r="D356" s="4"/>
      <c r="E356" s="4"/>
      <c r="F356" s="4" t="s">
        <v>1191</v>
      </c>
    </row>
    <row r="357" spans="2:6" x14ac:dyDescent="0.25">
      <c r="B357" s="4"/>
      <c r="C357" s="4" t="s">
        <v>416</v>
      </c>
      <c r="D357" s="4"/>
      <c r="E357" s="4"/>
      <c r="F357" s="4" t="s">
        <v>1192</v>
      </c>
    </row>
    <row r="358" spans="2:6" x14ac:dyDescent="0.25">
      <c r="B358" s="4"/>
      <c r="C358" s="4" t="s">
        <v>417</v>
      </c>
      <c r="D358" s="4"/>
      <c r="E358" s="4"/>
      <c r="F358" s="4" t="s">
        <v>1193</v>
      </c>
    </row>
    <row r="359" spans="2:6" x14ac:dyDescent="0.25">
      <c r="B359" s="4"/>
      <c r="C359" s="4" t="s">
        <v>418</v>
      </c>
      <c r="D359" s="4"/>
      <c r="E359" s="4"/>
      <c r="F359" s="4" t="s">
        <v>1194</v>
      </c>
    </row>
    <row r="360" spans="2:6" x14ac:dyDescent="0.25">
      <c r="B360" s="4"/>
      <c r="C360" s="4" t="s">
        <v>419</v>
      </c>
      <c r="D360" s="4"/>
      <c r="E360" s="4"/>
      <c r="F360" s="4" t="s">
        <v>1195</v>
      </c>
    </row>
    <row r="361" spans="2:6" x14ac:dyDescent="0.25">
      <c r="B361" s="4"/>
      <c r="C361" s="4" t="s">
        <v>420</v>
      </c>
      <c r="D361" s="4"/>
      <c r="E361" s="4"/>
      <c r="F361" s="4" t="s">
        <v>1196</v>
      </c>
    </row>
    <row r="362" spans="2:6" x14ac:dyDescent="0.25">
      <c r="B362" s="4"/>
      <c r="C362" s="4" t="s">
        <v>421</v>
      </c>
      <c r="D362" s="4"/>
      <c r="E362" s="4"/>
      <c r="F362" s="4" t="s">
        <v>1197</v>
      </c>
    </row>
    <row r="363" spans="2:6" x14ac:dyDescent="0.25">
      <c r="B363" s="4"/>
      <c r="C363" s="4" t="s">
        <v>422</v>
      </c>
      <c r="D363" s="4"/>
      <c r="E363" s="4"/>
      <c r="F363" s="4" t="s">
        <v>1198</v>
      </c>
    </row>
    <row r="364" spans="2:6" x14ac:dyDescent="0.25">
      <c r="B364" s="4"/>
      <c r="C364" s="4" t="s">
        <v>423</v>
      </c>
      <c r="D364" s="4"/>
      <c r="E364" s="4"/>
      <c r="F364" s="4" t="s">
        <v>1199</v>
      </c>
    </row>
    <row r="365" spans="2:6" x14ac:dyDescent="0.25">
      <c r="B365" s="4"/>
      <c r="C365" s="4" t="s">
        <v>424</v>
      </c>
      <c r="D365" s="4"/>
      <c r="E365" s="4"/>
      <c r="F365" s="4" t="s">
        <v>1200</v>
      </c>
    </row>
    <row r="366" spans="2:6" x14ac:dyDescent="0.25">
      <c r="B366" s="4"/>
      <c r="C366" s="4" t="s">
        <v>425</v>
      </c>
      <c r="D366" s="4"/>
      <c r="E366" s="4"/>
      <c r="F366" s="4" t="s">
        <v>1201</v>
      </c>
    </row>
    <row r="367" spans="2:6" x14ac:dyDescent="0.25">
      <c r="B367" s="4"/>
      <c r="C367" s="4" t="s">
        <v>426</v>
      </c>
      <c r="D367" s="4"/>
      <c r="E367" s="4"/>
      <c r="F367" s="4" t="s">
        <v>1202</v>
      </c>
    </row>
    <row r="368" spans="2:6" x14ac:dyDescent="0.25">
      <c r="B368" s="4"/>
      <c r="C368" s="4" t="s">
        <v>427</v>
      </c>
      <c r="D368" s="4"/>
      <c r="E368" s="4"/>
      <c r="F368" s="4" t="s">
        <v>1203</v>
      </c>
    </row>
    <row r="369" spans="2:6" x14ac:dyDescent="0.25">
      <c r="B369" s="4"/>
      <c r="C369" s="4" t="s">
        <v>428</v>
      </c>
      <c r="D369" s="4"/>
      <c r="E369" s="4"/>
      <c r="F369" s="4" t="s">
        <v>1204</v>
      </c>
    </row>
    <row r="370" spans="2:6" x14ac:dyDescent="0.25">
      <c r="B370" s="4"/>
      <c r="C370" s="4" t="s">
        <v>429</v>
      </c>
      <c r="D370" s="4"/>
      <c r="E370" s="4"/>
      <c r="F370" s="4" t="s">
        <v>1205</v>
      </c>
    </row>
    <row r="371" spans="2:6" x14ac:dyDescent="0.25">
      <c r="B371" s="4"/>
      <c r="C371" s="4" t="s">
        <v>430</v>
      </c>
      <c r="D371" s="4"/>
      <c r="E371" s="4"/>
      <c r="F371" s="4" t="s">
        <v>1206</v>
      </c>
    </row>
    <row r="372" spans="2:6" x14ac:dyDescent="0.25">
      <c r="B372" s="4"/>
      <c r="C372" s="4" t="s">
        <v>431</v>
      </c>
      <c r="D372" s="4"/>
      <c r="E372" s="4"/>
      <c r="F372" s="4" t="s">
        <v>1207</v>
      </c>
    </row>
    <row r="373" spans="2:6" x14ac:dyDescent="0.25">
      <c r="B373" s="4"/>
      <c r="C373" s="4" t="s">
        <v>432</v>
      </c>
      <c r="D373" s="4"/>
      <c r="E373" s="4"/>
      <c r="F373" s="4" t="s">
        <v>1208</v>
      </c>
    </row>
    <row r="374" spans="2:6" x14ac:dyDescent="0.25">
      <c r="B374" s="4"/>
      <c r="C374" s="4" t="s">
        <v>433</v>
      </c>
      <c r="D374" s="4"/>
      <c r="E374" s="4"/>
      <c r="F374" s="4" t="s">
        <v>1209</v>
      </c>
    </row>
    <row r="375" spans="2:6" x14ac:dyDescent="0.25">
      <c r="B375" s="4"/>
      <c r="C375" s="4" t="s">
        <v>434</v>
      </c>
      <c r="D375" s="4"/>
      <c r="E375" s="4"/>
      <c r="F375" s="4" t="s">
        <v>1210</v>
      </c>
    </row>
    <row r="376" spans="2:6" x14ac:dyDescent="0.25">
      <c r="B376" s="4"/>
      <c r="C376" s="4" t="s">
        <v>435</v>
      </c>
      <c r="D376" s="4"/>
      <c r="E376" s="4"/>
      <c r="F376" s="4" t="s">
        <v>1211</v>
      </c>
    </row>
    <row r="377" spans="2:6" x14ac:dyDescent="0.25">
      <c r="B377" s="4"/>
      <c r="C377" s="4" t="s">
        <v>436</v>
      </c>
      <c r="D377" s="4"/>
      <c r="E377" s="4"/>
      <c r="F377" s="4" t="s">
        <v>1212</v>
      </c>
    </row>
    <row r="378" spans="2:6" x14ac:dyDescent="0.25">
      <c r="B378" s="4"/>
      <c r="C378" s="4" t="s">
        <v>437</v>
      </c>
      <c r="D378" s="4"/>
      <c r="E378" s="4"/>
      <c r="F378" s="4" t="s">
        <v>1213</v>
      </c>
    </row>
    <row r="379" spans="2:6" x14ac:dyDescent="0.25">
      <c r="B379" s="4"/>
      <c r="C379" s="4" t="s">
        <v>438</v>
      </c>
      <c r="D379" s="4"/>
      <c r="E379" s="4"/>
      <c r="F379" s="4" t="s">
        <v>1214</v>
      </c>
    </row>
    <row r="380" spans="2:6" x14ac:dyDescent="0.25">
      <c r="B380" s="4"/>
      <c r="C380" s="4" t="s">
        <v>439</v>
      </c>
      <c r="D380" s="4"/>
      <c r="E380" s="4"/>
      <c r="F380" s="4" t="s">
        <v>1215</v>
      </c>
    </row>
    <row r="381" spans="2:6" x14ac:dyDescent="0.25">
      <c r="B381" s="4"/>
      <c r="C381" s="4" t="s">
        <v>440</v>
      </c>
      <c r="D381" s="4"/>
      <c r="E381" s="4"/>
      <c r="F381" s="4" t="s">
        <v>1216</v>
      </c>
    </row>
    <row r="382" spans="2:6" x14ac:dyDescent="0.25">
      <c r="B382" s="4"/>
      <c r="C382" s="4" t="s">
        <v>441</v>
      </c>
      <c r="D382" s="4"/>
      <c r="E382" s="4"/>
      <c r="F382" s="4" t="s">
        <v>1217</v>
      </c>
    </row>
    <row r="383" spans="2:6" x14ac:dyDescent="0.25">
      <c r="B383" s="4"/>
      <c r="C383" s="4" t="s">
        <v>442</v>
      </c>
      <c r="D383" s="4"/>
      <c r="E383" s="4"/>
      <c r="F383" s="4" t="s">
        <v>1218</v>
      </c>
    </row>
    <row r="384" spans="2:6" x14ac:dyDescent="0.25">
      <c r="B384" s="4"/>
      <c r="C384" s="4" t="s">
        <v>443</v>
      </c>
      <c r="D384" s="4"/>
      <c r="E384" s="4"/>
      <c r="F384" s="4" t="s">
        <v>1219</v>
      </c>
    </row>
    <row r="385" spans="2:6" x14ac:dyDescent="0.25">
      <c r="B385" s="4"/>
      <c r="C385" s="4" t="s">
        <v>444</v>
      </c>
      <c r="D385" s="4"/>
      <c r="E385" s="4"/>
      <c r="F385" s="4" t="s">
        <v>1220</v>
      </c>
    </row>
    <row r="386" spans="2:6" x14ac:dyDescent="0.25">
      <c r="B386" s="4"/>
      <c r="C386" s="4" t="s">
        <v>445</v>
      </c>
      <c r="D386" s="4"/>
      <c r="E386" s="4"/>
      <c r="F386" s="4" t="s">
        <v>1221</v>
      </c>
    </row>
    <row r="387" spans="2:6" x14ac:dyDescent="0.25">
      <c r="B387" s="4"/>
      <c r="C387" s="4" t="s">
        <v>446</v>
      </c>
      <c r="D387" s="4"/>
      <c r="E387" s="4"/>
      <c r="F387" s="4" t="s">
        <v>1222</v>
      </c>
    </row>
    <row r="388" spans="2:6" x14ac:dyDescent="0.25">
      <c r="B388" s="4"/>
      <c r="C388" s="4" t="s">
        <v>447</v>
      </c>
      <c r="D388" s="4"/>
      <c r="E388" s="4"/>
      <c r="F388" s="4" t="s">
        <v>1223</v>
      </c>
    </row>
    <row r="389" spans="2:6" x14ac:dyDescent="0.25">
      <c r="B389" s="4"/>
      <c r="C389" s="4" t="s">
        <v>448</v>
      </c>
      <c r="D389" s="4"/>
      <c r="E389" s="4"/>
      <c r="F389" s="4" t="s">
        <v>1224</v>
      </c>
    </row>
    <row r="390" spans="2:6" x14ac:dyDescent="0.25">
      <c r="B390" s="4"/>
      <c r="C390" s="4" t="s">
        <v>449</v>
      </c>
      <c r="D390" s="4"/>
      <c r="E390" s="4"/>
      <c r="F390" s="4" t="s">
        <v>1225</v>
      </c>
    </row>
    <row r="391" spans="2:6" x14ac:dyDescent="0.25">
      <c r="B391" s="4"/>
      <c r="C391" s="4" t="s">
        <v>450</v>
      </c>
      <c r="D391" s="4"/>
      <c r="E391" s="4"/>
      <c r="F391" s="4" t="s">
        <v>1226</v>
      </c>
    </row>
    <row r="392" spans="2:6" x14ac:dyDescent="0.25">
      <c r="B392" s="4"/>
      <c r="C392" s="4" t="s">
        <v>451</v>
      </c>
      <c r="D392" s="4"/>
      <c r="E392" s="4"/>
      <c r="F392" s="4" t="s">
        <v>1227</v>
      </c>
    </row>
    <row r="393" spans="2:6" x14ac:dyDescent="0.25">
      <c r="B393" s="4"/>
      <c r="C393" s="4" t="s">
        <v>452</v>
      </c>
      <c r="D393" s="4"/>
      <c r="E393" s="4"/>
      <c r="F393" s="4" t="s">
        <v>1228</v>
      </c>
    </row>
    <row r="394" spans="2:6" x14ac:dyDescent="0.25">
      <c r="B394" s="4"/>
      <c r="C394" s="4" t="s">
        <v>453</v>
      </c>
      <c r="D394" s="4"/>
      <c r="E394" s="4"/>
      <c r="F394" s="4" t="s">
        <v>1229</v>
      </c>
    </row>
    <row r="395" spans="2:6" x14ac:dyDescent="0.25">
      <c r="B395" s="4"/>
      <c r="C395" s="4" t="s">
        <v>454</v>
      </c>
      <c r="D395" s="4"/>
      <c r="E395" s="4"/>
      <c r="F395" s="4" t="s">
        <v>1230</v>
      </c>
    </row>
    <row r="396" spans="2:6" x14ac:dyDescent="0.25">
      <c r="B396" s="4"/>
      <c r="C396" s="4" t="s">
        <v>455</v>
      </c>
      <c r="D396" s="4"/>
      <c r="E396" s="4"/>
      <c r="F396" s="4" t="s">
        <v>1231</v>
      </c>
    </row>
    <row r="397" spans="2:6" x14ac:dyDescent="0.25">
      <c r="B397" s="4"/>
      <c r="C397" s="4" t="s">
        <v>456</v>
      </c>
      <c r="D397" s="4"/>
      <c r="E397" s="4"/>
      <c r="F397" s="4" t="s">
        <v>1232</v>
      </c>
    </row>
    <row r="398" spans="2:6" x14ac:dyDescent="0.25">
      <c r="B398" s="4"/>
      <c r="C398" s="4" t="s">
        <v>457</v>
      </c>
      <c r="D398" s="4"/>
      <c r="E398" s="4"/>
      <c r="F398" s="4" t="s">
        <v>1233</v>
      </c>
    </row>
    <row r="399" spans="2:6" x14ac:dyDescent="0.25">
      <c r="B399" s="4"/>
      <c r="C399" s="4" t="s">
        <v>458</v>
      </c>
      <c r="D399" s="4"/>
      <c r="E399" s="4"/>
      <c r="F399" s="4" t="s">
        <v>1234</v>
      </c>
    </row>
    <row r="400" spans="2:6" x14ac:dyDescent="0.25">
      <c r="B400" s="4"/>
      <c r="C400" s="4" t="s">
        <v>459</v>
      </c>
      <c r="D400" s="4"/>
      <c r="E400" s="4"/>
      <c r="F400" s="4" t="s">
        <v>1235</v>
      </c>
    </row>
    <row r="401" spans="2:6" x14ac:dyDescent="0.25">
      <c r="B401" s="4"/>
      <c r="C401" s="4" t="s">
        <v>460</v>
      </c>
      <c r="D401" s="4"/>
      <c r="E401" s="4"/>
      <c r="F401" s="4" t="s">
        <v>1236</v>
      </c>
    </row>
    <row r="402" spans="2:6" x14ac:dyDescent="0.25">
      <c r="B402" s="4"/>
      <c r="C402" s="4" t="s">
        <v>461</v>
      </c>
      <c r="D402" s="4"/>
      <c r="E402" s="4"/>
      <c r="F402" s="4" t="s">
        <v>1237</v>
      </c>
    </row>
    <row r="403" spans="2:6" x14ac:dyDescent="0.25">
      <c r="B403" s="4"/>
      <c r="C403" s="4" t="s">
        <v>462</v>
      </c>
      <c r="D403" s="4"/>
      <c r="E403" s="4"/>
      <c r="F403" s="4" t="s">
        <v>1238</v>
      </c>
    </row>
    <row r="404" spans="2:6" x14ac:dyDescent="0.25">
      <c r="B404" s="4"/>
      <c r="C404" s="4" t="s">
        <v>463</v>
      </c>
      <c r="D404" s="4"/>
      <c r="E404" s="4"/>
      <c r="F404" s="4" t="s">
        <v>1239</v>
      </c>
    </row>
    <row r="405" spans="2:6" x14ac:dyDescent="0.25">
      <c r="B405" s="4"/>
      <c r="C405" s="4" t="s">
        <v>464</v>
      </c>
      <c r="D405" s="4"/>
      <c r="E405" s="4"/>
      <c r="F405" s="4" t="s">
        <v>1240</v>
      </c>
    </row>
    <row r="406" spans="2:6" x14ac:dyDescent="0.25">
      <c r="B406" s="4"/>
      <c r="C406" s="4" t="s">
        <v>465</v>
      </c>
      <c r="D406" s="4"/>
      <c r="E406" s="4"/>
      <c r="F406" s="4" t="s">
        <v>1241</v>
      </c>
    </row>
    <row r="407" spans="2:6" x14ac:dyDescent="0.25">
      <c r="B407" s="4"/>
      <c r="C407" s="4" t="s">
        <v>466</v>
      </c>
      <c r="D407" s="4"/>
      <c r="E407" s="4"/>
      <c r="F407" s="4" t="s">
        <v>1242</v>
      </c>
    </row>
    <row r="408" spans="2:6" x14ac:dyDescent="0.25">
      <c r="B408" s="4"/>
      <c r="C408" s="4" t="s">
        <v>467</v>
      </c>
      <c r="D408" s="4"/>
      <c r="E408" s="4"/>
      <c r="F408" s="4" t="s">
        <v>1243</v>
      </c>
    </row>
    <row r="409" spans="2:6" x14ac:dyDescent="0.25">
      <c r="B409" s="4"/>
      <c r="C409" s="4" t="s">
        <v>468</v>
      </c>
      <c r="D409" s="4"/>
      <c r="E409" s="4"/>
      <c r="F409" s="4" t="s">
        <v>1244</v>
      </c>
    </row>
    <row r="410" spans="2:6" x14ac:dyDescent="0.25">
      <c r="B410" s="4"/>
      <c r="C410" s="4" t="s">
        <v>469</v>
      </c>
      <c r="D410" s="4"/>
      <c r="E410" s="4"/>
      <c r="F410" s="4" t="s">
        <v>1245</v>
      </c>
    </row>
    <row r="411" spans="2:6" x14ac:dyDescent="0.25">
      <c r="B411" s="4"/>
      <c r="C411" s="4" t="s">
        <v>470</v>
      </c>
      <c r="D411" s="4"/>
      <c r="E411" s="4"/>
      <c r="F411" s="4" t="s">
        <v>1246</v>
      </c>
    </row>
    <row r="412" spans="2:6" x14ac:dyDescent="0.25">
      <c r="B412" s="4"/>
      <c r="C412" s="4" t="s">
        <v>471</v>
      </c>
      <c r="D412" s="4"/>
      <c r="E412" s="4"/>
      <c r="F412" s="4" t="s">
        <v>1247</v>
      </c>
    </row>
    <row r="413" spans="2:6" x14ac:dyDescent="0.25">
      <c r="B413" s="4"/>
      <c r="C413" s="4" t="s">
        <v>472</v>
      </c>
      <c r="D413" s="4"/>
      <c r="E413" s="4"/>
      <c r="F413" s="4" t="s">
        <v>1248</v>
      </c>
    </row>
    <row r="414" spans="2:6" x14ac:dyDescent="0.25">
      <c r="B414" s="4"/>
      <c r="C414" s="4" t="s">
        <v>473</v>
      </c>
      <c r="D414" s="4"/>
      <c r="E414" s="4"/>
      <c r="F414" s="4" t="s">
        <v>1249</v>
      </c>
    </row>
    <row r="415" spans="2:6" x14ac:dyDescent="0.25">
      <c r="B415" s="4"/>
      <c r="C415" s="4" t="s">
        <v>474</v>
      </c>
      <c r="D415" s="4"/>
      <c r="E415" s="4"/>
      <c r="F415" s="4" t="s">
        <v>1250</v>
      </c>
    </row>
    <row r="416" spans="2:6" x14ac:dyDescent="0.25">
      <c r="B416" s="4"/>
      <c r="C416" s="4" t="s">
        <v>475</v>
      </c>
      <c r="D416" s="4"/>
      <c r="E416" s="4"/>
      <c r="F416" s="4" t="s">
        <v>1251</v>
      </c>
    </row>
    <row r="417" spans="2:6" x14ac:dyDescent="0.25">
      <c r="B417" s="4"/>
      <c r="C417" s="4" t="s">
        <v>476</v>
      </c>
      <c r="D417" s="4"/>
      <c r="E417" s="4"/>
      <c r="F417" s="4" t="s">
        <v>1252</v>
      </c>
    </row>
    <row r="418" spans="2:6" x14ac:dyDescent="0.25">
      <c r="B418" s="4"/>
      <c r="C418" s="4" t="s">
        <v>477</v>
      </c>
      <c r="D418" s="4"/>
      <c r="E418" s="4"/>
      <c r="F418" s="4" t="s">
        <v>1253</v>
      </c>
    </row>
    <row r="419" spans="2:6" x14ac:dyDescent="0.25">
      <c r="B419" s="4"/>
      <c r="C419" s="4" t="s">
        <v>478</v>
      </c>
      <c r="D419" s="4"/>
      <c r="E419" s="4"/>
      <c r="F419" s="4" t="s">
        <v>1254</v>
      </c>
    </row>
    <row r="420" spans="2:6" x14ac:dyDescent="0.25">
      <c r="B420" s="4"/>
      <c r="C420" s="4" t="s">
        <v>479</v>
      </c>
      <c r="D420" s="4"/>
      <c r="E420" s="4"/>
      <c r="F420" s="4" t="s">
        <v>1255</v>
      </c>
    </row>
    <row r="421" spans="2:6" x14ac:dyDescent="0.25">
      <c r="B421" s="4"/>
      <c r="C421" s="4" t="s">
        <v>480</v>
      </c>
      <c r="D421" s="4"/>
      <c r="E421" s="4"/>
      <c r="F421" s="4" t="s">
        <v>1256</v>
      </c>
    </row>
    <row r="422" spans="2:6" x14ac:dyDescent="0.25">
      <c r="B422" s="4"/>
      <c r="C422" s="4" t="s">
        <v>481</v>
      </c>
      <c r="D422" s="4"/>
      <c r="E422" s="4"/>
      <c r="F422" s="4" t="s">
        <v>1257</v>
      </c>
    </row>
    <row r="423" spans="2:6" x14ac:dyDescent="0.25">
      <c r="B423" s="4"/>
      <c r="C423" s="4" t="s">
        <v>482</v>
      </c>
      <c r="D423" s="4"/>
      <c r="E423" s="4"/>
      <c r="F423" s="4" t="s">
        <v>1258</v>
      </c>
    </row>
    <row r="424" spans="2:6" x14ac:dyDescent="0.25">
      <c r="B424" s="4"/>
      <c r="C424" s="4" t="s">
        <v>483</v>
      </c>
      <c r="D424" s="4"/>
      <c r="E424" s="4"/>
      <c r="F424" s="4" t="s">
        <v>1259</v>
      </c>
    </row>
    <row r="425" spans="2:6" x14ac:dyDescent="0.25">
      <c r="B425" s="4"/>
      <c r="C425" s="4" t="s">
        <v>484</v>
      </c>
      <c r="D425" s="4"/>
      <c r="E425" s="4"/>
      <c r="F425" s="4" t="s">
        <v>1260</v>
      </c>
    </row>
    <row r="426" spans="2:6" x14ac:dyDescent="0.25">
      <c r="B426" s="4"/>
      <c r="C426" s="4" t="s">
        <v>485</v>
      </c>
      <c r="D426" s="4"/>
      <c r="E426" s="4"/>
      <c r="F426" s="4" t="s">
        <v>1261</v>
      </c>
    </row>
    <row r="427" spans="2:6" x14ac:dyDescent="0.25">
      <c r="B427" s="4"/>
      <c r="C427" s="4" t="s">
        <v>486</v>
      </c>
      <c r="D427" s="4"/>
      <c r="E427" s="4"/>
      <c r="F427" s="4" t="s">
        <v>1262</v>
      </c>
    </row>
    <row r="428" spans="2:6" x14ac:dyDescent="0.25">
      <c r="B428" s="4"/>
      <c r="C428" s="4" t="s">
        <v>487</v>
      </c>
      <c r="D428" s="4"/>
      <c r="E428" s="4"/>
      <c r="F428" s="4" t="s">
        <v>1263</v>
      </c>
    </row>
    <row r="429" spans="2:6" x14ac:dyDescent="0.25">
      <c r="B429" s="4"/>
      <c r="C429" s="4" t="s">
        <v>488</v>
      </c>
      <c r="D429" s="4"/>
      <c r="E429" s="4"/>
      <c r="F429" s="4" t="s">
        <v>1264</v>
      </c>
    </row>
    <row r="430" spans="2:6" x14ac:dyDescent="0.25">
      <c r="B430" s="4"/>
      <c r="C430" s="4" t="s">
        <v>489</v>
      </c>
      <c r="D430" s="4"/>
      <c r="E430" s="4"/>
      <c r="F430" s="4" t="s">
        <v>1265</v>
      </c>
    </row>
    <row r="431" spans="2:6" x14ac:dyDescent="0.25">
      <c r="B431" s="4"/>
      <c r="C431" s="4" t="s">
        <v>490</v>
      </c>
      <c r="D431" s="4"/>
      <c r="E431" s="4"/>
      <c r="F431" s="4" t="s">
        <v>1266</v>
      </c>
    </row>
    <row r="432" spans="2:6" x14ac:dyDescent="0.25">
      <c r="B432" s="4"/>
      <c r="C432" s="4" t="s">
        <v>491</v>
      </c>
      <c r="D432" s="4"/>
      <c r="E432" s="4"/>
      <c r="F432" s="4" t="s">
        <v>1267</v>
      </c>
    </row>
    <row r="433" spans="2:6" x14ac:dyDescent="0.25">
      <c r="B433" s="4"/>
      <c r="C433" s="4" t="s">
        <v>492</v>
      </c>
      <c r="D433" s="4"/>
      <c r="E433" s="4"/>
      <c r="F433" s="4" t="s">
        <v>1268</v>
      </c>
    </row>
    <row r="434" spans="2:6" x14ac:dyDescent="0.25">
      <c r="B434" s="4"/>
      <c r="C434" s="4" t="s">
        <v>493</v>
      </c>
      <c r="D434" s="4"/>
      <c r="E434" s="4"/>
      <c r="F434" s="4" t="s">
        <v>1269</v>
      </c>
    </row>
    <row r="435" spans="2:6" x14ac:dyDescent="0.25">
      <c r="B435" s="4"/>
      <c r="C435" s="4" t="s">
        <v>494</v>
      </c>
      <c r="D435" s="4"/>
      <c r="E435" s="4"/>
      <c r="F435" s="4" t="s">
        <v>1270</v>
      </c>
    </row>
    <row r="436" spans="2:6" x14ac:dyDescent="0.25">
      <c r="B436" s="4"/>
      <c r="C436" s="4" t="s">
        <v>495</v>
      </c>
      <c r="D436" s="4"/>
      <c r="E436" s="4"/>
      <c r="F436" s="4" t="s">
        <v>1271</v>
      </c>
    </row>
    <row r="437" spans="2:6" x14ac:dyDescent="0.25">
      <c r="B437" s="4"/>
      <c r="C437" s="4" t="s">
        <v>496</v>
      </c>
      <c r="D437" s="4"/>
      <c r="E437" s="4"/>
      <c r="F437" s="4" t="s">
        <v>1272</v>
      </c>
    </row>
    <row r="438" spans="2:6" x14ac:dyDescent="0.25">
      <c r="B438" s="4"/>
      <c r="C438" s="4" t="s">
        <v>497</v>
      </c>
      <c r="D438" s="4"/>
      <c r="E438" s="4"/>
      <c r="F438" s="4" t="s">
        <v>1273</v>
      </c>
    </row>
    <row r="439" spans="2:6" x14ac:dyDescent="0.25">
      <c r="B439" s="4"/>
      <c r="C439" s="4" t="s">
        <v>498</v>
      </c>
      <c r="D439" s="4"/>
      <c r="E439" s="4"/>
      <c r="F439" s="4" t="s">
        <v>1274</v>
      </c>
    </row>
    <row r="440" spans="2:6" x14ac:dyDescent="0.25">
      <c r="B440" s="4"/>
      <c r="C440" s="4" t="s">
        <v>499</v>
      </c>
      <c r="D440" s="4"/>
      <c r="E440" s="4"/>
      <c r="F440" s="4" t="s">
        <v>1275</v>
      </c>
    </row>
    <row r="441" spans="2:6" x14ac:dyDescent="0.25">
      <c r="B441" s="4"/>
      <c r="C441" s="4" t="s">
        <v>500</v>
      </c>
      <c r="D441" s="4"/>
      <c r="E441" s="4"/>
      <c r="F441" s="4" t="s">
        <v>1276</v>
      </c>
    </row>
    <row r="442" spans="2:6" x14ac:dyDescent="0.25">
      <c r="B442" s="4"/>
      <c r="C442" s="4" t="s">
        <v>501</v>
      </c>
      <c r="D442" s="4"/>
      <c r="E442" s="4"/>
      <c r="F442" s="4" t="s">
        <v>1277</v>
      </c>
    </row>
    <row r="443" spans="2:6" x14ac:dyDescent="0.25">
      <c r="B443" s="4"/>
      <c r="C443" s="4" t="s">
        <v>502</v>
      </c>
      <c r="D443" s="4"/>
      <c r="E443" s="4"/>
      <c r="F443" s="4" t="s">
        <v>1278</v>
      </c>
    </row>
    <row r="444" spans="2:6" x14ac:dyDescent="0.25">
      <c r="B444" s="4"/>
      <c r="C444" s="4" t="s">
        <v>503</v>
      </c>
      <c r="D444" s="4"/>
      <c r="E444" s="4"/>
      <c r="F444" s="4" t="s">
        <v>1279</v>
      </c>
    </row>
    <row r="445" spans="2:6" x14ac:dyDescent="0.25">
      <c r="B445" s="4"/>
      <c r="C445" s="4" t="s">
        <v>504</v>
      </c>
      <c r="D445" s="4"/>
      <c r="E445" s="4"/>
      <c r="F445" s="4" t="s">
        <v>1280</v>
      </c>
    </row>
    <row r="446" spans="2:6" x14ac:dyDescent="0.25">
      <c r="B446" s="4"/>
      <c r="C446" s="4" t="s">
        <v>505</v>
      </c>
      <c r="D446" s="4"/>
      <c r="E446" s="4"/>
      <c r="F446" s="4" t="s">
        <v>1281</v>
      </c>
    </row>
    <row r="447" spans="2:6" x14ac:dyDescent="0.25">
      <c r="B447" s="4"/>
      <c r="C447" s="4" t="s">
        <v>506</v>
      </c>
      <c r="D447" s="4"/>
      <c r="E447" s="4"/>
      <c r="F447" s="4" t="s">
        <v>1282</v>
      </c>
    </row>
    <row r="448" spans="2:6" x14ac:dyDescent="0.25">
      <c r="B448" s="4"/>
      <c r="C448" s="4" t="s">
        <v>507</v>
      </c>
      <c r="D448" s="4"/>
      <c r="E448" s="4"/>
      <c r="F448" s="4" t="s">
        <v>1283</v>
      </c>
    </row>
    <row r="449" spans="2:6" x14ac:dyDescent="0.25">
      <c r="B449" s="4"/>
      <c r="C449" s="4" t="s">
        <v>508</v>
      </c>
      <c r="D449" s="4"/>
      <c r="E449" s="4"/>
      <c r="F449" s="4" t="s">
        <v>1284</v>
      </c>
    </row>
    <row r="450" spans="2:6" x14ac:dyDescent="0.25">
      <c r="B450" s="4"/>
      <c r="C450" s="4" t="s">
        <v>509</v>
      </c>
      <c r="D450" s="4"/>
      <c r="E450" s="4"/>
      <c r="F450" s="4" t="s">
        <v>1285</v>
      </c>
    </row>
    <row r="451" spans="2:6" x14ac:dyDescent="0.25">
      <c r="B451" s="4"/>
      <c r="C451" s="4" t="s">
        <v>510</v>
      </c>
      <c r="D451" s="4"/>
      <c r="E451" s="4"/>
      <c r="F451" s="4" t="s">
        <v>1286</v>
      </c>
    </row>
    <row r="452" spans="2:6" x14ac:dyDescent="0.25">
      <c r="B452" s="4"/>
      <c r="C452" s="4" t="s">
        <v>511</v>
      </c>
      <c r="D452" s="4"/>
      <c r="E452" s="4"/>
      <c r="F452" s="4" t="s">
        <v>1287</v>
      </c>
    </row>
    <row r="453" spans="2:6" x14ac:dyDescent="0.25">
      <c r="B453" s="4"/>
      <c r="C453" s="4" t="s">
        <v>512</v>
      </c>
      <c r="D453" s="4"/>
      <c r="E453" s="4"/>
      <c r="F453" s="4" t="s">
        <v>1288</v>
      </c>
    </row>
    <row r="454" spans="2:6" x14ac:dyDescent="0.25">
      <c r="B454" s="4"/>
      <c r="C454" s="4" t="s">
        <v>513</v>
      </c>
      <c r="D454" s="4"/>
      <c r="E454" s="4"/>
      <c r="F454" s="4" t="s">
        <v>1289</v>
      </c>
    </row>
    <row r="455" spans="2:6" x14ac:dyDescent="0.25">
      <c r="B455" s="4"/>
      <c r="C455" s="4" t="s">
        <v>514</v>
      </c>
      <c r="D455" s="4"/>
      <c r="E455" s="4"/>
      <c r="F455" s="4" t="s">
        <v>1290</v>
      </c>
    </row>
    <row r="456" spans="2:6" x14ac:dyDescent="0.25">
      <c r="B456" s="4"/>
      <c r="C456" s="4" t="s">
        <v>515</v>
      </c>
      <c r="D456" s="4"/>
      <c r="E456" s="4"/>
      <c r="F456" s="4" t="s">
        <v>1291</v>
      </c>
    </row>
    <row r="457" spans="2:6" x14ac:dyDescent="0.25">
      <c r="B457" s="4"/>
      <c r="C457" s="4" t="s">
        <v>516</v>
      </c>
      <c r="D457" s="4"/>
      <c r="E457" s="4"/>
      <c r="F457" s="4" t="s">
        <v>1292</v>
      </c>
    </row>
    <row r="458" spans="2:6" x14ac:dyDescent="0.25">
      <c r="B458" s="4"/>
      <c r="C458" s="4" t="s">
        <v>517</v>
      </c>
      <c r="D458" s="4"/>
      <c r="E458" s="4"/>
      <c r="F458" s="4" t="s">
        <v>1293</v>
      </c>
    </row>
    <row r="459" spans="2:6" x14ac:dyDescent="0.25">
      <c r="B459" s="4"/>
      <c r="C459" s="4" t="s">
        <v>518</v>
      </c>
      <c r="D459" s="4"/>
      <c r="E459" s="4"/>
      <c r="F459" s="4" t="s">
        <v>1294</v>
      </c>
    </row>
    <row r="460" spans="2:6" x14ac:dyDescent="0.25">
      <c r="B460" s="4"/>
      <c r="C460" s="4" t="s">
        <v>519</v>
      </c>
      <c r="D460" s="4"/>
      <c r="E460" s="4"/>
      <c r="F460" s="4" t="s">
        <v>1295</v>
      </c>
    </row>
    <row r="461" spans="2:6" x14ac:dyDescent="0.25">
      <c r="B461" s="4"/>
      <c r="C461" s="4" t="s">
        <v>520</v>
      </c>
      <c r="D461" s="4"/>
      <c r="E461" s="4"/>
      <c r="F461" s="4" t="s">
        <v>1296</v>
      </c>
    </row>
    <row r="462" spans="2:6" x14ac:dyDescent="0.25">
      <c r="B462" s="4"/>
      <c r="C462" s="4" t="s">
        <v>521</v>
      </c>
      <c r="D462" s="4"/>
      <c r="E462" s="4"/>
      <c r="F462" s="4" t="s">
        <v>1297</v>
      </c>
    </row>
    <row r="463" spans="2:6" x14ac:dyDescent="0.25">
      <c r="B463" s="4"/>
      <c r="C463" s="4" t="s">
        <v>522</v>
      </c>
      <c r="D463" s="4"/>
      <c r="E463" s="4"/>
      <c r="F463" s="4" t="s">
        <v>1298</v>
      </c>
    </row>
    <row r="464" spans="2:6" x14ac:dyDescent="0.25">
      <c r="B464" s="4"/>
      <c r="C464" s="4" t="s">
        <v>523</v>
      </c>
      <c r="D464" s="4"/>
      <c r="E464" s="4"/>
      <c r="F464" s="4" t="s">
        <v>1299</v>
      </c>
    </row>
    <row r="465" spans="2:6" x14ac:dyDescent="0.25">
      <c r="B465" s="4"/>
      <c r="C465" s="4" t="s">
        <v>524</v>
      </c>
      <c r="D465" s="4"/>
      <c r="E465" s="4"/>
      <c r="F465" s="4" t="s">
        <v>1300</v>
      </c>
    </row>
    <row r="466" spans="2:6" x14ac:dyDescent="0.25">
      <c r="B466" s="4"/>
      <c r="C466" s="4" t="s">
        <v>525</v>
      </c>
      <c r="D466" s="4"/>
      <c r="E466" s="4"/>
      <c r="F466" s="4" t="s">
        <v>1301</v>
      </c>
    </row>
    <row r="467" spans="2:6" x14ac:dyDescent="0.25">
      <c r="B467" s="4"/>
      <c r="C467" s="4" t="s">
        <v>526</v>
      </c>
      <c r="D467" s="4"/>
      <c r="E467" s="4"/>
      <c r="F467" s="4" t="s">
        <v>1302</v>
      </c>
    </row>
    <row r="468" spans="2:6" x14ac:dyDescent="0.25">
      <c r="B468" s="4"/>
      <c r="C468" s="4" t="s">
        <v>527</v>
      </c>
      <c r="D468" s="4"/>
      <c r="E468" s="4"/>
      <c r="F468" s="4" t="s">
        <v>1303</v>
      </c>
    </row>
    <row r="469" spans="2:6" x14ac:dyDescent="0.25">
      <c r="B469" s="4"/>
      <c r="C469" s="4" t="s">
        <v>528</v>
      </c>
      <c r="D469" s="4"/>
      <c r="E469" s="4"/>
      <c r="F469" s="4" t="s">
        <v>1304</v>
      </c>
    </row>
    <row r="470" spans="2:6" x14ac:dyDescent="0.25">
      <c r="B470" s="4"/>
      <c r="C470" s="4" t="s">
        <v>529</v>
      </c>
      <c r="D470" s="4"/>
      <c r="E470" s="4"/>
      <c r="F470" s="4" t="s">
        <v>1305</v>
      </c>
    </row>
    <row r="471" spans="2:6" x14ac:dyDescent="0.25">
      <c r="B471" s="4"/>
      <c r="C471" s="4" t="s">
        <v>530</v>
      </c>
      <c r="D471" s="4"/>
      <c r="E471" s="4"/>
      <c r="F471" s="4" t="s">
        <v>1306</v>
      </c>
    </row>
    <row r="472" spans="2:6" x14ac:dyDescent="0.25">
      <c r="B472" s="4"/>
      <c r="C472" s="4" t="s">
        <v>531</v>
      </c>
      <c r="D472" s="4"/>
      <c r="E472" s="4"/>
      <c r="F472" s="4" t="s">
        <v>1307</v>
      </c>
    </row>
    <row r="473" spans="2:6" x14ac:dyDescent="0.25">
      <c r="B473" s="4"/>
      <c r="C473" s="4" t="s">
        <v>532</v>
      </c>
      <c r="D473" s="4"/>
      <c r="E473" s="4"/>
      <c r="F473" s="4" t="s">
        <v>1308</v>
      </c>
    </row>
    <row r="474" spans="2:6" x14ac:dyDescent="0.25">
      <c r="B474" s="4"/>
      <c r="C474" s="4" t="s">
        <v>533</v>
      </c>
      <c r="D474" s="4"/>
      <c r="E474" s="4"/>
      <c r="F474" s="4" t="s">
        <v>1309</v>
      </c>
    </row>
    <row r="475" spans="2:6" x14ac:dyDescent="0.25">
      <c r="B475" s="4"/>
      <c r="C475" s="4" t="s">
        <v>534</v>
      </c>
      <c r="D475" s="4"/>
      <c r="E475" s="4"/>
      <c r="F475" s="4" t="s">
        <v>1310</v>
      </c>
    </row>
    <row r="476" spans="2:6" x14ac:dyDescent="0.25">
      <c r="B476" s="4"/>
      <c r="C476" s="4" t="s">
        <v>535</v>
      </c>
      <c r="D476" s="4"/>
      <c r="E476" s="4"/>
      <c r="F476" s="4" t="s">
        <v>1311</v>
      </c>
    </row>
    <row r="477" spans="2:6" x14ac:dyDescent="0.25">
      <c r="B477" s="4"/>
      <c r="C477" s="4" t="s">
        <v>536</v>
      </c>
      <c r="D477" s="4"/>
      <c r="E477" s="4"/>
      <c r="F477" s="4" t="s">
        <v>1312</v>
      </c>
    </row>
    <row r="478" spans="2:6" x14ac:dyDescent="0.25">
      <c r="B478" s="4"/>
      <c r="C478" s="4" t="s">
        <v>537</v>
      </c>
      <c r="D478" s="4"/>
      <c r="E478" s="4"/>
      <c r="F478" s="4" t="s">
        <v>1313</v>
      </c>
    </row>
    <row r="479" spans="2:6" x14ac:dyDescent="0.25">
      <c r="B479" s="4"/>
      <c r="C479" s="4" t="s">
        <v>538</v>
      </c>
      <c r="D479" s="4"/>
      <c r="E479" s="4"/>
      <c r="F479" s="4" t="s">
        <v>1314</v>
      </c>
    </row>
    <row r="480" spans="2:6" x14ac:dyDescent="0.25">
      <c r="B480" s="4"/>
      <c r="C480" s="4" t="s">
        <v>539</v>
      </c>
      <c r="D480" s="4"/>
      <c r="E480" s="4"/>
      <c r="F480" s="4" t="s">
        <v>1315</v>
      </c>
    </row>
    <row r="481" spans="2:6" x14ac:dyDescent="0.25">
      <c r="B481" s="4"/>
      <c r="C481" s="4" t="s">
        <v>540</v>
      </c>
      <c r="D481" s="4"/>
      <c r="E481" s="4"/>
      <c r="F481" s="4" t="s">
        <v>1316</v>
      </c>
    </row>
    <row r="482" spans="2:6" x14ac:dyDescent="0.25">
      <c r="B482" s="4"/>
      <c r="C482" s="4" t="s">
        <v>541</v>
      </c>
      <c r="D482" s="4"/>
      <c r="E482" s="4"/>
      <c r="F482" s="4" t="s">
        <v>1317</v>
      </c>
    </row>
    <row r="483" spans="2:6" x14ac:dyDescent="0.25">
      <c r="B483" s="4"/>
      <c r="C483" s="4" t="s">
        <v>542</v>
      </c>
      <c r="D483" s="4"/>
      <c r="E483" s="4"/>
      <c r="F483" s="4" t="s">
        <v>1318</v>
      </c>
    </row>
    <row r="484" spans="2:6" x14ac:dyDescent="0.25">
      <c r="B484" s="4"/>
      <c r="C484" s="4" t="s">
        <v>543</v>
      </c>
      <c r="D484" s="4"/>
      <c r="E484" s="4"/>
      <c r="F484" s="4" t="s">
        <v>1319</v>
      </c>
    </row>
    <row r="485" spans="2:6" x14ac:dyDescent="0.25">
      <c r="B485" s="4"/>
      <c r="C485" s="4" t="s">
        <v>544</v>
      </c>
      <c r="D485" s="4"/>
      <c r="E485" s="4"/>
      <c r="F485" s="4" t="s">
        <v>1320</v>
      </c>
    </row>
    <row r="486" spans="2:6" x14ac:dyDescent="0.25">
      <c r="B486" s="4"/>
      <c r="C486" s="4" t="s">
        <v>545</v>
      </c>
      <c r="D486" s="4"/>
      <c r="E486" s="4"/>
      <c r="F486" s="4" t="s">
        <v>1321</v>
      </c>
    </row>
    <row r="487" spans="2:6" x14ac:dyDescent="0.25">
      <c r="B487" s="4"/>
      <c r="C487" s="4" t="s">
        <v>546</v>
      </c>
      <c r="D487" s="4"/>
      <c r="E487" s="4"/>
      <c r="F487" s="4" t="s">
        <v>1322</v>
      </c>
    </row>
    <row r="488" spans="2:6" x14ac:dyDescent="0.25">
      <c r="B488" s="4"/>
      <c r="C488" s="4" t="s">
        <v>547</v>
      </c>
      <c r="D488" s="4"/>
      <c r="E488" s="4"/>
      <c r="F488" s="4" t="s">
        <v>1323</v>
      </c>
    </row>
    <row r="489" spans="2:6" x14ac:dyDescent="0.25">
      <c r="B489" s="4"/>
      <c r="C489" s="4" t="s">
        <v>548</v>
      </c>
      <c r="D489" s="4"/>
      <c r="E489" s="4"/>
      <c r="F489" s="4" t="s">
        <v>1324</v>
      </c>
    </row>
    <row r="490" spans="2:6" x14ac:dyDescent="0.25">
      <c r="B490" s="4"/>
      <c r="C490" s="4" t="s">
        <v>549</v>
      </c>
      <c r="D490" s="4"/>
      <c r="E490" s="4"/>
      <c r="F490" s="4" t="s">
        <v>1325</v>
      </c>
    </row>
    <row r="491" spans="2:6" x14ac:dyDescent="0.25">
      <c r="B491" s="4"/>
      <c r="C491" s="4" t="s">
        <v>550</v>
      </c>
      <c r="D491" s="4"/>
      <c r="E491" s="4"/>
      <c r="F491" s="4" t="s">
        <v>1326</v>
      </c>
    </row>
    <row r="492" spans="2:6" x14ac:dyDescent="0.25">
      <c r="B492" s="4"/>
      <c r="C492" s="4" t="s">
        <v>551</v>
      </c>
      <c r="D492" s="4"/>
      <c r="E492" s="4"/>
      <c r="F492" s="4" t="s">
        <v>1327</v>
      </c>
    </row>
    <row r="493" spans="2:6" x14ac:dyDescent="0.25">
      <c r="B493" s="4"/>
      <c r="C493" s="4" t="s">
        <v>552</v>
      </c>
      <c r="D493" s="4"/>
      <c r="E493" s="4"/>
      <c r="F493" s="4" t="s">
        <v>1328</v>
      </c>
    </row>
    <row r="494" spans="2:6" x14ac:dyDescent="0.25">
      <c r="B494" s="4"/>
      <c r="C494" s="4" t="s">
        <v>553</v>
      </c>
      <c r="D494" s="4"/>
      <c r="E494" s="4"/>
      <c r="F494" s="4" t="s">
        <v>1329</v>
      </c>
    </row>
    <row r="495" spans="2:6" x14ac:dyDescent="0.25">
      <c r="B495" s="4"/>
      <c r="C495" s="4" t="s">
        <v>554</v>
      </c>
      <c r="D495" s="4"/>
      <c r="E495" s="4"/>
      <c r="F495" s="4" t="s">
        <v>1330</v>
      </c>
    </row>
    <row r="496" spans="2:6" x14ac:dyDescent="0.25">
      <c r="B496" s="4"/>
      <c r="C496" s="4" t="s">
        <v>555</v>
      </c>
      <c r="D496" s="4"/>
      <c r="E496" s="4"/>
      <c r="F496" s="4" t="s">
        <v>1331</v>
      </c>
    </row>
    <row r="497" spans="2:6" x14ac:dyDescent="0.25">
      <c r="B497" s="4"/>
      <c r="C497" s="4" t="s">
        <v>556</v>
      </c>
      <c r="D497" s="4"/>
      <c r="E497" s="4"/>
      <c r="F497" s="4" t="s">
        <v>1332</v>
      </c>
    </row>
    <row r="498" spans="2:6" x14ac:dyDescent="0.25">
      <c r="B498" s="4"/>
      <c r="C498" s="4" t="s">
        <v>557</v>
      </c>
      <c r="D498" s="4"/>
      <c r="E498" s="4"/>
      <c r="F498" s="4" t="s">
        <v>1333</v>
      </c>
    </row>
    <row r="499" spans="2:6" x14ac:dyDescent="0.25">
      <c r="B499" s="4"/>
      <c r="C499" s="4" t="s">
        <v>558</v>
      </c>
      <c r="D499" s="4"/>
      <c r="E499" s="4"/>
      <c r="F499" s="4" t="s">
        <v>1334</v>
      </c>
    </row>
    <row r="500" spans="2:6" x14ac:dyDescent="0.25">
      <c r="B500" s="4"/>
      <c r="C500" s="4" t="s">
        <v>559</v>
      </c>
      <c r="D500" s="4"/>
      <c r="E500" s="4"/>
      <c r="F500" s="4" t="s">
        <v>1335</v>
      </c>
    </row>
    <row r="501" spans="2:6" x14ac:dyDescent="0.25">
      <c r="B501" s="4"/>
      <c r="C501" s="4" t="s">
        <v>560</v>
      </c>
      <c r="D501" s="4"/>
      <c r="E501" s="4"/>
      <c r="F501" s="4" t="s">
        <v>1336</v>
      </c>
    </row>
    <row r="502" spans="2:6" x14ac:dyDescent="0.25">
      <c r="B502" s="4"/>
      <c r="C502" s="4" t="s">
        <v>561</v>
      </c>
      <c r="D502" s="4"/>
      <c r="E502" s="4"/>
      <c r="F502" s="4" t="s">
        <v>1337</v>
      </c>
    </row>
    <row r="503" spans="2:6" x14ac:dyDescent="0.25">
      <c r="B503" s="4"/>
      <c r="C503" s="4" t="s">
        <v>562</v>
      </c>
      <c r="D503" s="4"/>
      <c r="E503" s="4"/>
      <c r="F503" s="4" t="s">
        <v>1338</v>
      </c>
    </row>
    <row r="504" spans="2:6" x14ac:dyDescent="0.25">
      <c r="B504" s="4"/>
      <c r="C504" s="4" t="s">
        <v>563</v>
      </c>
      <c r="D504" s="4"/>
      <c r="E504" s="4"/>
      <c r="F504" s="4" t="s">
        <v>1339</v>
      </c>
    </row>
    <row r="505" spans="2:6" x14ac:dyDescent="0.25">
      <c r="B505" s="4"/>
      <c r="C505" s="4" t="s">
        <v>564</v>
      </c>
      <c r="D505" s="4"/>
      <c r="E505" s="4"/>
      <c r="F505" s="4" t="s">
        <v>1340</v>
      </c>
    </row>
    <row r="506" spans="2:6" x14ac:dyDescent="0.25">
      <c r="B506" s="4"/>
      <c r="C506" s="4" t="s">
        <v>565</v>
      </c>
      <c r="D506" s="4"/>
      <c r="E506" s="4"/>
      <c r="F506" s="4" t="s">
        <v>1341</v>
      </c>
    </row>
    <row r="507" spans="2:6" x14ac:dyDescent="0.25">
      <c r="B507" s="4"/>
      <c r="C507" s="4" t="s">
        <v>566</v>
      </c>
      <c r="D507" s="4"/>
      <c r="E507" s="4"/>
      <c r="F507" s="4" t="s">
        <v>1342</v>
      </c>
    </row>
    <row r="508" spans="2:6" x14ac:dyDescent="0.25">
      <c r="B508" s="4"/>
      <c r="C508" s="4" t="s">
        <v>567</v>
      </c>
      <c r="D508" s="4"/>
      <c r="E508" s="4"/>
      <c r="F508" s="4" t="s">
        <v>1343</v>
      </c>
    </row>
    <row r="509" spans="2:6" x14ac:dyDescent="0.25">
      <c r="B509" s="4"/>
      <c r="C509" s="4" t="s">
        <v>568</v>
      </c>
      <c r="D509" s="4"/>
      <c r="E509" s="4"/>
      <c r="F509" s="4" t="s">
        <v>1344</v>
      </c>
    </row>
    <row r="510" spans="2:6" x14ac:dyDescent="0.25">
      <c r="B510" s="4"/>
      <c r="C510" s="4" t="s">
        <v>569</v>
      </c>
      <c r="D510" s="4"/>
      <c r="E510" s="4"/>
      <c r="F510" s="4" t="s">
        <v>1345</v>
      </c>
    </row>
    <row r="511" spans="2:6" x14ac:dyDescent="0.25">
      <c r="B511" s="4"/>
      <c r="C511" s="4" t="s">
        <v>570</v>
      </c>
      <c r="D511" s="4"/>
      <c r="E511" s="4"/>
      <c r="F511" s="4" t="s">
        <v>1346</v>
      </c>
    </row>
    <row r="512" spans="2:6" x14ac:dyDescent="0.25">
      <c r="B512" s="4"/>
      <c r="C512" s="4" t="s">
        <v>571</v>
      </c>
      <c r="D512" s="4"/>
      <c r="E512" s="4"/>
      <c r="F512" s="4" t="s">
        <v>1347</v>
      </c>
    </row>
    <row r="513" spans="2:6" x14ac:dyDescent="0.25">
      <c r="B513" s="4"/>
      <c r="C513" s="4" t="s">
        <v>572</v>
      </c>
      <c r="D513" s="4"/>
      <c r="E513" s="4"/>
      <c r="F513" s="4" t="s">
        <v>1348</v>
      </c>
    </row>
    <row r="514" spans="2:6" x14ac:dyDescent="0.25">
      <c r="B514" s="4"/>
      <c r="C514" s="4" t="s">
        <v>573</v>
      </c>
      <c r="D514" s="4"/>
      <c r="E514" s="4"/>
      <c r="F514" s="4" t="s">
        <v>1349</v>
      </c>
    </row>
    <row r="515" spans="2:6" x14ac:dyDescent="0.25">
      <c r="B515" s="4"/>
      <c r="C515" s="4" t="s">
        <v>574</v>
      </c>
      <c r="D515" s="4"/>
      <c r="E515" s="4"/>
      <c r="F515" s="4" t="s">
        <v>1350</v>
      </c>
    </row>
    <row r="516" spans="2:6" x14ac:dyDescent="0.25">
      <c r="B516" s="4"/>
      <c r="C516" s="4" t="s">
        <v>575</v>
      </c>
      <c r="D516" s="4"/>
      <c r="E516" s="4"/>
      <c r="F516" s="4" t="s">
        <v>1351</v>
      </c>
    </row>
    <row r="517" spans="2:6" x14ac:dyDescent="0.25">
      <c r="B517" s="4"/>
      <c r="C517" s="4" t="s">
        <v>576</v>
      </c>
      <c r="D517" s="4"/>
      <c r="E517" s="4"/>
      <c r="F517" s="4" t="s">
        <v>1352</v>
      </c>
    </row>
    <row r="518" spans="2:6" x14ac:dyDescent="0.25">
      <c r="B518" s="4"/>
      <c r="C518" s="4" t="s">
        <v>577</v>
      </c>
      <c r="D518" s="4"/>
      <c r="E518" s="4"/>
      <c r="F518" s="4" t="s">
        <v>1353</v>
      </c>
    </row>
    <row r="519" spans="2:6" x14ac:dyDescent="0.25">
      <c r="B519" s="4"/>
      <c r="C519" s="4" t="s">
        <v>578</v>
      </c>
      <c r="D519" s="4"/>
      <c r="E519" s="4"/>
      <c r="F519" s="4" t="s">
        <v>1354</v>
      </c>
    </row>
    <row r="520" spans="2:6" x14ac:dyDescent="0.25">
      <c r="B520" s="4"/>
      <c r="C520" s="4" t="s">
        <v>579</v>
      </c>
      <c r="D520" s="4"/>
      <c r="E520" s="4"/>
      <c r="F520" s="4" t="s">
        <v>1355</v>
      </c>
    </row>
    <row r="521" spans="2:6" x14ac:dyDescent="0.25">
      <c r="B521" s="4"/>
      <c r="C521" s="4" t="s">
        <v>580</v>
      </c>
      <c r="D521" s="4"/>
      <c r="E521" s="4"/>
      <c r="F521" s="4" t="s">
        <v>1356</v>
      </c>
    </row>
    <row r="522" spans="2:6" x14ac:dyDescent="0.25">
      <c r="B522" s="4"/>
      <c r="C522" s="4" t="s">
        <v>581</v>
      </c>
      <c r="D522" s="4"/>
      <c r="E522" s="4"/>
      <c r="F522" s="4" t="s">
        <v>1357</v>
      </c>
    </row>
    <row r="523" spans="2:6" x14ac:dyDescent="0.25">
      <c r="B523" s="4"/>
      <c r="C523" s="4" t="s">
        <v>582</v>
      </c>
      <c r="D523" s="4"/>
      <c r="E523" s="4"/>
      <c r="F523" s="4" t="s">
        <v>1358</v>
      </c>
    </row>
    <row r="524" spans="2:6" x14ac:dyDescent="0.25">
      <c r="B524" s="4"/>
      <c r="C524" s="4" t="s">
        <v>583</v>
      </c>
      <c r="D524" s="4"/>
      <c r="E524" s="4"/>
      <c r="F524" s="4" t="s">
        <v>1359</v>
      </c>
    </row>
    <row r="525" spans="2:6" x14ac:dyDescent="0.25">
      <c r="B525" s="4"/>
      <c r="C525" s="4" t="s">
        <v>584</v>
      </c>
      <c r="D525" s="4"/>
      <c r="E525" s="4"/>
      <c r="F525" s="4" t="s">
        <v>1360</v>
      </c>
    </row>
    <row r="526" spans="2:6" x14ac:dyDescent="0.25">
      <c r="B526" s="4"/>
      <c r="C526" s="4" t="s">
        <v>585</v>
      </c>
      <c r="D526" s="4"/>
      <c r="E526" s="4"/>
      <c r="F526" s="4" t="s">
        <v>1361</v>
      </c>
    </row>
    <row r="527" spans="2:6" x14ac:dyDescent="0.25">
      <c r="B527" s="4"/>
      <c r="C527" s="4" t="s">
        <v>586</v>
      </c>
      <c r="D527" s="4"/>
      <c r="E527" s="4"/>
      <c r="F527" s="4" t="s">
        <v>1362</v>
      </c>
    </row>
    <row r="528" spans="2:6" x14ac:dyDescent="0.25">
      <c r="B528" s="4"/>
      <c r="C528" s="4" t="s">
        <v>587</v>
      </c>
      <c r="D528" s="4"/>
      <c r="E528" s="4"/>
      <c r="F528" s="4" t="s">
        <v>1363</v>
      </c>
    </row>
    <row r="529" spans="2:6" x14ac:dyDescent="0.25">
      <c r="B529" s="4"/>
      <c r="C529" s="4" t="s">
        <v>588</v>
      </c>
      <c r="D529" s="4"/>
      <c r="E529" s="4"/>
      <c r="F529" s="4" t="s">
        <v>1364</v>
      </c>
    </row>
    <row r="530" spans="2:6" x14ac:dyDescent="0.25">
      <c r="B530" s="4"/>
      <c r="C530" s="4" t="s">
        <v>589</v>
      </c>
      <c r="D530" s="4"/>
      <c r="E530" s="4"/>
      <c r="F530" s="4" t="s">
        <v>1365</v>
      </c>
    </row>
    <row r="531" spans="2:6" x14ac:dyDescent="0.25">
      <c r="B531" s="4"/>
      <c r="C531" s="4" t="s">
        <v>590</v>
      </c>
      <c r="D531" s="4"/>
      <c r="E531" s="4"/>
      <c r="F531" s="4" t="s">
        <v>1366</v>
      </c>
    </row>
    <row r="532" spans="2:6" x14ac:dyDescent="0.25">
      <c r="B532" s="4"/>
      <c r="C532" s="4" t="s">
        <v>591</v>
      </c>
      <c r="D532" s="4"/>
      <c r="E532" s="4"/>
      <c r="F532" s="4" t="s">
        <v>1367</v>
      </c>
    </row>
    <row r="533" spans="2:6" x14ac:dyDescent="0.25">
      <c r="B533" s="4"/>
      <c r="C533" s="4" t="s">
        <v>592</v>
      </c>
      <c r="D533" s="4"/>
      <c r="E533" s="4"/>
      <c r="F533" s="4" t="s">
        <v>1368</v>
      </c>
    </row>
    <row r="534" spans="2:6" x14ac:dyDescent="0.25">
      <c r="B534" s="4"/>
      <c r="C534" s="4" t="s">
        <v>593</v>
      </c>
      <c r="D534" s="4"/>
      <c r="E534" s="4"/>
      <c r="F534" s="4" t="s">
        <v>1369</v>
      </c>
    </row>
    <row r="535" spans="2:6" x14ac:dyDescent="0.25">
      <c r="B535" s="4"/>
      <c r="C535" s="4" t="s">
        <v>594</v>
      </c>
      <c r="D535" s="4"/>
      <c r="E535" s="4"/>
      <c r="F535" s="4" t="s">
        <v>1370</v>
      </c>
    </row>
    <row r="536" spans="2:6" x14ac:dyDescent="0.25">
      <c r="B536" s="4"/>
      <c r="C536" s="4" t="s">
        <v>595</v>
      </c>
      <c r="D536" s="4"/>
      <c r="E536" s="4"/>
      <c r="F536" s="4" t="s">
        <v>1371</v>
      </c>
    </row>
    <row r="537" spans="2:6" x14ac:dyDescent="0.25">
      <c r="B537" s="4"/>
      <c r="C537" s="4" t="s">
        <v>596</v>
      </c>
      <c r="D537" s="4"/>
      <c r="E537" s="4"/>
      <c r="F537" s="4" t="s">
        <v>1372</v>
      </c>
    </row>
    <row r="538" spans="2:6" x14ac:dyDescent="0.25">
      <c r="B538" s="4"/>
      <c r="C538" s="4" t="s">
        <v>597</v>
      </c>
      <c r="D538" s="4"/>
      <c r="E538" s="4"/>
      <c r="F538" s="4" t="s">
        <v>1373</v>
      </c>
    </row>
    <row r="539" spans="2:6" x14ac:dyDescent="0.25">
      <c r="B539" s="4"/>
      <c r="C539" s="4" t="s">
        <v>598</v>
      </c>
      <c r="D539" s="4"/>
      <c r="E539" s="4"/>
      <c r="F539" s="4" t="s">
        <v>1374</v>
      </c>
    </row>
    <row r="540" spans="2:6" x14ac:dyDescent="0.25">
      <c r="B540" s="4"/>
      <c r="C540" s="4" t="s">
        <v>599</v>
      </c>
      <c r="D540" s="4"/>
      <c r="E540" s="4"/>
      <c r="F540" s="4" t="s">
        <v>1375</v>
      </c>
    </row>
    <row r="541" spans="2:6" x14ac:dyDescent="0.25">
      <c r="B541" s="4"/>
      <c r="C541" s="4" t="s">
        <v>600</v>
      </c>
      <c r="D541" s="4"/>
      <c r="E541" s="4"/>
      <c r="F541" s="4" t="s">
        <v>1376</v>
      </c>
    </row>
    <row r="542" spans="2:6" x14ac:dyDescent="0.25">
      <c r="B542" s="4"/>
      <c r="C542" s="4" t="s">
        <v>601</v>
      </c>
      <c r="D542" s="4"/>
      <c r="E542" s="4"/>
      <c r="F542" s="4" t="s">
        <v>1377</v>
      </c>
    </row>
    <row r="543" spans="2:6" x14ac:dyDescent="0.25">
      <c r="B543" s="4"/>
      <c r="C543" s="4" t="s">
        <v>602</v>
      </c>
      <c r="D543" s="4"/>
      <c r="E543" s="4"/>
      <c r="F543" s="4" t="s">
        <v>1378</v>
      </c>
    </row>
    <row r="544" spans="2:6" x14ac:dyDescent="0.25">
      <c r="B544" s="4"/>
      <c r="C544" s="4" t="s">
        <v>603</v>
      </c>
      <c r="D544" s="4"/>
      <c r="E544" s="4"/>
      <c r="F544" s="4" t="s">
        <v>1379</v>
      </c>
    </row>
    <row r="545" spans="2:6" x14ac:dyDescent="0.25">
      <c r="B545" s="4"/>
      <c r="C545" s="4" t="s">
        <v>604</v>
      </c>
      <c r="D545" s="4"/>
      <c r="E545" s="4"/>
      <c r="F545" s="4" t="s">
        <v>1380</v>
      </c>
    </row>
    <row r="546" spans="2:6" x14ac:dyDescent="0.25">
      <c r="B546" s="4"/>
      <c r="C546" s="4" t="s">
        <v>605</v>
      </c>
      <c r="D546" s="4"/>
      <c r="E546" s="4"/>
      <c r="F546" s="4" t="s">
        <v>1381</v>
      </c>
    </row>
    <row r="547" spans="2:6" x14ac:dyDescent="0.25">
      <c r="B547" s="4"/>
      <c r="C547" s="4" t="s">
        <v>606</v>
      </c>
      <c r="D547" s="4"/>
      <c r="E547" s="4"/>
      <c r="F547" s="4" t="s">
        <v>1382</v>
      </c>
    </row>
    <row r="548" spans="2:6" x14ac:dyDescent="0.25">
      <c r="B548" s="4"/>
      <c r="C548" s="4" t="s">
        <v>607</v>
      </c>
      <c r="D548" s="4"/>
      <c r="E548" s="4"/>
      <c r="F548" s="4" t="s">
        <v>1383</v>
      </c>
    </row>
    <row r="549" spans="2:6" x14ac:dyDescent="0.25">
      <c r="B549" s="4"/>
      <c r="C549" s="4" t="s">
        <v>608</v>
      </c>
      <c r="D549" s="4"/>
      <c r="E549" s="4"/>
      <c r="F549" s="4" t="s">
        <v>1384</v>
      </c>
    </row>
    <row r="550" spans="2:6" x14ac:dyDescent="0.25">
      <c r="B550" s="4"/>
      <c r="C550" s="4" t="s">
        <v>609</v>
      </c>
      <c r="D550" s="4"/>
      <c r="E550" s="4"/>
      <c r="F550" s="4" t="s">
        <v>1385</v>
      </c>
    </row>
    <row r="551" spans="2:6" x14ac:dyDescent="0.25">
      <c r="B551" s="4"/>
      <c r="C551" s="4" t="s">
        <v>610</v>
      </c>
      <c r="D551" s="4"/>
      <c r="E551" s="4"/>
      <c r="F551" s="4" t="s">
        <v>1386</v>
      </c>
    </row>
    <row r="552" spans="2:6" x14ac:dyDescent="0.25">
      <c r="B552" s="4"/>
      <c r="C552" s="4" t="s">
        <v>611</v>
      </c>
      <c r="D552" s="4"/>
      <c r="E552" s="4"/>
      <c r="F552" s="4" t="s">
        <v>1387</v>
      </c>
    </row>
    <row r="553" spans="2:6" x14ac:dyDescent="0.25">
      <c r="B553" s="4"/>
      <c r="C553" s="4" t="s">
        <v>612</v>
      </c>
      <c r="D553" s="4"/>
      <c r="E553" s="4"/>
      <c r="F553" s="4" t="s">
        <v>1388</v>
      </c>
    </row>
    <row r="554" spans="2:6" x14ac:dyDescent="0.25">
      <c r="B554" s="4"/>
      <c r="C554" s="4" t="s">
        <v>613</v>
      </c>
      <c r="D554" s="4"/>
      <c r="E554" s="4"/>
      <c r="F554" s="4" t="s">
        <v>1389</v>
      </c>
    </row>
    <row r="555" spans="2:6" x14ac:dyDescent="0.25">
      <c r="B555" s="4"/>
      <c r="C555" s="4" t="s">
        <v>614</v>
      </c>
      <c r="D555" s="4"/>
      <c r="E555" s="4"/>
      <c r="F555" s="4" t="s">
        <v>1390</v>
      </c>
    </row>
    <row r="556" spans="2:6" x14ac:dyDescent="0.25">
      <c r="B556" s="4"/>
      <c r="C556" s="4" t="s">
        <v>615</v>
      </c>
      <c r="D556" s="4"/>
      <c r="E556" s="4"/>
      <c r="F556" s="4" t="s">
        <v>1391</v>
      </c>
    </row>
    <row r="557" spans="2:6" x14ac:dyDescent="0.25">
      <c r="B557" s="4"/>
      <c r="C557" s="4" t="s">
        <v>616</v>
      </c>
      <c r="D557" s="4"/>
      <c r="E557" s="4"/>
      <c r="F557" s="4" t="s">
        <v>1392</v>
      </c>
    </row>
    <row r="558" spans="2:6" x14ac:dyDescent="0.25">
      <c r="B558" s="4"/>
      <c r="C558" s="4" t="s">
        <v>617</v>
      </c>
      <c r="D558" s="4"/>
      <c r="E558" s="4"/>
      <c r="F558" s="4" t="s">
        <v>1393</v>
      </c>
    </row>
    <row r="559" spans="2:6" x14ac:dyDescent="0.25">
      <c r="B559" s="4"/>
      <c r="C559" s="4" t="s">
        <v>618</v>
      </c>
      <c r="D559" s="4"/>
      <c r="E559" s="4"/>
      <c r="F559" s="4" t="s">
        <v>1394</v>
      </c>
    </row>
    <row r="560" spans="2:6" x14ac:dyDescent="0.25">
      <c r="B560" s="4"/>
      <c r="C560" s="4" t="s">
        <v>619</v>
      </c>
      <c r="D560" s="4"/>
      <c r="E560" s="4"/>
      <c r="F560" s="4" t="s">
        <v>1395</v>
      </c>
    </row>
    <row r="561" spans="2:6" x14ac:dyDescent="0.25">
      <c r="B561" s="4"/>
      <c r="C561" s="4" t="s">
        <v>620</v>
      </c>
      <c r="D561" s="4"/>
      <c r="E561" s="4"/>
      <c r="F561" s="4" t="s">
        <v>1396</v>
      </c>
    </row>
    <row r="562" spans="2:6" x14ac:dyDescent="0.25">
      <c r="B562" s="4"/>
      <c r="C562" s="4" t="s">
        <v>621</v>
      </c>
      <c r="D562" s="4"/>
      <c r="E562" s="4"/>
      <c r="F562" s="4" t="s">
        <v>1397</v>
      </c>
    </row>
    <row r="563" spans="2:6" x14ac:dyDescent="0.25">
      <c r="B563" s="4"/>
      <c r="C563" s="4" t="s">
        <v>622</v>
      </c>
      <c r="D563" s="4"/>
      <c r="E563" s="4"/>
      <c r="F563" s="4" t="s">
        <v>1398</v>
      </c>
    </row>
    <row r="564" spans="2:6" x14ac:dyDescent="0.25">
      <c r="B564" s="4"/>
      <c r="C564" s="4" t="s">
        <v>623</v>
      </c>
      <c r="D564" s="4"/>
      <c r="E564" s="4"/>
      <c r="F564" s="4" t="s">
        <v>1399</v>
      </c>
    </row>
    <row r="565" spans="2:6" x14ac:dyDescent="0.25">
      <c r="B565" s="4"/>
      <c r="C565" s="4" t="s">
        <v>624</v>
      </c>
      <c r="D565" s="4"/>
      <c r="E565" s="4"/>
      <c r="F565" s="4" t="s">
        <v>1400</v>
      </c>
    </row>
    <row r="566" spans="2:6" x14ac:dyDescent="0.25">
      <c r="B566" s="4"/>
      <c r="C566" s="4" t="s">
        <v>625</v>
      </c>
      <c r="D566" s="4"/>
      <c r="E566" s="4"/>
      <c r="F566" s="4" t="s">
        <v>1401</v>
      </c>
    </row>
    <row r="567" spans="2:6" x14ac:dyDescent="0.25">
      <c r="B567" s="4"/>
      <c r="C567" s="4" t="s">
        <v>626</v>
      </c>
      <c r="D567" s="4"/>
      <c r="E567" s="4"/>
      <c r="F567" s="4" t="s">
        <v>1402</v>
      </c>
    </row>
    <row r="568" spans="2:6" x14ac:dyDescent="0.25">
      <c r="B568" s="4"/>
      <c r="C568" s="4" t="s">
        <v>627</v>
      </c>
      <c r="D568" s="4"/>
      <c r="E568" s="4"/>
      <c r="F568" s="4" t="s">
        <v>1403</v>
      </c>
    </row>
    <row r="569" spans="2:6" x14ac:dyDescent="0.25">
      <c r="B569" s="4"/>
      <c r="C569" s="4" t="s">
        <v>628</v>
      </c>
      <c r="D569" s="4"/>
      <c r="E569" s="4"/>
      <c r="F569" s="4" t="s">
        <v>1404</v>
      </c>
    </row>
    <row r="570" spans="2:6" x14ac:dyDescent="0.25">
      <c r="B570" s="4"/>
      <c r="C570" s="4" t="s">
        <v>629</v>
      </c>
      <c r="D570" s="4"/>
      <c r="E570" s="4"/>
      <c r="F570" s="4" t="s">
        <v>1405</v>
      </c>
    </row>
    <row r="571" spans="2:6" x14ac:dyDescent="0.25">
      <c r="B571" s="4"/>
      <c r="C571" s="4" t="s">
        <v>630</v>
      </c>
      <c r="D571" s="4"/>
      <c r="E571" s="4"/>
      <c r="F571" s="4" t="s">
        <v>1406</v>
      </c>
    </row>
    <row r="572" spans="2:6" x14ac:dyDescent="0.25">
      <c r="B572" s="4"/>
      <c r="C572" s="4" t="s">
        <v>631</v>
      </c>
      <c r="D572" s="4"/>
      <c r="E572" s="4"/>
      <c r="F572" s="4" t="s">
        <v>1407</v>
      </c>
    </row>
    <row r="573" spans="2:6" x14ac:dyDescent="0.25">
      <c r="B573" s="4"/>
      <c r="C573" s="4" t="s">
        <v>632</v>
      </c>
      <c r="D573" s="4"/>
      <c r="E573" s="4"/>
      <c r="F573" s="4" t="s">
        <v>1408</v>
      </c>
    </row>
    <row r="574" spans="2:6" x14ac:dyDescent="0.25">
      <c r="B574" s="4"/>
      <c r="C574" s="4" t="s">
        <v>633</v>
      </c>
      <c r="D574" s="4"/>
      <c r="E574" s="4"/>
      <c r="F574" s="4" t="s">
        <v>1409</v>
      </c>
    </row>
    <row r="575" spans="2:6" x14ac:dyDescent="0.25">
      <c r="B575" s="4"/>
      <c r="C575" s="4" t="s">
        <v>634</v>
      </c>
      <c r="D575" s="4"/>
      <c r="E575" s="4"/>
      <c r="F575" s="4" t="s">
        <v>1410</v>
      </c>
    </row>
    <row r="576" spans="2:6" x14ac:dyDescent="0.25">
      <c r="B576" s="4"/>
      <c r="C576" s="4" t="s">
        <v>635</v>
      </c>
      <c r="D576" s="4"/>
      <c r="E576" s="4"/>
      <c r="F576" s="4" t="s">
        <v>1411</v>
      </c>
    </row>
    <row r="577" spans="2:6" x14ac:dyDescent="0.25">
      <c r="B577" s="4"/>
      <c r="C577" s="4" t="s">
        <v>636</v>
      </c>
      <c r="D577" s="4"/>
      <c r="E577" s="4"/>
      <c r="F577" s="4" t="s">
        <v>1412</v>
      </c>
    </row>
    <row r="578" spans="2:6" x14ac:dyDescent="0.25">
      <c r="B578" s="4"/>
      <c r="C578" s="4" t="s">
        <v>637</v>
      </c>
      <c r="D578" s="4"/>
      <c r="E578" s="4"/>
      <c r="F578" s="4" t="s">
        <v>1413</v>
      </c>
    </row>
    <row r="579" spans="2:6" x14ac:dyDescent="0.25">
      <c r="B579" s="4"/>
      <c r="C579" s="4" t="s">
        <v>638</v>
      </c>
      <c r="D579" s="4"/>
      <c r="E579" s="4"/>
      <c r="F579" s="4" t="s">
        <v>1414</v>
      </c>
    </row>
    <row r="580" spans="2:6" x14ac:dyDescent="0.25">
      <c r="B580" s="4"/>
      <c r="C580" s="4" t="s">
        <v>639</v>
      </c>
      <c r="D580" s="4"/>
      <c r="E580" s="4"/>
      <c r="F580" s="4" t="s">
        <v>1415</v>
      </c>
    </row>
    <row r="581" spans="2:6" x14ac:dyDescent="0.25">
      <c r="B581" s="4"/>
      <c r="C581" s="4" t="s">
        <v>640</v>
      </c>
      <c r="D581" s="4"/>
      <c r="E581" s="4"/>
      <c r="F581" s="4" t="s">
        <v>1416</v>
      </c>
    </row>
    <row r="582" spans="2:6" x14ac:dyDescent="0.25">
      <c r="B582" s="4"/>
      <c r="C582" s="4" t="s">
        <v>641</v>
      </c>
      <c r="D582" s="4"/>
      <c r="E582" s="4"/>
      <c r="F582" s="4" t="s">
        <v>1417</v>
      </c>
    </row>
    <row r="583" spans="2:6" x14ac:dyDescent="0.25">
      <c r="B583" s="4"/>
      <c r="C583" s="4" t="s">
        <v>642</v>
      </c>
      <c r="D583" s="4"/>
      <c r="E583" s="4"/>
      <c r="F583" s="4" t="s">
        <v>1418</v>
      </c>
    </row>
    <row r="584" spans="2:6" x14ac:dyDescent="0.25">
      <c r="B584" s="4"/>
      <c r="C584" s="4" t="s">
        <v>643</v>
      </c>
      <c r="D584" s="4"/>
      <c r="E584" s="4"/>
      <c r="F584" s="4" t="s">
        <v>1419</v>
      </c>
    </row>
    <row r="585" spans="2:6" x14ac:dyDescent="0.25">
      <c r="B585" s="4"/>
      <c r="C585" s="4" t="s">
        <v>644</v>
      </c>
      <c r="D585" s="4"/>
      <c r="E585" s="4"/>
      <c r="F585" s="4" t="s">
        <v>1420</v>
      </c>
    </row>
    <row r="586" spans="2:6" x14ac:dyDescent="0.25">
      <c r="B586" s="4"/>
      <c r="C586" s="4" t="s">
        <v>645</v>
      </c>
      <c r="D586" s="4"/>
      <c r="E586" s="4"/>
      <c r="F586" s="4" t="s">
        <v>1421</v>
      </c>
    </row>
    <row r="587" spans="2:6" x14ac:dyDescent="0.25">
      <c r="B587" s="4"/>
      <c r="C587" s="4" t="s">
        <v>646</v>
      </c>
      <c r="D587" s="4"/>
      <c r="E587" s="4"/>
      <c r="F587" s="4" t="s">
        <v>1422</v>
      </c>
    </row>
    <row r="588" spans="2:6" x14ac:dyDescent="0.25">
      <c r="B588" s="4"/>
      <c r="C588" s="4" t="s">
        <v>647</v>
      </c>
      <c r="D588" s="4"/>
      <c r="E588" s="4"/>
      <c r="F588" s="4" t="s">
        <v>1423</v>
      </c>
    </row>
    <row r="589" spans="2:6" x14ac:dyDescent="0.25">
      <c r="B589" s="4"/>
      <c r="C589" s="4" t="s">
        <v>648</v>
      </c>
      <c r="D589" s="4"/>
      <c r="E589" s="4"/>
      <c r="F589" s="4" t="s">
        <v>1424</v>
      </c>
    </row>
    <row r="590" spans="2:6" x14ac:dyDescent="0.25">
      <c r="B590" s="4"/>
      <c r="C590" s="4" t="s">
        <v>649</v>
      </c>
      <c r="D590" s="4"/>
      <c r="E590" s="4"/>
      <c r="F590" s="4" t="s">
        <v>1425</v>
      </c>
    </row>
    <row r="591" spans="2:6" x14ac:dyDescent="0.25">
      <c r="B591" s="4"/>
      <c r="C591" s="4" t="s">
        <v>650</v>
      </c>
      <c r="D591" s="4"/>
      <c r="E591" s="4"/>
      <c r="F591" s="4" t="s">
        <v>1426</v>
      </c>
    </row>
    <row r="592" spans="2:6" x14ac:dyDescent="0.25">
      <c r="B592" s="4"/>
      <c r="C592" s="4" t="s">
        <v>651</v>
      </c>
      <c r="D592" s="4"/>
      <c r="E592" s="4"/>
      <c r="F592" s="4" t="s">
        <v>1427</v>
      </c>
    </row>
    <row r="593" spans="2:6" x14ac:dyDescent="0.25">
      <c r="B593" s="4"/>
      <c r="C593" s="4" t="s">
        <v>652</v>
      </c>
      <c r="D593" s="4"/>
      <c r="E593" s="4"/>
      <c r="F593" s="4" t="s">
        <v>1428</v>
      </c>
    </row>
    <row r="594" spans="2:6" x14ac:dyDescent="0.25">
      <c r="B594" s="4"/>
      <c r="C594" s="4" t="s">
        <v>653</v>
      </c>
      <c r="D594" s="4"/>
      <c r="E594" s="4"/>
      <c r="F594" s="4" t="s">
        <v>1429</v>
      </c>
    </row>
    <row r="595" spans="2:6" x14ac:dyDescent="0.25">
      <c r="B595" s="4"/>
      <c r="C595" s="4" t="s">
        <v>654</v>
      </c>
      <c r="D595" s="4"/>
      <c r="E595" s="4"/>
      <c r="F595" s="4" t="s">
        <v>1430</v>
      </c>
    </row>
    <row r="596" spans="2:6" x14ac:dyDescent="0.25">
      <c r="B596" s="4"/>
      <c r="C596" s="4" t="s">
        <v>655</v>
      </c>
      <c r="D596" s="4"/>
      <c r="E596" s="4"/>
      <c r="F596" s="4" t="s">
        <v>1431</v>
      </c>
    </row>
    <row r="597" spans="2:6" x14ac:dyDescent="0.25">
      <c r="B597" s="4"/>
      <c r="C597" s="4" t="s">
        <v>656</v>
      </c>
      <c r="D597" s="4"/>
      <c r="E597" s="4"/>
      <c r="F597" s="4" t="s">
        <v>1432</v>
      </c>
    </row>
    <row r="598" spans="2:6" x14ac:dyDescent="0.25">
      <c r="B598" s="4"/>
      <c r="C598" s="4" t="s">
        <v>657</v>
      </c>
      <c r="D598" s="4"/>
      <c r="E598" s="4"/>
      <c r="F598" s="4" t="s">
        <v>1433</v>
      </c>
    </row>
    <row r="599" spans="2:6" x14ac:dyDescent="0.25">
      <c r="B599" s="4"/>
      <c r="C599" s="4" t="s">
        <v>658</v>
      </c>
      <c r="D599" s="4"/>
      <c r="E599" s="4"/>
      <c r="F599" s="4" t="s">
        <v>1434</v>
      </c>
    </row>
    <row r="600" spans="2:6" x14ac:dyDescent="0.25">
      <c r="B600" s="4"/>
      <c r="C600" s="4" t="s">
        <v>659</v>
      </c>
      <c r="D600" s="4"/>
      <c r="E600" s="4"/>
      <c r="F600" s="4" t="s">
        <v>1435</v>
      </c>
    </row>
    <row r="601" spans="2:6" x14ac:dyDescent="0.25">
      <c r="B601" s="4"/>
      <c r="C601" s="4" t="s">
        <v>660</v>
      </c>
      <c r="D601" s="4"/>
      <c r="E601" s="4"/>
      <c r="F601" s="4" t="s">
        <v>1436</v>
      </c>
    </row>
    <row r="602" spans="2:6" x14ac:dyDescent="0.25">
      <c r="B602" s="4"/>
      <c r="C602" s="4" t="s">
        <v>661</v>
      </c>
      <c r="D602" s="4"/>
      <c r="E602" s="4"/>
      <c r="F602" s="4" t="s">
        <v>1437</v>
      </c>
    </row>
    <row r="603" spans="2:6" x14ac:dyDescent="0.25">
      <c r="B603" s="4"/>
      <c r="C603" s="4" t="s">
        <v>662</v>
      </c>
      <c r="D603" s="4"/>
      <c r="E603" s="4"/>
      <c r="F603" s="4" t="s">
        <v>1438</v>
      </c>
    </row>
    <row r="604" spans="2:6" x14ac:dyDescent="0.25">
      <c r="B604" s="4"/>
      <c r="C604" s="4" t="s">
        <v>663</v>
      </c>
      <c r="D604" s="4"/>
      <c r="E604" s="4"/>
      <c r="F604" s="4" t="s">
        <v>1439</v>
      </c>
    </row>
    <row r="605" spans="2:6" x14ac:dyDescent="0.25">
      <c r="B605" s="4"/>
      <c r="C605" s="4" t="s">
        <v>664</v>
      </c>
      <c r="D605" s="4"/>
      <c r="E605" s="4"/>
      <c r="F605" s="4" t="s">
        <v>1440</v>
      </c>
    </row>
    <row r="606" spans="2:6" x14ac:dyDescent="0.25">
      <c r="B606" s="4"/>
      <c r="C606" s="4" t="s">
        <v>665</v>
      </c>
      <c r="D606" s="4"/>
      <c r="E606" s="4"/>
      <c r="F606" s="4" t="s">
        <v>1441</v>
      </c>
    </row>
    <row r="607" spans="2:6" x14ac:dyDescent="0.25">
      <c r="B607" s="4"/>
      <c r="C607" s="4" t="s">
        <v>666</v>
      </c>
      <c r="D607" s="4"/>
      <c r="E607" s="4"/>
      <c r="F607" s="4" t="s">
        <v>1442</v>
      </c>
    </row>
    <row r="608" spans="2:6" x14ac:dyDescent="0.25">
      <c r="B608" s="4"/>
      <c r="C608" s="4" t="s">
        <v>667</v>
      </c>
      <c r="D608" s="4"/>
      <c r="E608" s="4"/>
      <c r="F608" s="4" t="s">
        <v>1443</v>
      </c>
    </row>
    <row r="609" spans="2:6" x14ac:dyDescent="0.25">
      <c r="B609" s="4"/>
      <c r="C609" s="4" t="s">
        <v>668</v>
      </c>
      <c r="D609" s="4"/>
      <c r="E609" s="4"/>
      <c r="F609" s="4" t="s">
        <v>1444</v>
      </c>
    </row>
    <row r="610" spans="2:6" x14ac:dyDescent="0.25">
      <c r="B610" s="4"/>
      <c r="C610" s="4" t="s">
        <v>669</v>
      </c>
      <c r="D610" s="4"/>
      <c r="E610" s="4"/>
      <c r="F610" s="4" t="s">
        <v>1445</v>
      </c>
    </row>
    <row r="611" spans="2:6" x14ac:dyDescent="0.25">
      <c r="B611" s="4"/>
      <c r="C611" s="4" t="s">
        <v>670</v>
      </c>
      <c r="D611" s="4"/>
      <c r="E611" s="4"/>
      <c r="F611" s="4" t="s">
        <v>1446</v>
      </c>
    </row>
    <row r="612" spans="2:6" x14ac:dyDescent="0.25">
      <c r="B612" s="4"/>
      <c r="C612" s="4" t="s">
        <v>671</v>
      </c>
      <c r="D612" s="4"/>
      <c r="E612" s="4"/>
      <c r="F612" s="4" t="s">
        <v>1447</v>
      </c>
    </row>
    <row r="613" spans="2:6" x14ac:dyDescent="0.25">
      <c r="B613" s="4"/>
      <c r="C613" s="4" t="s">
        <v>672</v>
      </c>
      <c r="D613" s="4"/>
      <c r="E613" s="4"/>
      <c r="F613" s="4" t="s">
        <v>1448</v>
      </c>
    </row>
    <row r="614" spans="2:6" x14ac:dyDescent="0.25">
      <c r="B614" s="4"/>
      <c r="C614" s="4" t="s">
        <v>673</v>
      </c>
      <c r="D614" s="4"/>
      <c r="E614" s="4"/>
      <c r="F614" s="4" t="s">
        <v>1449</v>
      </c>
    </row>
    <row r="615" spans="2:6" x14ac:dyDescent="0.25">
      <c r="B615" s="4"/>
      <c r="C615" s="4" t="s">
        <v>674</v>
      </c>
      <c r="D615" s="4"/>
      <c r="E615" s="4"/>
      <c r="F615" s="4" t="s">
        <v>1450</v>
      </c>
    </row>
    <row r="616" spans="2:6" x14ac:dyDescent="0.25">
      <c r="B616" s="4"/>
      <c r="C616" s="4" t="s">
        <v>675</v>
      </c>
      <c r="D616" s="4"/>
      <c r="E616" s="4"/>
      <c r="F616" s="4" t="s">
        <v>1451</v>
      </c>
    </row>
    <row r="617" spans="2:6" x14ac:dyDescent="0.25">
      <c r="B617" s="4"/>
      <c r="C617" s="4" t="s">
        <v>676</v>
      </c>
      <c r="D617" s="4"/>
      <c r="E617" s="4"/>
      <c r="F617" s="4" t="s">
        <v>1452</v>
      </c>
    </row>
    <row r="618" spans="2:6" x14ac:dyDescent="0.25">
      <c r="B618" s="4"/>
      <c r="C618" s="4" t="s">
        <v>677</v>
      </c>
      <c r="D618" s="4"/>
      <c r="E618" s="4"/>
      <c r="F618" s="4" t="s">
        <v>1453</v>
      </c>
    </row>
    <row r="619" spans="2:6" x14ac:dyDescent="0.25">
      <c r="B619" s="4"/>
      <c r="C619" s="4" t="s">
        <v>678</v>
      </c>
      <c r="D619" s="4"/>
      <c r="E619" s="4"/>
      <c r="F619" s="4" t="s">
        <v>1454</v>
      </c>
    </row>
    <row r="620" spans="2:6" x14ac:dyDescent="0.25">
      <c r="B620" s="4"/>
      <c r="C620" s="4" t="s">
        <v>679</v>
      </c>
      <c r="D620" s="4"/>
      <c r="E620" s="4"/>
      <c r="F620" s="4" t="s">
        <v>1455</v>
      </c>
    </row>
    <row r="621" spans="2:6" x14ac:dyDescent="0.25">
      <c r="B621" s="4"/>
      <c r="C621" s="4" t="s">
        <v>680</v>
      </c>
      <c r="D621" s="4"/>
      <c r="E621" s="4"/>
      <c r="F621" s="4" t="s">
        <v>1456</v>
      </c>
    </row>
    <row r="622" spans="2:6" x14ac:dyDescent="0.25">
      <c r="B622" s="4"/>
      <c r="C622" s="4" t="s">
        <v>681</v>
      </c>
      <c r="D622" s="4"/>
      <c r="E622" s="4"/>
      <c r="F622" s="4" t="s">
        <v>1457</v>
      </c>
    </row>
    <row r="623" spans="2:6" x14ac:dyDescent="0.25">
      <c r="B623" s="4"/>
      <c r="C623" s="4" t="s">
        <v>682</v>
      </c>
      <c r="D623" s="4"/>
      <c r="E623" s="4"/>
      <c r="F623" s="4" t="s">
        <v>1458</v>
      </c>
    </row>
    <row r="624" spans="2:6" x14ac:dyDescent="0.25">
      <c r="B624" s="4"/>
      <c r="C624" s="4" t="s">
        <v>683</v>
      </c>
      <c r="D624" s="4"/>
      <c r="E624" s="4"/>
      <c r="F624" s="4" t="s">
        <v>1459</v>
      </c>
    </row>
    <row r="625" spans="2:6" x14ac:dyDescent="0.25">
      <c r="B625" s="4"/>
      <c r="C625" s="4" t="s">
        <v>684</v>
      </c>
      <c r="D625" s="4"/>
      <c r="E625" s="4"/>
      <c r="F625" s="4" t="s">
        <v>1460</v>
      </c>
    </row>
    <row r="626" spans="2:6" x14ac:dyDescent="0.25">
      <c r="B626" s="4"/>
      <c r="C626" s="4" t="s">
        <v>685</v>
      </c>
      <c r="D626" s="4"/>
      <c r="E626" s="4"/>
      <c r="F626" s="4" t="s">
        <v>1461</v>
      </c>
    </row>
    <row r="627" spans="2:6" x14ac:dyDescent="0.25">
      <c r="B627" s="4"/>
      <c r="C627" s="4" t="s">
        <v>686</v>
      </c>
      <c r="D627" s="4"/>
      <c r="E627" s="4"/>
      <c r="F627" s="4" t="s">
        <v>1462</v>
      </c>
    </row>
    <row r="628" spans="2:6" x14ac:dyDescent="0.25">
      <c r="B628" s="4"/>
      <c r="C628" s="4" t="s">
        <v>687</v>
      </c>
      <c r="D628" s="4"/>
      <c r="E628" s="4"/>
      <c r="F628" s="4" t="s">
        <v>1463</v>
      </c>
    </row>
    <row r="629" spans="2:6" x14ac:dyDescent="0.25">
      <c r="B629" s="4"/>
      <c r="C629" s="4" t="s">
        <v>688</v>
      </c>
      <c r="D629" s="4"/>
      <c r="E629" s="4"/>
      <c r="F629" s="4" t="s">
        <v>1464</v>
      </c>
    </row>
    <row r="630" spans="2:6" x14ac:dyDescent="0.25">
      <c r="B630" s="4"/>
      <c r="C630" s="4" t="s">
        <v>689</v>
      </c>
      <c r="D630" s="4"/>
      <c r="E630" s="4"/>
      <c r="F630" s="4" t="s">
        <v>1465</v>
      </c>
    </row>
    <row r="631" spans="2:6" x14ac:dyDescent="0.25">
      <c r="B631" s="4"/>
      <c r="C631" s="4" t="s">
        <v>690</v>
      </c>
      <c r="D631" s="4"/>
      <c r="E631" s="4"/>
      <c r="F631" s="4" t="s">
        <v>1466</v>
      </c>
    </row>
    <row r="632" spans="2:6" x14ac:dyDescent="0.25">
      <c r="B632" s="4"/>
      <c r="C632" s="4" t="s">
        <v>691</v>
      </c>
      <c r="D632" s="4"/>
      <c r="E632" s="4"/>
      <c r="F632" s="4" t="s">
        <v>1467</v>
      </c>
    </row>
    <row r="633" spans="2:6" x14ac:dyDescent="0.25">
      <c r="B633" s="4"/>
      <c r="C633" s="4" t="s">
        <v>692</v>
      </c>
      <c r="D633" s="4"/>
      <c r="E633" s="4"/>
      <c r="F633" s="4" t="s">
        <v>1468</v>
      </c>
    </row>
    <row r="634" spans="2:6" x14ac:dyDescent="0.25">
      <c r="B634" s="4"/>
      <c r="C634" s="4" t="s">
        <v>693</v>
      </c>
      <c r="D634" s="4"/>
      <c r="E634" s="4"/>
      <c r="F634" s="4" t="s">
        <v>1469</v>
      </c>
    </row>
    <row r="635" spans="2:6" x14ac:dyDescent="0.25">
      <c r="B635" s="4"/>
      <c r="C635" s="4" t="s">
        <v>694</v>
      </c>
      <c r="D635" s="4"/>
      <c r="E635" s="4"/>
      <c r="F635" s="4" t="s">
        <v>1470</v>
      </c>
    </row>
    <row r="636" spans="2:6" x14ac:dyDescent="0.25">
      <c r="B636" s="4"/>
      <c r="C636" s="4" t="s">
        <v>695</v>
      </c>
      <c r="D636" s="4"/>
      <c r="E636" s="4"/>
      <c r="F636" s="4" t="s">
        <v>1471</v>
      </c>
    </row>
    <row r="637" spans="2:6" x14ac:dyDescent="0.25">
      <c r="B637" s="4"/>
      <c r="C637" s="4" t="s">
        <v>696</v>
      </c>
      <c r="D637" s="4"/>
      <c r="E637" s="4"/>
      <c r="F637" s="4" t="s">
        <v>1472</v>
      </c>
    </row>
    <row r="638" spans="2:6" x14ac:dyDescent="0.25">
      <c r="B638" s="4"/>
      <c r="C638" s="4" t="s">
        <v>697</v>
      </c>
      <c r="D638" s="4"/>
      <c r="E638" s="4"/>
      <c r="F638" s="4" t="s">
        <v>1473</v>
      </c>
    </row>
    <row r="639" spans="2:6" x14ac:dyDescent="0.25">
      <c r="B639" s="4"/>
      <c r="C639" s="4" t="s">
        <v>698</v>
      </c>
      <c r="D639" s="4"/>
      <c r="E639" s="4"/>
      <c r="F639" s="4" t="s">
        <v>1474</v>
      </c>
    </row>
    <row r="640" spans="2:6" x14ac:dyDescent="0.25">
      <c r="B640" s="4"/>
      <c r="C640" s="4" t="s">
        <v>699</v>
      </c>
      <c r="D640" s="4"/>
      <c r="E640" s="4"/>
      <c r="F640" s="4" t="s">
        <v>1475</v>
      </c>
    </row>
    <row r="641" spans="2:6" x14ac:dyDescent="0.25">
      <c r="B641" s="4"/>
      <c r="C641" s="4" t="s">
        <v>700</v>
      </c>
      <c r="D641" s="4"/>
      <c r="E641" s="4"/>
      <c r="F641" s="4" t="s">
        <v>1476</v>
      </c>
    </row>
    <row r="642" spans="2:6" x14ac:dyDescent="0.25">
      <c r="B642" s="4"/>
      <c r="C642" s="4" t="s">
        <v>701</v>
      </c>
      <c r="D642" s="4"/>
      <c r="E642" s="4"/>
      <c r="F642" s="4" t="s">
        <v>1477</v>
      </c>
    </row>
    <row r="643" spans="2:6" x14ac:dyDescent="0.25">
      <c r="B643" s="4"/>
      <c r="C643" s="4" t="s">
        <v>702</v>
      </c>
      <c r="D643" s="4"/>
      <c r="E643" s="4"/>
      <c r="F643" s="4" t="s">
        <v>1478</v>
      </c>
    </row>
    <row r="644" spans="2:6" x14ac:dyDescent="0.25">
      <c r="B644" s="4"/>
      <c r="C644" s="4" t="s">
        <v>703</v>
      </c>
      <c r="D644" s="4"/>
      <c r="E644" s="4"/>
      <c r="F644" s="4" t="s">
        <v>1479</v>
      </c>
    </row>
    <row r="645" spans="2:6" x14ac:dyDescent="0.25">
      <c r="B645" s="4"/>
      <c r="C645" s="4" t="s">
        <v>704</v>
      </c>
      <c r="D645" s="4"/>
      <c r="E645" s="4"/>
      <c r="F645" s="4" t="s">
        <v>1480</v>
      </c>
    </row>
    <row r="646" spans="2:6" x14ac:dyDescent="0.25">
      <c r="B646" s="4"/>
      <c r="C646" s="4" t="s">
        <v>705</v>
      </c>
      <c r="D646" s="4"/>
      <c r="E646" s="4"/>
      <c r="F646" s="4" t="s">
        <v>1481</v>
      </c>
    </row>
    <row r="647" spans="2:6" x14ac:dyDescent="0.25">
      <c r="B647" s="4"/>
      <c r="C647" s="4" t="s">
        <v>706</v>
      </c>
      <c r="D647" s="4"/>
      <c r="E647" s="4"/>
      <c r="F647" s="4" t="s">
        <v>1482</v>
      </c>
    </row>
    <row r="648" spans="2:6" x14ac:dyDescent="0.25">
      <c r="B648" s="4"/>
      <c r="C648" s="4" t="s">
        <v>707</v>
      </c>
      <c r="D648" s="4"/>
      <c r="E648" s="4"/>
      <c r="F648" s="4" t="s">
        <v>1483</v>
      </c>
    </row>
    <row r="649" spans="2:6" x14ac:dyDescent="0.25">
      <c r="B649" s="4"/>
      <c r="C649" s="4" t="s">
        <v>708</v>
      </c>
      <c r="D649" s="4"/>
      <c r="E649" s="4"/>
      <c r="F649" s="4" t="s">
        <v>1484</v>
      </c>
    </row>
    <row r="650" spans="2:6" x14ac:dyDescent="0.25">
      <c r="B650" s="4"/>
      <c r="C650" s="4" t="s">
        <v>709</v>
      </c>
      <c r="D650" s="4"/>
      <c r="E650" s="4"/>
      <c r="F650" s="4" t="s">
        <v>1485</v>
      </c>
    </row>
    <row r="651" spans="2:6" x14ac:dyDescent="0.25">
      <c r="B651" s="4"/>
      <c r="C651" s="4" t="s">
        <v>710</v>
      </c>
      <c r="D651" s="4"/>
      <c r="E651" s="4"/>
      <c r="F651" s="4" t="s">
        <v>1486</v>
      </c>
    </row>
    <row r="652" spans="2:6" x14ac:dyDescent="0.25">
      <c r="B652" s="4"/>
      <c r="C652" s="4" t="s">
        <v>711</v>
      </c>
      <c r="D652" s="4"/>
      <c r="E652" s="4"/>
      <c r="F652" s="4" t="s">
        <v>1487</v>
      </c>
    </row>
    <row r="653" spans="2:6" x14ac:dyDescent="0.25">
      <c r="B653" s="4"/>
      <c r="C653" s="4" t="s">
        <v>712</v>
      </c>
      <c r="D653" s="4"/>
      <c r="E653" s="4"/>
      <c r="F653" s="4" t="s">
        <v>1488</v>
      </c>
    </row>
    <row r="654" spans="2:6" x14ac:dyDescent="0.25">
      <c r="B654" s="4"/>
      <c r="C654" s="4" t="s">
        <v>713</v>
      </c>
      <c r="D654" s="4"/>
      <c r="E654" s="4"/>
      <c r="F654" s="4" t="s">
        <v>1489</v>
      </c>
    </row>
    <row r="655" spans="2:6" x14ac:dyDescent="0.25">
      <c r="B655" s="4"/>
      <c r="C655" s="4" t="s">
        <v>714</v>
      </c>
      <c r="D655" s="4"/>
      <c r="E655" s="4"/>
      <c r="F655" s="4" t="s">
        <v>1490</v>
      </c>
    </row>
    <row r="656" spans="2:6" x14ac:dyDescent="0.25">
      <c r="B656" s="4"/>
      <c r="C656" s="4" t="s">
        <v>715</v>
      </c>
      <c r="D656" s="4"/>
      <c r="E656" s="4"/>
      <c r="F656" s="4" t="s">
        <v>1491</v>
      </c>
    </row>
    <row r="657" spans="2:6" x14ac:dyDescent="0.25">
      <c r="B657" s="4"/>
      <c r="C657" s="4" t="s">
        <v>716</v>
      </c>
      <c r="D657" s="4"/>
      <c r="E657" s="4"/>
      <c r="F657" s="4" t="s">
        <v>1492</v>
      </c>
    </row>
    <row r="658" spans="2:6" x14ac:dyDescent="0.25">
      <c r="B658" s="4"/>
      <c r="C658" s="4" t="s">
        <v>717</v>
      </c>
      <c r="D658" s="4"/>
      <c r="E658" s="4"/>
      <c r="F658" s="4" t="s">
        <v>1493</v>
      </c>
    </row>
    <row r="659" spans="2:6" x14ac:dyDescent="0.25">
      <c r="B659" s="4"/>
      <c r="C659" s="4" t="s">
        <v>718</v>
      </c>
      <c r="D659" s="4"/>
      <c r="E659" s="4"/>
      <c r="F659" s="4" t="s">
        <v>1494</v>
      </c>
    </row>
    <row r="660" spans="2:6" x14ac:dyDescent="0.25">
      <c r="B660" s="4"/>
      <c r="C660" s="4" t="s">
        <v>719</v>
      </c>
      <c r="D660" s="4"/>
      <c r="E660" s="4"/>
      <c r="F660" s="4" t="s">
        <v>1495</v>
      </c>
    </row>
    <row r="661" spans="2:6" x14ac:dyDescent="0.25">
      <c r="B661" s="4"/>
      <c r="C661" s="4" t="s">
        <v>720</v>
      </c>
      <c r="D661" s="4"/>
      <c r="E661" s="4"/>
      <c r="F661" s="4" t="s">
        <v>1496</v>
      </c>
    </row>
    <row r="662" spans="2:6" x14ac:dyDescent="0.25">
      <c r="B662" s="4"/>
      <c r="C662" s="4" t="s">
        <v>721</v>
      </c>
      <c r="D662" s="4"/>
      <c r="E662" s="4"/>
      <c r="F662" s="4" t="s">
        <v>1497</v>
      </c>
    </row>
    <row r="663" spans="2:6" x14ac:dyDescent="0.25">
      <c r="B663" s="4"/>
      <c r="C663" s="4" t="s">
        <v>722</v>
      </c>
      <c r="D663" s="4"/>
      <c r="E663" s="4"/>
      <c r="F663" s="4" t="s">
        <v>1498</v>
      </c>
    </row>
    <row r="664" spans="2:6" x14ac:dyDescent="0.25">
      <c r="B664" s="4"/>
      <c r="C664" s="4" t="s">
        <v>723</v>
      </c>
      <c r="D664" s="4"/>
      <c r="E664" s="4"/>
      <c r="F664" s="4" t="s">
        <v>1499</v>
      </c>
    </row>
    <row r="665" spans="2:6" x14ac:dyDescent="0.25">
      <c r="B665" s="4"/>
      <c r="C665" s="4" t="s">
        <v>724</v>
      </c>
      <c r="D665" s="4"/>
      <c r="E665" s="4"/>
      <c r="F665" s="4" t="s">
        <v>1500</v>
      </c>
    </row>
    <row r="666" spans="2:6" x14ac:dyDescent="0.25">
      <c r="B666" s="4"/>
      <c r="C666" s="4" t="s">
        <v>725</v>
      </c>
      <c r="D666" s="4"/>
      <c r="E666" s="4"/>
      <c r="F666" s="4" t="s">
        <v>1501</v>
      </c>
    </row>
    <row r="667" spans="2:6" x14ac:dyDescent="0.25">
      <c r="B667" s="4"/>
      <c r="C667" s="4" t="s">
        <v>726</v>
      </c>
      <c r="D667" s="4"/>
      <c r="E667" s="4"/>
      <c r="F667" s="4" t="s">
        <v>1502</v>
      </c>
    </row>
    <row r="668" spans="2:6" x14ac:dyDescent="0.25">
      <c r="B668" s="4"/>
      <c r="C668" s="4" t="s">
        <v>727</v>
      </c>
      <c r="D668" s="4"/>
      <c r="E668" s="4"/>
      <c r="F668" s="4" t="s">
        <v>1503</v>
      </c>
    </row>
    <row r="669" spans="2:6" x14ac:dyDescent="0.25">
      <c r="B669" s="4"/>
      <c r="C669" s="4" t="s">
        <v>728</v>
      </c>
      <c r="D669" s="4"/>
      <c r="E669" s="4"/>
      <c r="F669" s="4" t="s">
        <v>1504</v>
      </c>
    </row>
    <row r="670" spans="2:6" x14ac:dyDescent="0.25">
      <c r="B670" s="4"/>
      <c r="C670" s="4" t="s">
        <v>729</v>
      </c>
      <c r="D670" s="4"/>
      <c r="E670" s="4"/>
      <c r="F670" s="4" t="s">
        <v>1505</v>
      </c>
    </row>
    <row r="671" spans="2:6" x14ac:dyDescent="0.25">
      <c r="B671" s="4"/>
      <c r="C671" s="4" t="s">
        <v>730</v>
      </c>
      <c r="D671" s="4"/>
      <c r="E671" s="4"/>
      <c r="F671" s="4" t="s">
        <v>1506</v>
      </c>
    </row>
    <row r="672" spans="2:6" x14ac:dyDescent="0.25">
      <c r="B672" s="4"/>
      <c r="C672" s="4" t="s">
        <v>731</v>
      </c>
      <c r="D672" s="4"/>
      <c r="E672" s="4"/>
      <c r="F672" s="4" t="s">
        <v>1507</v>
      </c>
    </row>
    <row r="673" spans="2:6" x14ac:dyDescent="0.25">
      <c r="B673" s="4"/>
      <c r="C673" s="4" t="s">
        <v>732</v>
      </c>
      <c r="D673" s="4"/>
      <c r="E673" s="4"/>
      <c r="F673" s="4" t="s">
        <v>1508</v>
      </c>
    </row>
    <row r="674" spans="2:6" x14ac:dyDescent="0.25">
      <c r="B674" s="4"/>
      <c r="C674" s="4" t="s">
        <v>733</v>
      </c>
      <c r="D674" s="4"/>
      <c r="E674" s="4"/>
      <c r="F674" s="4" t="s">
        <v>1509</v>
      </c>
    </row>
    <row r="675" spans="2:6" x14ac:dyDescent="0.25">
      <c r="B675" s="4"/>
      <c r="C675" s="4" t="s">
        <v>734</v>
      </c>
      <c r="D675" s="4"/>
      <c r="E675" s="4"/>
      <c r="F675" s="4" t="s">
        <v>1510</v>
      </c>
    </row>
    <row r="676" spans="2:6" x14ac:dyDescent="0.25">
      <c r="B676" s="4"/>
      <c r="C676" s="4" t="s">
        <v>735</v>
      </c>
      <c r="D676" s="4"/>
      <c r="E676" s="4"/>
      <c r="F676" s="4" t="s">
        <v>1511</v>
      </c>
    </row>
    <row r="677" spans="2:6" x14ac:dyDescent="0.25">
      <c r="B677" s="4"/>
      <c r="C677" s="4" t="s">
        <v>736</v>
      </c>
      <c r="D677" s="4"/>
      <c r="E677" s="4"/>
      <c r="F677" s="4" t="s">
        <v>1512</v>
      </c>
    </row>
    <row r="678" spans="2:6" x14ac:dyDescent="0.25">
      <c r="B678" s="4"/>
      <c r="C678" s="4" t="s">
        <v>737</v>
      </c>
      <c r="D678" s="4"/>
      <c r="E678" s="4"/>
      <c r="F678" s="4" t="s">
        <v>1513</v>
      </c>
    </row>
    <row r="679" spans="2:6" x14ac:dyDescent="0.25">
      <c r="B679" s="4"/>
      <c r="C679" s="4" t="s">
        <v>738</v>
      </c>
      <c r="D679" s="4"/>
      <c r="E679" s="4"/>
      <c r="F679" s="4" t="s">
        <v>1514</v>
      </c>
    </row>
    <row r="680" spans="2:6" x14ac:dyDescent="0.25">
      <c r="B680" s="4"/>
      <c r="C680" s="4" t="s">
        <v>739</v>
      </c>
      <c r="D680" s="4"/>
      <c r="E680" s="4"/>
      <c r="F680" s="4" t="s">
        <v>1515</v>
      </c>
    </row>
    <row r="681" spans="2:6" x14ac:dyDescent="0.25">
      <c r="B681" s="4"/>
      <c r="C681" s="4" t="s">
        <v>740</v>
      </c>
      <c r="D681" s="4"/>
      <c r="E681" s="4"/>
      <c r="F681" s="4" t="s">
        <v>1516</v>
      </c>
    </row>
    <row r="682" spans="2:6" x14ac:dyDescent="0.25">
      <c r="B682" s="4"/>
      <c r="C682" s="4" t="s">
        <v>741</v>
      </c>
      <c r="D682" s="4"/>
      <c r="E682" s="4"/>
      <c r="F682" s="4" t="s">
        <v>1517</v>
      </c>
    </row>
    <row r="683" spans="2:6" x14ac:dyDescent="0.25">
      <c r="B683" s="4"/>
      <c r="C683" s="4" t="s">
        <v>742</v>
      </c>
      <c r="D683" s="4"/>
      <c r="E683" s="4"/>
      <c r="F683" s="4" t="s">
        <v>1518</v>
      </c>
    </row>
    <row r="684" spans="2:6" x14ac:dyDescent="0.25">
      <c r="B684" s="4"/>
      <c r="C684" s="4" t="s">
        <v>743</v>
      </c>
      <c r="D684" s="4"/>
      <c r="E684" s="4"/>
      <c r="F684" s="4" t="s">
        <v>1519</v>
      </c>
    </row>
    <row r="685" spans="2:6" x14ac:dyDescent="0.25">
      <c r="B685" s="4"/>
      <c r="C685" s="4" t="s">
        <v>744</v>
      </c>
      <c r="D685" s="4"/>
      <c r="E685" s="4"/>
      <c r="F685" s="4" t="s">
        <v>1520</v>
      </c>
    </row>
    <row r="686" spans="2:6" x14ac:dyDescent="0.25">
      <c r="B686" s="4"/>
      <c r="C686" s="4" t="s">
        <v>745</v>
      </c>
      <c r="D686" s="4"/>
      <c r="E686" s="4"/>
      <c r="F686" s="4" t="s">
        <v>1521</v>
      </c>
    </row>
    <row r="687" spans="2:6" x14ac:dyDescent="0.25">
      <c r="B687" s="4"/>
      <c r="C687" s="4" t="s">
        <v>746</v>
      </c>
      <c r="D687" s="4"/>
      <c r="E687" s="4"/>
      <c r="F687" s="4" t="s">
        <v>1522</v>
      </c>
    </row>
    <row r="688" spans="2:6" x14ac:dyDescent="0.25">
      <c r="B688" s="4"/>
      <c r="C688" s="4" t="s">
        <v>747</v>
      </c>
      <c r="D688" s="4"/>
      <c r="E688" s="4"/>
      <c r="F688" s="4" t="s">
        <v>1523</v>
      </c>
    </row>
    <row r="689" spans="2:6" x14ac:dyDescent="0.25">
      <c r="B689" s="4"/>
      <c r="C689" s="4" t="s">
        <v>748</v>
      </c>
      <c r="D689" s="4"/>
      <c r="E689" s="4"/>
      <c r="F689" s="4" t="s">
        <v>1524</v>
      </c>
    </row>
    <row r="690" spans="2:6" x14ac:dyDescent="0.25">
      <c r="B690" s="4"/>
      <c r="C690" s="4" t="s">
        <v>749</v>
      </c>
      <c r="D690" s="4"/>
      <c r="E690" s="4"/>
      <c r="F690" s="4" t="s">
        <v>1525</v>
      </c>
    </row>
    <row r="691" spans="2:6" x14ac:dyDescent="0.25">
      <c r="B691" s="4"/>
      <c r="C691" s="4" t="s">
        <v>750</v>
      </c>
      <c r="D691" s="4"/>
      <c r="E691" s="4"/>
      <c r="F691" s="4" t="s">
        <v>1526</v>
      </c>
    </row>
    <row r="692" spans="2:6" x14ac:dyDescent="0.25">
      <c r="B692" s="4"/>
      <c r="C692" s="4" t="s">
        <v>751</v>
      </c>
      <c r="D692" s="4"/>
      <c r="E692" s="4"/>
      <c r="F692" s="4" t="s">
        <v>1527</v>
      </c>
    </row>
    <row r="693" spans="2:6" x14ac:dyDescent="0.25">
      <c r="B693" s="4"/>
      <c r="C693" s="4" t="s">
        <v>752</v>
      </c>
      <c r="D693" s="4"/>
      <c r="E693" s="4"/>
      <c r="F693" s="4" t="s">
        <v>1528</v>
      </c>
    </row>
    <row r="694" spans="2:6" x14ac:dyDescent="0.25">
      <c r="B694" s="4"/>
      <c r="C694" s="4" t="s">
        <v>753</v>
      </c>
      <c r="D694" s="4"/>
      <c r="E694" s="4"/>
      <c r="F694" s="4" t="s">
        <v>1529</v>
      </c>
    </row>
    <row r="695" spans="2:6" x14ac:dyDescent="0.25">
      <c r="B695" s="4"/>
      <c r="C695" s="4" t="s">
        <v>754</v>
      </c>
      <c r="D695" s="4"/>
      <c r="E695" s="4"/>
      <c r="F695" s="4" t="s">
        <v>1530</v>
      </c>
    </row>
    <row r="696" spans="2:6" x14ac:dyDescent="0.25">
      <c r="B696" s="4"/>
      <c r="C696" s="4" t="s">
        <v>755</v>
      </c>
      <c r="D696" s="4"/>
      <c r="E696" s="4"/>
      <c r="F696" s="4" t="s">
        <v>1531</v>
      </c>
    </row>
    <row r="697" spans="2:6" x14ac:dyDescent="0.25">
      <c r="B697" s="4"/>
      <c r="C697" s="4" t="s">
        <v>756</v>
      </c>
      <c r="D697" s="4"/>
      <c r="E697" s="4"/>
      <c r="F697" s="4" t="s">
        <v>1532</v>
      </c>
    </row>
    <row r="698" spans="2:6" x14ac:dyDescent="0.25">
      <c r="B698" s="4"/>
      <c r="C698" s="4" t="s">
        <v>757</v>
      </c>
      <c r="D698" s="4"/>
      <c r="E698" s="4"/>
      <c r="F698" s="4" t="s">
        <v>1533</v>
      </c>
    </row>
    <row r="699" spans="2:6" x14ac:dyDescent="0.25">
      <c r="B699" s="4"/>
      <c r="C699" s="4" t="s">
        <v>758</v>
      </c>
      <c r="D699" s="4"/>
      <c r="E699" s="4"/>
      <c r="F699" s="4" t="s">
        <v>1534</v>
      </c>
    </row>
    <row r="700" spans="2:6" x14ac:dyDescent="0.25">
      <c r="B700" s="4"/>
      <c r="C700" s="4" t="s">
        <v>759</v>
      </c>
      <c r="D700" s="4"/>
      <c r="E700" s="4"/>
      <c r="F700" s="4" t="s">
        <v>1535</v>
      </c>
    </row>
    <row r="701" spans="2:6" x14ac:dyDescent="0.25">
      <c r="B701" s="4"/>
      <c r="C701" s="4" t="s">
        <v>760</v>
      </c>
      <c r="D701" s="4"/>
      <c r="E701" s="4"/>
      <c r="F701" s="4" t="s">
        <v>1536</v>
      </c>
    </row>
    <row r="702" spans="2:6" x14ac:dyDescent="0.25">
      <c r="B702" s="4"/>
      <c r="C702" s="4" t="s">
        <v>761</v>
      </c>
      <c r="D702" s="4"/>
      <c r="E702" s="4"/>
      <c r="F702" s="4" t="s">
        <v>1537</v>
      </c>
    </row>
    <row r="703" spans="2:6" x14ac:dyDescent="0.25">
      <c r="B703" s="4"/>
      <c r="C703" s="4" t="s">
        <v>762</v>
      </c>
      <c r="D703" s="4"/>
      <c r="E703" s="4"/>
      <c r="F703" s="4" t="s">
        <v>1538</v>
      </c>
    </row>
    <row r="704" spans="2:6" x14ac:dyDescent="0.25">
      <c r="B704" s="4"/>
      <c r="C704" s="4" t="s">
        <v>763</v>
      </c>
      <c r="D704" s="4"/>
      <c r="E704" s="4"/>
      <c r="F704" s="4" t="s">
        <v>1539</v>
      </c>
    </row>
    <row r="705" spans="2:6" x14ac:dyDescent="0.25">
      <c r="B705" s="4"/>
      <c r="C705" s="4" t="s">
        <v>764</v>
      </c>
      <c r="D705" s="4"/>
      <c r="E705" s="4"/>
      <c r="F705" s="4" t="s">
        <v>1540</v>
      </c>
    </row>
    <row r="706" spans="2:6" x14ac:dyDescent="0.25">
      <c r="B706" s="4"/>
      <c r="C706" s="4" t="s">
        <v>765</v>
      </c>
      <c r="D706" s="4"/>
      <c r="E706" s="4"/>
      <c r="F706" s="4" t="s">
        <v>1541</v>
      </c>
    </row>
    <row r="707" spans="2:6" x14ac:dyDescent="0.25">
      <c r="B707" s="4"/>
      <c r="C707" s="4" t="s">
        <v>766</v>
      </c>
      <c r="D707" s="4"/>
      <c r="E707" s="4"/>
      <c r="F707" s="4" t="s">
        <v>1542</v>
      </c>
    </row>
    <row r="708" spans="2:6" x14ac:dyDescent="0.25">
      <c r="B708" s="4"/>
      <c r="C708" s="4" t="s">
        <v>767</v>
      </c>
      <c r="D708" s="4"/>
      <c r="E708" s="4"/>
      <c r="F708" s="4" t="s">
        <v>1543</v>
      </c>
    </row>
    <row r="709" spans="2:6" x14ac:dyDescent="0.25">
      <c r="B709" s="4"/>
      <c r="C709" s="4" t="s">
        <v>768</v>
      </c>
      <c r="D709" s="4"/>
      <c r="E709" s="4"/>
      <c r="F709" s="4" t="s">
        <v>1544</v>
      </c>
    </row>
    <row r="710" spans="2:6" x14ac:dyDescent="0.25">
      <c r="B710" s="4"/>
      <c r="C710" s="4" t="s">
        <v>769</v>
      </c>
      <c r="D710" s="4"/>
      <c r="E710" s="4"/>
      <c r="F710" s="4" t="s">
        <v>1545</v>
      </c>
    </row>
    <row r="711" spans="2:6" x14ac:dyDescent="0.25">
      <c r="B711" s="4"/>
      <c r="C711" s="4" t="s">
        <v>770</v>
      </c>
      <c r="D711" s="4"/>
      <c r="E711" s="4"/>
      <c r="F711" s="4" t="s">
        <v>1546</v>
      </c>
    </row>
    <row r="712" spans="2:6" x14ac:dyDescent="0.25">
      <c r="B712" s="4"/>
      <c r="C712" s="4" t="s">
        <v>771</v>
      </c>
      <c r="D712" s="4"/>
      <c r="E712" s="4"/>
      <c r="F712" s="4" t="s">
        <v>1547</v>
      </c>
    </row>
    <row r="713" spans="2:6" x14ac:dyDescent="0.25">
      <c r="B713" s="4"/>
      <c r="C713" s="4" t="s">
        <v>772</v>
      </c>
      <c r="D713" s="4"/>
      <c r="E713" s="4"/>
      <c r="F713" s="4" t="s">
        <v>1548</v>
      </c>
    </row>
    <row r="714" spans="2:6" x14ac:dyDescent="0.25">
      <c r="B714" s="4"/>
      <c r="C714" s="4" t="s">
        <v>773</v>
      </c>
      <c r="D714" s="4"/>
      <c r="E714" s="4"/>
      <c r="F714" s="4" t="s">
        <v>1549</v>
      </c>
    </row>
    <row r="715" spans="2:6" x14ac:dyDescent="0.25">
      <c r="B715" s="4"/>
      <c r="C715" s="4" t="s">
        <v>774</v>
      </c>
      <c r="D715" s="4"/>
      <c r="E715" s="4"/>
      <c r="F715" s="4" t="s">
        <v>1550</v>
      </c>
    </row>
    <row r="716" spans="2:6" x14ac:dyDescent="0.25">
      <c r="B716" s="4"/>
      <c r="C716" s="4" t="s">
        <v>775</v>
      </c>
      <c r="D716" s="4"/>
      <c r="E716" s="4"/>
      <c r="F716" s="4" t="s">
        <v>1551</v>
      </c>
    </row>
    <row r="717" spans="2:6" x14ac:dyDescent="0.25">
      <c r="B717" s="4"/>
      <c r="C717" s="4" t="s">
        <v>776</v>
      </c>
      <c r="D717" s="4"/>
      <c r="E717" s="4"/>
      <c r="F717" s="4" t="s">
        <v>1552</v>
      </c>
    </row>
    <row r="718" spans="2:6" x14ac:dyDescent="0.25">
      <c r="B718" s="4"/>
      <c r="C718" s="4" t="s">
        <v>777</v>
      </c>
      <c r="D718" s="4"/>
      <c r="E718" s="4"/>
      <c r="F718" s="4" t="s">
        <v>1553</v>
      </c>
    </row>
    <row r="719" spans="2:6" x14ac:dyDescent="0.25">
      <c r="B719" s="4"/>
      <c r="C719" s="4" t="s">
        <v>778</v>
      </c>
      <c r="D719" s="4"/>
      <c r="E719" s="4"/>
      <c r="F719" s="4" t="s">
        <v>1554</v>
      </c>
    </row>
    <row r="720" spans="2:6" x14ac:dyDescent="0.25">
      <c r="B720" s="4"/>
      <c r="C720" s="4" t="s">
        <v>779</v>
      </c>
      <c r="D720" s="4"/>
      <c r="E720" s="4"/>
      <c r="F720" s="4" t="s">
        <v>1555</v>
      </c>
    </row>
    <row r="721" spans="2:6" x14ac:dyDescent="0.25">
      <c r="B721" s="4"/>
      <c r="C721" s="4" t="s">
        <v>780</v>
      </c>
      <c r="D721" s="4"/>
      <c r="E721" s="4"/>
      <c r="F721" s="4" t="s">
        <v>1556</v>
      </c>
    </row>
    <row r="722" spans="2:6" x14ac:dyDescent="0.25">
      <c r="B722" s="4"/>
      <c r="C722" s="4" t="s">
        <v>781</v>
      </c>
      <c r="D722" s="4"/>
      <c r="E722" s="4"/>
      <c r="F722" s="4" t="s">
        <v>1557</v>
      </c>
    </row>
    <row r="723" spans="2:6" x14ac:dyDescent="0.25">
      <c r="B723" s="4"/>
      <c r="C723" s="4" t="s">
        <v>782</v>
      </c>
      <c r="D723" s="4"/>
      <c r="E723" s="4"/>
      <c r="F723" s="4" t="s">
        <v>1558</v>
      </c>
    </row>
    <row r="724" spans="2:6" x14ac:dyDescent="0.25">
      <c r="B724" s="4"/>
      <c r="C724" s="4" t="s">
        <v>783</v>
      </c>
      <c r="D724" s="4"/>
      <c r="E724" s="4"/>
      <c r="F724" s="4" t="s">
        <v>1559</v>
      </c>
    </row>
    <row r="725" spans="2:6" x14ac:dyDescent="0.25">
      <c r="B725" s="4"/>
      <c r="C725" s="4" t="s">
        <v>784</v>
      </c>
      <c r="D725" s="4"/>
      <c r="E725" s="4"/>
      <c r="F725" s="4" t="s">
        <v>1560</v>
      </c>
    </row>
    <row r="726" spans="2:6" x14ac:dyDescent="0.25">
      <c r="B726" s="4"/>
      <c r="C726" s="4" t="s">
        <v>785</v>
      </c>
      <c r="D726" s="4"/>
      <c r="E726" s="4"/>
      <c r="F726" s="4" t="s">
        <v>1561</v>
      </c>
    </row>
    <row r="727" spans="2:6" x14ac:dyDescent="0.25">
      <c r="B727" s="4"/>
      <c r="C727" s="4" t="s">
        <v>786</v>
      </c>
      <c r="D727" s="4"/>
      <c r="E727" s="4"/>
      <c r="F727" s="4" t="s">
        <v>1562</v>
      </c>
    </row>
    <row r="728" spans="2:6" x14ac:dyDescent="0.25">
      <c r="B728" s="4"/>
      <c r="C728" s="4" t="s">
        <v>787</v>
      </c>
      <c r="D728" s="4"/>
      <c r="E728" s="4"/>
      <c r="F728" s="4" t="s">
        <v>1563</v>
      </c>
    </row>
    <row r="729" spans="2:6" x14ac:dyDescent="0.25">
      <c r="B729" s="4"/>
      <c r="C729" s="4" t="s">
        <v>788</v>
      </c>
      <c r="D729" s="4"/>
      <c r="E729" s="4"/>
      <c r="F729" s="4" t="s">
        <v>1564</v>
      </c>
    </row>
    <row r="730" spans="2:6" x14ac:dyDescent="0.25">
      <c r="B730" s="4"/>
      <c r="C730" s="4" t="s">
        <v>789</v>
      </c>
      <c r="D730" s="4"/>
      <c r="E730" s="4"/>
      <c r="F730" s="4" t="s">
        <v>1565</v>
      </c>
    </row>
    <row r="731" spans="2:6" x14ac:dyDescent="0.25">
      <c r="B731" s="4"/>
      <c r="C731" s="4" t="s">
        <v>790</v>
      </c>
      <c r="D731" s="4"/>
      <c r="E731" s="4"/>
      <c r="F731" s="4" t="s">
        <v>1566</v>
      </c>
    </row>
    <row r="732" spans="2:6" x14ac:dyDescent="0.25">
      <c r="B732" s="4"/>
      <c r="C732" s="4" t="s">
        <v>791</v>
      </c>
      <c r="D732" s="4"/>
      <c r="E732" s="4"/>
      <c r="F732" s="4" t="s">
        <v>1567</v>
      </c>
    </row>
    <row r="733" spans="2:6" x14ac:dyDescent="0.25">
      <c r="B733" s="4"/>
      <c r="C733" s="4" t="s">
        <v>792</v>
      </c>
      <c r="D733" s="4"/>
      <c r="E733" s="4"/>
      <c r="F733" s="4" t="s">
        <v>1568</v>
      </c>
    </row>
    <row r="734" spans="2:6" x14ac:dyDescent="0.25">
      <c r="B734" s="4"/>
      <c r="C734" s="4" t="s">
        <v>793</v>
      </c>
      <c r="D734" s="4"/>
      <c r="E734" s="4"/>
      <c r="F734" s="4" t="s">
        <v>1569</v>
      </c>
    </row>
    <row r="735" spans="2:6" x14ac:dyDescent="0.25">
      <c r="B735" s="4"/>
      <c r="C735" s="4" t="s">
        <v>794</v>
      </c>
      <c r="D735" s="4"/>
      <c r="E735" s="4"/>
      <c r="F735" s="4" t="s">
        <v>1570</v>
      </c>
    </row>
    <row r="736" spans="2:6" x14ac:dyDescent="0.25">
      <c r="B736" s="4"/>
      <c r="C736" s="4" t="s">
        <v>795</v>
      </c>
      <c r="D736" s="4"/>
      <c r="E736" s="4"/>
      <c r="F736" s="4" t="s">
        <v>1571</v>
      </c>
    </row>
    <row r="737" spans="2:6" x14ac:dyDescent="0.25">
      <c r="B737" s="4"/>
      <c r="C737" s="4" t="s">
        <v>796</v>
      </c>
      <c r="D737" s="4"/>
      <c r="E737" s="4"/>
      <c r="F737" s="4" t="s">
        <v>1572</v>
      </c>
    </row>
    <row r="738" spans="2:6" x14ac:dyDescent="0.25">
      <c r="B738" s="4"/>
      <c r="C738" s="4" t="s">
        <v>797</v>
      </c>
      <c r="D738" s="4"/>
      <c r="E738" s="4"/>
      <c r="F738" s="4" t="s">
        <v>1573</v>
      </c>
    </row>
    <row r="739" spans="2:6" x14ac:dyDescent="0.25">
      <c r="B739" s="4"/>
      <c r="C739" s="4" t="s">
        <v>798</v>
      </c>
      <c r="D739" s="4"/>
      <c r="E739" s="4"/>
      <c r="F739" s="4" t="s">
        <v>1574</v>
      </c>
    </row>
    <row r="740" spans="2:6" x14ac:dyDescent="0.25">
      <c r="B740" s="4"/>
      <c r="C740" s="4" t="s">
        <v>799</v>
      </c>
      <c r="D740" s="4"/>
      <c r="E740" s="4"/>
      <c r="F740" s="4" t="s">
        <v>1575</v>
      </c>
    </row>
    <row r="741" spans="2:6" x14ac:dyDescent="0.25">
      <c r="B741" s="4"/>
      <c r="C741" s="4" t="s">
        <v>800</v>
      </c>
      <c r="D741" s="4"/>
      <c r="E741" s="4"/>
      <c r="F741" s="4" t="s">
        <v>1576</v>
      </c>
    </row>
    <row r="742" spans="2:6" x14ac:dyDescent="0.25">
      <c r="B742" s="4"/>
      <c r="C742" s="4" t="s">
        <v>801</v>
      </c>
      <c r="D742" s="4"/>
      <c r="E742" s="4"/>
      <c r="F742" s="4" t="s">
        <v>1577</v>
      </c>
    </row>
    <row r="743" spans="2:6" x14ac:dyDescent="0.25">
      <c r="B743" s="4"/>
      <c r="C743" s="4" t="s">
        <v>802</v>
      </c>
      <c r="D743" s="4"/>
      <c r="E743" s="4"/>
      <c r="F743" s="4" t="s">
        <v>1578</v>
      </c>
    </row>
    <row r="744" spans="2:6" x14ac:dyDescent="0.25">
      <c r="B744" s="4"/>
      <c r="C744" s="4" t="s">
        <v>803</v>
      </c>
      <c r="D744" s="4"/>
      <c r="E744" s="4"/>
      <c r="F744" s="4" t="s">
        <v>1579</v>
      </c>
    </row>
    <row r="745" spans="2:6" x14ac:dyDescent="0.25">
      <c r="B745" s="4"/>
      <c r="C745" s="4" t="s">
        <v>804</v>
      </c>
      <c r="D745" s="4"/>
      <c r="E745" s="4"/>
      <c r="F745" s="4" t="s">
        <v>1580</v>
      </c>
    </row>
    <row r="746" spans="2:6" x14ac:dyDescent="0.25">
      <c r="B746" s="4"/>
      <c r="C746" s="4" t="s">
        <v>805</v>
      </c>
      <c r="D746" s="4"/>
      <c r="E746" s="4"/>
      <c r="F746" s="4" t="s">
        <v>1581</v>
      </c>
    </row>
    <row r="747" spans="2:6" x14ac:dyDescent="0.25">
      <c r="B747" s="4"/>
      <c r="C747" s="4" t="s">
        <v>806</v>
      </c>
      <c r="D747" s="4"/>
      <c r="E747" s="4"/>
      <c r="F747" s="4" t="s">
        <v>1582</v>
      </c>
    </row>
    <row r="748" spans="2:6" x14ac:dyDescent="0.25">
      <c r="B748" s="4"/>
      <c r="C748" s="4" t="s">
        <v>807</v>
      </c>
      <c r="D748" s="4"/>
      <c r="E748" s="4"/>
      <c r="F748" s="4" t="s">
        <v>1583</v>
      </c>
    </row>
    <row r="749" spans="2:6" x14ac:dyDescent="0.25">
      <c r="B749" s="4"/>
      <c r="C749" s="4" t="s">
        <v>808</v>
      </c>
      <c r="D749" s="4"/>
      <c r="E749" s="4"/>
      <c r="F749" s="4" t="s">
        <v>1584</v>
      </c>
    </row>
    <row r="750" spans="2:6" x14ac:dyDescent="0.25">
      <c r="B750" s="4"/>
      <c r="C750" s="4" t="s">
        <v>809</v>
      </c>
      <c r="D750" s="4"/>
      <c r="E750" s="4"/>
      <c r="F750" s="4" t="s">
        <v>1585</v>
      </c>
    </row>
    <row r="751" spans="2:6" x14ac:dyDescent="0.25">
      <c r="B751" s="4"/>
      <c r="C751" s="4" t="s">
        <v>810</v>
      </c>
      <c r="D751" s="4"/>
      <c r="E751" s="4"/>
      <c r="F751" s="4" t="s">
        <v>1586</v>
      </c>
    </row>
    <row r="752" spans="2:6" x14ac:dyDescent="0.25">
      <c r="B752" s="4"/>
      <c r="C752" s="4" t="s">
        <v>811</v>
      </c>
      <c r="D752" s="4"/>
      <c r="E752" s="4"/>
      <c r="F752" s="4" t="s">
        <v>1587</v>
      </c>
    </row>
    <row r="753" spans="2:6" x14ac:dyDescent="0.25">
      <c r="B753" s="4"/>
      <c r="C753" s="4" t="s">
        <v>812</v>
      </c>
      <c r="D753" s="4"/>
      <c r="E753" s="4"/>
      <c r="F753" s="4" t="s">
        <v>1588</v>
      </c>
    </row>
    <row r="754" spans="2:6" x14ac:dyDescent="0.25">
      <c r="B754" s="4"/>
      <c r="C754" s="4" t="s">
        <v>813</v>
      </c>
      <c r="D754" s="4"/>
      <c r="E754" s="4"/>
      <c r="F754" s="4" t="s">
        <v>1589</v>
      </c>
    </row>
    <row r="755" spans="2:6" x14ac:dyDescent="0.25">
      <c r="B755" s="4"/>
      <c r="C755" s="4" t="s">
        <v>814</v>
      </c>
      <c r="D755" s="4"/>
      <c r="E755" s="4"/>
      <c r="F755" s="4" t="s">
        <v>1590</v>
      </c>
    </row>
    <row r="756" spans="2:6" x14ac:dyDescent="0.25">
      <c r="B756" s="4"/>
      <c r="C756" s="4" t="s">
        <v>815</v>
      </c>
      <c r="D756" s="4"/>
      <c r="E756" s="4"/>
      <c r="F756" s="4" t="s">
        <v>1591</v>
      </c>
    </row>
    <row r="757" spans="2:6" x14ac:dyDescent="0.25">
      <c r="B757" s="4"/>
      <c r="C757" s="4" t="s">
        <v>816</v>
      </c>
      <c r="D757" s="4"/>
      <c r="E757" s="4"/>
      <c r="F757" s="4" t="s">
        <v>1592</v>
      </c>
    </row>
    <row r="758" spans="2:6" x14ac:dyDescent="0.25">
      <c r="B758" s="4"/>
      <c r="C758" s="4" t="s">
        <v>817</v>
      </c>
      <c r="D758" s="4"/>
      <c r="E758" s="4"/>
      <c r="F758" s="4" t="s">
        <v>1593</v>
      </c>
    </row>
    <row r="759" spans="2:6" x14ac:dyDescent="0.25">
      <c r="B759" s="4"/>
      <c r="C759" s="4" t="s">
        <v>818</v>
      </c>
      <c r="D759" s="4"/>
      <c r="E759" s="4"/>
      <c r="F759" s="4" t="s">
        <v>1594</v>
      </c>
    </row>
    <row r="760" spans="2:6" x14ac:dyDescent="0.25">
      <c r="B760" s="4"/>
      <c r="C760" s="4" t="s">
        <v>819</v>
      </c>
      <c r="D760" s="4"/>
      <c r="E760" s="4"/>
      <c r="F760" s="4" t="s">
        <v>1595</v>
      </c>
    </row>
    <row r="761" spans="2:6" x14ac:dyDescent="0.25">
      <c r="B761" s="4"/>
      <c r="C761" s="4" t="s">
        <v>820</v>
      </c>
      <c r="D761" s="4"/>
      <c r="E761" s="4"/>
      <c r="F761" s="4" t="s">
        <v>1596</v>
      </c>
    </row>
    <row r="762" spans="2:6" x14ac:dyDescent="0.25">
      <c r="B762" s="4"/>
      <c r="C762" s="4" t="s">
        <v>821</v>
      </c>
      <c r="D762" s="4"/>
      <c r="E762" s="4"/>
      <c r="F762" s="4" t="s">
        <v>1597</v>
      </c>
    </row>
    <row r="763" spans="2:6" x14ac:dyDescent="0.25">
      <c r="B763" s="4"/>
      <c r="C763" s="4" t="s">
        <v>822</v>
      </c>
      <c r="D763" s="4"/>
      <c r="E763" s="4"/>
      <c r="F763" s="4" t="s">
        <v>1598</v>
      </c>
    </row>
    <row r="764" spans="2:6" x14ac:dyDescent="0.25">
      <c r="B764" s="4"/>
      <c r="C764" s="4" t="s">
        <v>823</v>
      </c>
      <c r="D764" s="4"/>
      <c r="E764" s="4"/>
      <c r="F764" s="4" t="s">
        <v>1599</v>
      </c>
    </row>
    <row r="765" spans="2:6" x14ac:dyDescent="0.25">
      <c r="B765" s="4"/>
      <c r="C765" s="4" t="s">
        <v>824</v>
      </c>
      <c r="D765" s="4"/>
      <c r="E765" s="4"/>
      <c r="F765" s="4" t="s">
        <v>1600</v>
      </c>
    </row>
    <row r="766" spans="2:6" x14ac:dyDescent="0.25">
      <c r="B766" s="4"/>
      <c r="C766" s="4" t="s">
        <v>825</v>
      </c>
      <c r="D766" s="4"/>
      <c r="E766" s="4"/>
      <c r="F766" s="4" t="s">
        <v>1601</v>
      </c>
    </row>
    <row r="767" spans="2:6" x14ac:dyDescent="0.25">
      <c r="B767" s="4"/>
      <c r="C767" s="4" t="s">
        <v>826</v>
      </c>
      <c r="D767" s="4"/>
      <c r="E767" s="4"/>
      <c r="F767" s="4" t="s">
        <v>1602</v>
      </c>
    </row>
    <row r="768" spans="2:6" x14ac:dyDescent="0.25">
      <c r="B768" s="4"/>
      <c r="C768" s="4" t="s">
        <v>827</v>
      </c>
      <c r="D768" s="4"/>
      <c r="E768" s="4"/>
      <c r="F768" s="4" t="s">
        <v>1603</v>
      </c>
    </row>
    <row r="769" spans="2:6" x14ac:dyDescent="0.25">
      <c r="B769" s="4"/>
      <c r="C769" s="4" t="s">
        <v>828</v>
      </c>
      <c r="D769" s="4"/>
      <c r="E769" s="4"/>
      <c r="F769" s="4" t="s">
        <v>1604</v>
      </c>
    </row>
    <row r="770" spans="2:6" x14ac:dyDescent="0.25">
      <c r="B770" s="4"/>
      <c r="C770" s="4" t="s">
        <v>829</v>
      </c>
      <c r="D770" s="4"/>
      <c r="E770" s="4"/>
      <c r="F770" s="4" t="s">
        <v>1605</v>
      </c>
    </row>
    <row r="771" spans="2:6" x14ac:dyDescent="0.25">
      <c r="B771" s="4"/>
      <c r="C771" s="4" t="s">
        <v>830</v>
      </c>
      <c r="D771" s="4"/>
      <c r="E771" s="4"/>
      <c r="F771" s="4" t="s">
        <v>1606</v>
      </c>
    </row>
    <row r="772" spans="2:6" x14ac:dyDescent="0.25">
      <c r="B772" s="4"/>
      <c r="C772" s="4" t="s">
        <v>831</v>
      </c>
      <c r="D772" s="4"/>
      <c r="E772" s="4"/>
      <c r="F772" s="4" t="s">
        <v>1607</v>
      </c>
    </row>
    <row r="773" spans="2:6" x14ac:dyDescent="0.25">
      <c r="B773" s="4"/>
      <c r="C773" s="4" t="s">
        <v>832</v>
      </c>
      <c r="D773" s="4"/>
      <c r="E773" s="4"/>
      <c r="F773" s="4" t="s">
        <v>1608</v>
      </c>
    </row>
    <row r="774" spans="2:6" x14ac:dyDescent="0.25">
      <c r="B774" s="4"/>
      <c r="C774" s="4" t="s">
        <v>833</v>
      </c>
      <c r="D774" s="4"/>
      <c r="E774" s="4"/>
      <c r="F774" s="4" t="s">
        <v>1609</v>
      </c>
    </row>
    <row r="775" spans="2:6" x14ac:dyDescent="0.25">
      <c r="B775" s="4"/>
      <c r="C775" s="4" t="s">
        <v>834</v>
      </c>
      <c r="D775" s="4"/>
      <c r="E775" s="4"/>
      <c r="F775" s="4" t="s">
        <v>1610</v>
      </c>
    </row>
    <row r="776" spans="2:6" x14ac:dyDescent="0.25">
      <c r="B776" s="4"/>
      <c r="C776" s="4" t="s">
        <v>835</v>
      </c>
      <c r="D776" s="4"/>
      <c r="E776" s="4"/>
      <c r="F776" s="4" t="s">
        <v>1611</v>
      </c>
    </row>
    <row r="777" spans="2:6" x14ac:dyDescent="0.25">
      <c r="B777" s="4"/>
      <c r="C777" s="4" t="s">
        <v>836</v>
      </c>
      <c r="D777" s="4"/>
      <c r="E777" s="4"/>
      <c r="F777" s="4" t="s">
        <v>1612</v>
      </c>
    </row>
    <row r="778" spans="2:6" x14ac:dyDescent="0.25">
      <c r="B778" s="4"/>
      <c r="C778" s="4" t="s">
        <v>837</v>
      </c>
      <c r="D778" s="4"/>
      <c r="E778" s="4"/>
      <c r="F778" s="4" t="s">
        <v>1613</v>
      </c>
    </row>
    <row r="779" spans="2:6" x14ac:dyDescent="0.25">
      <c r="B779" s="4"/>
      <c r="C779" s="4"/>
      <c r="D779" s="4"/>
      <c r="E779" s="4"/>
      <c r="F779" s="4" t="s">
        <v>1614</v>
      </c>
    </row>
    <row r="780" spans="2:6" x14ac:dyDescent="0.25">
      <c r="B780" s="4"/>
      <c r="C780" s="4"/>
      <c r="D780" s="4"/>
      <c r="E780" s="4"/>
      <c r="F780" s="4" t="s">
        <v>1615</v>
      </c>
    </row>
    <row r="781" spans="2:6" x14ac:dyDescent="0.25">
      <c r="B781" s="4"/>
      <c r="C781" s="4"/>
      <c r="D781" s="4"/>
      <c r="E781" s="4"/>
      <c r="F781" s="4" t="s">
        <v>1616</v>
      </c>
    </row>
    <row r="782" spans="2:6" x14ac:dyDescent="0.25">
      <c r="B782" s="4"/>
      <c r="C782" s="4"/>
      <c r="D782" s="4"/>
      <c r="E782" s="4"/>
      <c r="F782" s="4" t="s">
        <v>1617</v>
      </c>
    </row>
    <row r="783" spans="2:6" x14ac:dyDescent="0.25">
      <c r="B783" s="4"/>
      <c r="C783" s="4"/>
      <c r="D783" s="4"/>
      <c r="E783" s="4"/>
      <c r="F783" s="4" t="s">
        <v>1618</v>
      </c>
    </row>
    <row r="784" spans="2:6" x14ac:dyDescent="0.25">
      <c r="B784" s="4"/>
      <c r="C784" s="4"/>
      <c r="D784" s="4"/>
      <c r="E784" s="4"/>
      <c r="F784" s="4" t="s">
        <v>1619</v>
      </c>
    </row>
    <row r="785" spans="2:6" x14ac:dyDescent="0.25">
      <c r="B785" s="4"/>
      <c r="C785" s="4"/>
      <c r="D785" s="4"/>
      <c r="E785" s="4"/>
      <c r="F785" s="4" t="s">
        <v>1620</v>
      </c>
    </row>
    <row r="786" spans="2:6" x14ac:dyDescent="0.25">
      <c r="B786" s="4"/>
      <c r="C786" s="4"/>
      <c r="D786" s="4"/>
      <c r="E786" s="4"/>
      <c r="F786" s="4" t="s">
        <v>1621</v>
      </c>
    </row>
    <row r="787" spans="2:6" x14ac:dyDescent="0.25">
      <c r="B787" s="4"/>
      <c r="C787" s="4"/>
      <c r="D787" s="4"/>
      <c r="E787" s="4"/>
      <c r="F787" s="4" t="s">
        <v>1622</v>
      </c>
    </row>
    <row r="788" spans="2:6" x14ac:dyDescent="0.25">
      <c r="B788" s="4"/>
      <c r="C788" s="4"/>
      <c r="D788" s="4"/>
      <c r="E788" s="4"/>
      <c r="F788" s="4" t="s">
        <v>1623</v>
      </c>
    </row>
    <row r="789" spans="2:6" x14ac:dyDescent="0.25">
      <c r="B789" s="4"/>
      <c r="C789" s="4"/>
      <c r="D789" s="4"/>
      <c r="E789" s="4"/>
      <c r="F789" s="4" t="s">
        <v>1624</v>
      </c>
    </row>
    <row r="790" spans="2:6" x14ac:dyDescent="0.25">
      <c r="B790" s="4"/>
      <c r="C790" s="4"/>
      <c r="D790" s="4"/>
      <c r="E790" s="4"/>
      <c r="F790" s="4" t="s">
        <v>1625</v>
      </c>
    </row>
    <row r="791" spans="2:6" x14ac:dyDescent="0.25">
      <c r="B791" s="4"/>
      <c r="C791" s="4"/>
      <c r="D791" s="4"/>
      <c r="E791" s="4"/>
      <c r="F791" s="4" t="s">
        <v>1626</v>
      </c>
    </row>
    <row r="792" spans="2:6" x14ac:dyDescent="0.25">
      <c r="B792" s="4"/>
      <c r="C792" s="4"/>
      <c r="D792" s="4"/>
      <c r="E792" s="4"/>
      <c r="F792" s="4" t="s">
        <v>1627</v>
      </c>
    </row>
    <row r="793" spans="2:6" x14ac:dyDescent="0.25">
      <c r="B793" s="4"/>
      <c r="C793" s="4"/>
      <c r="D793" s="4"/>
      <c r="E793" s="4"/>
      <c r="F793" s="4" t="s">
        <v>1628</v>
      </c>
    </row>
    <row r="794" spans="2:6" x14ac:dyDescent="0.25">
      <c r="B794" s="4"/>
      <c r="C794" s="4"/>
      <c r="D794" s="4"/>
      <c r="E794" s="4"/>
      <c r="F794" s="4" t="s">
        <v>1629</v>
      </c>
    </row>
    <row r="795" spans="2:6" x14ac:dyDescent="0.25">
      <c r="B795" s="4"/>
      <c r="C795" s="4"/>
      <c r="D795" s="4"/>
      <c r="E795" s="4"/>
      <c r="F795" s="4" t="s">
        <v>1630</v>
      </c>
    </row>
    <row r="796" spans="2:6" x14ac:dyDescent="0.25">
      <c r="B796" s="4"/>
      <c r="C796" s="4"/>
      <c r="D796" s="4"/>
      <c r="E796" s="4"/>
      <c r="F796" s="4" t="s">
        <v>1631</v>
      </c>
    </row>
    <row r="797" spans="2:6" x14ac:dyDescent="0.25">
      <c r="B797" s="4"/>
      <c r="C797" s="4"/>
      <c r="D797" s="4"/>
      <c r="E797" s="4"/>
      <c r="F797" s="4" t="s">
        <v>1632</v>
      </c>
    </row>
    <row r="798" spans="2:6" x14ac:dyDescent="0.25">
      <c r="B798" s="4"/>
      <c r="C798" s="4"/>
      <c r="D798" s="4"/>
      <c r="E798" s="4"/>
      <c r="F798" s="4" t="s">
        <v>1633</v>
      </c>
    </row>
    <row r="799" spans="2:6" x14ac:dyDescent="0.25">
      <c r="B799" s="4"/>
      <c r="C799" s="4"/>
      <c r="D799" s="4"/>
      <c r="E799" s="4"/>
      <c r="F799" s="4" t="s">
        <v>1634</v>
      </c>
    </row>
    <row r="800" spans="2:6" x14ac:dyDescent="0.25">
      <c r="B800" s="4"/>
      <c r="C800" s="4"/>
      <c r="D800" s="4"/>
      <c r="E800" s="4"/>
      <c r="F800" s="4" t="s">
        <v>1635</v>
      </c>
    </row>
    <row r="801" spans="2:6" x14ac:dyDescent="0.25">
      <c r="B801" s="4"/>
      <c r="C801" s="4"/>
      <c r="D801" s="4"/>
      <c r="E801" s="4"/>
      <c r="F801" s="4" t="s">
        <v>1636</v>
      </c>
    </row>
    <row r="802" spans="2:6" x14ac:dyDescent="0.25">
      <c r="B802" s="4"/>
      <c r="C802" s="4"/>
      <c r="D802" s="4"/>
      <c r="E802" s="4"/>
      <c r="F802" s="4" t="s">
        <v>1637</v>
      </c>
    </row>
    <row r="803" spans="2:6" x14ac:dyDescent="0.25">
      <c r="B803" s="4"/>
      <c r="C803" s="4"/>
      <c r="D803" s="4"/>
      <c r="E803" s="4"/>
      <c r="F803" s="4" t="s">
        <v>1638</v>
      </c>
    </row>
    <row r="804" spans="2:6" x14ac:dyDescent="0.25">
      <c r="B804" s="4"/>
      <c r="C804" s="4"/>
      <c r="D804" s="4"/>
      <c r="E804" s="4"/>
      <c r="F804" s="4" t="s">
        <v>1639</v>
      </c>
    </row>
    <row r="805" spans="2:6" x14ac:dyDescent="0.25">
      <c r="B805" s="4"/>
      <c r="C805" s="4"/>
      <c r="D805" s="4"/>
      <c r="E805" s="4"/>
      <c r="F805" s="4" t="s">
        <v>1640</v>
      </c>
    </row>
    <row r="806" spans="2:6" x14ac:dyDescent="0.25">
      <c r="B806" s="4"/>
      <c r="C806" s="4"/>
      <c r="D806" s="4"/>
      <c r="E806" s="4"/>
      <c r="F806" s="4" t="s">
        <v>1641</v>
      </c>
    </row>
    <row r="807" spans="2:6" x14ac:dyDescent="0.25">
      <c r="B807" s="4"/>
      <c r="C807" s="4"/>
      <c r="D807" s="4"/>
      <c r="E807" s="4"/>
      <c r="F807" s="4" t="s">
        <v>1642</v>
      </c>
    </row>
    <row r="808" spans="2:6" x14ac:dyDescent="0.25">
      <c r="B808" s="4"/>
      <c r="C808" s="4"/>
      <c r="D808" s="4"/>
      <c r="E808" s="4"/>
      <c r="F808" s="4" t="s">
        <v>1643</v>
      </c>
    </row>
    <row r="809" spans="2:6" x14ac:dyDescent="0.25">
      <c r="B809" s="4"/>
      <c r="C809" s="4"/>
      <c r="D809" s="4"/>
      <c r="E809" s="4"/>
      <c r="F809" s="4" t="s">
        <v>1644</v>
      </c>
    </row>
    <row r="810" spans="2:6" x14ac:dyDescent="0.25">
      <c r="B810" s="4"/>
      <c r="C810" s="4"/>
      <c r="D810" s="4"/>
      <c r="E810" s="4"/>
      <c r="F810" s="4" t="s">
        <v>1645</v>
      </c>
    </row>
    <row r="811" spans="2:6" x14ac:dyDescent="0.25">
      <c r="B811" s="4"/>
      <c r="C811" s="4"/>
      <c r="D811" s="4"/>
      <c r="E811" s="4"/>
      <c r="F811" s="4" t="s">
        <v>1646</v>
      </c>
    </row>
    <row r="812" spans="2:6" x14ac:dyDescent="0.25">
      <c r="B812" s="4"/>
      <c r="C812" s="4"/>
      <c r="D812" s="4"/>
      <c r="E812" s="4"/>
      <c r="F812" s="4" t="s">
        <v>1647</v>
      </c>
    </row>
    <row r="813" spans="2:6" x14ac:dyDescent="0.25">
      <c r="B813" s="4"/>
      <c r="C813" s="4"/>
      <c r="D813" s="4"/>
      <c r="E813" s="4"/>
      <c r="F813" s="4" t="s">
        <v>1648</v>
      </c>
    </row>
    <row r="814" spans="2:6" x14ac:dyDescent="0.25">
      <c r="B814" s="4"/>
      <c r="C814" s="4"/>
      <c r="D814" s="4"/>
      <c r="E814" s="4"/>
      <c r="F814" s="4" t="s">
        <v>1649</v>
      </c>
    </row>
    <row r="815" spans="2:6" x14ac:dyDescent="0.25">
      <c r="B815" s="4"/>
      <c r="C815" s="4"/>
      <c r="D815" s="4"/>
      <c r="E815" s="4"/>
      <c r="F815" s="4" t="s">
        <v>1650</v>
      </c>
    </row>
    <row r="816" spans="2:6" x14ac:dyDescent="0.25">
      <c r="B816" s="4"/>
      <c r="C816" s="4"/>
      <c r="D816" s="4"/>
      <c r="E816" s="4"/>
      <c r="F816" s="4" t="s">
        <v>1651</v>
      </c>
    </row>
    <row r="817" spans="2:6" x14ac:dyDescent="0.25">
      <c r="B817" s="4"/>
      <c r="C817" s="4"/>
      <c r="D817" s="4"/>
      <c r="E817" s="4"/>
      <c r="F817" s="4" t="s">
        <v>1652</v>
      </c>
    </row>
    <row r="818" spans="2:6" x14ac:dyDescent="0.25">
      <c r="B818" s="4"/>
      <c r="C818" s="4"/>
      <c r="D818" s="4"/>
      <c r="E818" s="4"/>
      <c r="F818" s="4" t="s">
        <v>1653</v>
      </c>
    </row>
    <row r="819" spans="2:6" x14ac:dyDescent="0.25">
      <c r="B819" s="4"/>
      <c r="C819" s="4"/>
      <c r="D819" s="4"/>
      <c r="E819" s="4"/>
      <c r="F819" s="4" t="s">
        <v>1654</v>
      </c>
    </row>
    <row r="820" spans="2:6" x14ac:dyDescent="0.25">
      <c r="B820" s="4"/>
      <c r="C820" s="4"/>
      <c r="D820" s="4"/>
      <c r="E820" s="4"/>
      <c r="F820" s="4" t="s">
        <v>1655</v>
      </c>
    </row>
    <row r="821" spans="2:6" x14ac:dyDescent="0.25">
      <c r="B821" s="4"/>
      <c r="C821" s="4"/>
      <c r="D821" s="4"/>
      <c r="E821" s="4"/>
      <c r="F821" s="4" t="s">
        <v>1656</v>
      </c>
    </row>
    <row r="822" spans="2:6" x14ac:dyDescent="0.25">
      <c r="B822" s="4"/>
      <c r="C822" s="4"/>
      <c r="D822" s="4"/>
      <c r="E822" s="4"/>
      <c r="F822" s="4" t="s">
        <v>1657</v>
      </c>
    </row>
    <row r="823" spans="2:6" x14ac:dyDescent="0.25">
      <c r="B823" s="4"/>
      <c r="C823" s="4"/>
      <c r="D823" s="4"/>
      <c r="E823" s="4"/>
      <c r="F823" s="4" t="s">
        <v>1658</v>
      </c>
    </row>
    <row r="824" spans="2:6" x14ac:dyDescent="0.25">
      <c r="B824" s="4"/>
      <c r="C824" s="4"/>
      <c r="D824" s="4"/>
      <c r="E824" s="4"/>
      <c r="F824" s="4" t="s">
        <v>1659</v>
      </c>
    </row>
    <row r="825" spans="2:6" x14ac:dyDescent="0.25">
      <c r="B825" s="4"/>
      <c r="C825" s="4"/>
      <c r="D825" s="4"/>
      <c r="E825" s="4"/>
      <c r="F825" s="4" t="s">
        <v>1660</v>
      </c>
    </row>
    <row r="826" spans="2:6" x14ac:dyDescent="0.25">
      <c r="B826" s="4"/>
      <c r="C826" s="4"/>
      <c r="D826" s="4"/>
      <c r="E826" s="4"/>
      <c r="F826" s="4" t="s">
        <v>1661</v>
      </c>
    </row>
    <row r="827" spans="2:6" x14ac:dyDescent="0.25">
      <c r="B827" s="4"/>
      <c r="C827" s="4"/>
      <c r="D827" s="4"/>
      <c r="E827" s="4"/>
      <c r="F827" s="4" t="s">
        <v>1662</v>
      </c>
    </row>
    <row r="828" spans="2:6" x14ac:dyDescent="0.25">
      <c r="B828" s="4"/>
      <c r="C828" s="4"/>
      <c r="D828" s="4"/>
      <c r="E828" s="4"/>
      <c r="F828" s="4" t="s">
        <v>1663</v>
      </c>
    </row>
    <row r="829" spans="2:6" x14ac:dyDescent="0.25">
      <c r="B829" s="4"/>
      <c r="C829" s="4"/>
      <c r="D829" s="4"/>
      <c r="E829" s="4"/>
      <c r="F829" s="4" t="s">
        <v>1664</v>
      </c>
    </row>
    <row r="830" spans="2:6" x14ac:dyDescent="0.25">
      <c r="B830" s="4"/>
      <c r="C830" s="4"/>
      <c r="D830" s="4"/>
      <c r="E830" s="4"/>
      <c r="F830" s="4" t="s">
        <v>1665</v>
      </c>
    </row>
    <row r="831" spans="2:6" x14ac:dyDescent="0.25">
      <c r="B831" s="4"/>
      <c r="C831" s="4"/>
      <c r="D831" s="4"/>
      <c r="E831" s="4"/>
      <c r="F831" s="4" t="s">
        <v>1666</v>
      </c>
    </row>
    <row r="832" spans="2:6" x14ac:dyDescent="0.25">
      <c r="B832" s="4"/>
      <c r="C832" s="4"/>
      <c r="D832" s="4"/>
      <c r="E832" s="4"/>
      <c r="F832" s="4" t="s">
        <v>1667</v>
      </c>
    </row>
    <row r="833" spans="2:6" x14ac:dyDescent="0.25">
      <c r="B833" s="4"/>
      <c r="C833" s="4"/>
      <c r="D833" s="4"/>
      <c r="E833" s="4"/>
      <c r="F833" s="4" t="s">
        <v>1668</v>
      </c>
    </row>
    <row r="834" spans="2:6" x14ac:dyDescent="0.25">
      <c r="B834" s="4"/>
      <c r="C834" s="4"/>
      <c r="D834" s="4"/>
      <c r="E834" s="4"/>
      <c r="F834" s="4" t="s">
        <v>1669</v>
      </c>
    </row>
    <row r="835" spans="2:6" x14ac:dyDescent="0.25">
      <c r="B835" s="4"/>
      <c r="C835" s="4"/>
      <c r="D835" s="4"/>
      <c r="E835" s="4"/>
      <c r="F835" s="4" t="s">
        <v>1670</v>
      </c>
    </row>
    <row r="836" spans="2:6" x14ac:dyDescent="0.25">
      <c r="B836" s="4"/>
      <c r="C836" s="4"/>
      <c r="D836" s="4"/>
      <c r="E836" s="4"/>
      <c r="F836" s="4" t="s">
        <v>1671</v>
      </c>
    </row>
    <row r="837" spans="2:6" x14ac:dyDescent="0.25">
      <c r="B837" s="4"/>
      <c r="C837" s="4"/>
      <c r="D837" s="4"/>
      <c r="E837" s="4"/>
      <c r="F837" s="4" t="s">
        <v>1672</v>
      </c>
    </row>
    <row r="838" spans="2:6" x14ac:dyDescent="0.25">
      <c r="B838" s="4"/>
      <c r="C838" s="4"/>
      <c r="D838" s="4"/>
      <c r="E838" s="4"/>
      <c r="F838" s="4" t="s">
        <v>1673</v>
      </c>
    </row>
    <row r="839" spans="2:6" x14ac:dyDescent="0.25">
      <c r="B839" s="4"/>
      <c r="C839" s="4"/>
      <c r="D839" s="4"/>
      <c r="E839" s="4"/>
      <c r="F839" s="4" t="s">
        <v>1674</v>
      </c>
    </row>
    <row r="840" spans="2:6" x14ac:dyDescent="0.25">
      <c r="B840" s="4"/>
      <c r="C840" s="4"/>
      <c r="D840" s="4"/>
      <c r="E840" s="4"/>
      <c r="F840" s="4" t="s">
        <v>1675</v>
      </c>
    </row>
    <row r="841" spans="2:6" x14ac:dyDescent="0.25">
      <c r="B841" s="4"/>
      <c r="C841" s="4"/>
      <c r="D841" s="4"/>
      <c r="E841" s="4"/>
      <c r="F841" s="4" t="s">
        <v>1676</v>
      </c>
    </row>
    <row r="842" spans="2:6" x14ac:dyDescent="0.25">
      <c r="B842" s="4"/>
      <c r="C842" s="4"/>
      <c r="D842" s="4"/>
      <c r="E842" s="4"/>
      <c r="F842" s="4" t="s">
        <v>1677</v>
      </c>
    </row>
    <row r="843" spans="2:6" x14ac:dyDescent="0.25">
      <c r="B843" s="4"/>
      <c r="C843" s="4"/>
      <c r="D843" s="4"/>
      <c r="E843" s="4"/>
      <c r="F843" s="4" t="s">
        <v>1678</v>
      </c>
    </row>
    <row r="844" spans="2:6" x14ac:dyDescent="0.25">
      <c r="B844" s="4"/>
      <c r="C844" s="4"/>
      <c r="D844" s="4"/>
      <c r="E844" s="4"/>
      <c r="F844" s="4" t="s">
        <v>1679</v>
      </c>
    </row>
    <row r="845" spans="2:6" x14ac:dyDescent="0.25">
      <c r="B845" s="4"/>
      <c r="C845" s="4"/>
      <c r="D845" s="4"/>
      <c r="E845" s="4"/>
      <c r="F845" s="4" t="s">
        <v>1680</v>
      </c>
    </row>
    <row r="846" spans="2:6" x14ac:dyDescent="0.25">
      <c r="B846" s="4"/>
      <c r="C846" s="4"/>
      <c r="D846" s="4"/>
      <c r="E846" s="4"/>
      <c r="F846" s="4" t="s">
        <v>1681</v>
      </c>
    </row>
    <row r="847" spans="2:6" x14ac:dyDescent="0.25">
      <c r="B847" s="4"/>
      <c r="C847" s="4"/>
      <c r="D847" s="4"/>
      <c r="E847" s="4"/>
      <c r="F847" s="4" t="s">
        <v>1682</v>
      </c>
    </row>
    <row r="848" spans="2:6" x14ac:dyDescent="0.25">
      <c r="B848" s="4"/>
      <c r="C848" s="4"/>
      <c r="D848" s="4"/>
      <c r="E848" s="4"/>
      <c r="F848" s="4" t="s">
        <v>1683</v>
      </c>
    </row>
    <row r="849" spans="2:6" x14ac:dyDescent="0.25">
      <c r="B849" s="4"/>
      <c r="C849" s="4"/>
      <c r="D849" s="4"/>
      <c r="E849" s="4"/>
      <c r="F849" s="4" t="s">
        <v>1684</v>
      </c>
    </row>
    <row r="850" spans="2:6" x14ac:dyDescent="0.25">
      <c r="B850" s="4"/>
      <c r="C850" s="4"/>
      <c r="D850" s="4"/>
      <c r="E850" s="4"/>
      <c r="F850" s="4" t="s">
        <v>1685</v>
      </c>
    </row>
    <row r="851" spans="2:6" x14ac:dyDescent="0.25">
      <c r="B851" s="4"/>
      <c r="C851" s="4"/>
      <c r="D851" s="4"/>
      <c r="E851" s="4"/>
      <c r="F851" s="4" t="s">
        <v>1686</v>
      </c>
    </row>
    <row r="852" spans="2:6" x14ac:dyDescent="0.25">
      <c r="B852" s="4"/>
      <c r="C852" s="4"/>
      <c r="D852" s="4"/>
      <c r="E852" s="4"/>
      <c r="F852" s="4" t="s">
        <v>1687</v>
      </c>
    </row>
    <row r="853" spans="2:6" x14ac:dyDescent="0.25">
      <c r="B853" s="4"/>
      <c r="C853" s="4"/>
      <c r="D853" s="4"/>
      <c r="E853" s="4"/>
      <c r="F853" s="4" t="s">
        <v>1688</v>
      </c>
    </row>
    <row r="854" spans="2:6" x14ac:dyDescent="0.25">
      <c r="B854" s="4"/>
      <c r="C854" s="4"/>
      <c r="D854" s="4"/>
      <c r="E854" s="4"/>
      <c r="F854" s="4" t="s">
        <v>1689</v>
      </c>
    </row>
    <row r="855" spans="2:6" x14ac:dyDescent="0.25">
      <c r="B855" s="4"/>
      <c r="C855" s="4"/>
      <c r="D855" s="4"/>
      <c r="E855" s="4"/>
      <c r="F855" s="4" t="s">
        <v>1690</v>
      </c>
    </row>
    <row r="856" spans="2:6" x14ac:dyDescent="0.25">
      <c r="B856" s="4"/>
      <c r="C856" s="4"/>
      <c r="D856" s="4"/>
      <c r="E856" s="4"/>
      <c r="F856" s="4" t="s">
        <v>1691</v>
      </c>
    </row>
    <row r="857" spans="2:6" x14ac:dyDescent="0.25">
      <c r="B857" s="4"/>
      <c r="C857" s="4"/>
      <c r="D857" s="4"/>
      <c r="E857" s="4"/>
      <c r="F857" s="4" t="s">
        <v>1692</v>
      </c>
    </row>
    <row r="858" spans="2:6" x14ac:dyDescent="0.25">
      <c r="B858" s="4"/>
      <c r="C858" s="4"/>
      <c r="D858" s="4"/>
      <c r="E858" s="4"/>
      <c r="F858" s="4" t="s">
        <v>1693</v>
      </c>
    </row>
    <row r="859" spans="2:6" x14ac:dyDescent="0.25">
      <c r="B859" s="4"/>
      <c r="C859" s="4"/>
      <c r="D859" s="4"/>
      <c r="E859" s="4"/>
      <c r="F859" s="4" t="s">
        <v>1694</v>
      </c>
    </row>
    <row r="860" spans="2:6" x14ac:dyDescent="0.25">
      <c r="B860" s="4"/>
      <c r="C860" s="4"/>
      <c r="D860" s="4"/>
      <c r="E860" s="4"/>
      <c r="F860" s="4" t="s">
        <v>1695</v>
      </c>
    </row>
    <row r="861" spans="2:6" x14ac:dyDescent="0.25">
      <c r="B861" s="4"/>
      <c r="C861" s="4"/>
      <c r="D861" s="4"/>
      <c r="E861" s="4"/>
      <c r="F861" s="4" t="s">
        <v>1696</v>
      </c>
    </row>
    <row r="862" spans="2:6" x14ac:dyDescent="0.25">
      <c r="B862" s="4"/>
      <c r="C862" s="4"/>
      <c r="D862" s="4"/>
      <c r="E862" s="4"/>
      <c r="F862" s="4" t="s">
        <v>1697</v>
      </c>
    </row>
    <row r="863" spans="2:6" x14ac:dyDescent="0.25">
      <c r="B863" s="4"/>
      <c r="C863" s="4"/>
      <c r="D863" s="4"/>
      <c r="E863" s="4"/>
      <c r="F863" s="4" t="s">
        <v>1698</v>
      </c>
    </row>
    <row r="864" spans="2:6" x14ac:dyDescent="0.25">
      <c r="B864" s="4"/>
      <c r="C864" s="4"/>
      <c r="D864" s="4"/>
      <c r="E864" s="4"/>
      <c r="F864" s="4" t="s">
        <v>1699</v>
      </c>
    </row>
    <row r="865" spans="2:6" x14ac:dyDescent="0.25">
      <c r="B865" s="4"/>
      <c r="C865" s="4"/>
      <c r="D865" s="4"/>
      <c r="E865" s="4"/>
      <c r="F865" s="4" t="s">
        <v>1700</v>
      </c>
    </row>
    <row r="866" spans="2:6" x14ac:dyDescent="0.25">
      <c r="B866" s="4"/>
      <c r="C866" s="4"/>
      <c r="D866" s="4"/>
      <c r="E866" s="4"/>
      <c r="F866" s="4" t="s">
        <v>1701</v>
      </c>
    </row>
    <row r="867" spans="2:6" x14ac:dyDescent="0.25">
      <c r="B867" s="4"/>
      <c r="C867" s="4"/>
      <c r="D867" s="4"/>
      <c r="E867" s="4"/>
      <c r="F867" s="4" t="s">
        <v>1702</v>
      </c>
    </row>
    <row r="868" spans="2:6" x14ac:dyDescent="0.25">
      <c r="B868" s="4"/>
      <c r="C868" s="4"/>
      <c r="D868" s="4"/>
      <c r="E868" s="4"/>
      <c r="F868" s="4" t="s">
        <v>1703</v>
      </c>
    </row>
    <row r="869" spans="2:6" x14ac:dyDescent="0.25">
      <c r="B869" s="4"/>
      <c r="C869" s="4"/>
      <c r="D869" s="4"/>
      <c r="E869" s="4"/>
      <c r="F869" s="4" t="s">
        <v>1704</v>
      </c>
    </row>
    <row r="870" spans="2:6" x14ac:dyDescent="0.25">
      <c r="B870" s="4"/>
      <c r="C870" s="4"/>
      <c r="D870" s="4"/>
      <c r="E870" s="4"/>
      <c r="F870" s="4" t="s">
        <v>1705</v>
      </c>
    </row>
    <row r="871" spans="2:6" x14ac:dyDescent="0.25">
      <c r="B871" s="4"/>
      <c r="C871" s="4"/>
      <c r="D871" s="4"/>
      <c r="E871" s="4"/>
      <c r="F871" s="4" t="s">
        <v>1706</v>
      </c>
    </row>
    <row r="872" spans="2:6" x14ac:dyDescent="0.25">
      <c r="B872" s="4"/>
      <c r="C872" s="4"/>
      <c r="D872" s="4"/>
      <c r="E872" s="4"/>
      <c r="F872" s="4" t="s">
        <v>1707</v>
      </c>
    </row>
    <row r="873" spans="2:6" x14ac:dyDescent="0.25">
      <c r="B873" s="4"/>
      <c r="C873" s="4"/>
      <c r="D873" s="4"/>
      <c r="E873" s="4"/>
      <c r="F873" s="4" t="s">
        <v>1708</v>
      </c>
    </row>
    <row r="874" spans="2:6" x14ac:dyDescent="0.25">
      <c r="B874" s="4"/>
      <c r="C874" s="4"/>
      <c r="D874" s="4"/>
      <c r="E874" s="4"/>
      <c r="F874" s="4" t="s">
        <v>1709</v>
      </c>
    </row>
    <row r="875" spans="2:6" x14ac:dyDescent="0.25">
      <c r="B875" s="4"/>
      <c r="C875" s="4"/>
      <c r="D875" s="4"/>
      <c r="E875" s="4"/>
      <c r="F875" s="4" t="s">
        <v>1710</v>
      </c>
    </row>
    <row r="876" spans="2:6" x14ac:dyDescent="0.25">
      <c r="B876" s="4"/>
      <c r="C876" s="4"/>
      <c r="D876" s="4"/>
      <c r="E876" s="4"/>
      <c r="F876" s="4" t="s">
        <v>1711</v>
      </c>
    </row>
    <row r="877" spans="2:6" x14ac:dyDescent="0.25">
      <c r="B877" s="4"/>
      <c r="C877" s="4"/>
      <c r="D877" s="4"/>
      <c r="E877" s="4"/>
      <c r="F877" s="4" t="s">
        <v>1712</v>
      </c>
    </row>
    <row r="878" spans="2:6" x14ac:dyDescent="0.25">
      <c r="B878" s="4"/>
      <c r="C878" s="4"/>
      <c r="D878" s="4"/>
      <c r="E878" s="4"/>
      <c r="F878" s="4" t="s">
        <v>1713</v>
      </c>
    </row>
    <row r="879" spans="2:6" x14ac:dyDescent="0.25">
      <c r="B879" s="4"/>
      <c r="C879" s="4"/>
      <c r="D879" s="4"/>
      <c r="E879" s="4"/>
      <c r="F879" s="4" t="s">
        <v>1714</v>
      </c>
    </row>
    <row r="880" spans="2:6" x14ac:dyDescent="0.25">
      <c r="B880" s="4"/>
      <c r="C880" s="4"/>
      <c r="D880" s="4"/>
      <c r="E880" s="4"/>
      <c r="F880" s="4" t="s">
        <v>1715</v>
      </c>
    </row>
    <row r="881" spans="2:6" x14ac:dyDescent="0.25">
      <c r="B881" s="4"/>
      <c r="C881" s="4"/>
      <c r="D881" s="4"/>
      <c r="E881" s="4"/>
      <c r="F881" s="4" t="s">
        <v>1716</v>
      </c>
    </row>
    <row r="882" spans="2:6" x14ac:dyDescent="0.25">
      <c r="B882" s="4"/>
      <c r="C882" s="4"/>
      <c r="D882" s="4"/>
      <c r="E882" s="4"/>
      <c r="F882" s="4" t="s">
        <v>1717</v>
      </c>
    </row>
    <row r="883" spans="2:6" x14ac:dyDescent="0.25">
      <c r="B883" s="4"/>
      <c r="C883" s="4"/>
      <c r="D883" s="4"/>
      <c r="E883" s="4"/>
      <c r="F883" s="4" t="s">
        <v>1718</v>
      </c>
    </row>
    <row r="884" spans="2:6" x14ac:dyDescent="0.25">
      <c r="B884" s="4"/>
      <c r="C884" s="4"/>
      <c r="D884" s="4"/>
      <c r="E884" s="4"/>
      <c r="F884" s="4" t="s">
        <v>1719</v>
      </c>
    </row>
    <row r="885" spans="2:6" x14ac:dyDescent="0.25">
      <c r="B885" s="4"/>
      <c r="C885" s="4"/>
      <c r="D885" s="4"/>
      <c r="E885" s="4"/>
      <c r="F885" s="4" t="s">
        <v>1720</v>
      </c>
    </row>
    <row r="886" spans="2:6" x14ac:dyDescent="0.25">
      <c r="B886" s="4"/>
      <c r="C886" s="4"/>
      <c r="D886" s="4"/>
      <c r="E886" s="4"/>
      <c r="F886" s="4" t="s">
        <v>1721</v>
      </c>
    </row>
    <row r="887" spans="2:6" x14ac:dyDescent="0.25">
      <c r="B887" s="4"/>
      <c r="C887" s="4"/>
      <c r="D887" s="4"/>
      <c r="E887" s="4"/>
      <c r="F887" s="4" t="s">
        <v>1722</v>
      </c>
    </row>
    <row r="888" spans="2:6" x14ac:dyDescent="0.25">
      <c r="B888" s="4"/>
      <c r="C888" s="4"/>
      <c r="D888" s="4"/>
      <c r="E888" s="4"/>
      <c r="F888" s="4" t="s">
        <v>1723</v>
      </c>
    </row>
    <row r="889" spans="2:6" x14ac:dyDescent="0.25">
      <c r="B889" s="4"/>
      <c r="C889" s="4"/>
      <c r="D889" s="4"/>
      <c r="E889" s="4"/>
      <c r="F889" s="4" t="s">
        <v>1724</v>
      </c>
    </row>
    <row r="890" spans="2:6" x14ac:dyDescent="0.25">
      <c r="B890" s="4"/>
      <c r="C890" s="4"/>
      <c r="D890" s="4"/>
      <c r="E890" s="4"/>
      <c r="F890" s="4" t="s">
        <v>1725</v>
      </c>
    </row>
    <row r="891" spans="2:6" x14ac:dyDescent="0.25">
      <c r="B891" s="4"/>
      <c r="C891" s="4"/>
      <c r="D891" s="4"/>
      <c r="E891" s="4"/>
      <c r="F891" s="4" t="s">
        <v>1726</v>
      </c>
    </row>
    <row r="892" spans="2:6" x14ac:dyDescent="0.25">
      <c r="B892" s="4"/>
      <c r="C892" s="4"/>
      <c r="D892" s="4"/>
      <c r="E892" s="4"/>
      <c r="F892" s="4" t="s">
        <v>1727</v>
      </c>
    </row>
    <row r="893" spans="2:6" x14ac:dyDescent="0.25">
      <c r="B893" s="4"/>
      <c r="C893" s="4"/>
      <c r="D893" s="4"/>
      <c r="E893" s="4"/>
      <c r="F893" s="4" t="s">
        <v>1728</v>
      </c>
    </row>
    <row r="894" spans="2:6" x14ac:dyDescent="0.25">
      <c r="B894" s="4"/>
      <c r="C894" s="4"/>
      <c r="D894" s="4"/>
      <c r="E894" s="4"/>
      <c r="F894" s="4" t="s">
        <v>1729</v>
      </c>
    </row>
    <row r="895" spans="2:6" x14ac:dyDescent="0.25">
      <c r="B895" s="4"/>
      <c r="C895" s="4"/>
      <c r="D895" s="4"/>
      <c r="E895" s="4"/>
      <c r="F895" s="4" t="s">
        <v>1730</v>
      </c>
    </row>
    <row r="896" spans="2:6" x14ac:dyDescent="0.25">
      <c r="B896" s="4"/>
      <c r="C896" s="4"/>
      <c r="D896" s="4"/>
      <c r="E896" s="4"/>
      <c r="F896" s="4" t="s">
        <v>1731</v>
      </c>
    </row>
    <row r="897" spans="2:6" x14ac:dyDescent="0.25">
      <c r="B897" s="4"/>
      <c r="C897" s="4"/>
      <c r="D897" s="4"/>
      <c r="E897" s="4"/>
      <c r="F897" s="4" t="s">
        <v>1732</v>
      </c>
    </row>
    <row r="898" spans="2:6" x14ac:dyDescent="0.25">
      <c r="B898" s="4"/>
      <c r="C898" s="4"/>
      <c r="D898" s="4"/>
      <c r="E898" s="4"/>
      <c r="F898" s="4" t="s">
        <v>1733</v>
      </c>
    </row>
    <row r="899" spans="2:6" x14ac:dyDescent="0.25">
      <c r="B899" s="4"/>
      <c r="C899" s="4"/>
      <c r="D899" s="4"/>
      <c r="E899" s="4"/>
      <c r="F899" s="4" t="s">
        <v>1734</v>
      </c>
    </row>
    <row r="900" spans="2:6" x14ac:dyDescent="0.25">
      <c r="B900" s="4"/>
      <c r="C900" s="4"/>
      <c r="D900" s="4"/>
      <c r="E900" s="4"/>
      <c r="F900" s="4" t="s">
        <v>1735</v>
      </c>
    </row>
    <row r="901" spans="2:6" x14ac:dyDescent="0.25">
      <c r="B901" s="4"/>
      <c r="C901" s="4"/>
      <c r="D901" s="4"/>
      <c r="E901" s="4"/>
      <c r="F901" s="4" t="s">
        <v>1736</v>
      </c>
    </row>
    <row r="902" spans="2:6" x14ac:dyDescent="0.25">
      <c r="B902" s="4"/>
      <c r="C902" s="4"/>
      <c r="D902" s="4"/>
      <c r="E902" s="4"/>
      <c r="F902" s="4" t="s">
        <v>1737</v>
      </c>
    </row>
    <row r="903" spans="2:6" x14ac:dyDescent="0.25">
      <c r="B903" s="4"/>
      <c r="C903" s="4"/>
      <c r="D903" s="4"/>
      <c r="E903" s="4"/>
      <c r="F903" s="4" t="s">
        <v>1738</v>
      </c>
    </row>
    <row r="904" spans="2:6" x14ac:dyDescent="0.25">
      <c r="B904" s="4"/>
      <c r="C904" s="4"/>
      <c r="D904" s="4"/>
      <c r="E904" s="4"/>
      <c r="F904" s="4" t="s">
        <v>1739</v>
      </c>
    </row>
    <row r="905" spans="2:6" x14ac:dyDescent="0.25">
      <c r="B905" s="4"/>
      <c r="C905" s="4"/>
      <c r="D905" s="4"/>
      <c r="E905" s="4"/>
      <c r="F905" s="4" t="s">
        <v>1740</v>
      </c>
    </row>
    <row r="906" spans="2:6" x14ac:dyDescent="0.25">
      <c r="B906" s="4"/>
      <c r="C906" s="4"/>
      <c r="D906" s="4"/>
      <c r="E906" s="4"/>
      <c r="F906" s="4" t="s">
        <v>1741</v>
      </c>
    </row>
    <row r="907" spans="2:6" x14ac:dyDescent="0.25">
      <c r="B907" s="4"/>
      <c r="C907" s="4"/>
      <c r="D907" s="4"/>
      <c r="E907" s="4"/>
      <c r="F907" s="4" t="s">
        <v>1742</v>
      </c>
    </row>
    <row r="908" spans="2:6" x14ac:dyDescent="0.25">
      <c r="B908" s="4"/>
      <c r="C908" s="4"/>
      <c r="D908" s="4"/>
      <c r="E908" s="4"/>
      <c r="F908" s="4" t="s">
        <v>1743</v>
      </c>
    </row>
    <row r="909" spans="2:6" x14ac:dyDescent="0.25">
      <c r="B909" s="4"/>
      <c r="C909" s="4"/>
      <c r="D909" s="4"/>
      <c r="E909" s="4"/>
      <c r="F909" s="4" t="s">
        <v>1744</v>
      </c>
    </row>
    <row r="910" spans="2:6" x14ac:dyDescent="0.25">
      <c r="B910" s="4"/>
      <c r="C910" s="4"/>
      <c r="D910" s="4"/>
      <c r="E910" s="4"/>
      <c r="F910" s="4" t="s">
        <v>1745</v>
      </c>
    </row>
    <row r="911" spans="2:6" x14ac:dyDescent="0.25">
      <c r="B911" s="4"/>
      <c r="C911" s="4"/>
      <c r="D911" s="4"/>
      <c r="E911" s="4"/>
      <c r="F911" s="4" t="s">
        <v>1746</v>
      </c>
    </row>
    <row r="912" spans="2:6" x14ac:dyDescent="0.25">
      <c r="B912" s="4"/>
      <c r="C912" s="4"/>
      <c r="D912" s="4"/>
      <c r="E912" s="4"/>
      <c r="F912" s="4" t="s">
        <v>1747</v>
      </c>
    </row>
    <row r="913" spans="2:6" x14ac:dyDescent="0.25">
      <c r="B913" s="4"/>
      <c r="C913" s="4"/>
      <c r="D913" s="4"/>
      <c r="E913" s="4"/>
      <c r="F913" s="4" t="s">
        <v>1748</v>
      </c>
    </row>
    <row r="914" spans="2:6" x14ac:dyDescent="0.25">
      <c r="B914" s="4"/>
      <c r="C914" s="4"/>
      <c r="D914" s="4"/>
      <c r="E914" s="4"/>
      <c r="F914" s="4" t="s">
        <v>1749</v>
      </c>
    </row>
    <row r="915" spans="2:6" x14ac:dyDescent="0.25">
      <c r="B915" s="4"/>
      <c r="C915" s="4"/>
      <c r="D915" s="4"/>
      <c r="E915" s="4"/>
      <c r="F915" s="4" t="s">
        <v>1750</v>
      </c>
    </row>
    <row r="916" spans="2:6" x14ac:dyDescent="0.25">
      <c r="B916" s="4"/>
      <c r="C916" s="4"/>
      <c r="D916" s="4"/>
      <c r="E916" s="4"/>
      <c r="F916" s="4" t="s">
        <v>1751</v>
      </c>
    </row>
    <row r="917" spans="2:6" x14ac:dyDescent="0.25">
      <c r="B917" s="4"/>
      <c r="C917" s="4"/>
      <c r="D917" s="4"/>
      <c r="E917" s="4"/>
      <c r="F917" s="4" t="s">
        <v>1752</v>
      </c>
    </row>
    <row r="918" spans="2:6" x14ac:dyDescent="0.25">
      <c r="B918" s="4"/>
      <c r="C918" s="4"/>
      <c r="D918" s="4"/>
      <c r="E918" s="4"/>
      <c r="F918" s="4" t="s">
        <v>1753</v>
      </c>
    </row>
    <row r="919" spans="2:6" x14ac:dyDescent="0.25">
      <c r="B919" s="4"/>
      <c r="C919" s="4"/>
      <c r="D919" s="4"/>
      <c r="E919" s="4"/>
      <c r="F919" s="4" t="s">
        <v>1754</v>
      </c>
    </row>
    <row r="920" spans="2:6" x14ac:dyDescent="0.25">
      <c r="B920" s="4"/>
      <c r="C920" s="4"/>
      <c r="D920" s="4"/>
      <c r="E920" s="4"/>
      <c r="F920" s="4" t="s">
        <v>1755</v>
      </c>
    </row>
    <row r="921" spans="2:6" x14ac:dyDescent="0.25">
      <c r="B921" s="4"/>
      <c r="C921" s="4"/>
      <c r="D921" s="4"/>
      <c r="E921" s="4"/>
      <c r="F921" s="4" t="s">
        <v>1756</v>
      </c>
    </row>
    <row r="922" spans="2:6" x14ac:dyDescent="0.25">
      <c r="B922" s="4"/>
      <c r="C922" s="4"/>
      <c r="D922" s="4"/>
      <c r="E922" s="4"/>
      <c r="F922" s="4" t="s">
        <v>1757</v>
      </c>
    </row>
    <row r="923" spans="2:6" x14ac:dyDescent="0.25">
      <c r="B923" s="4"/>
      <c r="C923" s="4"/>
      <c r="D923" s="4"/>
      <c r="E923" s="4"/>
      <c r="F923" s="4" t="s">
        <v>1758</v>
      </c>
    </row>
    <row r="924" spans="2:6" x14ac:dyDescent="0.25">
      <c r="B924" s="4"/>
      <c r="C924" s="4"/>
      <c r="D924" s="4"/>
      <c r="E924" s="4"/>
      <c r="F924" s="4" t="s">
        <v>1759</v>
      </c>
    </row>
    <row r="925" spans="2:6" x14ac:dyDescent="0.25">
      <c r="B925" s="4"/>
      <c r="C925" s="4"/>
      <c r="D925" s="4"/>
      <c r="E925" s="4"/>
      <c r="F925" s="4" t="s">
        <v>1760</v>
      </c>
    </row>
    <row r="926" spans="2:6" x14ac:dyDescent="0.25">
      <c r="B926" s="4"/>
      <c r="C926" s="4"/>
      <c r="D926" s="4"/>
      <c r="E926" s="4"/>
      <c r="F926" s="4" t="s">
        <v>1761</v>
      </c>
    </row>
    <row r="927" spans="2:6" x14ac:dyDescent="0.25">
      <c r="B927" s="4"/>
      <c r="C927" s="4"/>
      <c r="D927" s="4"/>
      <c r="E927" s="4"/>
      <c r="F927" s="4" t="s">
        <v>1762</v>
      </c>
    </row>
    <row r="928" spans="2:6" x14ac:dyDescent="0.25">
      <c r="B928" s="4"/>
      <c r="C928" s="4"/>
      <c r="D928" s="4"/>
      <c r="E928" s="4"/>
      <c r="F928" s="4" t="s">
        <v>1763</v>
      </c>
    </row>
    <row r="929" spans="2:6" x14ac:dyDescent="0.25">
      <c r="B929" s="4"/>
      <c r="C929" s="4"/>
      <c r="D929" s="4"/>
      <c r="E929" s="4"/>
      <c r="F929" s="4" t="s">
        <v>1764</v>
      </c>
    </row>
    <row r="930" spans="2:6" x14ac:dyDescent="0.25">
      <c r="B930" s="4"/>
      <c r="C930" s="4"/>
      <c r="D930" s="4"/>
      <c r="E930" s="4"/>
      <c r="F930" s="4" t="s">
        <v>1765</v>
      </c>
    </row>
    <row r="931" spans="2:6" x14ac:dyDescent="0.25">
      <c r="B931" s="4"/>
      <c r="C931" s="4"/>
      <c r="D931" s="4"/>
      <c r="E931" s="4"/>
      <c r="F931" s="4" t="s">
        <v>1766</v>
      </c>
    </row>
    <row r="932" spans="2:6" x14ac:dyDescent="0.25">
      <c r="B932" s="4"/>
      <c r="C932" s="4"/>
      <c r="D932" s="4"/>
      <c r="E932" s="4"/>
      <c r="F932" s="4" t="s">
        <v>1767</v>
      </c>
    </row>
    <row r="933" spans="2:6" x14ac:dyDescent="0.25">
      <c r="B933" s="4"/>
      <c r="C933" s="4"/>
      <c r="D933" s="4"/>
      <c r="E933" s="4"/>
      <c r="F933" s="4" t="s">
        <v>1768</v>
      </c>
    </row>
    <row r="934" spans="2:6" x14ac:dyDescent="0.25">
      <c r="B934" s="4"/>
      <c r="C934" s="4"/>
      <c r="D934" s="4"/>
      <c r="E934" s="4"/>
      <c r="F934" s="4" t="s">
        <v>1769</v>
      </c>
    </row>
    <row r="935" spans="2:6" x14ac:dyDescent="0.25">
      <c r="B935" s="4"/>
      <c r="C935" s="4"/>
      <c r="D935" s="4"/>
      <c r="E935" s="4"/>
      <c r="F935" s="4" t="s">
        <v>1770</v>
      </c>
    </row>
    <row r="936" spans="2:6" x14ac:dyDescent="0.25">
      <c r="B936" s="4"/>
      <c r="C936" s="4"/>
      <c r="D936" s="4"/>
      <c r="E936" s="4"/>
      <c r="F936" s="4" t="s">
        <v>1771</v>
      </c>
    </row>
    <row r="937" spans="2:6" x14ac:dyDescent="0.25">
      <c r="B937" s="4"/>
      <c r="C937" s="4"/>
      <c r="D937" s="4"/>
      <c r="E937" s="4"/>
      <c r="F937" s="4" t="s">
        <v>1772</v>
      </c>
    </row>
    <row r="938" spans="2:6" x14ac:dyDescent="0.25">
      <c r="B938" s="4"/>
      <c r="C938" s="4"/>
      <c r="D938" s="4"/>
      <c r="E938" s="4"/>
      <c r="F938" s="4" t="s">
        <v>1773</v>
      </c>
    </row>
    <row r="939" spans="2:6" x14ac:dyDescent="0.25">
      <c r="B939" s="4"/>
      <c r="C939" s="4"/>
      <c r="D939" s="4"/>
      <c r="E939" s="4"/>
      <c r="F939" s="4" t="s">
        <v>1774</v>
      </c>
    </row>
    <row r="940" spans="2:6" x14ac:dyDescent="0.25">
      <c r="B940" s="4"/>
      <c r="C940" s="4"/>
      <c r="D940" s="4"/>
      <c r="E940" s="4"/>
      <c r="F940" s="4" t="s">
        <v>1775</v>
      </c>
    </row>
    <row r="941" spans="2:6" x14ac:dyDescent="0.25">
      <c r="B941" s="4"/>
      <c r="C941" s="4"/>
      <c r="D941" s="4"/>
      <c r="E941" s="4"/>
      <c r="F941" s="4" t="s">
        <v>1776</v>
      </c>
    </row>
    <row r="942" spans="2:6" x14ac:dyDescent="0.25">
      <c r="B942" s="4"/>
      <c r="C942" s="4"/>
      <c r="D942" s="4"/>
      <c r="E942" s="4"/>
      <c r="F942" s="4" t="s">
        <v>1777</v>
      </c>
    </row>
    <row r="943" spans="2:6" x14ac:dyDescent="0.25">
      <c r="B943" s="4"/>
      <c r="C943" s="4"/>
      <c r="D943" s="4"/>
      <c r="E943" s="4"/>
      <c r="F943" s="4" t="s">
        <v>1778</v>
      </c>
    </row>
    <row r="944" spans="2:6" x14ac:dyDescent="0.25">
      <c r="B944" s="4"/>
      <c r="C944" s="4"/>
      <c r="D944" s="4"/>
      <c r="E944" s="4"/>
      <c r="F944" s="4" t="s">
        <v>1779</v>
      </c>
    </row>
    <row r="945" spans="2:6" x14ac:dyDescent="0.25">
      <c r="B945" s="4"/>
      <c r="C945" s="4"/>
      <c r="D945" s="4"/>
      <c r="E945" s="4"/>
      <c r="F945" s="4" t="s">
        <v>1780</v>
      </c>
    </row>
    <row r="946" spans="2:6" x14ac:dyDescent="0.25">
      <c r="B946" s="4"/>
      <c r="C946" s="4"/>
      <c r="D946" s="4"/>
      <c r="E946" s="4"/>
      <c r="F946" s="4" t="s">
        <v>1781</v>
      </c>
    </row>
    <row r="947" spans="2:6" x14ac:dyDescent="0.25">
      <c r="B947" s="4"/>
      <c r="C947" s="4"/>
      <c r="D947" s="4"/>
      <c r="E947" s="4"/>
      <c r="F947" s="4" t="s">
        <v>1782</v>
      </c>
    </row>
    <row r="948" spans="2:6" x14ac:dyDescent="0.25">
      <c r="B948" s="4"/>
      <c r="C948" s="4"/>
      <c r="D948" s="4"/>
      <c r="E948" s="4"/>
      <c r="F948" s="4" t="s">
        <v>1783</v>
      </c>
    </row>
    <row r="949" spans="2:6" x14ac:dyDescent="0.25">
      <c r="B949" s="4"/>
      <c r="C949" s="4"/>
      <c r="D949" s="4"/>
      <c r="E949" s="4"/>
      <c r="F949" s="4" t="s">
        <v>1784</v>
      </c>
    </row>
    <row r="950" spans="2:6" x14ac:dyDescent="0.25">
      <c r="B950" s="4"/>
      <c r="C950" s="4"/>
      <c r="D950" s="4"/>
      <c r="E950" s="4"/>
      <c r="F950" s="4" t="s">
        <v>1785</v>
      </c>
    </row>
    <row r="951" spans="2:6" x14ac:dyDescent="0.25">
      <c r="B951" s="4"/>
      <c r="C951" s="4"/>
      <c r="D951" s="4"/>
      <c r="E951" s="4"/>
      <c r="F951" s="4" t="s">
        <v>1786</v>
      </c>
    </row>
    <row r="952" spans="2:6" x14ac:dyDescent="0.25">
      <c r="B952" s="4"/>
      <c r="C952" s="4"/>
      <c r="D952" s="4"/>
      <c r="E952" s="4"/>
      <c r="F952" s="4" t="s">
        <v>1787</v>
      </c>
    </row>
    <row r="953" spans="2:6" x14ac:dyDescent="0.25">
      <c r="B953" s="4"/>
      <c r="C953" s="4"/>
      <c r="D953" s="4"/>
      <c r="E953" s="4"/>
      <c r="F953" s="4" t="s">
        <v>1788</v>
      </c>
    </row>
    <row r="954" spans="2:6" x14ac:dyDescent="0.25">
      <c r="B954" s="4"/>
      <c r="C954" s="4"/>
      <c r="D954" s="4"/>
      <c r="E954" s="4"/>
      <c r="F954" s="4" t="s">
        <v>1789</v>
      </c>
    </row>
    <row r="955" spans="2:6" x14ac:dyDescent="0.25">
      <c r="B955" s="4"/>
      <c r="C955" s="4"/>
      <c r="D955" s="4"/>
      <c r="E955" s="4"/>
      <c r="F955" s="4" t="s">
        <v>1790</v>
      </c>
    </row>
    <row r="956" spans="2:6" x14ac:dyDescent="0.25">
      <c r="B956" s="4"/>
      <c r="C956" s="4"/>
      <c r="D956" s="4"/>
      <c r="E956" s="4"/>
      <c r="F956" s="4" t="s">
        <v>1791</v>
      </c>
    </row>
    <row r="957" spans="2:6" x14ac:dyDescent="0.25">
      <c r="B957" s="4"/>
      <c r="C957" s="4"/>
      <c r="D957" s="4"/>
      <c r="E957" s="4"/>
      <c r="F957" s="4" t="s">
        <v>1792</v>
      </c>
    </row>
    <row r="958" spans="2:6" x14ac:dyDescent="0.25">
      <c r="B958" s="4"/>
      <c r="C958" s="4"/>
      <c r="D958" s="4"/>
      <c r="E958" s="4"/>
      <c r="F958" s="4" t="s">
        <v>1793</v>
      </c>
    </row>
    <row r="959" spans="2:6" x14ac:dyDescent="0.25">
      <c r="B959" s="4"/>
      <c r="C959" s="4"/>
      <c r="D959" s="4"/>
      <c r="E959" s="4"/>
      <c r="F959" s="4" t="s">
        <v>1794</v>
      </c>
    </row>
    <row r="960" spans="2:6" x14ac:dyDescent="0.25">
      <c r="B960" s="4"/>
      <c r="C960" s="4"/>
      <c r="D960" s="4"/>
      <c r="E960" s="4"/>
      <c r="F960" s="4" t="s">
        <v>1795</v>
      </c>
    </row>
    <row r="961" spans="2:6" x14ac:dyDescent="0.25">
      <c r="B961" s="4"/>
      <c r="C961" s="4"/>
      <c r="D961" s="4"/>
      <c r="E961" s="4"/>
      <c r="F961" s="4" t="s">
        <v>1796</v>
      </c>
    </row>
    <row r="962" spans="2:6" x14ac:dyDescent="0.25">
      <c r="B962" s="4"/>
      <c r="C962" s="4"/>
      <c r="D962" s="4"/>
      <c r="E962" s="4"/>
      <c r="F962" s="4" t="s">
        <v>1797</v>
      </c>
    </row>
    <row r="963" spans="2:6" x14ac:dyDescent="0.25">
      <c r="B963" s="4"/>
      <c r="C963" s="4"/>
      <c r="D963" s="4"/>
      <c r="E963" s="4"/>
      <c r="F963" s="4" t="s">
        <v>1798</v>
      </c>
    </row>
    <row r="964" spans="2:6" x14ac:dyDescent="0.25">
      <c r="B964" s="4"/>
      <c r="C964" s="4"/>
      <c r="D964" s="4"/>
      <c r="E964" s="4"/>
      <c r="F964" s="4" t="s">
        <v>1799</v>
      </c>
    </row>
    <row r="965" spans="2:6" x14ac:dyDescent="0.25">
      <c r="B965" s="4"/>
      <c r="C965" s="4"/>
      <c r="D965" s="4"/>
      <c r="E965" s="4"/>
      <c r="F965" s="4" t="s">
        <v>1800</v>
      </c>
    </row>
    <row r="966" spans="2:6" x14ac:dyDescent="0.25">
      <c r="B966" s="4"/>
      <c r="C966" s="4"/>
      <c r="D966" s="4"/>
      <c r="E966" s="4"/>
      <c r="F966" s="4" t="s">
        <v>1801</v>
      </c>
    </row>
    <row r="967" spans="2:6" x14ac:dyDescent="0.25">
      <c r="B967" s="4"/>
      <c r="C967" s="4"/>
      <c r="D967" s="4"/>
      <c r="E967" s="4"/>
      <c r="F967" s="4" t="s">
        <v>1802</v>
      </c>
    </row>
    <row r="968" spans="2:6" x14ac:dyDescent="0.25">
      <c r="B968" s="4"/>
      <c r="C968" s="4"/>
      <c r="D968" s="4"/>
      <c r="E968" s="4"/>
      <c r="F968" s="4" t="s">
        <v>1803</v>
      </c>
    </row>
    <row r="969" spans="2:6" x14ac:dyDescent="0.25">
      <c r="B969" s="4"/>
      <c r="C969" s="4"/>
      <c r="D969" s="4"/>
      <c r="E969" s="4"/>
      <c r="F969" s="4" t="s">
        <v>1804</v>
      </c>
    </row>
    <row r="970" spans="2:6" x14ac:dyDescent="0.25">
      <c r="B970" s="4"/>
      <c r="C970" s="4"/>
      <c r="D970" s="4"/>
      <c r="E970" s="4"/>
      <c r="F970" s="4" t="s">
        <v>1805</v>
      </c>
    </row>
    <row r="971" spans="2:6" x14ac:dyDescent="0.25">
      <c r="B971" s="4"/>
      <c r="C971" s="4"/>
      <c r="D971" s="4"/>
      <c r="E971" s="4"/>
      <c r="F971" s="4" t="s">
        <v>1806</v>
      </c>
    </row>
    <row r="972" spans="2:6" x14ac:dyDescent="0.25">
      <c r="B972" s="4"/>
      <c r="C972" s="4"/>
      <c r="D972" s="4"/>
      <c r="E972" s="4"/>
      <c r="F972" s="4" t="s">
        <v>1807</v>
      </c>
    </row>
    <row r="973" spans="2:6" x14ac:dyDescent="0.25">
      <c r="B973" s="4"/>
      <c r="C973" s="4"/>
      <c r="D973" s="4"/>
      <c r="E973" s="4"/>
      <c r="F973" s="4" t="s">
        <v>1808</v>
      </c>
    </row>
    <row r="974" spans="2:6" x14ac:dyDescent="0.25">
      <c r="B974" s="4"/>
      <c r="C974" s="4"/>
      <c r="D974" s="4"/>
      <c r="E974" s="4"/>
      <c r="F974" s="4" t="s">
        <v>1809</v>
      </c>
    </row>
    <row r="975" spans="2:6" x14ac:dyDescent="0.25">
      <c r="B975" s="4"/>
      <c r="C975" s="4"/>
      <c r="D975" s="4"/>
      <c r="E975" s="4"/>
      <c r="F975" s="4" t="s">
        <v>1810</v>
      </c>
    </row>
    <row r="976" spans="2:6" x14ac:dyDescent="0.25">
      <c r="B976" s="4"/>
      <c r="C976" s="4"/>
      <c r="D976" s="4"/>
      <c r="E976" s="4"/>
      <c r="F976" s="4" t="s">
        <v>1811</v>
      </c>
    </row>
    <row r="977" spans="2:6" x14ac:dyDescent="0.25">
      <c r="B977" s="4"/>
      <c r="C977" s="4"/>
      <c r="D977" s="4"/>
      <c r="E977" s="4"/>
      <c r="F977" s="4" t="s">
        <v>1812</v>
      </c>
    </row>
    <row r="978" spans="2:6" x14ac:dyDescent="0.25">
      <c r="B978" s="4"/>
      <c r="C978" s="4"/>
      <c r="D978" s="4"/>
      <c r="E978" s="4"/>
      <c r="F978" s="4" t="s">
        <v>1813</v>
      </c>
    </row>
    <row r="979" spans="2:6" x14ac:dyDescent="0.25">
      <c r="B979" s="4"/>
      <c r="C979" s="4"/>
      <c r="D979" s="4"/>
      <c r="E979" s="4"/>
      <c r="F979" s="4" t="s">
        <v>1814</v>
      </c>
    </row>
    <row r="980" spans="2:6" x14ac:dyDescent="0.25">
      <c r="B980" s="4"/>
      <c r="C980" s="4"/>
      <c r="D980" s="4"/>
      <c r="E980" s="4"/>
      <c r="F980" s="4" t="s">
        <v>1815</v>
      </c>
    </row>
    <row r="981" spans="2:6" x14ac:dyDescent="0.25">
      <c r="B981" s="4"/>
      <c r="C981" s="4"/>
      <c r="D981" s="4"/>
      <c r="E981" s="4"/>
      <c r="F981" s="4" t="s">
        <v>1816</v>
      </c>
    </row>
    <row r="982" spans="2:6" x14ac:dyDescent="0.25">
      <c r="B982" s="4"/>
      <c r="C982" s="4"/>
      <c r="D982" s="4"/>
      <c r="E982" s="4"/>
      <c r="F982" s="4" t="s">
        <v>1817</v>
      </c>
    </row>
    <row r="983" spans="2:6" x14ac:dyDescent="0.25">
      <c r="B983" s="4"/>
      <c r="C983" s="4"/>
      <c r="D983" s="4"/>
      <c r="E983" s="4"/>
      <c r="F983" s="4" t="s">
        <v>1818</v>
      </c>
    </row>
    <row r="984" spans="2:6" x14ac:dyDescent="0.25">
      <c r="B984" s="4"/>
      <c r="C984" s="4"/>
      <c r="D984" s="4"/>
      <c r="E984" s="4"/>
      <c r="F984" s="4" t="s">
        <v>1819</v>
      </c>
    </row>
    <row r="985" spans="2:6" x14ac:dyDescent="0.25">
      <c r="B985" s="4"/>
      <c r="C985" s="4"/>
      <c r="D985" s="4"/>
      <c r="E985" s="4"/>
      <c r="F985" s="4" t="s">
        <v>1820</v>
      </c>
    </row>
    <row r="986" spans="2:6" x14ac:dyDescent="0.25">
      <c r="B986" s="4"/>
      <c r="C986" s="4"/>
      <c r="D986" s="4"/>
      <c r="E986" s="4"/>
      <c r="F986" s="4" t="s">
        <v>1821</v>
      </c>
    </row>
    <row r="987" spans="2:6" x14ac:dyDescent="0.25">
      <c r="B987" s="4"/>
      <c r="C987" s="4"/>
      <c r="D987" s="4"/>
      <c r="E987" s="4"/>
      <c r="F987" s="4" t="s">
        <v>1822</v>
      </c>
    </row>
    <row r="988" spans="2:6" x14ac:dyDescent="0.25">
      <c r="B988" s="4"/>
      <c r="C988" s="4"/>
      <c r="D988" s="4"/>
      <c r="E988" s="4"/>
      <c r="F988" s="4" t="s">
        <v>1823</v>
      </c>
    </row>
    <row r="989" spans="2:6" x14ac:dyDescent="0.25">
      <c r="B989" s="4"/>
      <c r="C989" s="4"/>
      <c r="D989" s="4"/>
      <c r="E989" s="4"/>
      <c r="F989" s="4" t="s">
        <v>1824</v>
      </c>
    </row>
    <row r="990" spans="2:6" x14ac:dyDescent="0.25">
      <c r="B990" s="4"/>
      <c r="C990" s="4"/>
      <c r="D990" s="4"/>
      <c r="E990" s="4"/>
      <c r="F990" s="4" t="s">
        <v>1825</v>
      </c>
    </row>
    <row r="991" spans="2:6" x14ac:dyDescent="0.25">
      <c r="B991" s="4"/>
      <c r="C991" s="4"/>
      <c r="D991" s="4"/>
      <c r="E991" s="4"/>
      <c r="F991" s="4" t="s">
        <v>1826</v>
      </c>
    </row>
    <row r="992" spans="2:6" x14ac:dyDescent="0.25">
      <c r="B992" s="4"/>
      <c r="C992" s="4"/>
      <c r="D992" s="4"/>
      <c r="E992" s="4"/>
      <c r="F992" s="4" t="s">
        <v>1827</v>
      </c>
    </row>
    <row r="993" spans="2:6" x14ac:dyDescent="0.25">
      <c r="B993" s="4"/>
      <c r="C993" s="4"/>
      <c r="D993" s="4"/>
      <c r="E993" s="4"/>
      <c r="F993" s="4" t="s">
        <v>1828</v>
      </c>
    </row>
    <row r="994" spans="2:6" x14ac:dyDescent="0.25">
      <c r="B994" s="4"/>
      <c r="C994" s="4"/>
      <c r="D994" s="4"/>
      <c r="E994" s="4"/>
      <c r="F994" s="4" t="s">
        <v>1829</v>
      </c>
    </row>
    <row r="995" spans="2:6" x14ac:dyDescent="0.25">
      <c r="B995" s="4"/>
      <c r="C995" s="4"/>
      <c r="D995" s="4"/>
      <c r="E995" s="4"/>
      <c r="F995" s="4" t="s">
        <v>1830</v>
      </c>
    </row>
    <row r="996" spans="2:6" x14ac:dyDescent="0.25">
      <c r="B996" s="4"/>
      <c r="C996" s="4"/>
      <c r="D996" s="4"/>
      <c r="E996" s="4"/>
      <c r="F996" s="4" t="s">
        <v>1831</v>
      </c>
    </row>
    <row r="997" spans="2:6" x14ac:dyDescent="0.25">
      <c r="B997" s="4"/>
      <c r="C997" s="4"/>
      <c r="D997" s="4"/>
      <c r="E997" s="4"/>
      <c r="F997" s="4" t="s">
        <v>1832</v>
      </c>
    </row>
    <row r="998" spans="2:6" x14ac:dyDescent="0.25">
      <c r="B998" s="4"/>
      <c r="C998" s="4"/>
      <c r="D998" s="4"/>
      <c r="E998" s="4"/>
      <c r="F998" s="4" t="s">
        <v>1833</v>
      </c>
    </row>
    <row r="999" spans="2:6" x14ac:dyDescent="0.25">
      <c r="B999" s="4"/>
      <c r="C999" s="4"/>
      <c r="D999" s="4"/>
      <c r="E999" s="4"/>
      <c r="F999" s="4" t="s">
        <v>1834</v>
      </c>
    </row>
    <row r="1000" spans="2:6" x14ac:dyDescent="0.25">
      <c r="B1000" s="4"/>
      <c r="C1000" s="4"/>
      <c r="D1000" s="4"/>
      <c r="E1000" s="4"/>
      <c r="F1000" s="4" t="s">
        <v>1835</v>
      </c>
    </row>
    <row r="1001" spans="2:6" x14ac:dyDescent="0.25">
      <c r="B1001" s="4"/>
      <c r="C1001" s="4"/>
      <c r="D1001" s="4"/>
      <c r="E1001" s="4"/>
      <c r="F1001" s="4" t="s">
        <v>1836</v>
      </c>
    </row>
    <row r="1002" spans="2:6" x14ac:dyDescent="0.25">
      <c r="B1002" s="4"/>
      <c r="C1002" s="4"/>
      <c r="D1002" s="4"/>
      <c r="E1002" s="4"/>
      <c r="F1002" s="4" t="s">
        <v>1837</v>
      </c>
    </row>
    <row r="1003" spans="2:6" x14ac:dyDescent="0.25">
      <c r="B1003" s="4"/>
      <c r="C1003" s="4"/>
      <c r="D1003" s="4"/>
      <c r="E1003" s="4"/>
      <c r="F1003" s="4" t="s">
        <v>1838</v>
      </c>
    </row>
    <row r="1004" spans="2:6" x14ac:dyDescent="0.25">
      <c r="B1004" s="4"/>
      <c r="C1004" s="4"/>
      <c r="D1004" s="4"/>
      <c r="E1004" s="4"/>
      <c r="F1004" s="4" t="s">
        <v>1839</v>
      </c>
    </row>
    <row r="1005" spans="2:6" x14ac:dyDescent="0.25">
      <c r="B1005" s="4"/>
      <c r="C1005" s="4"/>
      <c r="D1005" s="4"/>
      <c r="E1005" s="4"/>
      <c r="F1005" s="4" t="s">
        <v>1840</v>
      </c>
    </row>
    <row r="1006" spans="2:6" x14ac:dyDescent="0.25">
      <c r="B1006" s="4"/>
      <c r="C1006" s="4"/>
      <c r="D1006" s="4"/>
      <c r="E1006" s="4"/>
      <c r="F1006" s="4" t="s">
        <v>1841</v>
      </c>
    </row>
    <row r="1007" spans="2:6" x14ac:dyDescent="0.25">
      <c r="B1007" s="4"/>
      <c r="C1007" s="4"/>
      <c r="D1007" s="4"/>
      <c r="E1007" s="4"/>
      <c r="F1007" s="4" t="s">
        <v>1842</v>
      </c>
    </row>
    <row r="1008" spans="2:6" x14ac:dyDescent="0.25">
      <c r="B1008" s="4"/>
      <c r="C1008" s="4"/>
      <c r="D1008" s="4"/>
      <c r="E1008" s="4"/>
      <c r="F1008" s="4" t="s">
        <v>1843</v>
      </c>
    </row>
    <row r="1009" spans="2:6" x14ac:dyDescent="0.25">
      <c r="B1009" s="4"/>
      <c r="C1009" s="4"/>
      <c r="D1009" s="4"/>
      <c r="E1009" s="4"/>
      <c r="F1009" s="4" t="s">
        <v>1844</v>
      </c>
    </row>
    <row r="1010" spans="2:6" x14ac:dyDescent="0.25">
      <c r="B1010" s="4"/>
      <c r="C1010" s="4"/>
      <c r="D1010" s="4"/>
      <c r="E1010" s="4"/>
      <c r="F1010" s="4" t="s">
        <v>1845</v>
      </c>
    </row>
    <row r="1011" spans="2:6" x14ac:dyDescent="0.25">
      <c r="B1011" s="4"/>
      <c r="C1011" s="4"/>
      <c r="D1011" s="4"/>
      <c r="E1011" s="4"/>
      <c r="F1011" s="4" t="s">
        <v>1846</v>
      </c>
    </row>
    <row r="1012" spans="2:6" x14ac:dyDescent="0.25">
      <c r="B1012" s="4"/>
      <c r="C1012" s="4"/>
      <c r="D1012" s="4"/>
      <c r="E1012" s="4"/>
      <c r="F1012" s="4" t="s">
        <v>1847</v>
      </c>
    </row>
    <row r="1013" spans="2:6" x14ac:dyDescent="0.25">
      <c r="B1013" s="4"/>
      <c r="C1013" s="4"/>
      <c r="D1013" s="4"/>
      <c r="E1013" s="4"/>
      <c r="F1013" s="4" t="s">
        <v>1848</v>
      </c>
    </row>
    <row r="1014" spans="2:6" x14ac:dyDescent="0.25">
      <c r="B1014" s="4"/>
      <c r="C1014" s="4"/>
      <c r="D1014" s="4"/>
      <c r="E1014" s="4"/>
      <c r="F1014" s="4" t="s">
        <v>1849</v>
      </c>
    </row>
    <row r="1015" spans="2:6" x14ac:dyDescent="0.25">
      <c r="B1015" s="4"/>
      <c r="C1015" s="4"/>
      <c r="D1015" s="4"/>
      <c r="E1015" s="4"/>
      <c r="F1015" s="4" t="s">
        <v>1850</v>
      </c>
    </row>
    <row r="1016" spans="2:6" x14ac:dyDescent="0.25">
      <c r="B1016" s="4"/>
      <c r="C1016" s="4"/>
      <c r="D1016" s="4"/>
      <c r="E1016" s="4"/>
      <c r="F1016" s="4" t="s">
        <v>1851</v>
      </c>
    </row>
    <row r="1017" spans="2:6" x14ac:dyDescent="0.25">
      <c r="B1017" s="4"/>
      <c r="C1017" s="4"/>
      <c r="D1017" s="4"/>
      <c r="E1017" s="4"/>
      <c r="F1017" s="4" t="s">
        <v>1852</v>
      </c>
    </row>
    <row r="1018" spans="2:6" x14ac:dyDescent="0.25">
      <c r="B1018" s="4"/>
      <c r="C1018" s="4"/>
      <c r="D1018" s="4"/>
      <c r="E1018" s="4"/>
      <c r="F1018" s="4" t="s">
        <v>1853</v>
      </c>
    </row>
    <row r="1019" spans="2:6" x14ac:dyDescent="0.25">
      <c r="B1019" s="4"/>
      <c r="C1019" s="4"/>
      <c r="D1019" s="4"/>
      <c r="E1019" s="4"/>
      <c r="F1019" s="4" t="s">
        <v>1854</v>
      </c>
    </row>
    <row r="1020" spans="2:6" x14ac:dyDescent="0.25">
      <c r="B1020" s="4"/>
      <c r="C1020" s="4"/>
      <c r="D1020" s="4"/>
      <c r="E1020" s="4"/>
      <c r="F1020" s="4" t="s">
        <v>1855</v>
      </c>
    </row>
    <row r="1021" spans="2:6" x14ac:dyDescent="0.25">
      <c r="B1021" s="4"/>
      <c r="C1021" s="4"/>
      <c r="D1021" s="4"/>
      <c r="E1021" s="4"/>
      <c r="F1021" s="4" t="s">
        <v>1856</v>
      </c>
    </row>
    <row r="1022" spans="2:6" x14ac:dyDescent="0.25">
      <c r="B1022" s="4"/>
      <c r="C1022" s="4"/>
      <c r="D1022" s="4"/>
      <c r="E1022" s="4"/>
      <c r="F1022" s="4" t="s">
        <v>1857</v>
      </c>
    </row>
    <row r="1023" spans="2:6" x14ac:dyDescent="0.25">
      <c r="B1023" s="4"/>
      <c r="C1023" s="4"/>
      <c r="D1023" s="4"/>
      <c r="E1023" s="4"/>
      <c r="F1023" s="4" t="s">
        <v>1858</v>
      </c>
    </row>
    <row r="1024" spans="2:6" x14ac:dyDescent="0.25">
      <c r="B1024" s="4"/>
      <c r="C1024" s="4"/>
      <c r="D1024" s="4"/>
      <c r="E1024" s="4"/>
      <c r="F1024" s="4" t="s">
        <v>1859</v>
      </c>
    </row>
    <row r="1025" spans="2:6" x14ac:dyDescent="0.25">
      <c r="B1025" s="4"/>
      <c r="C1025" s="4"/>
      <c r="D1025" s="4"/>
      <c r="E1025" s="4"/>
      <c r="F1025" s="4" t="s">
        <v>1860</v>
      </c>
    </row>
    <row r="1026" spans="2:6" x14ac:dyDescent="0.25">
      <c r="B1026" s="4"/>
      <c r="C1026" s="4"/>
      <c r="D1026" s="4"/>
      <c r="E1026" s="4"/>
      <c r="F1026" s="4" t="s">
        <v>1861</v>
      </c>
    </row>
    <row r="1027" spans="2:6" x14ac:dyDescent="0.25">
      <c r="B1027" s="4"/>
      <c r="C1027" s="4"/>
      <c r="D1027" s="4"/>
      <c r="E1027" s="4"/>
      <c r="F1027" s="4" t="s">
        <v>1862</v>
      </c>
    </row>
    <row r="1028" spans="2:6" x14ac:dyDescent="0.25">
      <c r="B1028" s="4"/>
      <c r="C1028" s="4"/>
      <c r="D1028" s="4"/>
      <c r="E1028" s="4"/>
      <c r="F1028" s="4" t="s">
        <v>1863</v>
      </c>
    </row>
    <row r="1029" spans="2:6" x14ac:dyDescent="0.25">
      <c r="B1029" s="4"/>
      <c r="C1029" s="4"/>
      <c r="D1029" s="4"/>
      <c r="E1029" s="4"/>
      <c r="F1029" s="4" t="s">
        <v>1864</v>
      </c>
    </row>
    <row r="1030" spans="2:6" x14ac:dyDescent="0.25">
      <c r="B1030" s="4"/>
      <c r="C1030" s="4"/>
      <c r="D1030" s="4"/>
      <c r="E1030" s="4"/>
      <c r="F1030" s="4" t="s">
        <v>1865</v>
      </c>
    </row>
    <row r="1031" spans="2:6" x14ac:dyDescent="0.25">
      <c r="B1031" s="4"/>
      <c r="C1031" s="4"/>
      <c r="D1031" s="4"/>
      <c r="E1031" s="4"/>
      <c r="F1031" s="4" t="s">
        <v>1866</v>
      </c>
    </row>
    <row r="1032" spans="2:6" x14ac:dyDescent="0.25">
      <c r="B1032" s="4"/>
      <c r="C1032" s="4"/>
      <c r="D1032" s="4"/>
      <c r="E1032" s="4"/>
      <c r="F1032" s="4" t="s">
        <v>1867</v>
      </c>
    </row>
    <row r="1033" spans="2:6" x14ac:dyDescent="0.25">
      <c r="B1033" s="4"/>
      <c r="C1033" s="4"/>
      <c r="D1033" s="4"/>
      <c r="E1033" s="4"/>
      <c r="F1033" s="4" t="s">
        <v>1868</v>
      </c>
    </row>
    <row r="1034" spans="2:6" x14ac:dyDescent="0.25">
      <c r="B1034" s="4"/>
      <c r="C1034" s="4"/>
      <c r="D1034" s="4"/>
      <c r="E1034" s="4"/>
      <c r="F1034" s="4" t="s">
        <v>1869</v>
      </c>
    </row>
    <row r="1035" spans="2:6" x14ac:dyDescent="0.25">
      <c r="B1035" s="4"/>
      <c r="C1035" s="4"/>
      <c r="D1035" s="4"/>
      <c r="E1035" s="4"/>
      <c r="F1035" s="4" t="s">
        <v>1870</v>
      </c>
    </row>
    <row r="1036" spans="2:6" x14ac:dyDescent="0.25">
      <c r="B1036" s="4"/>
      <c r="C1036" s="4"/>
      <c r="D1036" s="4"/>
      <c r="E1036" s="4"/>
      <c r="F1036" s="4" t="s">
        <v>1871</v>
      </c>
    </row>
    <row r="1037" spans="2:6" x14ac:dyDescent="0.25">
      <c r="B1037" s="4"/>
      <c r="C1037" s="4"/>
      <c r="D1037" s="4"/>
      <c r="E1037" s="4"/>
      <c r="F1037" s="4" t="s">
        <v>1872</v>
      </c>
    </row>
    <row r="1038" spans="2:6" x14ac:dyDescent="0.25">
      <c r="B1038" s="4"/>
      <c r="C1038" s="4"/>
      <c r="D1038" s="4"/>
      <c r="E1038" s="4"/>
      <c r="F1038" s="4" t="s">
        <v>1873</v>
      </c>
    </row>
    <row r="1039" spans="2:6" x14ac:dyDescent="0.25">
      <c r="B1039" s="4"/>
      <c r="C1039" s="4"/>
      <c r="D1039" s="4"/>
      <c r="E1039" s="4"/>
      <c r="F1039" s="4" t="s">
        <v>1874</v>
      </c>
    </row>
    <row r="1040" spans="2:6" x14ac:dyDescent="0.25">
      <c r="B1040" s="4"/>
      <c r="C1040" s="4"/>
      <c r="D1040" s="4"/>
      <c r="E1040" s="4"/>
      <c r="F1040" s="4" t="s">
        <v>1875</v>
      </c>
    </row>
    <row r="1041" spans="2:6" x14ac:dyDescent="0.25">
      <c r="B1041" s="4"/>
      <c r="C1041" s="4"/>
      <c r="D1041" s="4"/>
      <c r="E1041" s="4"/>
      <c r="F1041" s="4" t="s">
        <v>1876</v>
      </c>
    </row>
    <row r="1042" spans="2:6" x14ac:dyDescent="0.25">
      <c r="B1042" s="4"/>
      <c r="C1042" s="4"/>
      <c r="D1042" s="4"/>
      <c r="E1042" s="4"/>
      <c r="F1042" s="4" t="s">
        <v>1877</v>
      </c>
    </row>
    <row r="1043" spans="2:6" x14ac:dyDescent="0.25">
      <c r="B1043" s="4"/>
      <c r="C1043" s="4"/>
      <c r="D1043" s="4"/>
      <c r="E1043" s="4"/>
      <c r="F1043" s="4" t="s">
        <v>1878</v>
      </c>
    </row>
    <row r="1044" spans="2:6" x14ac:dyDescent="0.25">
      <c r="B1044" s="4"/>
      <c r="C1044" s="4"/>
      <c r="D1044" s="4"/>
      <c r="E1044" s="4"/>
      <c r="F1044" s="4" t="s">
        <v>1879</v>
      </c>
    </row>
    <row r="1045" spans="2:6" x14ac:dyDescent="0.25">
      <c r="B1045" s="4"/>
      <c r="C1045" s="4"/>
      <c r="D1045" s="4"/>
      <c r="E1045" s="4"/>
      <c r="F1045" s="4" t="s">
        <v>1880</v>
      </c>
    </row>
    <row r="1046" spans="2:6" x14ac:dyDescent="0.25">
      <c r="B1046" s="4"/>
      <c r="C1046" s="4"/>
      <c r="D1046" s="4"/>
      <c r="E1046" s="4"/>
      <c r="F1046" s="4" t="s">
        <v>1881</v>
      </c>
    </row>
    <row r="1047" spans="2:6" x14ac:dyDescent="0.25">
      <c r="B1047" s="4"/>
      <c r="C1047" s="4"/>
      <c r="D1047" s="4"/>
      <c r="E1047" s="4"/>
      <c r="F1047" s="4" t="s">
        <v>1882</v>
      </c>
    </row>
    <row r="1048" spans="2:6" x14ac:dyDescent="0.25">
      <c r="B1048" s="4"/>
      <c r="C1048" s="4"/>
      <c r="D1048" s="4"/>
      <c r="E1048" s="4"/>
      <c r="F1048" s="4" t="s">
        <v>1883</v>
      </c>
    </row>
    <row r="1049" spans="2:6" x14ac:dyDescent="0.25">
      <c r="B1049" s="4"/>
      <c r="C1049" s="4"/>
      <c r="D1049" s="4"/>
      <c r="E1049" s="4"/>
      <c r="F1049" s="4" t="s">
        <v>1884</v>
      </c>
    </row>
    <row r="1050" spans="2:6" x14ac:dyDescent="0.25">
      <c r="B1050" s="4"/>
      <c r="C1050" s="4"/>
      <c r="D1050" s="4"/>
      <c r="E1050" s="4"/>
      <c r="F1050" s="4" t="s">
        <v>1885</v>
      </c>
    </row>
    <row r="1051" spans="2:6" x14ac:dyDescent="0.25">
      <c r="B1051" s="4"/>
      <c r="C1051" s="4"/>
      <c r="D1051" s="4"/>
      <c r="E1051" s="4"/>
      <c r="F1051" s="4" t="s">
        <v>1886</v>
      </c>
    </row>
    <row r="1052" spans="2:6" x14ac:dyDescent="0.25">
      <c r="B1052" s="4"/>
      <c r="C1052" s="4"/>
      <c r="D1052" s="4"/>
      <c r="E1052" s="4"/>
      <c r="F1052" s="4" t="s">
        <v>1887</v>
      </c>
    </row>
    <row r="1053" spans="2:6" x14ac:dyDescent="0.25">
      <c r="B1053" s="4"/>
      <c r="C1053" s="4"/>
      <c r="D1053" s="4"/>
      <c r="E1053" s="4"/>
      <c r="F1053" s="4" t="s">
        <v>1888</v>
      </c>
    </row>
    <row r="1054" spans="2:6" x14ac:dyDescent="0.25">
      <c r="B1054" s="4"/>
      <c r="C1054" s="4"/>
      <c r="D1054" s="4"/>
      <c r="E1054" s="4"/>
      <c r="F1054" s="4" t="s">
        <v>1889</v>
      </c>
    </row>
    <row r="1055" spans="2:6" x14ac:dyDescent="0.25">
      <c r="B1055" s="4"/>
      <c r="C1055" s="4"/>
      <c r="D1055" s="4"/>
      <c r="E1055" s="4"/>
      <c r="F1055" s="4" t="s">
        <v>1890</v>
      </c>
    </row>
    <row r="1056" spans="2:6" x14ac:dyDescent="0.25">
      <c r="B1056" s="4"/>
      <c r="C1056" s="4"/>
      <c r="D1056" s="4"/>
      <c r="E1056" s="4"/>
      <c r="F1056" s="4" t="s">
        <v>1891</v>
      </c>
    </row>
    <row r="1057" spans="2:6" x14ac:dyDescent="0.25">
      <c r="B1057" s="4"/>
      <c r="C1057" s="4"/>
      <c r="D1057" s="4"/>
      <c r="E1057" s="4"/>
      <c r="F1057" s="4" t="s">
        <v>1892</v>
      </c>
    </row>
    <row r="1058" spans="2:6" x14ac:dyDescent="0.25">
      <c r="B1058" s="4"/>
      <c r="C1058" s="4"/>
      <c r="D1058" s="4"/>
      <c r="E1058" s="4"/>
      <c r="F1058" s="4" t="s">
        <v>1893</v>
      </c>
    </row>
    <row r="1059" spans="2:6" x14ac:dyDescent="0.25">
      <c r="B1059" s="4"/>
      <c r="C1059" s="4"/>
      <c r="D1059" s="4"/>
      <c r="E1059" s="4"/>
      <c r="F1059" s="4" t="s">
        <v>1894</v>
      </c>
    </row>
    <row r="1060" spans="2:6" x14ac:dyDescent="0.25">
      <c r="B1060" s="4"/>
      <c r="C1060" s="4"/>
      <c r="D1060" s="4"/>
      <c r="E1060" s="4"/>
      <c r="F1060" s="4" t="s">
        <v>1895</v>
      </c>
    </row>
    <row r="1061" spans="2:6" x14ac:dyDescent="0.25">
      <c r="B1061" s="4"/>
      <c r="C1061" s="4"/>
      <c r="D1061" s="4"/>
      <c r="E1061" s="4"/>
      <c r="F1061" s="4" t="s">
        <v>1896</v>
      </c>
    </row>
    <row r="1062" spans="2:6" x14ac:dyDescent="0.25">
      <c r="B1062" s="4"/>
      <c r="C1062" s="4"/>
      <c r="D1062" s="4"/>
      <c r="E1062" s="4"/>
      <c r="F1062" s="4" t="s">
        <v>1897</v>
      </c>
    </row>
    <row r="1063" spans="2:6" x14ac:dyDescent="0.25">
      <c r="B1063" s="4"/>
      <c r="C1063" s="4"/>
      <c r="D1063" s="4"/>
      <c r="E1063" s="4"/>
      <c r="F1063" s="4" t="s">
        <v>1898</v>
      </c>
    </row>
    <row r="1064" spans="2:6" x14ac:dyDescent="0.25">
      <c r="B1064" s="4"/>
      <c r="C1064" s="4"/>
      <c r="D1064" s="4"/>
      <c r="E1064" s="4"/>
      <c r="F1064" s="4" t="s">
        <v>1899</v>
      </c>
    </row>
    <row r="1065" spans="2:6" x14ac:dyDescent="0.25">
      <c r="B1065" s="4"/>
      <c r="C1065" s="4"/>
      <c r="D1065" s="4"/>
      <c r="E1065" s="4"/>
      <c r="F1065" s="4" t="s">
        <v>1900</v>
      </c>
    </row>
    <row r="1066" spans="2:6" x14ac:dyDescent="0.25">
      <c r="B1066" s="4"/>
      <c r="C1066" s="4"/>
      <c r="D1066" s="4"/>
      <c r="E1066" s="4"/>
      <c r="F1066" s="4" t="s">
        <v>1901</v>
      </c>
    </row>
    <row r="1067" spans="2:6" x14ac:dyDescent="0.25">
      <c r="B1067" s="4"/>
      <c r="C1067" s="4"/>
      <c r="D1067" s="4"/>
      <c r="E1067" s="4"/>
      <c r="F1067" s="4" t="s">
        <v>1902</v>
      </c>
    </row>
    <row r="1068" spans="2:6" x14ac:dyDescent="0.25">
      <c r="B1068" s="4"/>
      <c r="C1068" s="4"/>
      <c r="D1068" s="4"/>
      <c r="E1068" s="4"/>
      <c r="F1068" s="4" t="s">
        <v>1903</v>
      </c>
    </row>
    <row r="1069" spans="2:6" x14ac:dyDescent="0.25">
      <c r="B1069" s="4"/>
      <c r="C1069" s="4"/>
      <c r="D1069" s="4"/>
      <c r="E1069" s="4"/>
      <c r="F1069" s="4" t="s">
        <v>1904</v>
      </c>
    </row>
    <row r="1070" spans="2:6" x14ac:dyDescent="0.25">
      <c r="B1070" s="4"/>
      <c r="C1070" s="4"/>
      <c r="D1070" s="4"/>
      <c r="E1070" s="4"/>
      <c r="F1070" s="4" t="s">
        <v>1905</v>
      </c>
    </row>
    <row r="1071" spans="2:6" x14ac:dyDescent="0.25">
      <c r="B1071" s="4"/>
      <c r="C1071" s="4"/>
      <c r="D1071" s="4"/>
      <c r="E1071" s="4"/>
      <c r="F1071" s="4" t="s">
        <v>1906</v>
      </c>
    </row>
    <row r="1072" spans="2:6" x14ac:dyDescent="0.25">
      <c r="B1072" s="4"/>
      <c r="C1072" s="4"/>
      <c r="D1072" s="4"/>
      <c r="E1072" s="4"/>
      <c r="F1072" s="4" t="s">
        <v>1907</v>
      </c>
    </row>
    <row r="1073" spans="2:6" x14ac:dyDescent="0.25">
      <c r="B1073" s="4"/>
      <c r="C1073" s="4"/>
      <c r="D1073" s="4"/>
      <c r="E1073" s="4"/>
      <c r="F1073" s="4" t="s">
        <v>1908</v>
      </c>
    </row>
    <row r="1074" spans="2:6" x14ac:dyDescent="0.25">
      <c r="B1074" s="4"/>
      <c r="C1074" s="4"/>
      <c r="D1074" s="4"/>
      <c r="E1074" s="4"/>
      <c r="F1074" s="4" t="s">
        <v>1909</v>
      </c>
    </row>
    <row r="1075" spans="2:6" x14ac:dyDescent="0.25">
      <c r="B1075" s="4"/>
      <c r="C1075" s="4"/>
      <c r="D1075" s="4"/>
      <c r="E1075" s="4"/>
      <c r="F1075" s="4" t="s">
        <v>1910</v>
      </c>
    </row>
    <row r="1076" spans="2:6" x14ac:dyDescent="0.25">
      <c r="B1076" s="4"/>
      <c r="C1076" s="4"/>
      <c r="D1076" s="4"/>
      <c r="E1076" s="4"/>
      <c r="F1076" s="4" t="s">
        <v>1911</v>
      </c>
    </row>
    <row r="1077" spans="2:6" x14ac:dyDescent="0.25">
      <c r="B1077" s="4"/>
      <c r="C1077" s="4"/>
      <c r="D1077" s="4"/>
      <c r="E1077" s="4"/>
      <c r="F1077" s="4" t="s">
        <v>1912</v>
      </c>
    </row>
    <row r="1078" spans="2:6" x14ac:dyDescent="0.25">
      <c r="B1078" s="4"/>
      <c r="C1078" s="4"/>
      <c r="D1078" s="4"/>
      <c r="E1078" s="4"/>
      <c r="F1078" s="4" t="s">
        <v>1913</v>
      </c>
    </row>
    <row r="1079" spans="2:6" x14ac:dyDescent="0.25">
      <c r="B1079" s="4"/>
      <c r="C1079" s="4"/>
      <c r="D1079" s="4"/>
      <c r="E1079" s="4"/>
      <c r="F1079" s="4" t="s">
        <v>1914</v>
      </c>
    </row>
    <row r="1080" spans="2:6" x14ac:dyDescent="0.25">
      <c r="B1080" s="4"/>
      <c r="C1080" s="4"/>
      <c r="D1080" s="4"/>
      <c r="E1080" s="4"/>
      <c r="F1080" s="4" t="s">
        <v>1915</v>
      </c>
    </row>
    <row r="1081" spans="2:6" x14ac:dyDescent="0.25">
      <c r="B1081" s="4"/>
      <c r="C1081" s="4"/>
      <c r="D1081" s="4"/>
      <c r="E1081" s="4"/>
      <c r="F1081" s="4" t="s">
        <v>1916</v>
      </c>
    </row>
    <row r="1082" spans="2:6" x14ac:dyDescent="0.25">
      <c r="B1082" s="4"/>
      <c r="C1082" s="4"/>
      <c r="D1082" s="4"/>
      <c r="E1082" s="4"/>
      <c r="F1082" s="4" t="s">
        <v>1917</v>
      </c>
    </row>
    <row r="1083" spans="2:6" x14ac:dyDescent="0.25">
      <c r="B1083" s="4"/>
      <c r="C1083" s="4"/>
      <c r="D1083" s="4"/>
      <c r="E1083" s="4"/>
      <c r="F1083" s="4" t="s">
        <v>1918</v>
      </c>
    </row>
    <row r="1084" spans="2:6" x14ac:dyDescent="0.25">
      <c r="B1084" s="4"/>
      <c r="C1084" s="4"/>
      <c r="D1084" s="4"/>
      <c r="E1084" s="4"/>
      <c r="F1084" s="4" t="s">
        <v>1919</v>
      </c>
    </row>
    <row r="1085" spans="2:6" x14ac:dyDescent="0.25">
      <c r="B1085" s="4"/>
      <c r="C1085" s="4"/>
      <c r="D1085" s="4"/>
      <c r="E1085" s="4"/>
      <c r="F1085" s="4" t="s">
        <v>1920</v>
      </c>
    </row>
    <row r="1086" spans="2:6" x14ac:dyDescent="0.25">
      <c r="B1086" s="4"/>
      <c r="C1086" s="4"/>
      <c r="D1086" s="4"/>
      <c r="E1086" s="4"/>
      <c r="F1086" s="4" t="s">
        <v>1921</v>
      </c>
    </row>
    <row r="1087" spans="2:6" x14ac:dyDescent="0.25">
      <c r="B1087" s="4"/>
      <c r="C1087" s="4"/>
      <c r="D1087" s="4"/>
      <c r="E1087" s="4"/>
      <c r="F1087" s="4" t="s">
        <v>1922</v>
      </c>
    </row>
    <row r="1088" spans="2:6" x14ac:dyDescent="0.25">
      <c r="B1088" s="4"/>
      <c r="C1088" s="4"/>
      <c r="D1088" s="4"/>
      <c r="E1088" s="4"/>
      <c r="F1088" s="4" t="s">
        <v>1923</v>
      </c>
    </row>
    <row r="1089" spans="2:6" x14ac:dyDescent="0.25">
      <c r="B1089" s="4"/>
      <c r="C1089" s="4"/>
      <c r="D1089" s="4"/>
      <c r="E1089" s="4"/>
      <c r="F1089" s="4" t="s">
        <v>1924</v>
      </c>
    </row>
    <row r="1090" spans="2:6" x14ac:dyDescent="0.25">
      <c r="B1090" s="4"/>
      <c r="C1090" s="4"/>
      <c r="D1090" s="4"/>
      <c r="E1090" s="4"/>
      <c r="F1090" s="4" t="s">
        <v>1925</v>
      </c>
    </row>
    <row r="1091" spans="2:6" x14ac:dyDescent="0.25">
      <c r="B1091" s="4"/>
      <c r="C1091" s="4"/>
      <c r="D1091" s="4"/>
      <c r="E1091" s="4"/>
      <c r="F1091" s="4" t="s">
        <v>1926</v>
      </c>
    </row>
    <row r="1092" spans="2:6" x14ac:dyDescent="0.25">
      <c r="B1092" s="4"/>
      <c r="C1092" s="4"/>
      <c r="D1092" s="4"/>
      <c r="E1092" s="4"/>
      <c r="F1092" s="4" t="s">
        <v>1927</v>
      </c>
    </row>
    <row r="1093" spans="2:6" x14ac:dyDescent="0.25">
      <c r="B1093" s="4"/>
      <c r="C1093" s="4"/>
      <c r="D1093" s="4"/>
      <c r="E1093" s="4"/>
      <c r="F1093" s="4" t="s">
        <v>1928</v>
      </c>
    </row>
    <row r="1094" spans="2:6" x14ac:dyDescent="0.25">
      <c r="B1094" s="4"/>
      <c r="C1094" s="4"/>
      <c r="D1094" s="4"/>
      <c r="E1094" s="4"/>
      <c r="F1094" s="4" t="s">
        <v>1929</v>
      </c>
    </row>
    <row r="1095" spans="2:6" x14ac:dyDescent="0.25">
      <c r="B1095" s="4"/>
      <c r="C1095" s="4"/>
      <c r="D1095" s="4"/>
      <c r="E1095" s="4"/>
      <c r="F1095" s="4" t="s">
        <v>1930</v>
      </c>
    </row>
    <row r="1096" spans="2:6" x14ac:dyDescent="0.25">
      <c r="B1096" s="4"/>
      <c r="C1096" s="4"/>
      <c r="D1096" s="4"/>
      <c r="E1096" s="4"/>
      <c r="F1096" s="4" t="s">
        <v>1931</v>
      </c>
    </row>
    <row r="1097" spans="2:6" x14ac:dyDescent="0.25">
      <c r="B1097" s="4"/>
      <c r="C1097" s="4"/>
      <c r="D1097" s="4"/>
      <c r="E1097" s="4"/>
      <c r="F1097" s="4" t="s">
        <v>1932</v>
      </c>
    </row>
    <row r="1098" spans="2:6" x14ac:dyDescent="0.25">
      <c r="B1098" s="4"/>
      <c r="C1098" s="4"/>
      <c r="D1098" s="4"/>
      <c r="E1098" s="4"/>
      <c r="F1098" s="4" t="s">
        <v>1933</v>
      </c>
    </row>
    <row r="1099" spans="2:6" x14ac:dyDescent="0.25">
      <c r="B1099" s="4"/>
      <c r="C1099" s="4"/>
      <c r="D1099" s="4"/>
      <c r="E1099" s="4"/>
      <c r="F1099" s="4" t="s">
        <v>1934</v>
      </c>
    </row>
    <row r="1100" spans="2:6" x14ac:dyDescent="0.25">
      <c r="B1100" s="4"/>
      <c r="C1100" s="4"/>
      <c r="D1100" s="4"/>
      <c r="E1100" s="4"/>
      <c r="F1100" s="4" t="s">
        <v>1935</v>
      </c>
    </row>
    <row r="1101" spans="2:6" x14ac:dyDescent="0.25">
      <c r="B1101" s="4"/>
      <c r="C1101" s="4"/>
      <c r="D1101" s="4"/>
      <c r="E1101" s="4"/>
      <c r="F1101" s="4" t="s">
        <v>1936</v>
      </c>
    </row>
    <row r="1102" spans="2:6" x14ac:dyDescent="0.25">
      <c r="B1102" s="4"/>
      <c r="C1102" s="4"/>
      <c r="D1102" s="4"/>
      <c r="E1102" s="4"/>
      <c r="F1102" s="4" t="s">
        <v>1937</v>
      </c>
    </row>
    <row r="1103" spans="2:6" x14ac:dyDescent="0.25">
      <c r="B1103" s="4"/>
      <c r="C1103" s="4"/>
      <c r="D1103" s="4"/>
      <c r="E1103" s="4"/>
      <c r="F1103" s="4" t="s">
        <v>1938</v>
      </c>
    </row>
    <row r="1104" spans="2:6" x14ac:dyDescent="0.25">
      <c r="B1104" s="4"/>
      <c r="C1104" s="4"/>
      <c r="D1104" s="4"/>
      <c r="E1104" s="4"/>
      <c r="F1104" s="4" t="s">
        <v>1939</v>
      </c>
    </row>
    <row r="1105" spans="2:6" x14ac:dyDescent="0.25">
      <c r="B1105" s="4"/>
      <c r="C1105" s="4"/>
      <c r="D1105" s="4"/>
      <c r="E1105" s="4"/>
      <c r="F1105" s="4" t="s">
        <v>1940</v>
      </c>
    </row>
    <row r="1106" spans="2:6" x14ac:dyDescent="0.25">
      <c r="B1106" s="4"/>
      <c r="C1106" s="4"/>
      <c r="D1106" s="4"/>
      <c r="E1106" s="4"/>
      <c r="F1106" s="4" t="s">
        <v>1941</v>
      </c>
    </row>
    <row r="1107" spans="2:6" x14ac:dyDescent="0.25">
      <c r="B1107" s="4"/>
      <c r="C1107" s="4"/>
      <c r="D1107" s="4"/>
      <c r="E1107" s="4"/>
      <c r="F1107" s="4" t="s">
        <v>1942</v>
      </c>
    </row>
    <row r="1108" spans="2:6" x14ac:dyDescent="0.25">
      <c r="B1108" s="4"/>
      <c r="C1108" s="4"/>
      <c r="D1108" s="4"/>
      <c r="E1108" s="4"/>
      <c r="F1108" s="4" t="s">
        <v>1943</v>
      </c>
    </row>
    <row r="1109" spans="2:6" x14ac:dyDescent="0.25">
      <c r="B1109" s="4"/>
      <c r="C1109" s="4"/>
      <c r="D1109" s="4"/>
      <c r="E1109" s="4"/>
      <c r="F1109" s="4" t="s">
        <v>1944</v>
      </c>
    </row>
    <row r="1110" spans="2:6" x14ac:dyDescent="0.25">
      <c r="B1110" s="4"/>
      <c r="C1110" s="4"/>
      <c r="D1110" s="4"/>
      <c r="E1110" s="4"/>
      <c r="F1110" s="4" t="s">
        <v>1945</v>
      </c>
    </row>
    <row r="1111" spans="2:6" x14ac:dyDescent="0.25">
      <c r="B1111" s="4"/>
      <c r="C1111" s="4"/>
      <c r="D1111" s="4"/>
      <c r="E1111" s="4"/>
      <c r="F1111" s="4" t="s">
        <v>1946</v>
      </c>
    </row>
    <row r="1112" spans="2:6" x14ac:dyDescent="0.25">
      <c r="B1112" s="4"/>
      <c r="C1112" s="4"/>
      <c r="D1112" s="4"/>
      <c r="E1112" s="4"/>
      <c r="F1112" s="4" t="s">
        <v>1947</v>
      </c>
    </row>
    <row r="1113" spans="2:6" x14ac:dyDescent="0.25">
      <c r="B1113" s="4"/>
      <c r="C1113" s="4"/>
      <c r="D1113" s="4"/>
      <c r="E1113" s="4"/>
      <c r="F1113" s="4" t="s">
        <v>1948</v>
      </c>
    </row>
    <row r="1114" spans="2:6" x14ac:dyDescent="0.25">
      <c r="B1114" s="4"/>
      <c r="C1114" s="4"/>
      <c r="D1114" s="4"/>
      <c r="E1114" s="4"/>
      <c r="F1114" s="4" t="s">
        <v>1949</v>
      </c>
    </row>
    <row r="1115" spans="2:6" x14ac:dyDescent="0.25">
      <c r="B1115" s="4"/>
      <c r="C1115" s="4"/>
      <c r="D1115" s="4"/>
      <c r="E1115" s="4"/>
      <c r="F1115" s="4" t="s">
        <v>1950</v>
      </c>
    </row>
    <row r="1116" spans="2:6" x14ac:dyDescent="0.25">
      <c r="B1116" s="4"/>
      <c r="C1116" s="4"/>
      <c r="D1116" s="4"/>
      <c r="E1116" s="4"/>
      <c r="F1116" s="4" t="s">
        <v>1951</v>
      </c>
    </row>
    <row r="1117" spans="2:6" x14ac:dyDescent="0.25">
      <c r="B1117" s="4"/>
      <c r="C1117" s="4"/>
      <c r="D1117" s="4"/>
      <c r="E1117" s="4"/>
      <c r="F1117" s="4" t="s">
        <v>1952</v>
      </c>
    </row>
    <row r="1118" spans="2:6" x14ac:dyDescent="0.25">
      <c r="B1118" s="4"/>
      <c r="C1118" s="4"/>
      <c r="D1118" s="4"/>
      <c r="E1118" s="4"/>
      <c r="F1118" s="4" t="s">
        <v>1953</v>
      </c>
    </row>
    <row r="1119" spans="2:6" x14ac:dyDescent="0.25">
      <c r="B1119" s="4"/>
      <c r="C1119" s="4"/>
      <c r="D1119" s="4"/>
      <c r="E1119" s="4"/>
      <c r="F1119" s="4" t="s">
        <v>1954</v>
      </c>
    </row>
    <row r="1120" spans="2:6" x14ac:dyDescent="0.25">
      <c r="B1120" s="4"/>
      <c r="C1120" s="4"/>
      <c r="D1120" s="4"/>
      <c r="E1120" s="4"/>
      <c r="F1120" s="4" t="s">
        <v>1955</v>
      </c>
    </row>
    <row r="1121" spans="2:6" x14ac:dyDescent="0.25">
      <c r="B1121" s="4"/>
      <c r="C1121" s="4"/>
      <c r="D1121" s="4"/>
      <c r="E1121" s="4"/>
      <c r="F1121" s="4" t="s">
        <v>1956</v>
      </c>
    </row>
    <row r="1122" spans="2:6" x14ac:dyDescent="0.25">
      <c r="B1122" s="4"/>
      <c r="C1122" s="4"/>
      <c r="D1122" s="4"/>
      <c r="E1122" s="4"/>
      <c r="F1122" s="4" t="s">
        <v>1957</v>
      </c>
    </row>
    <row r="1123" spans="2:6" x14ac:dyDescent="0.25">
      <c r="B1123" s="4"/>
      <c r="C1123" s="4"/>
      <c r="D1123" s="4"/>
      <c r="E1123" s="4"/>
      <c r="F1123" s="4" t="s">
        <v>1958</v>
      </c>
    </row>
    <row r="1124" spans="2:6" x14ac:dyDescent="0.25">
      <c r="B1124" s="4"/>
      <c r="C1124" s="4"/>
      <c r="D1124" s="4"/>
      <c r="E1124" s="4"/>
      <c r="F1124" s="4" t="s">
        <v>1959</v>
      </c>
    </row>
    <row r="1125" spans="2:6" x14ac:dyDescent="0.25">
      <c r="B1125" s="4"/>
      <c r="C1125" s="4"/>
      <c r="D1125" s="4"/>
      <c r="E1125" s="4"/>
      <c r="F1125" s="4" t="s">
        <v>1960</v>
      </c>
    </row>
    <row r="1126" spans="2:6" x14ac:dyDescent="0.25">
      <c r="B1126" s="4"/>
      <c r="C1126" s="4"/>
      <c r="D1126" s="4"/>
      <c r="E1126" s="4"/>
      <c r="F1126" s="4" t="s">
        <v>1961</v>
      </c>
    </row>
    <row r="1127" spans="2:6" x14ac:dyDescent="0.25">
      <c r="B1127" s="4"/>
      <c r="C1127" s="4"/>
      <c r="D1127" s="4"/>
      <c r="E1127" s="4"/>
      <c r="F1127" s="4" t="s">
        <v>1962</v>
      </c>
    </row>
    <row r="1128" spans="2:6" x14ac:dyDescent="0.25">
      <c r="B1128" s="4"/>
      <c r="C1128" s="4"/>
      <c r="D1128" s="4"/>
      <c r="E1128" s="4"/>
      <c r="F1128" s="4" t="s">
        <v>1963</v>
      </c>
    </row>
    <row r="1129" spans="2:6" x14ac:dyDescent="0.25">
      <c r="B1129" s="4"/>
      <c r="C1129" s="4"/>
      <c r="D1129" s="4"/>
      <c r="E1129" s="4"/>
      <c r="F1129" s="4" t="s">
        <v>1964</v>
      </c>
    </row>
    <row r="1130" spans="2:6" x14ac:dyDescent="0.25">
      <c r="B1130" s="4"/>
      <c r="C1130" s="4"/>
      <c r="D1130" s="4"/>
      <c r="E1130" s="4"/>
      <c r="F1130" s="4" t="s">
        <v>1965</v>
      </c>
    </row>
    <row r="1131" spans="2:6" x14ac:dyDescent="0.25">
      <c r="B1131" s="4"/>
      <c r="C1131" s="4"/>
      <c r="D1131" s="4"/>
      <c r="E1131" s="4"/>
      <c r="F1131" s="4" t="s">
        <v>1966</v>
      </c>
    </row>
    <row r="1132" spans="2:6" x14ac:dyDescent="0.25">
      <c r="B1132" s="4"/>
      <c r="C1132" s="4"/>
      <c r="D1132" s="4"/>
      <c r="E1132" s="4"/>
      <c r="F1132" s="4" t="s">
        <v>1967</v>
      </c>
    </row>
    <row r="1133" spans="2:6" x14ac:dyDescent="0.25">
      <c r="B1133" s="4"/>
      <c r="C1133" s="4"/>
      <c r="D1133" s="4"/>
      <c r="E1133" s="4"/>
      <c r="F1133" s="4" t="s">
        <v>1968</v>
      </c>
    </row>
    <row r="1134" spans="2:6" x14ac:dyDescent="0.25">
      <c r="B1134" s="4"/>
      <c r="C1134" s="4"/>
      <c r="D1134" s="4"/>
      <c r="E1134" s="4"/>
      <c r="F1134" s="4" t="s">
        <v>1969</v>
      </c>
    </row>
    <row r="1135" spans="2:6" x14ac:dyDescent="0.25">
      <c r="B1135" s="4"/>
      <c r="C1135" s="4"/>
      <c r="D1135" s="4"/>
      <c r="E1135" s="4"/>
      <c r="F1135" s="4" t="s">
        <v>1970</v>
      </c>
    </row>
    <row r="1136" spans="2:6" x14ac:dyDescent="0.25">
      <c r="B1136" s="4"/>
      <c r="C1136" s="4"/>
      <c r="D1136" s="4"/>
      <c r="E1136" s="4"/>
      <c r="F1136" s="4" t="s">
        <v>1971</v>
      </c>
    </row>
    <row r="1137" spans="2:6" x14ac:dyDescent="0.25">
      <c r="B1137" s="4"/>
      <c r="C1137" s="4"/>
      <c r="D1137" s="4"/>
      <c r="E1137" s="4"/>
      <c r="F1137" s="4" t="s">
        <v>1972</v>
      </c>
    </row>
    <row r="1138" spans="2:6" x14ac:dyDescent="0.25">
      <c r="B1138" s="4"/>
      <c r="C1138" s="4"/>
      <c r="D1138" s="4"/>
      <c r="E1138" s="4"/>
      <c r="F1138" s="4" t="s">
        <v>1973</v>
      </c>
    </row>
    <row r="1139" spans="2:6" x14ac:dyDescent="0.25">
      <c r="B1139" s="4"/>
      <c r="C1139" s="4"/>
      <c r="D1139" s="4"/>
      <c r="E1139" s="4"/>
      <c r="F1139" s="4" t="s">
        <v>1974</v>
      </c>
    </row>
    <row r="1140" spans="2:6" x14ac:dyDescent="0.25">
      <c r="B1140" s="4"/>
      <c r="C1140" s="4"/>
      <c r="D1140" s="4"/>
      <c r="E1140" s="4"/>
      <c r="F1140" s="4" t="s">
        <v>1975</v>
      </c>
    </row>
    <row r="1141" spans="2:6" x14ac:dyDescent="0.25">
      <c r="B1141" s="4"/>
      <c r="C1141" s="4"/>
      <c r="D1141" s="4"/>
      <c r="E1141" s="4"/>
      <c r="F1141" s="4" t="s">
        <v>1976</v>
      </c>
    </row>
    <row r="1142" spans="2:6" x14ac:dyDescent="0.25">
      <c r="B1142" s="4"/>
      <c r="C1142" s="4"/>
      <c r="D1142" s="4"/>
      <c r="E1142" s="4"/>
      <c r="F1142" s="4" t="s">
        <v>1977</v>
      </c>
    </row>
    <row r="1143" spans="2:6" x14ac:dyDescent="0.25">
      <c r="B1143" s="4"/>
      <c r="C1143" s="4"/>
      <c r="D1143" s="4"/>
      <c r="E1143" s="4"/>
      <c r="F1143" s="4" t="s">
        <v>1978</v>
      </c>
    </row>
    <row r="1144" spans="2:6" x14ac:dyDescent="0.25">
      <c r="B1144" s="4"/>
      <c r="C1144" s="4"/>
      <c r="D1144" s="4"/>
      <c r="E1144" s="4"/>
      <c r="F1144" s="4" t="s">
        <v>1979</v>
      </c>
    </row>
    <row r="1145" spans="2:6" x14ac:dyDescent="0.25">
      <c r="B1145" s="4"/>
      <c r="C1145" s="4"/>
      <c r="D1145" s="4"/>
      <c r="E1145" s="4"/>
      <c r="F1145" s="4" t="s">
        <v>1980</v>
      </c>
    </row>
    <row r="1146" spans="2:6" x14ac:dyDescent="0.25">
      <c r="B1146" s="4"/>
      <c r="C1146" s="4"/>
      <c r="D1146" s="4"/>
      <c r="E1146" s="4"/>
      <c r="F1146" s="4" t="s">
        <v>1981</v>
      </c>
    </row>
    <row r="1147" spans="2:6" x14ac:dyDescent="0.25">
      <c r="B1147" s="4"/>
      <c r="C1147" s="4"/>
      <c r="D1147" s="4"/>
      <c r="E1147" s="4"/>
      <c r="F1147" s="4" t="s">
        <v>1982</v>
      </c>
    </row>
    <row r="1148" spans="2:6" x14ac:dyDescent="0.25">
      <c r="B1148" s="4"/>
      <c r="C1148" s="4"/>
      <c r="D1148" s="4"/>
      <c r="E1148" s="4"/>
      <c r="F1148" s="4" t="s">
        <v>1983</v>
      </c>
    </row>
    <row r="1149" spans="2:6" x14ac:dyDescent="0.25">
      <c r="B1149" s="4"/>
      <c r="C1149" s="4"/>
      <c r="D1149" s="4"/>
      <c r="E1149" s="4"/>
      <c r="F1149" s="4" t="s">
        <v>1984</v>
      </c>
    </row>
    <row r="1150" spans="2:6" x14ac:dyDescent="0.25">
      <c r="B1150" s="4"/>
      <c r="C1150" s="4"/>
      <c r="D1150" s="4"/>
      <c r="E1150" s="4"/>
      <c r="F1150" s="4" t="s">
        <v>1985</v>
      </c>
    </row>
    <row r="1151" spans="2:6" x14ac:dyDescent="0.25">
      <c r="B1151" s="4"/>
      <c r="C1151" s="4"/>
      <c r="D1151" s="4"/>
      <c r="E1151" s="4"/>
      <c r="F1151" s="4" t="s">
        <v>1986</v>
      </c>
    </row>
    <row r="1152" spans="2:6" x14ac:dyDescent="0.25">
      <c r="B1152" s="4"/>
      <c r="C1152" s="4"/>
      <c r="D1152" s="4"/>
      <c r="E1152" s="4"/>
      <c r="F1152" s="4" t="s">
        <v>1987</v>
      </c>
    </row>
    <row r="1153" spans="2:6" x14ac:dyDescent="0.25">
      <c r="B1153" s="4"/>
      <c r="C1153" s="4"/>
      <c r="D1153" s="4"/>
      <c r="E1153" s="4"/>
      <c r="F1153" s="4" t="s">
        <v>1988</v>
      </c>
    </row>
    <row r="1154" spans="2:6" x14ac:dyDescent="0.25">
      <c r="B1154" s="4"/>
      <c r="C1154" s="4"/>
      <c r="D1154" s="4"/>
      <c r="E1154" s="4"/>
      <c r="F1154" s="4" t="s">
        <v>1989</v>
      </c>
    </row>
    <row r="1155" spans="2:6" x14ac:dyDescent="0.25">
      <c r="B1155" s="4"/>
      <c r="C1155" s="4"/>
      <c r="D1155" s="4"/>
      <c r="E1155" s="4"/>
      <c r="F1155" s="4" t="s">
        <v>1990</v>
      </c>
    </row>
    <row r="1156" spans="2:6" x14ac:dyDescent="0.25">
      <c r="B1156" s="4"/>
      <c r="C1156" s="4"/>
      <c r="D1156" s="4"/>
      <c r="E1156" s="4"/>
      <c r="F1156" s="4" t="s">
        <v>1991</v>
      </c>
    </row>
    <row r="1157" spans="2:6" x14ac:dyDescent="0.25">
      <c r="B1157" s="4"/>
      <c r="C1157" s="4"/>
      <c r="D1157" s="4"/>
      <c r="E1157" s="4"/>
      <c r="F1157" s="4" t="s">
        <v>1992</v>
      </c>
    </row>
    <row r="1158" spans="2:6" x14ac:dyDescent="0.25">
      <c r="B1158" s="4"/>
      <c r="C1158" s="4"/>
      <c r="D1158" s="4"/>
      <c r="E1158" s="4"/>
      <c r="F1158" s="4" t="s">
        <v>1993</v>
      </c>
    </row>
    <row r="1159" spans="2:6" x14ac:dyDescent="0.25">
      <c r="B1159" s="4"/>
      <c r="C1159" s="4"/>
      <c r="D1159" s="4"/>
      <c r="E1159" s="4"/>
      <c r="F1159" s="4" t="s">
        <v>1994</v>
      </c>
    </row>
    <row r="1160" spans="2:6" x14ac:dyDescent="0.25">
      <c r="B1160" s="4"/>
      <c r="C1160" s="4"/>
      <c r="D1160" s="4"/>
      <c r="E1160" s="4"/>
      <c r="F1160" s="4" t="s">
        <v>1995</v>
      </c>
    </row>
    <row r="1161" spans="2:6" x14ac:dyDescent="0.25">
      <c r="B1161" s="4"/>
      <c r="C1161" s="4"/>
      <c r="D1161" s="4"/>
      <c r="E1161" s="4"/>
      <c r="F1161" s="4" t="s">
        <v>1996</v>
      </c>
    </row>
    <row r="1162" spans="2:6" x14ac:dyDescent="0.25">
      <c r="B1162" s="4"/>
      <c r="C1162" s="4"/>
      <c r="D1162" s="4"/>
      <c r="E1162" s="4"/>
      <c r="F1162" s="4" t="s">
        <v>1997</v>
      </c>
    </row>
    <row r="1163" spans="2:6" x14ac:dyDescent="0.25">
      <c r="B1163" s="4"/>
      <c r="C1163" s="4"/>
      <c r="D1163" s="4"/>
      <c r="E1163" s="4"/>
      <c r="F1163" s="4" t="s">
        <v>1998</v>
      </c>
    </row>
    <row r="1164" spans="2:6" x14ac:dyDescent="0.25">
      <c r="B1164" s="4"/>
      <c r="C1164" s="4"/>
      <c r="D1164" s="4"/>
      <c r="E1164" s="4"/>
      <c r="F1164" s="4" t="s">
        <v>1999</v>
      </c>
    </row>
    <row r="1165" spans="2:6" x14ac:dyDescent="0.25">
      <c r="B1165" s="4"/>
      <c r="C1165" s="4"/>
      <c r="D1165" s="4"/>
      <c r="E1165" s="4"/>
      <c r="F1165" s="4" t="s">
        <v>2000</v>
      </c>
    </row>
    <row r="1166" spans="2:6" x14ac:dyDescent="0.25">
      <c r="B1166" s="4"/>
      <c r="C1166" s="4"/>
      <c r="D1166" s="4"/>
      <c r="E1166" s="4"/>
      <c r="F1166" s="4" t="s">
        <v>2001</v>
      </c>
    </row>
    <row r="1167" spans="2:6" x14ac:dyDescent="0.25">
      <c r="B1167" s="4"/>
      <c r="C1167" s="4"/>
      <c r="D1167" s="4"/>
      <c r="E1167" s="4"/>
      <c r="F1167" s="4" t="s">
        <v>2002</v>
      </c>
    </row>
    <row r="1168" spans="2:6" x14ac:dyDescent="0.25">
      <c r="B1168" s="4"/>
      <c r="C1168" s="4"/>
      <c r="D1168" s="4"/>
      <c r="E1168" s="4"/>
      <c r="F1168" s="4" t="s">
        <v>2003</v>
      </c>
    </row>
    <row r="1169" spans="2:6" x14ac:dyDescent="0.25">
      <c r="B1169" s="4"/>
      <c r="C1169" s="4"/>
      <c r="D1169" s="4"/>
      <c r="E1169" s="4"/>
      <c r="F1169" s="4" t="s">
        <v>2004</v>
      </c>
    </row>
    <row r="1170" spans="2:6" x14ac:dyDescent="0.25">
      <c r="B1170" s="4"/>
      <c r="C1170" s="4"/>
      <c r="D1170" s="4"/>
      <c r="E1170" s="4"/>
      <c r="F1170" s="4" t="s">
        <v>2005</v>
      </c>
    </row>
    <row r="1171" spans="2:6" x14ac:dyDescent="0.25">
      <c r="B1171" s="4"/>
      <c r="C1171" s="4"/>
      <c r="D1171" s="4"/>
      <c r="E1171" s="4"/>
      <c r="F1171" s="4" t="s">
        <v>2006</v>
      </c>
    </row>
    <row r="1172" spans="2:6" x14ac:dyDescent="0.25">
      <c r="B1172" s="4"/>
      <c r="C1172" s="4"/>
      <c r="D1172" s="4"/>
      <c r="E1172" s="4"/>
      <c r="F1172" s="4" t="s">
        <v>2007</v>
      </c>
    </row>
    <row r="1173" spans="2:6" x14ac:dyDescent="0.25">
      <c r="B1173" s="4"/>
      <c r="C1173" s="4"/>
      <c r="D1173" s="4"/>
      <c r="E1173" s="4"/>
      <c r="F1173" s="4" t="s">
        <v>2008</v>
      </c>
    </row>
    <row r="1174" spans="2:6" x14ac:dyDescent="0.25">
      <c r="B1174" s="4"/>
      <c r="C1174" s="4"/>
      <c r="D1174" s="4"/>
      <c r="E1174" s="4"/>
      <c r="F1174" s="4" t="s">
        <v>2009</v>
      </c>
    </row>
    <row r="1175" spans="2:6" x14ac:dyDescent="0.25">
      <c r="B1175" s="4"/>
      <c r="C1175" s="4"/>
      <c r="D1175" s="4"/>
      <c r="E1175" s="4"/>
      <c r="F1175" s="4" t="s">
        <v>2010</v>
      </c>
    </row>
    <row r="1176" spans="2:6" x14ac:dyDescent="0.25">
      <c r="B1176" s="4"/>
      <c r="C1176" s="4"/>
      <c r="D1176" s="4"/>
      <c r="E1176" s="4"/>
      <c r="F1176" s="4" t="s">
        <v>2011</v>
      </c>
    </row>
    <row r="1177" spans="2:6" x14ac:dyDescent="0.25">
      <c r="B1177" s="4"/>
      <c r="C1177" s="4"/>
      <c r="D1177" s="4"/>
      <c r="E1177" s="4"/>
      <c r="F1177" s="4" t="s">
        <v>2012</v>
      </c>
    </row>
    <row r="1178" spans="2:6" x14ac:dyDescent="0.25">
      <c r="B1178" s="4"/>
      <c r="C1178" s="4"/>
      <c r="D1178" s="4"/>
      <c r="E1178" s="4"/>
      <c r="F1178" s="4" t="s">
        <v>2013</v>
      </c>
    </row>
    <row r="1179" spans="2:6" x14ac:dyDescent="0.25">
      <c r="B1179" s="4"/>
      <c r="C1179" s="4"/>
      <c r="D1179" s="4"/>
      <c r="E1179" s="4"/>
      <c r="F1179" s="4" t="s">
        <v>2014</v>
      </c>
    </row>
    <row r="1180" spans="2:6" x14ac:dyDescent="0.25">
      <c r="B1180" s="4"/>
      <c r="C1180" s="4"/>
      <c r="D1180" s="4"/>
      <c r="E1180" s="4"/>
      <c r="F1180" s="4" t="s">
        <v>2015</v>
      </c>
    </row>
    <row r="1181" spans="2:6" x14ac:dyDescent="0.25">
      <c r="B1181" s="4"/>
      <c r="C1181" s="4"/>
      <c r="D1181" s="4"/>
      <c r="E1181" s="4"/>
      <c r="F1181" s="4" t="s">
        <v>2016</v>
      </c>
    </row>
    <row r="1182" spans="2:6" x14ac:dyDescent="0.25">
      <c r="B1182" s="4"/>
      <c r="C1182" s="4"/>
      <c r="D1182" s="4"/>
      <c r="E1182" s="4"/>
      <c r="F1182" s="4" t="s">
        <v>2017</v>
      </c>
    </row>
    <row r="1183" spans="2:6" x14ac:dyDescent="0.25">
      <c r="B1183" s="4"/>
      <c r="C1183" s="4"/>
      <c r="D1183" s="4"/>
      <c r="E1183" s="4"/>
      <c r="F1183" s="4" t="s">
        <v>2018</v>
      </c>
    </row>
    <row r="1184" spans="2:6" x14ac:dyDescent="0.25">
      <c r="B1184" s="4"/>
      <c r="C1184" s="4"/>
      <c r="D1184" s="4"/>
      <c r="E1184" s="4"/>
      <c r="F1184" s="4" t="s">
        <v>2019</v>
      </c>
    </row>
    <row r="1185" spans="2:6" x14ac:dyDescent="0.25">
      <c r="B1185" s="4"/>
      <c r="C1185" s="4"/>
      <c r="D1185" s="4"/>
      <c r="E1185" s="4"/>
      <c r="F1185" s="4" t="s">
        <v>2020</v>
      </c>
    </row>
    <row r="1186" spans="2:6" x14ac:dyDescent="0.25">
      <c r="B1186" s="4"/>
      <c r="C1186" s="4"/>
      <c r="D1186" s="4"/>
      <c r="E1186" s="4"/>
      <c r="F1186" s="4" t="s">
        <v>2021</v>
      </c>
    </row>
    <row r="1187" spans="2:6" x14ac:dyDescent="0.25">
      <c r="B1187" s="4"/>
      <c r="C1187" s="4"/>
      <c r="D1187" s="4"/>
      <c r="E1187" s="4"/>
      <c r="F1187" s="4" t="s">
        <v>2022</v>
      </c>
    </row>
    <row r="1188" spans="2:6" x14ac:dyDescent="0.25">
      <c r="B1188" s="4"/>
      <c r="C1188" s="4"/>
      <c r="D1188" s="4"/>
      <c r="E1188" s="4"/>
      <c r="F1188" s="4" t="s">
        <v>2023</v>
      </c>
    </row>
    <row r="1189" spans="2:6" x14ac:dyDescent="0.25">
      <c r="B1189" s="4"/>
      <c r="C1189" s="4"/>
      <c r="D1189" s="4"/>
      <c r="E1189" s="4"/>
      <c r="F1189" s="4" t="s">
        <v>2024</v>
      </c>
    </row>
    <row r="1190" spans="2:6" x14ac:dyDescent="0.25">
      <c r="B1190" s="4"/>
      <c r="C1190" s="4"/>
      <c r="D1190" s="4"/>
      <c r="E1190" s="4"/>
      <c r="F1190" s="4" t="s">
        <v>2025</v>
      </c>
    </row>
    <row r="1191" spans="2:6" x14ac:dyDescent="0.25">
      <c r="B1191" s="4"/>
      <c r="C1191" s="4"/>
      <c r="D1191" s="4"/>
      <c r="E1191" s="4"/>
      <c r="F1191" s="4" t="s">
        <v>2026</v>
      </c>
    </row>
    <row r="1192" spans="2:6" x14ac:dyDescent="0.25">
      <c r="B1192" s="4"/>
      <c r="C1192" s="4"/>
      <c r="D1192" s="4"/>
      <c r="E1192" s="4"/>
      <c r="F1192" s="4" t="s">
        <v>2027</v>
      </c>
    </row>
    <row r="1193" spans="2:6" x14ac:dyDescent="0.25">
      <c r="B1193" s="4"/>
      <c r="C1193" s="4"/>
      <c r="D1193" s="4"/>
      <c r="E1193" s="4"/>
      <c r="F1193" s="4" t="s">
        <v>2028</v>
      </c>
    </row>
    <row r="1194" spans="2:6" x14ac:dyDescent="0.25">
      <c r="B1194" s="4"/>
      <c r="C1194" s="4"/>
      <c r="D1194" s="4"/>
      <c r="E1194" s="4"/>
      <c r="F1194" s="4" t="s">
        <v>2029</v>
      </c>
    </row>
    <row r="1195" spans="2:6" x14ac:dyDescent="0.25">
      <c r="B1195" s="4"/>
      <c r="C1195" s="4"/>
      <c r="D1195" s="4"/>
      <c r="E1195" s="4"/>
      <c r="F1195" s="4" t="s">
        <v>2030</v>
      </c>
    </row>
    <row r="1196" spans="2:6" x14ac:dyDescent="0.25">
      <c r="B1196" s="4"/>
      <c r="C1196" s="4"/>
      <c r="D1196" s="4"/>
      <c r="E1196" s="4"/>
      <c r="F1196" s="4" t="s">
        <v>2031</v>
      </c>
    </row>
    <row r="1197" spans="2:6" x14ac:dyDescent="0.25">
      <c r="B1197" s="4"/>
      <c r="C1197" s="4"/>
      <c r="D1197" s="4"/>
      <c r="E1197" s="4"/>
      <c r="F1197" s="4" t="s">
        <v>2032</v>
      </c>
    </row>
    <row r="1198" spans="2:6" x14ac:dyDescent="0.25">
      <c r="B1198" s="4"/>
      <c r="C1198" s="4"/>
      <c r="D1198" s="4"/>
      <c r="E1198" s="4"/>
      <c r="F1198" s="4" t="s">
        <v>2033</v>
      </c>
    </row>
    <row r="1199" spans="2:6" x14ac:dyDescent="0.25">
      <c r="B1199" s="4"/>
      <c r="C1199" s="4"/>
      <c r="D1199" s="4"/>
      <c r="E1199" s="4"/>
      <c r="F1199" s="4" t="s">
        <v>2034</v>
      </c>
    </row>
    <row r="1200" spans="2:6" x14ac:dyDescent="0.25">
      <c r="B1200" s="4"/>
      <c r="C1200" s="4"/>
      <c r="D1200" s="4"/>
      <c r="E1200" s="4"/>
      <c r="F1200" s="4" t="s">
        <v>2035</v>
      </c>
    </row>
    <row r="1201" spans="2:6" x14ac:dyDescent="0.25">
      <c r="B1201" s="4"/>
      <c r="C1201" s="4"/>
      <c r="D1201" s="4"/>
      <c r="E1201" s="4"/>
      <c r="F1201" s="4" t="s">
        <v>2036</v>
      </c>
    </row>
    <row r="1202" spans="2:6" x14ac:dyDescent="0.25">
      <c r="B1202" s="4"/>
      <c r="C1202" s="4"/>
      <c r="D1202" s="4"/>
      <c r="E1202" s="4"/>
      <c r="F1202" s="4" t="s">
        <v>2037</v>
      </c>
    </row>
    <row r="1203" spans="2:6" x14ac:dyDescent="0.25">
      <c r="B1203" s="4"/>
      <c r="C1203" s="4"/>
      <c r="D1203" s="4"/>
      <c r="E1203" s="4"/>
      <c r="F1203" s="4" t="s">
        <v>2038</v>
      </c>
    </row>
    <row r="1204" spans="2:6" x14ac:dyDescent="0.25">
      <c r="B1204" s="4"/>
      <c r="C1204" s="4"/>
      <c r="D1204" s="4"/>
      <c r="E1204" s="4"/>
      <c r="F1204" s="4" t="s">
        <v>2039</v>
      </c>
    </row>
    <row r="1205" spans="2:6" x14ac:dyDescent="0.25">
      <c r="B1205" s="4"/>
      <c r="C1205" s="4"/>
      <c r="D1205" s="4"/>
      <c r="E1205" s="4"/>
      <c r="F1205" s="4" t="s">
        <v>2040</v>
      </c>
    </row>
    <row r="1206" spans="2:6" x14ac:dyDescent="0.25">
      <c r="B1206" s="4"/>
      <c r="C1206" s="4"/>
      <c r="D1206" s="4"/>
      <c r="E1206" s="4"/>
      <c r="F1206" s="4" t="s">
        <v>2041</v>
      </c>
    </row>
    <row r="1207" spans="2:6" x14ac:dyDescent="0.25">
      <c r="B1207" s="4"/>
      <c r="C1207" s="4"/>
      <c r="D1207" s="4"/>
      <c r="E1207" s="4"/>
      <c r="F1207" s="4" t="s">
        <v>2042</v>
      </c>
    </row>
    <row r="1208" spans="2:6" x14ac:dyDescent="0.25">
      <c r="B1208" s="4"/>
      <c r="C1208" s="4"/>
      <c r="D1208" s="4"/>
      <c r="E1208" s="4"/>
      <c r="F1208" s="4" t="s">
        <v>2043</v>
      </c>
    </row>
    <row r="1209" spans="2:6" x14ac:dyDescent="0.25">
      <c r="B1209" s="4"/>
      <c r="C1209" s="4"/>
      <c r="D1209" s="4"/>
      <c r="E1209" s="4"/>
      <c r="F1209" s="4" t="s">
        <v>2044</v>
      </c>
    </row>
    <row r="1210" spans="2:6" x14ac:dyDescent="0.25">
      <c r="B1210" s="4"/>
      <c r="C1210" s="4"/>
      <c r="D1210" s="4"/>
      <c r="E1210" s="4"/>
      <c r="F1210" s="4" t="s">
        <v>2045</v>
      </c>
    </row>
    <row r="1211" spans="2:6" x14ac:dyDescent="0.25">
      <c r="B1211" s="4"/>
      <c r="C1211" s="4"/>
      <c r="D1211" s="4"/>
      <c r="E1211" s="4"/>
      <c r="F1211" s="4" t="s">
        <v>2046</v>
      </c>
    </row>
    <row r="1212" spans="2:6" x14ac:dyDescent="0.25">
      <c r="B1212" s="4"/>
      <c r="C1212" s="4"/>
      <c r="D1212" s="4"/>
      <c r="E1212" s="4"/>
      <c r="F1212" s="4" t="s">
        <v>2047</v>
      </c>
    </row>
    <row r="1213" spans="2:6" x14ac:dyDescent="0.25">
      <c r="B1213" s="4"/>
      <c r="C1213" s="4"/>
      <c r="D1213" s="4"/>
      <c r="E1213" s="4"/>
      <c r="F1213" s="4" t="s">
        <v>2048</v>
      </c>
    </row>
    <row r="1214" spans="2:6" x14ac:dyDescent="0.25">
      <c r="B1214" s="4"/>
      <c r="C1214" s="4"/>
      <c r="D1214" s="4"/>
      <c r="E1214" s="4"/>
      <c r="F1214" s="4" t="s">
        <v>2049</v>
      </c>
    </row>
    <row r="1215" spans="2:6" x14ac:dyDescent="0.25">
      <c r="B1215" s="4"/>
      <c r="C1215" s="4"/>
      <c r="D1215" s="4"/>
      <c r="E1215" s="4"/>
      <c r="F1215" s="4" t="s">
        <v>2050</v>
      </c>
    </row>
    <row r="1216" spans="2:6" x14ac:dyDescent="0.25">
      <c r="B1216" s="4"/>
      <c r="C1216" s="4"/>
      <c r="D1216" s="4"/>
      <c r="E1216" s="4"/>
      <c r="F1216" s="4" t="s">
        <v>2051</v>
      </c>
    </row>
    <row r="1217" spans="2:6" x14ac:dyDescent="0.25">
      <c r="B1217" s="4"/>
      <c r="C1217" s="4"/>
      <c r="D1217" s="4"/>
      <c r="E1217" s="4"/>
      <c r="F1217" s="4" t="s">
        <v>2052</v>
      </c>
    </row>
    <row r="1218" spans="2:6" x14ac:dyDescent="0.25">
      <c r="B1218" s="4"/>
      <c r="C1218" s="4"/>
      <c r="D1218" s="4"/>
      <c r="E1218" s="4"/>
      <c r="F1218" s="4" t="s">
        <v>2053</v>
      </c>
    </row>
    <row r="1219" spans="2:6" x14ac:dyDescent="0.25">
      <c r="B1219" s="4"/>
      <c r="C1219" s="4"/>
      <c r="D1219" s="4"/>
      <c r="E1219" s="4"/>
      <c r="F1219" s="4" t="s">
        <v>2054</v>
      </c>
    </row>
    <row r="1220" spans="2:6" x14ac:dyDescent="0.25">
      <c r="B1220" s="4"/>
      <c r="C1220" s="4"/>
      <c r="D1220" s="4"/>
      <c r="E1220" s="4"/>
      <c r="F1220" s="4" t="s">
        <v>2055</v>
      </c>
    </row>
    <row r="1221" spans="2:6" x14ac:dyDescent="0.25">
      <c r="B1221" s="4"/>
      <c r="C1221" s="4"/>
      <c r="D1221" s="4"/>
      <c r="E1221" s="4"/>
      <c r="F1221" s="4" t="s">
        <v>2056</v>
      </c>
    </row>
    <row r="1222" spans="2:6" x14ac:dyDescent="0.25">
      <c r="B1222" s="4"/>
      <c r="C1222" s="4"/>
      <c r="D1222" s="4"/>
      <c r="E1222" s="4"/>
      <c r="F1222" s="4" t="s">
        <v>2057</v>
      </c>
    </row>
    <row r="1223" spans="2:6" x14ac:dyDescent="0.25">
      <c r="B1223" s="4"/>
      <c r="C1223" s="4"/>
      <c r="D1223" s="4"/>
      <c r="E1223" s="4"/>
      <c r="F1223" s="4" t="s">
        <v>2058</v>
      </c>
    </row>
    <row r="1224" spans="2:6" x14ac:dyDescent="0.25">
      <c r="B1224" s="4"/>
      <c r="C1224" s="4"/>
      <c r="D1224" s="4"/>
      <c r="E1224" s="4"/>
      <c r="F1224" s="4" t="s">
        <v>2059</v>
      </c>
    </row>
    <row r="1225" spans="2:6" x14ac:dyDescent="0.25">
      <c r="B1225" s="4"/>
      <c r="C1225" s="4"/>
      <c r="D1225" s="4"/>
      <c r="E1225" s="4"/>
      <c r="F1225" s="4" t="s">
        <v>2060</v>
      </c>
    </row>
    <row r="1226" spans="2:6" x14ac:dyDescent="0.25">
      <c r="B1226" s="4"/>
      <c r="C1226" s="4"/>
      <c r="D1226" s="4"/>
      <c r="E1226" s="4"/>
      <c r="F1226" s="4" t="s">
        <v>2061</v>
      </c>
    </row>
    <row r="1227" spans="2:6" x14ac:dyDescent="0.25">
      <c r="B1227" s="4"/>
      <c r="C1227" s="4"/>
      <c r="D1227" s="4"/>
      <c r="E1227" s="4"/>
      <c r="F1227" s="4" t="s">
        <v>2062</v>
      </c>
    </row>
    <row r="1228" spans="2:6" x14ac:dyDescent="0.25">
      <c r="B1228" s="4"/>
      <c r="C1228" s="4"/>
      <c r="D1228" s="4"/>
      <c r="E1228" s="4"/>
      <c r="F1228" s="4" t="s">
        <v>2063</v>
      </c>
    </row>
    <row r="1229" spans="2:6" x14ac:dyDescent="0.25">
      <c r="B1229" s="4"/>
      <c r="C1229" s="4"/>
      <c r="D1229" s="4"/>
      <c r="E1229" s="4"/>
      <c r="F1229" s="4" t="s">
        <v>2064</v>
      </c>
    </row>
    <row r="1230" spans="2:6" x14ac:dyDescent="0.25">
      <c r="B1230" s="4"/>
      <c r="C1230" s="4"/>
      <c r="D1230" s="4"/>
      <c r="E1230" s="4"/>
      <c r="F1230" s="4" t="s">
        <v>2065</v>
      </c>
    </row>
    <row r="1231" spans="2:6" x14ac:dyDescent="0.25">
      <c r="B1231" s="4"/>
      <c r="C1231" s="4"/>
      <c r="D1231" s="4"/>
      <c r="E1231" s="4"/>
      <c r="F1231" s="4" t="s">
        <v>2066</v>
      </c>
    </row>
    <row r="1232" spans="2:6" x14ac:dyDescent="0.25">
      <c r="B1232" s="4"/>
      <c r="C1232" s="4"/>
      <c r="D1232" s="4"/>
      <c r="E1232" s="4"/>
      <c r="F1232" s="4" t="s">
        <v>2067</v>
      </c>
    </row>
    <row r="1233" spans="2:6" x14ac:dyDescent="0.25">
      <c r="B1233" s="4"/>
      <c r="C1233" s="4"/>
      <c r="D1233" s="4"/>
      <c r="E1233" s="4"/>
      <c r="F1233" s="4" t="s">
        <v>2068</v>
      </c>
    </row>
    <row r="1234" spans="2:6" x14ac:dyDescent="0.25">
      <c r="B1234" s="4"/>
      <c r="C1234" s="4"/>
      <c r="D1234" s="4"/>
      <c r="E1234" s="4"/>
      <c r="F1234" s="4" t="s">
        <v>2069</v>
      </c>
    </row>
    <row r="1235" spans="2:6" x14ac:dyDescent="0.25">
      <c r="B1235" s="4"/>
      <c r="C1235" s="4"/>
      <c r="D1235" s="4"/>
      <c r="E1235" s="4"/>
      <c r="F1235" s="4" t="s">
        <v>2070</v>
      </c>
    </row>
    <row r="1236" spans="2:6" x14ac:dyDescent="0.25">
      <c r="B1236" s="4"/>
      <c r="C1236" s="4"/>
      <c r="D1236" s="4"/>
      <c r="E1236" s="4"/>
      <c r="F1236" s="4" t="s">
        <v>2071</v>
      </c>
    </row>
    <row r="1237" spans="2:6" x14ac:dyDescent="0.25">
      <c r="B1237" s="4"/>
      <c r="C1237" s="4"/>
      <c r="D1237" s="4"/>
      <c r="E1237" s="4"/>
      <c r="F1237" s="4" t="s">
        <v>2072</v>
      </c>
    </row>
    <row r="1238" spans="2:6" x14ac:dyDescent="0.25">
      <c r="B1238" s="4"/>
      <c r="C1238" s="4"/>
      <c r="D1238" s="4"/>
      <c r="E1238" s="4"/>
      <c r="F1238" s="4" t="s">
        <v>2073</v>
      </c>
    </row>
    <row r="1239" spans="2:6" x14ac:dyDescent="0.25">
      <c r="B1239" s="4"/>
      <c r="C1239" s="4"/>
      <c r="D1239" s="4"/>
      <c r="E1239" s="4"/>
      <c r="F1239" s="4" t="s">
        <v>2074</v>
      </c>
    </row>
    <row r="1240" spans="2:6" x14ac:dyDescent="0.25">
      <c r="B1240" s="4"/>
      <c r="C1240" s="4"/>
      <c r="D1240" s="4"/>
      <c r="E1240" s="4"/>
      <c r="F1240" s="4" t="s">
        <v>2075</v>
      </c>
    </row>
    <row r="1241" spans="2:6" x14ac:dyDescent="0.25">
      <c r="B1241" s="4"/>
      <c r="C1241" s="4"/>
      <c r="D1241" s="4"/>
      <c r="E1241" s="4"/>
      <c r="F1241" s="4" t="s">
        <v>2076</v>
      </c>
    </row>
    <row r="1242" spans="2:6" x14ac:dyDescent="0.25">
      <c r="B1242" s="4"/>
      <c r="C1242" s="4"/>
      <c r="D1242" s="4"/>
      <c r="E1242" s="4"/>
      <c r="F1242" s="4" t="s">
        <v>2077</v>
      </c>
    </row>
    <row r="1243" spans="2:6" x14ac:dyDescent="0.25">
      <c r="B1243" s="4"/>
      <c r="C1243" s="4"/>
      <c r="D1243" s="4"/>
      <c r="E1243" s="4"/>
      <c r="F1243" s="4" t="s">
        <v>2078</v>
      </c>
    </row>
    <row r="1244" spans="2:6" x14ac:dyDescent="0.25">
      <c r="B1244" s="4"/>
      <c r="C1244" s="4"/>
      <c r="D1244" s="4"/>
      <c r="E1244" s="4"/>
      <c r="F1244" s="4" t="s">
        <v>2079</v>
      </c>
    </row>
    <row r="1245" spans="2:6" x14ac:dyDescent="0.25">
      <c r="B1245" s="4"/>
      <c r="C1245" s="4"/>
      <c r="D1245" s="4"/>
      <c r="E1245" s="4"/>
      <c r="F1245" s="4" t="s">
        <v>2080</v>
      </c>
    </row>
    <row r="1246" spans="2:6" x14ac:dyDescent="0.25">
      <c r="B1246" s="4"/>
      <c r="C1246" s="4"/>
      <c r="D1246" s="4"/>
      <c r="E1246" s="4"/>
      <c r="F1246" s="4" t="s">
        <v>2081</v>
      </c>
    </row>
    <row r="1247" spans="2:6" x14ac:dyDescent="0.25">
      <c r="B1247" s="4"/>
      <c r="C1247" s="4"/>
      <c r="D1247" s="4"/>
      <c r="E1247" s="4"/>
      <c r="F1247" s="4" t="s">
        <v>2082</v>
      </c>
    </row>
    <row r="1248" spans="2:6" x14ac:dyDescent="0.25">
      <c r="B1248" s="4"/>
      <c r="C1248" s="4"/>
      <c r="D1248" s="4"/>
      <c r="E1248" s="4"/>
      <c r="F1248" s="4" t="s">
        <v>2083</v>
      </c>
    </row>
    <row r="1249" spans="2:6" x14ac:dyDescent="0.25">
      <c r="B1249" s="4"/>
      <c r="C1249" s="4"/>
      <c r="D1249" s="4"/>
      <c r="E1249" s="4"/>
      <c r="F1249" s="4" t="s">
        <v>2084</v>
      </c>
    </row>
    <row r="1250" spans="2:6" x14ac:dyDescent="0.25">
      <c r="B1250" s="4"/>
      <c r="C1250" s="4"/>
      <c r="D1250" s="4"/>
      <c r="E1250" s="4"/>
      <c r="F1250" s="4" t="s">
        <v>2085</v>
      </c>
    </row>
    <row r="1251" spans="2:6" x14ac:dyDescent="0.25">
      <c r="B1251" s="4"/>
      <c r="C1251" s="4"/>
      <c r="D1251" s="4"/>
      <c r="E1251" s="4"/>
      <c r="F1251" s="4" t="s">
        <v>2086</v>
      </c>
    </row>
    <row r="1252" spans="2:6" x14ac:dyDescent="0.25">
      <c r="B1252" s="4"/>
      <c r="C1252" s="4"/>
      <c r="D1252" s="4"/>
      <c r="E1252" s="4"/>
      <c r="F1252" s="4" t="s">
        <v>2087</v>
      </c>
    </row>
    <row r="1253" spans="2:6" x14ac:dyDescent="0.25">
      <c r="B1253" s="4"/>
      <c r="C1253" s="4"/>
      <c r="D1253" s="4"/>
      <c r="E1253" s="4"/>
      <c r="F1253" s="4" t="s">
        <v>2088</v>
      </c>
    </row>
    <row r="1254" spans="2:6" x14ac:dyDescent="0.25">
      <c r="B1254" s="4"/>
      <c r="C1254" s="4"/>
      <c r="D1254" s="4"/>
      <c r="E1254" s="4"/>
      <c r="F1254" s="4" t="s">
        <v>2089</v>
      </c>
    </row>
    <row r="1255" spans="2:6" x14ac:dyDescent="0.25">
      <c r="B1255" s="4"/>
      <c r="C1255" s="4"/>
      <c r="D1255" s="4"/>
      <c r="E1255" s="4"/>
      <c r="F1255" s="4" t="s">
        <v>2090</v>
      </c>
    </row>
    <row r="1256" spans="2:6" x14ac:dyDescent="0.25">
      <c r="B1256" s="4"/>
      <c r="C1256" s="4"/>
      <c r="D1256" s="4"/>
      <c r="E1256" s="4"/>
      <c r="F1256" s="4" t="s">
        <v>2091</v>
      </c>
    </row>
    <row r="1257" spans="2:6" x14ac:dyDescent="0.25">
      <c r="B1257" s="4"/>
      <c r="C1257" s="4"/>
      <c r="D1257" s="4"/>
      <c r="E1257" s="4"/>
      <c r="F1257" s="4" t="s">
        <v>2092</v>
      </c>
    </row>
    <row r="1258" spans="2:6" x14ac:dyDescent="0.25">
      <c r="B1258" s="4"/>
      <c r="C1258" s="4"/>
      <c r="D1258" s="4"/>
      <c r="E1258" s="4"/>
      <c r="F1258" s="4" t="s">
        <v>2093</v>
      </c>
    </row>
    <row r="1259" spans="2:6" x14ac:dyDescent="0.25">
      <c r="B1259" s="4"/>
      <c r="C1259" s="4"/>
      <c r="D1259" s="4"/>
      <c r="E1259" s="4"/>
      <c r="F1259" s="4" t="s">
        <v>2094</v>
      </c>
    </row>
    <row r="1260" spans="2:6" x14ac:dyDescent="0.25">
      <c r="B1260" s="4"/>
      <c r="C1260" s="4"/>
      <c r="D1260" s="4"/>
      <c r="E1260" s="4"/>
      <c r="F1260" s="4" t="s">
        <v>2095</v>
      </c>
    </row>
    <row r="1261" spans="2:6" x14ac:dyDescent="0.25">
      <c r="B1261" s="4"/>
      <c r="C1261" s="4"/>
      <c r="D1261" s="4"/>
      <c r="E1261" s="4"/>
      <c r="F1261" s="4" t="s">
        <v>2096</v>
      </c>
    </row>
    <row r="1262" spans="2:6" x14ac:dyDescent="0.25">
      <c r="B1262" s="4"/>
      <c r="C1262" s="4"/>
      <c r="D1262" s="4"/>
      <c r="E1262" s="4"/>
      <c r="F1262" s="4" t="s">
        <v>2097</v>
      </c>
    </row>
    <row r="1263" spans="2:6" x14ac:dyDescent="0.25">
      <c r="B1263" s="4"/>
      <c r="C1263" s="4"/>
      <c r="D1263" s="4"/>
      <c r="E1263" s="4"/>
      <c r="F1263" s="4" t="s">
        <v>2098</v>
      </c>
    </row>
    <row r="1264" spans="2:6" x14ac:dyDescent="0.25">
      <c r="B1264" s="4"/>
      <c r="C1264" s="4"/>
      <c r="D1264" s="4"/>
      <c r="E1264" s="4"/>
      <c r="F1264" s="4" t="s">
        <v>2099</v>
      </c>
    </row>
    <row r="1265" spans="2:6" x14ac:dyDescent="0.25">
      <c r="B1265" s="4"/>
      <c r="C1265" s="4"/>
      <c r="D1265" s="4"/>
      <c r="E1265" s="4"/>
      <c r="F1265" s="4" t="s">
        <v>2100</v>
      </c>
    </row>
    <row r="1266" spans="2:6" x14ac:dyDescent="0.25">
      <c r="B1266" s="4"/>
      <c r="C1266" s="4"/>
      <c r="D1266" s="4"/>
      <c r="E1266" s="4"/>
      <c r="F1266" s="4" t="s">
        <v>2101</v>
      </c>
    </row>
    <row r="1267" spans="2:6" x14ac:dyDescent="0.25">
      <c r="B1267" s="4"/>
      <c r="C1267" s="4"/>
      <c r="D1267" s="4"/>
      <c r="E1267" s="4"/>
      <c r="F1267" s="4" t="s">
        <v>2102</v>
      </c>
    </row>
    <row r="1268" spans="2:6" x14ac:dyDescent="0.25">
      <c r="B1268" s="4"/>
      <c r="C1268" s="4"/>
      <c r="D1268" s="4"/>
      <c r="E1268" s="4"/>
      <c r="F1268" s="4" t="s">
        <v>2103</v>
      </c>
    </row>
    <row r="1269" spans="2:6" x14ac:dyDescent="0.25">
      <c r="B1269" s="4"/>
      <c r="C1269" s="4"/>
      <c r="D1269" s="4"/>
      <c r="E1269" s="4"/>
      <c r="F1269" s="4" t="s">
        <v>2104</v>
      </c>
    </row>
    <row r="1270" spans="2:6" x14ac:dyDescent="0.25">
      <c r="B1270" s="4"/>
      <c r="C1270" s="4"/>
      <c r="D1270" s="4"/>
      <c r="E1270" s="4"/>
      <c r="F1270" s="4" t="s">
        <v>2105</v>
      </c>
    </row>
    <row r="1271" spans="2:6" x14ac:dyDescent="0.25">
      <c r="B1271" s="4"/>
      <c r="C1271" s="4"/>
      <c r="D1271" s="4"/>
      <c r="E1271" s="4"/>
      <c r="F1271" s="4" t="s">
        <v>2106</v>
      </c>
    </row>
    <row r="1272" spans="2:6" x14ac:dyDescent="0.25">
      <c r="B1272" s="4"/>
      <c r="C1272" s="4"/>
      <c r="D1272" s="4"/>
      <c r="E1272" s="4"/>
      <c r="F1272" s="4" t="s">
        <v>2107</v>
      </c>
    </row>
    <row r="1273" spans="2:6" x14ac:dyDescent="0.25">
      <c r="B1273" s="4"/>
      <c r="C1273" s="4"/>
      <c r="D1273" s="4"/>
      <c r="E1273" s="4"/>
      <c r="F1273" s="4" t="s">
        <v>2108</v>
      </c>
    </row>
    <row r="1274" spans="2:6" x14ac:dyDescent="0.25">
      <c r="B1274" s="4"/>
      <c r="C1274" s="4"/>
      <c r="D1274" s="4"/>
      <c r="E1274" s="4"/>
      <c r="F1274" s="4" t="s">
        <v>2109</v>
      </c>
    </row>
    <row r="1275" spans="2:6" x14ac:dyDescent="0.25">
      <c r="B1275" s="4"/>
      <c r="C1275" s="4"/>
      <c r="D1275" s="4"/>
      <c r="E1275" s="4"/>
      <c r="F1275" s="4" t="s">
        <v>2110</v>
      </c>
    </row>
    <row r="1276" spans="2:6" x14ac:dyDescent="0.25">
      <c r="B1276" s="4"/>
      <c r="C1276" s="4"/>
      <c r="D1276" s="4"/>
      <c r="E1276" s="4"/>
      <c r="F1276" s="4" t="s">
        <v>2111</v>
      </c>
    </row>
    <row r="1277" spans="2:6" x14ac:dyDescent="0.25">
      <c r="B1277" s="4"/>
      <c r="C1277" s="4"/>
      <c r="D1277" s="4"/>
      <c r="E1277" s="4"/>
      <c r="F1277" s="4" t="s">
        <v>2112</v>
      </c>
    </row>
    <row r="1278" spans="2:6" x14ac:dyDescent="0.25">
      <c r="B1278" s="4"/>
      <c r="C1278" s="4"/>
      <c r="D1278" s="4"/>
      <c r="E1278" s="4"/>
      <c r="F1278" s="4" t="s">
        <v>2113</v>
      </c>
    </row>
    <row r="1279" spans="2:6" x14ac:dyDescent="0.25">
      <c r="B1279" s="4"/>
      <c r="C1279" s="4"/>
      <c r="D1279" s="4"/>
      <c r="E1279" s="4"/>
      <c r="F1279" s="4" t="s">
        <v>2114</v>
      </c>
    </row>
    <row r="1280" spans="2:6" x14ac:dyDescent="0.25">
      <c r="B1280" s="4"/>
      <c r="C1280" s="4"/>
      <c r="D1280" s="4"/>
      <c r="E1280" s="4"/>
      <c r="F1280" s="4" t="s">
        <v>2115</v>
      </c>
    </row>
    <row r="1281" spans="2:6" x14ac:dyDescent="0.25">
      <c r="B1281" s="4"/>
      <c r="C1281" s="4"/>
      <c r="D1281" s="4"/>
      <c r="E1281" s="4"/>
      <c r="F1281" s="4" t="s">
        <v>2116</v>
      </c>
    </row>
    <row r="1282" spans="2:6" x14ac:dyDescent="0.25">
      <c r="B1282" s="4"/>
      <c r="C1282" s="4"/>
      <c r="D1282" s="4"/>
      <c r="E1282" s="4"/>
      <c r="F1282" s="4" t="s">
        <v>2117</v>
      </c>
    </row>
    <row r="1283" spans="2:6" x14ac:dyDescent="0.25">
      <c r="B1283" s="4"/>
      <c r="C1283" s="4"/>
      <c r="D1283" s="4"/>
      <c r="E1283" s="4"/>
      <c r="F1283" s="4" t="s">
        <v>2118</v>
      </c>
    </row>
    <row r="1284" spans="2:6" x14ac:dyDescent="0.25">
      <c r="B1284" s="4"/>
      <c r="C1284" s="4"/>
      <c r="D1284" s="4"/>
      <c r="E1284" s="4"/>
      <c r="F1284" s="4" t="s">
        <v>2119</v>
      </c>
    </row>
    <row r="1285" spans="2:6" x14ac:dyDescent="0.25">
      <c r="B1285" s="4"/>
      <c r="C1285" s="4"/>
      <c r="D1285" s="4"/>
      <c r="E1285" s="4"/>
      <c r="F1285" s="4" t="s">
        <v>2120</v>
      </c>
    </row>
    <row r="1286" spans="2:6" x14ac:dyDescent="0.25">
      <c r="B1286" s="4"/>
      <c r="C1286" s="4"/>
      <c r="D1286" s="4"/>
      <c r="E1286" s="4"/>
      <c r="F1286" s="4" t="s">
        <v>2121</v>
      </c>
    </row>
    <row r="1287" spans="2:6" x14ac:dyDescent="0.25">
      <c r="B1287" s="4"/>
      <c r="C1287" s="4"/>
      <c r="D1287" s="4"/>
      <c r="E1287" s="4"/>
      <c r="F1287" s="4" t="s">
        <v>2122</v>
      </c>
    </row>
    <row r="1288" spans="2:6" x14ac:dyDescent="0.25">
      <c r="B1288" s="4"/>
      <c r="C1288" s="4"/>
      <c r="D1288" s="4"/>
      <c r="E1288" s="4"/>
      <c r="F1288" s="4" t="s">
        <v>2123</v>
      </c>
    </row>
    <row r="1289" spans="2:6" x14ac:dyDescent="0.25">
      <c r="B1289" s="4"/>
      <c r="C1289" s="4"/>
      <c r="D1289" s="4"/>
      <c r="E1289" s="4"/>
      <c r="F1289" s="4" t="s">
        <v>2124</v>
      </c>
    </row>
    <row r="1290" spans="2:6" x14ac:dyDescent="0.25">
      <c r="B1290" s="4"/>
      <c r="C1290" s="4"/>
      <c r="D1290" s="4"/>
      <c r="E1290" s="4"/>
      <c r="F1290" s="4" t="s">
        <v>2125</v>
      </c>
    </row>
    <row r="1291" spans="2:6" x14ac:dyDescent="0.25">
      <c r="B1291" s="4"/>
      <c r="C1291" s="4"/>
      <c r="D1291" s="4"/>
      <c r="E1291" s="4"/>
      <c r="F1291" s="4" t="s">
        <v>2126</v>
      </c>
    </row>
    <row r="1292" spans="2:6" x14ac:dyDescent="0.25">
      <c r="B1292" s="4"/>
      <c r="C1292" s="4"/>
      <c r="D1292" s="4"/>
      <c r="E1292" s="4"/>
      <c r="F1292" s="4" t="s">
        <v>2127</v>
      </c>
    </row>
    <row r="1293" spans="2:6" x14ac:dyDescent="0.25">
      <c r="B1293" s="4"/>
      <c r="C1293" s="4"/>
      <c r="D1293" s="4"/>
      <c r="E1293" s="4"/>
      <c r="F1293" s="4" t="s">
        <v>2128</v>
      </c>
    </row>
    <row r="1294" spans="2:6" x14ac:dyDescent="0.25">
      <c r="B1294" s="4"/>
      <c r="C1294" s="4"/>
      <c r="D1294" s="4"/>
      <c r="E1294" s="4"/>
      <c r="F1294" s="4" t="s">
        <v>2129</v>
      </c>
    </row>
    <row r="1295" spans="2:6" x14ac:dyDescent="0.25">
      <c r="B1295" s="4"/>
      <c r="C1295" s="4"/>
      <c r="D1295" s="4"/>
      <c r="E1295" s="4"/>
      <c r="F1295" s="4" t="s">
        <v>2130</v>
      </c>
    </row>
    <row r="1296" spans="2:6" x14ac:dyDescent="0.25">
      <c r="B1296" s="4"/>
      <c r="C1296" s="4"/>
      <c r="D1296" s="4"/>
      <c r="E1296" s="4"/>
      <c r="F1296" s="4" t="s">
        <v>2131</v>
      </c>
    </row>
    <row r="1297" spans="2:6" x14ac:dyDescent="0.25">
      <c r="B1297" s="4"/>
      <c r="C1297" s="4"/>
      <c r="D1297" s="4"/>
      <c r="E1297" s="4"/>
      <c r="F1297" s="4" t="s">
        <v>2132</v>
      </c>
    </row>
    <row r="1298" spans="2:6" x14ac:dyDescent="0.25">
      <c r="B1298" s="4"/>
      <c r="C1298" s="4"/>
      <c r="D1298" s="4"/>
      <c r="E1298" s="4"/>
      <c r="F1298" s="4" t="s">
        <v>2133</v>
      </c>
    </row>
    <row r="1299" spans="2:6" x14ac:dyDescent="0.25">
      <c r="B1299" s="4"/>
      <c r="C1299" s="4"/>
      <c r="D1299" s="4"/>
      <c r="E1299" s="4"/>
      <c r="F1299" s="4" t="s">
        <v>2134</v>
      </c>
    </row>
    <row r="1300" spans="2:6" x14ac:dyDescent="0.25">
      <c r="B1300" s="4"/>
      <c r="C1300" s="4"/>
      <c r="D1300" s="4"/>
      <c r="E1300" s="4"/>
      <c r="F1300" s="4" t="s">
        <v>2135</v>
      </c>
    </row>
    <row r="1301" spans="2:6" x14ac:dyDescent="0.25">
      <c r="B1301" s="4"/>
      <c r="C1301" s="4"/>
      <c r="D1301" s="4"/>
      <c r="E1301" s="4"/>
      <c r="F1301" s="4" t="s">
        <v>2136</v>
      </c>
    </row>
    <row r="1302" spans="2:6" x14ac:dyDescent="0.25">
      <c r="B1302" s="4"/>
      <c r="C1302" s="4"/>
      <c r="D1302" s="4"/>
      <c r="E1302" s="4"/>
      <c r="F1302" s="4" t="s">
        <v>2137</v>
      </c>
    </row>
    <row r="1303" spans="2:6" x14ac:dyDescent="0.25">
      <c r="B1303" s="4"/>
      <c r="C1303" s="4"/>
      <c r="D1303" s="4"/>
      <c r="E1303" s="4"/>
      <c r="F1303" s="4" t="s">
        <v>2138</v>
      </c>
    </row>
    <row r="1304" spans="2:6" x14ac:dyDescent="0.25">
      <c r="B1304" s="4"/>
      <c r="C1304" s="4"/>
      <c r="D1304" s="4"/>
      <c r="E1304" s="4"/>
      <c r="F1304" s="4" t="s">
        <v>2139</v>
      </c>
    </row>
    <row r="1305" spans="2:6" x14ac:dyDescent="0.25">
      <c r="B1305" s="4"/>
      <c r="C1305" s="4"/>
      <c r="D1305" s="4"/>
      <c r="E1305" s="4"/>
      <c r="F1305" s="4" t="s">
        <v>2140</v>
      </c>
    </row>
    <row r="1306" spans="2:6" x14ac:dyDescent="0.25">
      <c r="B1306" s="4"/>
      <c r="C1306" s="4"/>
      <c r="D1306" s="4"/>
      <c r="E1306" s="4"/>
      <c r="F1306" s="4" t="s">
        <v>2141</v>
      </c>
    </row>
    <row r="1307" spans="2:6" x14ac:dyDescent="0.25">
      <c r="B1307" s="4"/>
      <c r="C1307" s="4"/>
      <c r="D1307" s="4"/>
      <c r="E1307" s="4"/>
      <c r="F1307" s="4" t="s">
        <v>2142</v>
      </c>
    </row>
    <row r="1308" spans="2:6" x14ac:dyDescent="0.25">
      <c r="B1308" s="4"/>
      <c r="C1308" s="4"/>
      <c r="D1308" s="4"/>
      <c r="E1308" s="4"/>
      <c r="F1308" s="4" t="s">
        <v>2143</v>
      </c>
    </row>
    <row r="1309" spans="2:6" x14ac:dyDescent="0.25">
      <c r="B1309" s="4"/>
      <c r="C1309" s="4"/>
      <c r="D1309" s="4"/>
      <c r="E1309" s="4"/>
      <c r="F1309" s="4" t="s">
        <v>2144</v>
      </c>
    </row>
    <row r="1310" spans="2:6" x14ac:dyDescent="0.25">
      <c r="B1310" s="4"/>
      <c r="C1310" s="4"/>
      <c r="D1310" s="4"/>
      <c r="E1310" s="4"/>
      <c r="F1310" s="4" t="s">
        <v>2145</v>
      </c>
    </row>
    <row r="1311" spans="2:6" x14ac:dyDescent="0.25">
      <c r="B1311" s="4"/>
      <c r="C1311" s="4"/>
      <c r="D1311" s="4"/>
      <c r="E1311" s="4"/>
      <c r="F1311" s="4" t="s">
        <v>2146</v>
      </c>
    </row>
    <row r="1312" spans="2:6" x14ac:dyDescent="0.25">
      <c r="B1312" s="4"/>
      <c r="C1312" s="4"/>
      <c r="D1312" s="4"/>
      <c r="E1312" s="4"/>
      <c r="F1312" s="4" t="s">
        <v>2147</v>
      </c>
    </row>
    <row r="1313" spans="2:6" x14ac:dyDescent="0.25">
      <c r="B1313" s="4"/>
      <c r="C1313" s="4"/>
      <c r="D1313" s="4"/>
      <c r="E1313" s="4"/>
      <c r="F1313" s="4" t="s">
        <v>2148</v>
      </c>
    </row>
    <row r="1314" spans="2:6" x14ac:dyDescent="0.25">
      <c r="B1314" s="4"/>
      <c r="C1314" s="4"/>
      <c r="D1314" s="4"/>
      <c r="E1314" s="4"/>
      <c r="F1314" s="4" t="s">
        <v>2149</v>
      </c>
    </row>
    <row r="1315" spans="2:6" x14ac:dyDescent="0.25">
      <c r="B1315" s="4"/>
      <c r="C1315" s="4"/>
      <c r="D1315" s="4"/>
      <c r="E1315" s="4"/>
      <c r="F1315" s="4" t="s">
        <v>2150</v>
      </c>
    </row>
    <row r="1316" spans="2:6" x14ac:dyDescent="0.25">
      <c r="B1316" s="4"/>
      <c r="C1316" s="4"/>
      <c r="D1316" s="4"/>
      <c r="E1316" s="4"/>
      <c r="F1316" s="4" t="s">
        <v>2151</v>
      </c>
    </row>
    <row r="1317" spans="2:6" x14ac:dyDescent="0.25">
      <c r="B1317" s="4"/>
      <c r="C1317" s="4"/>
      <c r="D1317" s="4"/>
      <c r="E1317" s="4"/>
      <c r="F1317" s="4" t="s">
        <v>2152</v>
      </c>
    </row>
    <row r="1318" spans="2:6" x14ac:dyDescent="0.25">
      <c r="B1318" s="4"/>
      <c r="C1318" s="4"/>
      <c r="D1318" s="4"/>
      <c r="E1318" s="4"/>
      <c r="F1318" s="4" t="s">
        <v>2153</v>
      </c>
    </row>
    <row r="1319" spans="2:6" x14ac:dyDescent="0.25">
      <c r="B1319" s="4"/>
      <c r="C1319" s="4"/>
      <c r="D1319" s="4"/>
      <c r="E1319" s="4"/>
      <c r="F1319" s="4" t="s">
        <v>2154</v>
      </c>
    </row>
    <row r="1320" spans="2:6" x14ac:dyDescent="0.25">
      <c r="B1320" s="4"/>
      <c r="C1320" s="4"/>
      <c r="D1320" s="4"/>
      <c r="E1320" s="4"/>
      <c r="F1320" s="4" t="s">
        <v>2155</v>
      </c>
    </row>
    <row r="1321" spans="2:6" x14ac:dyDescent="0.25">
      <c r="B1321" s="4"/>
      <c r="C1321" s="4"/>
      <c r="D1321" s="4"/>
      <c r="E1321" s="4"/>
      <c r="F1321" s="4" t="s">
        <v>2156</v>
      </c>
    </row>
    <row r="1322" spans="2:6" x14ac:dyDescent="0.25">
      <c r="B1322" s="4"/>
      <c r="C1322" s="4"/>
      <c r="D1322" s="4"/>
      <c r="E1322" s="4"/>
      <c r="F1322" s="4" t="s">
        <v>2157</v>
      </c>
    </row>
    <row r="1323" spans="2:6" x14ac:dyDescent="0.25">
      <c r="B1323" s="4"/>
      <c r="C1323" s="4"/>
      <c r="D1323" s="4"/>
      <c r="E1323" s="4"/>
      <c r="F1323" s="4" t="s">
        <v>2158</v>
      </c>
    </row>
    <row r="1324" spans="2:6" x14ac:dyDescent="0.25">
      <c r="B1324" s="4"/>
      <c r="C1324" s="4"/>
      <c r="D1324" s="4"/>
      <c r="E1324" s="4"/>
      <c r="F1324" s="4" t="s">
        <v>2159</v>
      </c>
    </row>
    <row r="1325" spans="2:6" x14ac:dyDescent="0.25">
      <c r="B1325" s="4"/>
      <c r="C1325" s="4"/>
      <c r="D1325" s="4"/>
      <c r="E1325" s="4"/>
      <c r="F1325" s="4" t="s">
        <v>2160</v>
      </c>
    </row>
    <row r="1326" spans="2:6" x14ac:dyDescent="0.25">
      <c r="B1326" s="4"/>
      <c r="C1326" s="4"/>
      <c r="D1326" s="4"/>
      <c r="E1326" s="4"/>
      <c r="F1326" s="4" t="s">
        <v>2161</v>
      </c>
    </row>
    <row r="1327" spans="2:6" x14ac:dyDescent="0.25">
      <c r="B1327" s="4"/>
      <c r="C1327" s="4"/>
      <c r="D1327" s="4"/>
      <c r="E1327" s="4"/>
      <c r="F1327" s="4" t="s">
        <v>2162</v>
      </c>
    </row>
    <row r="1328" spans="2:6" x14ac:dyDescent="0.25">
      <c r="B1328" s="4"/>
      <c r="C1328" s="4"/>
      <c r="D1328" s="4"/>
      <c r="E1328" s="4"/>
      <c r="F1328" s="4" t="s">
        <v>2163</v>
      </c>
    </row>
    <row r="1329" spans="2:6" x14ac:dyDescent="0.25">
      <c r="B1329" s="4"/>
      <c r="C1329" s="4"/>
      <c r="D1329" s="4"/>
      <c r="E1329" s="4"/>
      <c r="F1329" s="4" t="s">
        <v>2164</v>
      </c>
    </row>
    <row r="1330" spans="2:6" x14ac:dyDescent="0.25">
      <c r="B1330" s="4"/>
      <c r="C1330" s="4"/>
      <c r="D1330" s="4"/>
      <c r="E1330" s="4"/>
      <c r="F1330" s="4" t="s">
        <v>2165</v>
      </c>
    </row>
    <row r="1331" spans="2:6" x14ac:dyDescent="0.25">
      <c r="B1331" s="4"/>
      <c r="C1331" s="4"/>
      <c r="D1331" s="4"/>
      <c r="E1331" s="4"/>
      <c r="F1331" s="4" t="s">
        <v>2166</v>
      </c>
    </row>
    <row r="1332" spans="2:6" x14ac:dyDescent="0.25">
      <c r="B1332" s="4"/>
      <c r="C1332" s="4"/>
      <c r="D1332" s="4"/>
      <c r="E1332" s="4"/>
      <c r="F1332" s="4" t="s">
        <v>2167</v>
      </c>
    </row>
    <row r="1333" spans="2:6" x14ac:dyDescent="0.25">
      <c r="B1333" s="4"/>
      <c r="C1333" s="4"/>
      <c r="D1333" s="4"/>
      <c r="E1333" s="4"/>
      <c r="F1333" s="4" t="s">
        <v>2168</v>
      </c>
    </row>
    <row r="1334" spans="2:6" x14ac:dyDescent="0.25">
      <c r="B1334" s="4"/>
      <c r="C1334" s="4"/>
      <c r="D1334" s="4"/>
      <c r="E1334" s="4"/>
      <c r="F1334" s="4" t="s">
        <v>2169</v>
      </c>
    </row>
    <row r="1335" spans="2:6" x14ac:dyDescent="0.25">
      <c r="B1335" s="4"/>
      <c r="C1335" s="4"/>
      <c r="D1335" s="4"/>
      <c r="E1335" s="4"/>
      <c r="F1335" s="4" t="s">
        <v>2170</v>
      </c>
    </row>
    <row r="1336" spans="2:6" x14ac:dyDescent="0.25">
      <c r="B1336" s="4"/>
      <c r="C1336" s="4"/>
      <c r="D1336" s="4"/>
      <c r="E1336" s="4"/>
      <c r="F1336" s="4" t="s">
        <v>2171</v>
      </c>
    </row>
    <row r="1337" spans="2:6" x14ac:dyDescent="0.25">
      <c r="B1337" s="4"/>
      <c r="C1337" s="4"/>
      <c r="D1337" s="4"/>
      <c r="E1337" s="4"/>
      <c r="F1337" s="4" t="s">
        <v>2172</v>
      </c>
    </row>
    <row r="1338" spans="2:6" x14ac:dyDescent="0.25">
      <c r="B1338" s="4"/>
      <c r="C1338" s="4"/>
      <c r="D1338" s="4"/>
      <c r="E1338" s="4"/>
      <c r="F1338" s="4" t="s">
        <v>2173</v>
      </c>
    </row>
    <row r="1339" spans="2:6" x14ac:dyDescent="0.25">
      <c r="B1339" s="4"/>
      <c r="C1339" s="4"/>
      <c r="D1339" s="4"/>
      <c r="E1339" s="4"/>
      <c r="F1339" s="4" t="s">
        <v>2174</v>
      </c>
    </row>
    <row r="1340" spans="2:6" x14ac:dyDescent="0.25">
      <c r="B1340" s="4"/>
      <c r="C1340" s="4"/>
      <c r="D1340" s="4"/>
      <c r="E1340" s="4"/>
      <c r="F1340" s="4" t="s">
        <v>2175</v>
      </c>
    </row>
    <row r="1341" spans="2:6" x14ac:dyDescent="0.25">
      <c r="B1341" s="4"/>
      <c r="C1341" s="4"/>
      <c r="D1341" s="4"/>
      <c r="E1341" s="4"/>
      <c r="F1341" s="4" t="s">
        <v>2176</v>
      </c>
    </row>
    <row r="1342" spans="2:6" x14ac:dyDescent="0.25">
      <c r="B1342" s="4"/>
      <c r="C1342" s="4"/>
      <c r="D1342" s="4"/>
      <c r="E1342" s="4"/>
      <c r="F1342" s="4" t="s">
        <v>2177</v>
      </c>
    </row>
    <row r="1343" spans="2:6" x14ac:dyDescent="0.25">
      <c r="B1343" s="4"/>
      <c r="C1343" s="4"/>
      <c r="D1343" s="4"/>
      <c r="E1343" s="4"/>
      <c r="F1343" s="4" t="s">
        <v>2178</v>
      </c>
    </row>
    <row r="1344" spans="2:6" x14ac:dyDescent="0.25">
      <c r="B1344" s="4"/>
      <c r="C1344" s="4"/>
      <c r="D1344" s="4"/>
      <c r="E1344" s="4"/>
      <c r="F1344" s="4" t="s">
        <v>2179</v>
      </c>
    </row>
    <row r="1345" spans="2:6" x14ac:dyDescent="0.25">
      <c r="B1345" s="4"/>
      <c r="C1345" s="4"/>
      <c r="D1345" s="4"/>
      <c r="E1345" s="4"/>
      <c r="F1345" s="4" t="s">
        <v>2180</v>
      </c>
    </row>
    <row r="1346" spans="2:6" x14ac:dyDescent="0.25">
      <c r="B1346" s="4"/>
      <c r="C1346" s="4"/>
      <c r="D1346" s="4"/>
      <c r="E1346" s="4"/>
      <c r="F1346" s="4" t="s">
        <v>2181</v>
      </c>
    </row>
    <row r="1347" spans="2:6" x14ac:dyDescent="0.25">
      <c r="B1347" s="4"/>
      <c r="C1347" s="4"/>
      <c r="D1347" s="4"/>
      <c r="E1347" s="4"/>
      <c r="F1347" s="4" t="s">
        <v>2182</v>
      </c>
    </row>
    <row r="1348" spans="2:6" x14ac:dyDescent="0.25">
      <c r="B1348" s="4"/>
      <c r="C1348" s="4"/>
      <c r="D1348" s="4"/>
      <c r="E1348" s="4"/>
      <c r="F1348" s="4" t="s">
        <v>2183</v>
      </c>
    </row>
    <row r="1349" spans="2:6" x14ac:dyDescent="0.25">
      <c r="B1349" s="4"/>
      <c r="C1349" s="4"/>
      <c r="D1349" s="4"/>
      <c r="E1349" s="4"/>
      <c r="F1349" s="4" t="s">
        <v>2184</v>
      </c>
    </row>
    <row r="1350" spans="2:6" x14ac:dyDescent="0.25">
      <c r="B1350" s="4"/>
      <c r="C1350" s="4"/>
      <c r="D1350" s="4"/>
      <c r="E1350" s="4"/>
      <c r="F1350" s="4" t="s">
        <v>2185</v>
      </c>
    </row>
    <row r="1351" spans="2:6" x14ac:dyDescent="0.25">
      <c r="B1351" s="4"/>
      <c r="C1351" s="4"/>
      <c r="D1351" s="4"/>
      <c r="E1351" s="4"/>
      <c r="F1351" s="4" t="s">
        <v>2186</v>
      </c>
    </row>
    <row r="1352" spans="2:6" x14ac:dyDescent="0.25">
      <c r="B1352" s="4"/>
      <c r="C1352" s="4"/>
      <c r="D1352" s="4"/>
      <c r="E1352" s="4"/>
      <c r="F1352" s="4" t="s">
        <v>2187</v>
      </c>
    </row>
    <row r="1353" spans="2:6" x14ac:dyDescent="0.25">
      <c r="B1353" s="4"/>
      <c r="C1353" s="4"/>
      <c r="D1353" s="4"/>
      <c r="E1353" s="4"/>
      <c r="F1353" s="4" t="s">
        <v>2188</v>
      </c>
    </row>
    <row r="1354" spans="2:6" x14ac:dyDescent="0.25">
      <c r="B1354" s="4"/>
      <c r="C1354" s="4"/>
      <c r="D1354" s="4"/>
      <c r="E1354" s="4"/>
      <c r="F1354" s="4" t="s">
        <v>2189</v>
      </c>
    </row>
    <row r="1355" spans="2:6" x14ac:dyDescent="0.25">
      <c r="B1355" s="4"/>
      <c r="C1355" s="4"/>
      <c r="D1355" s="4"/>
      <c r="E1355" s="4"/>
      <c r="F1355" s="4" t="s">
        <v>2190</v>
      </c>
    </row>
    <row r="1356" spans="2:6" x14ac:dyDescent="0.25">
      <c r="B1356" s="4"/>
      <c r="C1356" s="4"/>
      <c r="D1356" s="4"/>
      <c r="E1356" s="4"/>
      <c r="F1356" s="4" t="s">
        <v>2191</v>
      </c>
    </row>
    <row r="1357" spans="2:6" x14ac:dyDescent="0.25">
      <c r="B1357" s="4"/>
      <c r="C1357" s="4"/>
      <c r="D1357" s="4"/>
      <c r="E1357" s="4"/>
      <c r="F1357" s="4" t="s">
        <v>2192</v>
      </c>
    </row>
    <row r="1358" spans="2:6" x14ac:dyDescent="0.25">
      <c r="B1358" s="4"/>
      <c r="C1358" s="4"/>
      <c r="D1358" s="4"/>
      <c r="E1358" s="4"/>
      <c r="F1358" s="4" t="s">
        <v>2193</v>
      </c>
    </row>
    <row r="1359" spans="2:6" x14ac:dyDescent="0.25">
      <c r="B1359" s="4"/>
      <c r="C1359" s="4"/>
      <c r="D1359" s="4"/>
      <c r="E1359" s="4"/>
      <c r="F1359" s="4" t="s">
        <v>2194</v>
      </c>
    </row>
    <row r="1360" spans="2:6" x14ac:dyDescent="0.25">
      <c r="B1360" s="4"/>
      <c r="C1360" s="4"/>
      <c r="D1360" s="4"/>
      <c r="E1360" s="4"/>
      <c r="F1360" s="4" t="s">
        <v>2195</v>
      </c>
    </row>
    <row r="1361" spans="2:6" x14ac:dyDescent="0.25">
      <c r="B1361" s="4"/>
      <c r="C1361" s="4"/>
      <c r="D1361" s="4"/>
      <c r="E1361" s="4"/>
      <c r="F1361" s="4" t="s">
        <v>2196</v>
      </c>
    </row>
    <row r="1362" spans="2:6" x14ac:dyDescent="0.25">
      <c r="B1362" s="4"/>
      <c r="C1362" s="4"/>
      <c r="D1362" s="4"/>
      <c r="E1362" s="4"/>
      <c r="F1362" s="4" t="s">
        <v>2197</v>
      </c>
    </row>
    <row r="1363" spans="2:6" x14ac:dyDescent="0.25">
      <c r="B1363" s="4"/>
      <c r="C1363" s="4"/>
      <c r="D1363" s="4"/>
      <c r="E1363" s="4"/>
      <c r="F1363" s="4" t="s">
        <v>2198</v>
      </c>
    </row>
    <row r="1364" spans="2:6" x14ac:dyDescent="0.25">
      <c r="B1364" s="4"/>
      <c r="C1364" s="4"/>
      <c r="D1364" s="4"/>
      <c r="E1364" s="4"/>
      <c r="F1364" s="4" t="s">
        <v>2199</v>
      </c>
    </row>
    <row r="1365" spans="2:6" x14ac:dyDescent="0.25">
      <c r="B1365" s="4"/>
      <c r="C1365" s="4"/>
      <c r="D1365" s="4"/>
      <c r="E1365" s="4"/>
      <c r="F1365" s="4" t="s">
        <v>2200</v>
      </c>
    </row>
    <row r="1366" spans="2:6" x14ac:dyDescent="0.25">
      <c r="B1366" s="4"/>
      <c r="C1366" s="4"/>
      <c r="D1366" s="4"/>
      <c r="E1366" s="4"/>
      <c r="F1366" s="4" t="s">
        <v>2201</v>
      </c>
    </row>
    <row r="1367" spans="2:6" x14ac:dyDescent="0.25">
      <c r="B1367" s="4"/>
      <c r="C1367" s="4"/>
      <c r="D1367" s="4"/>
      <c r="E1367" s="4"/>
      <c r="F1367" s="4" t="s">
        <v>2202</v>
      </c>
    </row>
    <row r="1368" spans="2:6" x14ac:dyDescent="0.25">
      <c r="B1368" s="4"/>
      <c r="C1368" s="4"/>
      <c r="D1368" s="4"/>
      <c r="E1368" s="4"/>
      <c r="F1368" s="4" t="s">
        <v>2203</v>
      </c>
    </row>
    <row r="1369" spans="2:6" x14ac:dyDescent="0.25">
      <c r="B1369" s="4"/>
      <c r="C1369" s="4"/>
      <c r="D1369" s="4"/>
      <c r="E1369" s="4"/>
      <c r="F1369" s="4" t="s">
        <v>2204</v>
      </c>
    </row>
    <row r="1370" spans="2:6" x14ac:dyDescent="0.25">
      <c r="B1370" s="4"/>
      <c r="C1370" s="4"/>
      <c r="D1370" s="4"/>
      <c r="E1370" s="4"/>
      <c r="F1370" s="4" t="s">
        <v>2205</v>
      </c>
    </row>
    <row r="1371" spans="2:6" x14ac:dyDescent="0.25">
      <c r="B1371" s="4"/>
      <c r="C1371" s="4"/>
      <c r="D1371" s="4"/>
      <c r="E1371" s="4"/>
      <c r="F1371" s="4" t="s">
        <v>2206</v>
      </c>
    </row>
    <row r="1372" spans="2:6" x14ac:dyDescent="0.25">
      <c r="B1372" s="4"/>
      <c r="C1372" s="4"/>
      <c r="D1372" s="4"/>
      <c r="E1372" s="4"/>
      <c r="F1372" s="4" t="s">
        <v>2207</v>
      </c>
    </row>
    <row r="1373" spans="2:6" x14ac:dyDescent="0.25">
      <c r="B1373" s="4"/>
      <c r="C1373" s="4"/>
      <c r="D1373" s="4"/>
      <c r="E1373" s="4"/>
      <c r="F1373" s="4" t="s">
        <v>2208</v>
      </c>
    </row>
    <row r="1374" spans="2:6" x14ac:dyDescent="0.25">
      <c r="B1374" s="4"/>
      <c r="C1374" s="4"/>
      <c r="D1374" s="4"/>
      <c r="E1374" s="4"/>
      <c r="F1374" s="4" t="s">
        <v>2209</v>
      </c>
    </row>
    <row r="1375" spans="2:6" x14ac:dyDescent="0.25">
      <c r="B1375" s="4"/>
      <c r="C1375" s="4"/>
      <c r="D1375" s="4"/>
      <c r="E1375" s="4"/>
      <c r="F1375" s="4" t="s">
        <v>2210</v>
      </c>
    </row>
    <row r="1376" spans="2:6" x14ac:dyDescent="0.25">
      <c r="B1376" s="4"/>
      <c r="C1376" s="4"/>
      <c r="D1376" s="4"/>
      <c r="E1376" s="4"/>
      <c r="F1376" s="4" t="s">
        <v>2211</v>
      </c>
    </row>
    <row r="1377" spans="2:6" x14ac:dyDescent="0.25">
      <c r="B1377" s="4"/>
      <c r="C1377" s="4"/>
      <c r="D1377" s="4"/>
      <c r="E1377" s="4"/>
      <c r="F1377" s="4" t="s">
        <v>2212</v>
      </c>
    </row>
    <row r="1378" spans="2:6" x14ac:dyDescent="0.25">
      <c r="B1378" s="4"/>
      <c r="C1378" s="4"/>
      <c r="D1378" s="4"/>
      <c r="E1378" s="4"/>
      <c r="F1378" s="4" t="s">
        <v>2213</v>
      </c>
    </row>
    <row r="1379" spans="2:6" x14ac:dyDescent="0.25">
      <c r="B1379" s="4"/>
      <c r="C1379" s="4"/>
      <c r="D1379" s="4"/>
      <c r="E1379" s="4"/>
      <c r="F1379" s="4" t="s">
        <v>2214</v>
      </c>
    </row>
    <row r="1380" spans="2:6" x14ac:dyDescent="0.25">
      <c r="B1380" s="4"/>
      <c r="C1380" s="4"/>
      <c r="D1380" s="4"/>
      <c r="E1380" s="4"/>
      <c r="F1380" s="4" t="s">
        <v>2215</v>
      </c>
    </row>
    <row r="1381" spans="2:6" x14ac:dyDescent="0.25">
      <c r="B1381" s="4"/>
      <c r="C1381" s="4"/>
      <c r="D1381" s="4"/>
      <c r="E1381" s="4"/>
      <c r="F1381" s="4" t="s">
        <v>2216</v>
      </c>
    </row>
    <row r="1382" spans="2:6" x14ac:dyDescent="0.25">
      <c r="B1382" s="4"/>
      <c r="C1382" s="4"/>
      <c r="D1382" s="4"/>
      <c r="E1382" s="4"/>
      <c r="F1382" s="4" t="s">
        <v>2217</v>
      </c>
    </row>
    <row r="1383" spans="2:6" x14ac:dyDescent="0.25">
      <c r="B1383" s="4"/>
      <c r="C1383" s="4"/>
      <c r="D1383" s="4"/>
      <c r="E1383" s="4"/>
      <c r="F1383" s="4" t="s">
        <v>2218</v>
      </c>
    </row>
    <row r="1384" spans="2:6" x14ac:dyDescent="0.25">
      <c r="B1384" s="4"/>
      <c r="C1384" s="4"/>
      <c r="D1384" s="4"/>
      <c r="E1384" s="4"/>
      <c r="F1384" s="4" t="s">
        <v>2219</v>
      </c>
    </row>
    <row r="1385" spans="2:6" x14ac:dyDescent="0.25">
      <c r="B1385" s="4"/>
      <c r="C1385" s="4"/>
      <c r="D1385" s="4"/>
      <c r="E1385" s="4"/>
      <c r="F1385" s="4" t="s">
        <v>2220</v>
      </c>
    </row>
    <row r="1386" spans="2:6" x14ac:dyDescent="0.25">
      <c r="B1386" s="4"/>
      <c r="C1386" s="4"/>
      <c r="D1386" s="4"/>
      <c r="E1386" s="4"/>
      <c r="F1386" s="4" t="s">
        <v>2221</v>
      </c>
    </row>
    <row r="1387" spans="2:6" x14ac:dyDescent="0.25">
      <c r="B1387" s="4"/>
      <c r="C1387" s="4"/>
      <c r="D1387" s="4"/>
      <c r="E1387" s="4"/>
      <c r="F1387" s="4" t="s">
        <v>2222</v>
      </c>
    </row>
    <row r="1388" spans="2:6" x14ac:dyDescent="0.25">
      <c r="B1388" s="4"/>
      <c r="C1388" s="4"/>
      <c r="D1388" s="4"/>
      <c r="E1388" s="4"/>
      <c r="F1388" s="4" t="s">
        <v>2223</v>
      </c>
    </row>
    <row r="1389" spans="2:6" x14ac:dyDescent="0.25">
      <c r="B1389" s="4"/>
      <c r="C1389" s="4"/>
      <c r="D1389" s="4"/>
      <c r="E1389" s="4"/>
      <c r="F1389" s="4" t="s">
        <v>2224</v>
      </c>
    </row>
    <row r="1390" spans="2:6" x14ac:dyDescent="0.25">
      <c r="B1390" s="4"/>
      <c r="C1390" s="4"/>
      <c r="D1390" s="4"/>
      <c r="E1390" s="4"/>
      <c r="F1390" s="4" t="s">
        <v>2225</v>
      </c>
    </row>
    <row r="1391" spans="2:6" x14ac:dyDescent="0.25">
      <c r="B1391" s="4"/>
      <c r="C1391" s="4"/>
      <c r="D1391" s="4"/>
      <c r="E1391" s="4"/>
      <c r="F1391" s="4" t="s">
        <v>2226</v>
      </c>
    </row>
    <row r="1392" spans="2:6" x14ac:dyDescent="0.25">
      <c r="B1392" s="4"/>
      <c r="C1392" s="4"/>
      <c r="D1392" s="4"/>
      <c r="E1392" s="4"/>
      <c r="F1392" s="4" t="s">
        <v>2227</v>
      </c>
    </row>
    <row r="1393" spans="2:6" x14ac:dyDescent="0.25">
      <c r="B1393" s="4"/>
      <c r="C1393" s="4"/>
      <c r="D1393" s="4"/>
      <c r="E1393" s="4"/>
      <c r="F1393" s="4" t="s">
        <v>2228</v>
      </c>
    </row>
    <row r="1394" spans="2:6" x14ac:dyDescent="0.25">
      <c r="B1394" s="4"/>
      <c r="C1394" s="4"/>
      <c r="D1394" s="4"/>
      <c r="E1394" s="4"/>
      <c r="F1394" s="4" t="s">
        <v>2229</v>
      </c>
    </row>
    <row r="1395" spans="2:6" x14ac:dyDescent="0.25">
      <c r="B1395" s="4"/>
      <c r="C1395" s="4"/>
      <c r="D1395" s="4"/>
      <c r="E1395" s="4"/>
      <c r="F1395" s="4" t="s">
        <v>2230</v>
      </c>
    </row>
    <row r="1396" spans="2:6" x14ac:dyDescent="0.25">
      <c r="B1396" s="4"/>
      <c r="C1396" s="4"/>
      <c r="D1396" s="4"/>
      <c r="E1396" s="4"/>
      <c r="F1396" s="4" t="s">
        <v>2231</v>
      </c>
    </row>
    <row r="1397" spans="2:6" x14ac:dyDescent="0.25">
      <c r="B1397" s="4"/>
      <c r="C1397" s="4"/>
      <c r="D1397" s="4"/>
      <c r="E1397" s="4"/>
      <c r="F1397" s="4" t="s">
        <v>2232</v>
      </c>
    </row>
    <row r="1398" spans="2:6" x14ac:dyDescent="0.25">
      <c r="B1398" s="4"/>
      <c r="C1398" s="4"/>
      <c r="D1398" s="4"/>
      <c r="E1398" s="4"/>
      <c r="F1398" s="4" t="s">
        <v>2233</v>
      </c>
    </row>
    <row r="1399" spans="2:6" x14ac:dyDescent="0.25">
      <c r="B1399" s="4"/>
      <c r="C1399" s="4"/>
      <c r="D1399" s="4"/>
      <c r="E1399" s="4"/>
      <c r="F1399" s="4" t="s">
        <v>2234</v>
      </c>
    </row>
    <row r="1400" spans="2:6" x14ac:dyDescent="0.25">
      <c r="B1400" s="4"/>
      <c r="C1400" s="4"/>
      <c r="D1400" s="4"/>
      <c r="E1400" s="4"/>
      <c r="F1400" s="4" t="s">
        <v>2235</v>
      </c>
    </row>
    <row r="1401" spans="2:6" x14ac:dyDescent="0.25">
      <c r="B1401" s="4"/>
      <c r="C1401" s="4"/>
      <c r="D1401" s="4"/>
      <c r="E1401" s="4"/>
      <c r="F1401" s="4" t="s">
        <v>2236</v>
      </c>
    </row>
    <row r="1402" spans="2:6" x14ac:dyDescent="0.25">
      <c r="B1402" s="4"/>
      <c r="C1402" s="4"/>
      <c r="D1402" s="4"/>
      <c r="E1402" s="4"/>
      <c r="F1402" s="4" t="s">
        <v>2237</v>
      </c>
    </row>
    <row r="1403" spans="2:6" x14ac:dyDescent="0.25">
      <c r="B1403" s="4"/>
      <c r="C1403" s="4"/>
      <c r="D1403" s="4"/>
      <c r="E1403" s="4"/>
      <c r="F1403" s="4" t="s">
        <v>2238</v>
      </c>
    </row>
    <row r="1404" spans="2:6" x14ac:dyDescent="0.25">
      <c r="B1404" s="4"/>
      <c r="C1404" s="4"/>
      <c r="D1404" s="4"/>
      <c r="E1404" s="4"/>
      <c r="F1404" s="4" t="s">
        <v>2239</v>
      </c>
    </row>
    <row r="1405" spans="2:6" x14ac:dyDescent="0.25">
      <c r="B1405" s="4"/>
      <c r="C1405" s="4"/>
      <c r="D1405" s="4"/>
      <c r="E1405" s="4"/>
      <c r="F1405" s="4" t="s">
        <v>2240</v>
      </c>
    </row>
    <row r="1406" spans="2:6" x14ac:dyDescent="0.25">
      <c r="B1406" s="4"/>
      <c r="C1406" s="4"/>
      <c r="D1406" s="4"/>
      <c r="E1406" s="4"/>
      <c r="F1406" s="4" t="s">
        <v>2241</v>
      </c>
    </row>
    <row r="1407" spans="2:6" x14ac:dyDescent="0.25">
      <c r="B1407" s="4"/>
      <c r="C1407" s="4"/>
      <c r="D1407" s="4"/>
      <c r="E1407" s="4"/>
      <c r="F1407" s="4" t="s">
        <v>2242</v>
      </c>
    </row>
    <row r="1408" spans="2:6" x14ac:dyDescent="0.25">
      <c r="B1408" s="4"/>
      <c r="C1408" s="4"/>
      <c r="D1408" s="4"/>
      <c r="E1408" s="4"/>
      <c r="F1408" s="4" t="s">
        <v>2243</v>
      </c>
    </row>
    <row r="1409" spans="2:6" x14ac:dyDescent="0.25">
      <c r="B1409" s="4"/>
      <c r="C1409" s="4"/>
      <c r="D1409" s="4"/>
      <c r="E1409" s="4"/>
      <c r="F1409" s="4" t="s">
        <v>2244</v>
      </c>
    </row>
    <row r="1410" spans="2:6" x14ac:dyDescent="0.25">
      <c r="B1410" s="4"/>
      <c r="C1410" s="4"/>
      <c r="D1410" s="4"/>
      <c r="E1410" s="4"/>
      <c r="F1410" s="4" t="s">
        <v>2245</v>
      </c>
    </row>
    <row r="1411" spans="2:6" x14ac:dyDescent="0.25">
      <c r="B1411" s="4"/>
      <c r="C1411" s="4"/>
      <c r="D1411" s="4"/>
      <c r="E1411" s="4"/>
      <c r="F1411" s="4" t="s">
        <v>2246</v>
      </c>
    </row>
    <row r="1412" spans="2:6" x14ac:dyDescent="0.25">
      <c r="B1412" s="4"/>
      <c r="C1412" s="4"/>
      <c r="D1412" s="4"/>
      <c r="E1412" s="4"/>
      <c r="F1412" s="4" t="s">
        <v>2247</v>
      </c>
    </row>
    <row r="1413" spans="2:6" x14ac:dyDescent="0.25">
      <c r="B1413" s="4"/>
      <c r="C1413" s="4"/>
      <c r="D1413" s="4"/>
      <c r="E1413" s="4"/>
      <c r="F1413" s="4" t="s">
        <v>2248</v>
      </c>
    </row>
    <row r="1414" spans="2:6" x14ac:dyDescent="0.25">
      <c r="B1414" s="4"/>
      <c r="C1414" s="4"/>
      <c r="D1414" s="4"/>
      <c r="E1414" s="4"/>
      <c r="F1414" s="4" t="s">
        <v>2249</v>
      </c>
    </row>
    <row r="1415" spans="2:6" x14ac:dyDescent="0.25">
      <c r="B1415" s="4"/>
      <c r="C1415" s="4"/>
      <c r="D1415" s="4"/>
      <c r="E1415" s="4"/>
      <c r="F1415" s="4" t="s">
        <v>2250</v>
      </c>
    </row>
    <row r="1416" spans="2:6" x14ac:dyDescent="0.25">
      <c r="B1416" s="4"/>
      <c r="C1416" s="4"/>
      <c r="D1416" s="4"/>
      <c r="E1416" s="4"/>
      <c r="F1416" s="4" t="s">
        <v>2251</v>
      </c>
    </row>
    <row r="1417" spans="2:6" x14ac:dyDescent="0.25">
      <c r="B1417" s="4"/>
      <c r="C1417" s="4"/>
      <c r="D1417" s="4"/>
      <c r="E1417" s="4"/>
      <c r="F1417" s="4" t="s">
        <v>2252</v>
      </c>
    </row>
    <row r="1418" spans="2:6" x14ac:dyDescent="0.25">
      <c r="B1418" s="4"/>
      <c r="C1418" s="4"/>
      <c r="D1418" s="4"/>
      <c r="E1418" s="4"/>
      <c r="F1418" s="4" t="s">
        <v>2253</v>
      </c>
    </row>
    <row r="1419" spans="2:6" x14ac:dyDescent="0.25">
      <c r="B1419" s="4"/>
      <c r="C1419" s="4"/>
      <c r="D1419" s="4"/>
      <c r="E1419" s="4"/>
      <c r="F1419" s="4" t="s">
        <v>2254</v>
      </c>
    </row>
    <row r="1420" spans="2:6" x14ac:dyDescent="0.25">
      <c r="B1420" s="4"/>
      <c r="C1420" s="4"/>
      <c r="D1420" s="4"/>
      <c r="E1420" s="4"/>
      <c r="F1420" s="4" t="s">
        <v>2255</v>
      </c>
    </row>
    <row r="1421" spans="2:6" x14ac:dyDescent="0.25">
      <c r="B1421" s="4"/>
      <c r="C1421" s="4"/>
      <c r="D1421" s="4"/>
      <c r="E1421" s="4"/>
      <c r="F1421" s="4" t="s">
        <v>2256</v>
      </c>
    </row>
    <row r="1422" spans="2:6" x14ac:dyDescent="0.25">
      <c r="B1422" s="4"/>
      <c r="C1422" s="4"/>
      <c r="D1422" s="4"/>
      <c r="E1422" s="4"/>
      <c r="F1422" s="4" t="s">
        <v>2257</v>
      </c>
    </row>
    <row r="1423" spans="2:6" x14ac:dyDescent="0.25">
      <c r="B1423" s="4"/>
      <c r="C1423" s="4"/>
      <c r="D1423" s="4"/>
      <c r="E1423" s="4"/>
      <c r="F1423" s="4" t="s">
        <v>2258</v>
      </c>
    </row>
    <row r="1424" spans="2:6" x14ac:dyDescent="0.25">
      <c r="B1424" s="4"/>
      <c r="C1424" s="4"/>
      <c r="D1424" s="4"/>
      <c r="E1424" s="4"/>
      <c r="F1424" s="4" t="s">
        <v>2259</v>
      </c>
    </row>
    <row r="1425" spans="2:6" x14ac:dyDescent="0.25">
      <c r="B1425" s="4"/>
      <c r="C1425" s="4"/>
      <c r="D1425" s="4"/>
      <c r="E1425" s="4"/>
      <c r="F1425" s="4" t="s">
        <v>2260</v>
      </c>
    </row>
    <row r="1426" spans="2:6" x14ac:dyDescent="0.25">
      <c r="B1426" s="4"/>
      <c r="C1426" s="4"/>
      <c r="D1426" s="4"/>
      <c r="E1426" s="4"/>
      <c r="F1426" s="4" t="s">
        <v>2261</v>
      </c>
    </row>
    <row r="1427" spans="2:6" x14ac:dyDescent="0.25">
      <c r="B1427" s="4"/>
      <c r="C1427" s="4"/>
      <c r="D1427" s="4"/>
      <c r="E1427" s="4"/>
      <c r="F1427" s="4" t="s">
        <v>2262</v>
      </c>
    </row>
    <row r="1428" spans="2:6" x14ac:dyDescent="0.25">
      <c r="B1428" s="4"/>
      <c r="C1428" s="4"/>
      <c r="D1428" s="4"/>
      <c r="E1428" s="4"/>
      <c r="F1428" s="4" t="s">
        <v>2263</v>
      </c>
    </row>
    <row r="1429" spans="2:6" x14ac:dyDescent="0.25">
      <c r="B1429" s="4"/>
      <c r="C1429" s="4"/>
      <c r="D1429" s="4"/>
      <c r="E1429" s="4"/>
      <c r="F1429" s="4" t="s">
        <v>2264</v>
      </c>
    </row>
    <row r="1430" spans="2:6" x14ac:dyDescent="0.25">
      <c r="B1430" s="4"/>
      <c r="C1430" s="4"/>
      <c r="D1430" s="4"/>
      <c r="E1430" s="4"/>
      <c r="F1430" s="4" t="s">
        <v>2265</v>
      </c>
    </row>
    <row r="1431" spans="2:6" x14ac:dyDescent="0.25">
      <c r="B1431" s="4"/>
      <c r="C1431" s="4"/>
      <c r="D1431" s="4"/>
      <c r="E1431" s="4"/>
      <c r="F1431" s="4" t="s">
        <v>2266</v>
      </c>
    </row>
    <row r="1432" spans="2:6" x14ac:dyDescent="0.25">
      <c r="B1432" s="4"/>
      <c r="C1432" s="4"/>
      <c r="D1432" s="4"/>
      <c r="E1432" s="4"/>
      <c r="F1432" s="4" t="s">
        <v>2267</v>
      </c>
    </row>
    <row r="1433" spans="2:6" x14ac:dyDescent="0.25">
      <c r="B1433" s="4"/>
      <c r="C1433" s="4"/>
      <c r="D1433" s="4"/>
      <c r="E1433" s="4"/>
      <c r="F1433" s="4" t="s">
        <v>2268</v>
      </c>
    </row>
    <row r="1434" spans="2:6" x14ac:dyDescent="0.25">
      <c r="B1434" s="4"/>
      <c r="C1434" s="4"/>
      <c r="D1434" s="4"/>
      <c r="E1434" s="4"/>
      <c r="F1434" s="4" t="s">
        <v>2269</v>
      </c>
    </row>
    <row r="1435" spans="2:6" x14ac:dyDescent="0.25">
      <c r="B1435" s="4"/>
      <c r="C1435" s="4"/>
      <c r="D1435" s="4"/>
      <c r="E1435" s="4"/>
      <c r="F1435" s="4" t="s">
        <v>2270</v>
      </c>
    </row>
    <row r="1436" spans="2:6" x14ac:dyDescent="0.25">
      <c r="B1436" s="4"/>
      <c r="C1436" s="4"/>
      <c r="D1436" s="4"/>
      <c r="E1436" s="4"/>
      <c r="F1436" s="4" t="s">
        <v>2271</v>
      </c>
    </row>
    <row r="1437" spans="2:6" x14ac:dyDescent="0.25">
      <c r="B1437" s="4"/>
      <c r="C1437" s="4"/>
      <c r="D1437" s="4"/>
      <c r="E1437" s="4"/>
      <c r="F1437" s="4" t="s">
        <v>2272</v>
      </c>
    </row>
    <row r="1438" spans="2:6" x14ac:dyDescent="0.25">
      <c r="B1438" s="4"/>
      <c r="C1438" s="4"/>
      <c r="D1438" s="4"/>
      <c r="E1438" s="4"/>
      <c r="F1438" s="4" t="s">
        <v>2273</v>
      </c>
    </row>
    <row r="1439" spans="2:6" x14ac:dyDescent="0.25">
      <c r="B1439" s="4"/>
      <c r="C1439" s="4"/>
      <c r="D1439" s="4"/>
      <c r="E1439" s="4"/>
      <c r="F1439" s="4" t="s">
        <v>2274</v>
      </c>
    </row>
    <row r="1440" spans="2:6" x14ac:dyDescent="0.25">
      <c r="B1440" s="4"/>
      <c r="C1440" s="4"/>
      <c r="D1440" s="4"/>
      <c r="E1440" s="4"/>
      <c r="F1440" s="4" t="s">
        <v>2275</v>
      </c>
    </row>
    <row r="1441" spans="2:6" x14ac:dyDescent="0.25">
      <c r="B1441" s="4"/>
      <c r="C1441" s="4"/>
      <c r="D1441" s="4"/>
      <c r="E1441" s="4"/>
      <c r="F1441" s="4" t="s">
        <v>2276</v>
      </c>
    </row>
    <row r="1442" spans="2:6" x14ac:dyDescent="0.25">
      <c r="B1442" s="4"/>
      <c r="C1442" s="4"/>
      <c r="D1442" s="4"/>
      <c r="E1442" s="4"/>
      <c r="F1442" s="4" t="s">
        <v>2277</v>
      </c>
    </row>
    <row r="1443" spans="2:6" x14ac:dyDescent="0.25">
      <c r="B1443" s="4"/>
      <c r="C1443" s="4"/>
      <c r="D1443" s="4"/>
      <c r="E1443" s="4"/>
      <c r="F1443" s="4" t="s">
        <v>2278</v>
      </c>
    </row>
    <row r="1444" spans="2:6" x14ac:dyDescent="0.25">
      <c r="B1444" s="4"/>
      <c r="C1444" s="4"/>
      <c r="D1444" s="4"/>
      <c r="E1444" s="4"/>
      <c r="F1444" s="4" t="s">
        <v>2279</v>
      </c>
    </row>
    <row r="1445" spans="2:6" x14ac:dyDescent="0.25">
      <c r="B1445" s="4"/>
      <c r="C1445" s="4"/>
      <c r="D1445" s="4"/>
      <c r="E1445" s="4"/>
      <c r="F1445" s="4" t="s">
        <v>2280</v>
      </c>
    </row>
    <row r="1446" spans="2:6" x14ac:dyDescent="0.25">
      <c r="B1446" s="4"/>
      <c r="C1446" s="4"/>
      <c r="D1446" s="4"/>
      <c r="E1446" s="4"/>
      <c r="F1446" s="4" t="s">
        <v>2281</v>
      </c>
    </row>
    <row r="1447" spans="2:6" x14ac:dyDescent="0.25">
      <c r="B1447" s="4"/>
      <c r="C1447" s="4"/>
      <c r="D1447" s="4"/>
      <c r="E1447" s="4"/>
      <c r="F1447" s="4" t="s">
        <v>2282</v>
      </c>
    </row>
    <row r="1448" spans="2:6" x14ac:dyDescent="0.25">
      <c r="B1448" s="4"/>
      <c r="C1448" s="4"/>
      <c r="D1448" s="4"/>
      <c r="E1448" s="4"/>
      <c r="F1448" s="4" t="s">
        <v>2283</v>
      </c>
    </row>
    <row r="1449" spans="2:6" x14ac:dyDescent="0.25">
      <c r="B1449" s="4"/>
      <c r="C1449" s="4"/>
      <c r="D1449" s="4"/>
      <c r="E1449" s="4"/>
      <c r="F1449" s="4" t="s">
        <v>2284</v>
      </c>
    </row>
    <row r="1450" spans="2:6" x14ac:dyDescent="0.25">
      <c r="B1450" s="4"/>
      <c r="C1450" s="4"/>
      <c r="D1450" s="4"/>
      <c r="E1450" s="4"/>
      <c r="F1450" s="4" t="s">
        <v>2285</v>
      </c>
    </row>
    <row r="1451" spans="2:6" x14ac:dyDescent="0.25">
      <c r="B1451" s="4"/>
      <c r="C1451" s="4"/>
      <c r="D1451" s="4"/>
      <c r="E1451" s="4"/>
      <c r="F1451" s="4" t="s">
        <v>2286</v>
      </c>
    </row>
    <row r="1452" spans="2:6" x14ac:dyDescent="0.25">
      <c r="B1452" s="4"/>
      <c r="C1452" s="4"/>
      <c r="D1452" s="4"/>
      <c r="E1452" s="4"/>
      <c r="F1452" s="4" t="s">
        <v>2287</v>
      </c>
    </row>
    <row r="1453" spans="2:6" x14ac:dyDescent="0.25">
      <c r="B1453" s="4"/>
      <c r="C1453" s="4"/>
      <c r="D1453" s="4"/>
      <c r="E1453" s="4"/>
      <c r="F1453" s="4" t="s">
        <v>2288</v>
      </c>
    </row>
    <row r="1454" spans="2:6" x14ac:dyDescent="0.25">
      <c r="B1454" s="4"/>
      <c r="C1454" s="4"/>
      <c r="D1454" s="4"/>
      <c r="E1454" s="4"/>
      <c r="F1454" s="4" t="s">
        <v>2289</v>
      </c>
    </row>
    <row r="1455" spans="2:6" x14ac:dyDescent="0.25">
      <c r="B1455" s="4"/>
      <c r="C1455" s="4"/>
      <c r="D1455" s="4"/>
      <c r="E1455" s="4"/>
      <c r="F1455" s="4" t="s">
        <v>2290</v>
      </c>
    </row>
    <row r="1456" spans="2:6" x14ac:dyDescent="0.25">
      <c r="B1456" s="4"/>
      <c r="C1456" s="4"/>
      <c r="D1456" s="4"/>
      <c r="E1456" s="4"/>
      <c r="F1456" s="4" t="s">
        <v>2291</v>
      </c>
    </row>
    <row r="1457" spans="2:6" x14ac:dyDescent="0.25">
      <c r="B1457" s="4"/>
      <c r="C1457" s="4"/>
      <c r="D1457" s="4"/>
      <c r="E1457" s="4"/>
      <c r="F1457" s="4" t="s">
        <v>2292</v>
      </c>
    </row>
    <row r="1458" spans="2:6" x14ac:dyDescent="0.25">
      <c r="B1458" s="4"/>
      <c r="C1458" s="4"/>
      <c r="D1458" s="4"/>
      <c r="E1458" s="4"/>
      <c r="F1458" s="4" t="s">
        <v>2293</v>
      </c>
    </row>
    <row r="1459" spans="2:6" x14ac:dyDescent="0.25">
      <c r="B1459" s="4"/>
      <c r="C1459" s="4"/>
      <c r="D1459" s="4"/>
      <c r="E1459" s="4"/>
      <c r="F1459" s="4" t="s">
        <v>2294</v>
      </c>
    </row>
    <row r="1460" spans="2:6" x14ac:dyDescent="0.25">
      <c r="B1460" s="4"/>
      <c r="C1460" s="4"/>
      <c r="D1460" s="4"/>
      <c r="E1460" s="4"/>
      <c r="F1460" s="4" t="s">
        <v>2295</v>
      </c>
    </row>
    <row r="1461" spans="2:6" x14ac:dyDescent="0.25">
      <c r="B1461" s="4"/>
      <c r="C1461" s="4"/>
      <c r="D1461" s="4"/>
      <c r="E1461" s="4"/>
      <c r="F1461" s="4" t="s">
        <v>2296</v>
      </c>
    </row>
    <row r="1462" spans="2:6" x14ac:dyDescent="0.25">
      <c r="B1462" s="4"/>
      <c r="C1462" s="4"/>
      <c r="D1462" s="4"/>
      <c r="E1462" s="4"/>
      <c r="F1462" s="4" t="s">
        <v>2297</v>
      </c>
    </row>
    <row r="1463" spans="2:6" x14ac:dyDescent="0.25">
      <c r="B1463" s="4"/>
      <c r="C1463" s="4"/>
      <c r="D1463" s="4"/>
      <c r="E1463" s="4"/>
      <c r="F1463" s="4" t="s">
        <v>2298</v>
      </c>
    </row>
    <row r="1464" spans="2:6" x14ac:dyDescent="0.25">
      <c r="B1464" s="4"/>
      <c r="C1464" s="4"/>
      <c r="D1464" s="4"/>
      <c r="E1464" s="4"/>
      <c r="F1464" s="4" t="s">
        <v>2299</v>
      </c>
    </row>
    <row r="1465" spans="2:6" x14ac:dyDescent="0.25">
      <c r="B1465" s="4"/>
      <c r="C1465" s="4"/>
      <c r="D1465" s="4"/>
      <c r="E1465" s="4"/>
      <c r="F1465" s="4" t="s">
        <v>2300</v>
      </c>
    </row>
    <row r="1466" spans="2:6" x14ac:dyDescent="0.25">
      <c r="B1466" s="4"/>
      <c r="C1466" s="4"/>
      <c r="D1466" s="4"/>
      <c r="E1466" s="4"/>
      <c r="F1466" s="4" t="s">
        <v>2301</v>
      </c>
    </row>
    <row r="1467" spans="2:6" x14ac:dyDescent="0.25">
      <c r="B1467" s="4"/>
      <c r="C1467" s="4"/>
      <c r="D1467" s="4"/>
      <c r="E1467" s="4"/>
      <c r="F1467" s="4" t="s">
        <v>2302</v>
      </c>
    </row>
    <row r="1468" spans="2:6" x14ac:dyDescent="0.25">
      <c r="B1468" s="4"/>
      <c r="C1468" s="4"/>
      <c r="D1468" s="4"/>
      <c r="E1468" s="4"/>
      <c r="F1468" s="4" t="s">
        <v>2303</v>
      </c>
    </row>
    <row r="1469" spans="2:6" x14ac:dyDescent="0.25">
      <c r="B1469" s="4"/>
      <c r="C1469" s="4"/>
      <c r="D1469" s="4"/>
      <c r="E1469" s="4"/>
      <c r="F1469" s="4" t="s">
        <v>2304</v>
      </c>
    </row>
    <row r="1470" spans="2:6" x14ac:dyDescent="0.25">
      <c r="B1470" s="4"/>
      <c r="C1470" s="4"/>
      <c r="D1470" s="4"/>
      <c r="E1470" s="4"/>
      <c r="F1470" s="4" t="s">
        <v>2305</v>
      </c>
    </row>
    <row r="1471" spans="2:6" x14ac:dyDescent="0.25">
      <c r="B1471" s="4"/>
      <c r="C1471" s="4"/>
      <c r="D1471" s="4"/>
      <c r="E1471" s="4"/>
      <c r="F1471" s="4" t="s">
        <v>2306</v>
      </c>
    </row>
    <row r="1472" spans="2:6" x14ac:dyDescent="0.25">
      <c r="B1472" s="4"/>
      <c r="C1472" s="4"/>
      <c r="D1472" s="4"/>
      <c r="E1472" s="4"/>
      <c r="F1472" s="4" t="s">
        <v>2307</v>
      </c>
    </row>
    <row r="1473" spans="2:6" x14ac:dyDescent="0.25">
      <c r="B1473" s="4"/>
      <c r="C1473" s="4"/>
      <c r="D1473" s="4"/>
      <c r="E1473" s="4"/>
      <c r="F1473" s="4" t="s">
        <v>2308</v>
      </c>
    </row>
    <row r="1474" spans="2:6" x14ac:dyDescent="0.25">
      <c r="B1474" s="4"/>
      <c r="C1474" s="4"/>
      <c r="D1474" s="4"/>
      <c r="E1474" s="4"/>
      <c r="F1474" s="4" t="s">
        <v>2309</v>
      </c>
    </row>
    <row r="1475" spans="2:6" x14ac:dyDescent="0.25">
      <c r="B1475" s="4"/>
      <c r="C1475" s="4"/>
      <c r="D1475" s="4"/>
      <c r="E1475" s="4"/>
      <c r="F1475" s="4" t="s">
        <v>2310</v>
      </c>
    </row>
    <row r="1476" spans="2:6" x14ac:dyDescent="0.25">
      <c r="B1476" s="4"/>
      <c r="C1476" s="4"/>
      <c r="D1476" s="4"/>
      <c r="E1476" s="4"/>
      <c r="F1476" s="4" t="s">
        <v>2311</v>
      </c>
    </row>
    <row r="1477" spans="2:6" x14ac:dyDescent="0.25">
      <c r="B1477" s="4"/>
      <c r="C1477" s="4"/>
      <c r="D1477" s="4"/>
      <c r="E1477" s="4"/>
      <c r="F1477" s="4" t="s">
        <v>2312</v>
      </c>
    </row>
    <row r="1478" spans="2:6" x14ac:dyDescent="0.25">
      <c r="B1478" s="4"/>
      <c r="C1478" s="4"/>
      <c r="D1478" s="4"/>
      <c r="E1478" s="4"/>
      <c r="F1478" s="4" t="s">
        <v>2313</v>
      </c>
    </row>
    <row r="1479" spans="2:6" x14ac:dyDescent="0.25">
      <c r="B1479" s="4"/>
      <c r="C1479" s="4"/>
      <c r="D1479" s="4"/>
      <c r="E1479" s="4"/>
      <c r="F1479" s="4" t="s">
        <v>2314</v>
      </c>
    </row>
    <row r="1480" spans="2:6" x14ac:dyDescent="0.25">
      <c r="B1480" s="4"/>
      <c r="C1480" s="4"/>
      <c r="D1480" s="4"/>
      <c r="E1480" s="4"/>
      <c r="F1480" s="4" t="s">
        <v>2315</v>
      </c>
    </row>
    <row r="1481" spans="2:6" x14ac:dyDescent="0.25">
      <c r="B1481" s="4"/>
      <c r="C1481" s="4"/>
      <c r="D1481" s="4"/>
      <c r="E1481" s="4"/>
      <c r="F1481" s="4" t="s">
        <v>2316</v>
      </c>
    </row>
    <row r="1482" spans="2:6" x14ac:dyDescent="0.25">
      <c r="B1482" s="4"/>
      <c r="C1482" s="4"/>
      <c r="D1482" s="4"/>
      <c r="E1482" s="4"/>
      <c r="F1482" s="4" t="s">
        <v>2317</v>
      </c>
    </row>
    <row r="1483" spans="2:6" x14ac:dyDescent="0.25">
      <c r="B1483" s="4"/>
      <c r="C1483" s="4"/>
      <c r="D1483" s="4"/>
      <c r="E1483" s="4"/>
      <c r="F1483" s="4" t="s">
        <v>2318</v>
      </c>
    </row>
    <row r="1484" spans="2:6" x14ac:dyDescent="0.25">
      <c r="B1484" s="4"/>
      <c r="C1484" s="4"/>
      <c r="D1484" s="4"/>
      <c r="E1484" s="4"/>
      <c r="F1484" s="4" t="s">
        <v>2319</v>
      </c>
    </row>
    <row r="1485" spans="2:6" x14ac:dyDescent="0.25">
      <c r="B1485" s="4"/>
      <c r="C1485" s="4"/>
      <c r="D1485" s="4"/>
      <c r="E1485" s="4"/>
      <c r="F1485" s="4" t="s">
        <v>2320</v>
      </c>
    </row>
    <row r="1486" spans="2:6" x14ac:dyDescent="0.25">
      <c r="B1486" s="4"/>
      <c r="C1486" s="4"/>
      <c r="D1486" s="4"/>
      <c r="E1486" s="4"/>
      <c r="F1486" s="4" t="s">
        <v>2321</v>
      </c>
    </row>
    <row r="1487" spans="2:6" x14ac:dyDescent="0.25">
      <c r="B1487" s="4"/>
      <c r="C1487" s="4"/>
      <c r="D1487" s="4"/>
      <c r="E1487" s="4"/>
      <c r="F1487" s="4" t="s">
        <v>2322</v>
      </c>
    </row>
    <row r="1488" spans="2:6" x14ac:dyDescent="0.25">
      <c r="B1488" s="4"/>
      <c r="C1488" s="4"/>
      <c r="D1488" s="4"/>
      <c r="E1488" s="4"/>
      <c r="F1488" s="4" t="s">
        <v>2323</v>
      </c>
    </row>
    <row r="1489" spans="2:6" x14ac:dyDescent="0.25">
      <c r="B1489" s="4"/>
      <c r="C1489" s="4"/>
      <c r="D1489" s="4"/>
      <c r="E1489" s="4"/>
      <c r="F1489" s="4" t="s">
        <v>2324</v>
      </c>
    </row>
    <row r="1490" spans="2:6" x14ac:dyDescent="0.25">
      <c r="B1490" s="4"/>
      <c r="C1490" s="4"/>
      <c r="D1490" s="4"/>
      <c r="E1490" s="4"/>
      <c r="F1490" s="4" t="s">
        <v>2325</v>
      </c>
    </row>
    <row r="1491" spans="2:6" x14ac:dyDescent="0.25">
      <c r="B1491" s="4"/>
      <c r="C1491" s="4"/>
      <c r="D1491" s="4"/>
      <c r="E1491" s="4"/>
      <c r="F1491" s="4" t="s">
        <v>2326</v>
      </c>
    </row>
    <row r="1492" spans="2:6" x14ac:dyDescent="0.25">
      <c r="B1492" s="4"/>
      <c r="C1492" s="4"/>
      <c r="D1492" s="4"/>
      <c r="E1492" s="4"/>
      <c r="F1492" s="4" t="s">
        <v>2327</v>
      </c>
    </row>
    <row r="1493" spans="2:6" x14ac:dyDescent="0.25">
      <c r="B1493" s="4"/>
      <c r="C1493" s="4"/>
      <c r="D1493" s="4"/>
      <c r="E1493" s="4"/>
      <c r="F1493" s="4" t="s">
        <v>2328</v>
      </c>
    </row>
    <row r="1494" spans="2:6" x14ac:dyDescent="0.25">
      <c r="B1494" s="4"/>
      <c r="C1494" s="4"/>
      <c r="D1494" s="4"/>
      <c r="E1494" s="4"/>
      <c r="F1494" s="4" t="s">
        <v>2329</v>
      </c>
    </row>
    <row r="1495" spans="2:6" x14ac:dyDescent="0.25">
      <c r="B1495" s="4"/>
      <c r="C1495" s="4"/>
      <c r="D1495" s="4"/>
      <c r="E1495" s="4"/>
      <c r="F1495" s="4" t="s">
        <v>2330</v>
      </c>
    </row>
    <row r="1496" spans="2:6" x14ac:dyDescent="0.25">
      <c r="B1496" s="4"/>
      <c r="C1496" s="4"/>
      <c r="D1496" s="4"/>
      <c r="E1496" s="4"/>
      <c r="F1496" s="4" t="s">
        <v>2331</v>
      </c>
    </row>
    <row r="1497" spans="2:6" x14ac:dyDescent="0.25">
      <c r="B1497" s="4"/>
      <c r="C1497" s="4"/>
      <c r="D1497" s="4"/>
      <c r="E1497" s="4"/>
      <c r="F1497" s="4" t="s">
        <v>2332</v>
      </c>
    </row>
    <row r="1498" spans="2:6" x14ac:dyDescent="0.25">
      <c r="B1498" s="4"/>
      <c r="C1498" s="4"/>
      <c r="D1498" s="4"/>
      <c r="E1498" s="4"/>
      <c r="F1498" s="4" t="s">
        <v>2333</v>
      </c>
    </row>
    <row r="1499" spans="2:6" x14ac:dyDescent="0.25">
      <c r="B1499" s="4"/>
      <c r="C1499" s="4"/>
      <c r="D1499" s="4"/>
      <c r="E1499" s="4"/>
      <c r="F1499" s="4" t="s">
        <v>2334</v>
      </c>
    </row>
    <row r="1500" spans="2:6" x14ac:dyDescent="0.25">
      <c r="B1500" s="4"/>
      <c r="C1500" s="4"/>
      <c r="D1500" s="4"/>
      <c r="E1500" s="4"/>
      <c r="F1500" s="4" t="s">
        <v>2335</v>
      </c>
    </row>
    <row r="1501" spans="2:6" x14ac:dyDescent="0.25">
      <c r="B1501" s="4"/>
      <c r="C1501" s="4"/>
      <c r="D1501" s="4"/>
      <c r="E1501" s="4"/>
      <c r="F1501" s="4" t="s">
        <v>2336</v>
      </c>
    </row>
    <row r="1502" spans="2:6" x14ac:dyDescent="0.25">
      <c r="B1502" s="4"/>
      <c r="C1502" s="4"/>
      <c r="D1502" s="4"/>
      <c r="E1502" s="4"/>
      <c r="F1502" s="4" t="s">
        <v>2337</v>
      </c>
    </row>
    <row r="1503" spans="2:6" x14ac:dyDescent="0.25">
      <c r="B1503" s="4"/>
      <c r="C1503" s="4"/>
      <c r="D1503" s="4"/>
      <c r="E1503" s="4"/>
      <c r="F1503" s="4" t="s">
        <v>2338</v>
      </c>
    </row>
    <row r="1504" spans="2:6" x14ac:dyDescent="0.25">
      <c r="B1504" s="4"/>
      <c r="C1504" s="4"/>
      <c r="D1504" s="4"/>
      <c r="E1504" s="4"/>
      <c r="F1504" s="4" t="s">
        <v>2339</v>
      </c>
    </row>
    <row r="1505" spans="2:6" x14ac:dyDescent="0.25">
      <c r="B1505" s="4"/>
      <c r="C1505" s="4"/>
      <c r="D1505" s="4"/>
      <c r="E1505" s="4"/>
      <c r="F1505" s="4" t="s">
        <v>2340</v>
      </c>
    </row>
    <row r="1506" spans="2:6" x14ac:dyDescent="0.25">
      <c r="B1506" s="4"/>
      <c r="C1506" s="4"/>
      <c r="D1506" s="4"/>
      <c r="E1506" s="4"/>
      <c r="F1506" s="4" t="s">
        <v>2341</v>
      </c>
    </row>
    <row r="1507" spans="2:6" x14ac:dyDescent="0.25">
      <c r="B1507" s="4"/>
      <c r="C1507" s="4"/>
      <c r="D1507" s="4"/>
      <c r="E1507" s="4"/>
      <c r="F1507" s="4" t="s">
        <v>2342</v>
      </c>
    </row>
    <row r="1508" spans="2:6" x14ac:dyDescent="0.25">
      <c r="B1508" s="4"/>
      <c r="C1508" s="4"/>
      <c r="D1508" s="4"/>
      <c r="E1508" s="4"/>
      <c r="F1508" s="4" t="s">
        <v>2343</v>
      </c>
    </row>
    <row r="1509" spans="2:6" x14ac:dyDescent="0.25">
      <c r="B1509" s="4"/>
      <c r="C1509" s="4"/>
      <c r="D1509" s="4"/>
      <c r="E1509" s="4"/>
      <c r="F1509" s="4" t="s">
        <v>2344</v>
      </c>
    </row>
    <row r="1510" spans="2:6" x14ac:dyDescent="0.25">
      <c r="B1510" s="4"/>
      <c r="C1510" s="4"/>
      <c r="D1510" s="4"/>
      <c r="E1510" s="4"/>
      <c r="F1510" s="4" t="s">
        <v>2345</v>
      </c>
    </row>
    <row r="1511" spans="2:6" x14ac:dyDescent="0.25">
      <c r="B1511" s="4"/>
      <c r="C1511" s="4"/>
      <c r="D1511" s="4"/>
      <c r="E1511" s="4"/>
      <c r="F1511" s="4" t="s">
        <v>2346</v>
      </c>
    </row>
    <row r="1512" spans="2:6" x14ac:dyDescent="0.25">
      <c r="B1512" s="4"/>
      <c r="C1512" s="4"/>
      <c r="D1512" s="4"/>
      <c r="E1512" s="4"/>
      <c r="F1512" s="4" t="s">
        <v>2347</v>
      </c>
    </row>
    <row r="1513" spans="2:6" x14ac:dyDescent="0.25">
      <c r="B1513" s="4"/>
      <c r="C1513" s="4"/>
      <c r="D1513" s="4"/>
      <c r="E1513" s="4"/>
      <c r="F1513" s="4" t="s">
        <v>2348</v>
      </c>
    </row>
    <row r="1514" spans="2:6" x14ac:dyDescent="0.25">
      <c r="B1514" s="4"/>
      <c r="C1514" s="4"/>
      <c r="D1514" s="4"/>
      <c r="E1514" s="4"/>
      <c r="F1514" s="4" t="s">
        <v>2349</v>
      </c>
    </row>
    <row r="1515" spans="2:6" x14ac:dyDescent="0.25">
      <c r="B1515" s="4"/>
      <c r="C1515" s="4"/>
      <c r="D1515" s="4"/>
      <c r="E1515" s="4"/>
      <c r="F1515" s="4" t="s">
        <v>2350</v>
      </c>
    </row>
    <row r="1516" spans="2:6" x14ac:dyDescent="0.25">
      <c r="B1516" s="4"/>
      <c r="C1516" s="4"/>
      <c r="D1516" s="4"/>
      <c r="E1516" s="4"/>
      <c r="F1516" s="4" t="s">
        <v>2351</v>
      </c>
    </row>
    <row r="1517" spans="2:6" x14ac:dyDescent="0.25">
      <c r="B1517" s="4"/>
      <c r="C1517" s="4"/>
      <c r="D1517" s="4"/>
      <c r="E1517" s="4"/>
      <c r="F1517" s="4" t="s">
        <v>2352</v>
      </c>
    </row>
    <row r="1518" spans="2:6" x14ac:dyDescent="0.25">
      <c r="B1518" s="4"/>
      <c r="C1518" s="4"/>
      <c r="D1518" s="4"/>
      <c r="E1518" s="4"/>
      <c r="F1518" s="4" t="s">
        <v>2353</v>
      </c>
    </row>
    <row r="1519" spans="2:6" x14ac:dyDescent="0.25">
      <c r="B1519" s="4"/>
      <c r="C1519" s="4"/>
      <c r="D1519" s="4"/>
      <c r="E1519" s="4"/>
      <c r="F1519" s="4" t="s">
        <v>2354</v>
      </c>
    </row>
    <row r="1520" spans="2:6" x14ac:dyDescent="0.25">
      <c r="B1520" s="4"/>
      <c r="C1520" s="4"/>
      <c r="D1520" s="4"/>
      <c r="E1520" s="4"/>
      <c r="F1520" s="4" t="s">
        <v>2355</v>
      </c>
    </row>
    <row r="1521" spans="2:6" x14ac:dyDescent="0.25">
      <c r="B1521" s="4"/>
      <c r="C1521" s="4"/>
      <c r="D1521" s="4"/>
      <c r="E1521" s="4"/>
      <c r="F1521" s="4" t="s">
        <v>2356</v>
      </c>
    </row>
    <row r="1522" spans="2:6" x14ac:dyDescent="0.25">
      <c r="B1522" s="4"/>
      <c r="C1522" s="4"/>
      <c r="D1522" s="4"/>
      <c r="E1522" s="4"/>
      <c r="F1522" s="4" t="s">
        <v>2357</v>
      </c>
    </row>
    <row r="1523" spans="2:6" x14ac:dyDescent="0.25">
      <c r="B1523" s="4"/>
      <c r="C1523" s="4"/>
      <c r="D1523" s="4"/>
      <c r="E1523" s="4"/>
      <c r="F1523" s="4" t="s">
        <v>2358</v>
      </c>
    </row>
    <row r="1524" spans="2:6" x14ac:dyDescent="0.25">
      <c r="B1524" s="4"/>
      <c r="C1524" s="4"/>
      <c r="D1524" s="4"/>
      <c r="E1524" s="4"/>
      <c r="F1524" s="4" t="s">
        <v>2359</v>
      </c>
    </row>
    <row r="1525" spans="2:6" x14ac:dyDescent="0.25">
      <c r="B1525" s="4"/>
      <c r="C1525" s="4"/>
      <c r="D1525" s="4"/>
      <c r="E1525" s="4"/>
      <c r="F1525" s="4" t="s">
        <v>2360</v>
      </c>
    </row>
    <row r="1526" spans="2:6" x14ac:dyDescent="0.25">
      <c r="B1526" s="4"/>
      <c r="C1526" s="4"/>
      <c r="D1526" s="4"/>
      <c r="E1526" s="4"/>
      <c r="F1526" s="4" t="s">
        <v>2361</v>
      </c>
    </row>
    <row r="1527" spans="2:6" x14ac:dyDescent="0.25">
      <c r="B1527" s="4"/>
      <c r="C1527" s="4"/>
      <c r="D1527" s="4"/>
      <c r="E1527" s="4"/>
      <c r="F1527" s="4" t="s">
        <v>2362</v>
      </c>
    </row>
    <row r="1528" spans="2:6" x14ac:dyDescent="0.25">
      <c r="B1528" s="4"/>
      <c r="C1528" s="4"/>
      <c r="D1528" s="4"/>
      <c r="E1528" s="4"/>
      <c r="F1528" s="4" t="s">
        <v>2363</v>
      </c>
    </row>
    <row r="1529" spans="2:6" x14ac:dyDescent="0.25">
      <c r="B1529" s="4"/>
      <c r="C1529" s="4"/>
      <c r="D1529" s="4"/>
      <c r="E1529" s="4"/>
      <c r="F1529" s="4" t="s">
        <v>2364</v>
      </c>
    </row>
    <row r="1530" spans="2:6" x14ac:dyDescent="0.25">
      <c r="B1530" s="4"/>
      <c r="C1530" s="4"/>
      <c r="D1530" s="4"/>
      <c r="E1530" s="4"/>
      <c r="F1530" s="4" t="s">
        <v>2365</v>
      </c>
    </row>
    <row r="1531" spans="2:6" x14ac:dyDescent="0.25">
      <c r="B1531" s="4"/>
      <c r="C1531" s="4"/>
      <c r="D1531" s="4"/>
      <c r="E1531" s="4"/>
      <c r="F1531" s="4" t="s">
        <v>2366</v>
      </c>
    </row>
    <row r="1532" spans="2:6" x14ac:dyDescent="0.25">
      <c r="B1532" s="4"/>
      <c r="C1532" s="4"/>
      <c r="D1532" s="4"/>
      <c r="E1532" s="4"/>
      <c r="F1532" s="4" t="s">
        <v>2367</v>
      </c>
    </row>
    <row r="1533" spans="2:6" x14ac:dyDescent="0.25">
      <c r="B1533" s="4"/>
      <c r="C1533" s="4"/>
      <c r="D1533" s="4"/>
      <c r="E1533" s="4"/>
      <c r="F1533" s="4" t="s">
        <v>2368</v>
      </c>
    </row>
    <row r="1534" spans="2:6" x14ac:dyDescent="0.25">
      <c r="B1534" s="4"/>
      <c r="C1534" s="4"/>
      <c r="D1534" s="4"/>
      <c r="E1534" s="4"/>
      <c r="F1534" s="4" t="s">
        <v>2369</v>
      </c>
    </row>
    <row r="1535" spans="2:6" x14ac:dyDescent="0.25">
      <c r="B1535" s="4"/>
      <c r="C1535" s="4"/>
      <c r="D1535" s="4"/>
      <c r="E1535" s="4"/>
      <c r="F1535" s="4" t="s">
        <v>2370</v>
      </c>
    </row>
    <row r="1536" spans="2:6" x14ac:dyDescent="0.25">
      <c r="B1536" s="4"/>
      <c r="C1536" s="4"/>
      <c r="D1536" s="4"/>
      <c r="E1536" s="4"/>
      <c r="F1536" s="4" t="s">
        <v>2371</v>
      </c>
    </row>
    <row r="1537" spans="2:6" x14ac:dyDescent="0.25">
      <c r="B1537" s="4"/>
      <c r="C1537" s="4"/>
      <c r="D1537" s="4"/>
      <c r="E1537" s="4"/>
      <c r="F1537" s="4" t="s">
        <v>2372</v>
      </c>
    </row>
    <row r="1538" spans="2:6" x14ac:dyDescent="0.25">
      <c r="B1538" s="4"/>
      <c r="C1538" s="4"/>
      <c r="D1538" s="4"/>
      <c r="E1538" s="4"/>
      <c r="F1538" s="4" t="s">
        <v>2373</v>
      </c>
    </row>
    <row r="1539" spans="2:6" x14ac:dyDescent="0.25">
      <c r="B1539" s="4"/>
      <c r="C1539" s="4"/>
      <c r="D1539" s="4"/>
      <c r="E1539" s="4"/>
      <c r="F1539" s="4" t="s">
        <v>2374</v>
      </c>
    </row>
    <row r="1540" spans="2:6" x14ac:dyDescent="0.25">
      <c r="B1540" s="4"/>
      <c r="C1540" s="4"/>
      <c r="D1540" s="4"/>
      <c r="E1540" s="4"/>
      <c r="F1540" s="4" t="s">
        <v>2375</v>
      </c>
    </row>
    <row r="1541" spans="2:6" x14ac:dyDescent="0.25">
      <c r="B1541" s="4"/>
      <c r="C1541" s="4"/>
      <c r="D1541" s="4"/>
      <c r="E1541" s="4"/>
      <c r="F1541" s="4" t="s">
        <v>2376</v>
      </c>
    </row>
    <row r="1542" spans="2:6" x14ac:dyDescent="0.25">
      <c r="B1542" s="4"/>
      <c r="C1542" s="4"/>
      <c r="D1542" s="4"/>
      <c r="E1542" s="4"/>
      <c r="F1542" s="4" t="s">
        <v>2377</v>
      </c>
    </row>
    <row r="1543" spans="2:6" x14ac:dyDescent="0.25">
      <c r="B1543" s="4"/>
      <c r="C1543" s="4"/>
      <c r="D1543" s="4"/>
      <c r="E1543" s="4"/>
      <c r="F1543" s="4" t="s">
        <v>2378</v>
      </c>
    </row>
    <row r="1544" spans="2:6" x14ac:dyDescent="0.25">
      <c r="B1544" s="4"/>
      <c r="C1544" s="4"/>
      <c r="D1544" s="4"/>
      <c r="E1544" s="4"/>
      <c r="F1544" s="4" t="s">
        <v>2379</v>
      </c>
    </row>
    <row r="1545" spans="2:6" x14ac:dyDescent="0.25">
      <c r="B1545" s="4"/>
      <c r="C1545" s="4"/>
      <c r="D1545" s="4"/>
      <c r="E1545" s="4"/>
      <c r="F1545" s="4" t="s">
        <v>2380</v>
      </c>
    </row>
    <row r="1546" spans="2:6" x14ac:dyDescent="0.25">
      <c r="B1546" s="4"/>
      <c r="C1546" s="4"/>
      <c r="D1546" s="4"/>
      <c r="E1546" s="4"/>
      <c r="F1546" s="4" t="s">
        <v>2381</v>
      </c>
    </row>
    <row r="1547" spans="2:6" x14ac:dyDescent="0.25">
      <c r="B1547" s="4"/>
      <c r="C1547" s="4"/>
      <c r="D1547" s="4"/>
      <c r="E1547" s="4"/>
      <c r="F1547" s="4" t="s">
        <v>2382</v>
      </c>
    </row>
    <row r="1548" spans="2:6" x14ac:dyDescent="0.25">
      <c r="B1548" s="4"/>
      <c r="C1548" s="4"/>
      <c r="D1548" s="4"/>
      <c r="E1548" s="4"/>
      <c r="F1548" s="4" t="s">
        <v>2383</v>
      </c>
    </row>
    <row r="1549" spans="2:6" x14ac:dyDescent="0.25">
      <c r="B1549" s="4"/>
      <c r="C1549" s="4"/>
      <c r="D1549" s="4"/>
      <c r="E1549" s="4"/>
      <c r="F1549" s="4" t="s">
        <v>2384</v>
      </c>
    </row>
    <row r="1550" spans="2:6" x14ac:dyDescent="0.25">
      <c r="B1550" s="4"/>
      <c r="C1550" s="4"/>
      <c r="D1550" s="4"/>
      <c r="E1550" s="4"/>
      <c r="F1550" s="4" t="s">
        <v>2385</v>
      </c>
    </row>
    <row r="1551" spans="2:6" x14ac:dyDescent="0.25">
      <c r="B1551" s="4"/>
      <c r="C1551" s="4"/>
      <c r="D1551" s="4"/>
      <c r="E1551" s="4"/>
      <c r="F1551" s="4" t="s">
        <v>2386</v>
      </c>
    </row>
    <row r="1552" spans="2:6" x14ac:dyDescent="0.25">
      <c r="B1552" s="4"/>
      <c r="C1552" s="4"/>
      <c r="D1552" s="4"/>
      <c r="E1552" s="4"/>
      <c r="F1552" s="4" t="s">
        <v>2387</v>
      </c>
    </row>
    <row r="1553" spans="2:6" x14ac:dyDescent="0.25">
      <c r="B1553" s="4"/>
      <c r="C1553" s="4"/>
      <c r="D1553" s="4"/>
      <c r="E1553" s="4"/>
      <c r="F1553" s="4" t="s">
        <v>2388</v>
      </c>
    </row>
    <row r="1554" spans="2:6" x14ac:dyDescent="0.25">
      <c r="B1554" s="4"/>
      <c r="C1554" s="4"/>
      <c r="D1554" s="4"/>
      <c r="E1554" s="4"/>
      <c r="F1554" s="4" t="s">
        <v>2389</v>
      </c>
    </row>
    <row r="1555" spans="2:6" x14ac:dyDescent="0.25">
      <c r="B1555" s="4"/>
      <c r="C1555" s="4"/>
      <c r="D1555" s="4"/>
      <c r="E1555" s="4"/>
      <c r="F1555" s="4" t="s">
        <v>2390</v>
      </c>
    </row>
    <row r="1556" spans="2:6" x14ac:dyDescent="0.25">
      <c r="B1556" s="4"/>
      <c r="C1556" s="4"/>
      <c r="D1556" s="4"/>
      <c r="E1556" s="4"/>
      <c r="F1556" s="4" t="s">
        <v>2391</v>
      </c>
    </row>
    <row r="1557" spans="2:6" x14ac:dyDescent="0.25">
      <c r="B1557" s="4"/>
      <c r="C1557" s="4"/>
      <c r="D1557" s="4"/>
      <c r="E1557" s="4"/>
      <c r="F1557" s="4" t="s">
        <v>2392</v>
      </c>
    </row>
    <row r="1558" spans="2:6" x14ac:dyDescent="0.25">
      <c r="B1558" s="4"/>
      <c r="C1558" s="4"/>
      <c r="D1558" s="4"/>
      <c r="E1558" s="4"/>
      <c r="F1558" s="4" t="s">
        <v>2393</v>
      </c>
    </row>
    <row r="1559" spans="2:6" x14ac:dyDescent="0.25">
      <c r="B1559" s="4"/>
      <c r="C1559" s="4"/>
      <c r="D1559" s="4"/>
      <c r="E1559" s="4"/>
      <c r="F1559" s="4" t="s">
        <v>2394</v>
      </c>
    </row>
    <row r="1560" spans="2:6" x14ac:dyDescent="0.25">
      <c r="B1560" s="4"/>
      <c r="C1560" s="4"/>
      <c r="D1560" s="4"/>
      <c r="E1560" s="4"/>
      <c r="F1560" s="4" t="s">
        <v>2395</v>
      </c>
    </row>
    <row r="1561" spans="2:6" x14ac:dyDescent="0.25">
      <c r="B1561" s="4"/>
      <c r="C1561" s="4"/>
      <c r="D1561" s="4"/>
      <c r="E1561" s="4"/>
      <c r="F1561" s="4" t="s">
        <v>2396</v>
      </c>
    </row>
    <row r="1562" spans="2:6" x14ac:dyDescent="0.25">
      <c r="B1562" s="4"/>
      <c r="C1562" s="4"/>
      <c r="D1562" s="4"/>
      <c r="E1562" s="4"/>
      <c r="F1562" s="4" t="s">
        <v>2397</v>
      </c>
    </row>
    <row r="1563" spans="2:6" x14ac:dyDescent="0.25">
      <c r="B1563" s="4"/>
      <c r="C1563" s="4"/>
      <c r="D1563" s="4"/>
      <c r="E1563" s="4"/>
      <c r="F1563" s="4" t="s">
        <v>2398</v>
      </c>
    </row>
    <row r="1564" spans="2:6" x14ac:dyDescent="0.25">
      <c r="B1564" s="4"/>
      <c r="C1564" s="4"/>
      <c r="D1564" s="4"/>
      <c r="E1564" s="4"/>
      <c r="F1564" s="4" t="s">
        <v>2399</v>
      </c>
    </row>
    <row r="1565" spans="2:6" x14ac:dyDescent="0.25">
      <c r="B1565" s="4"/>
      <c r="C1565" s="4"/>
      <c r="D1565" s="4"/>
      <c r="E1565" s="4"/>
      <c r="F1565" s="4" t="s">
        <v>2400</v>
      </c>
    </row>
    <row r="1566" spans="2:6" x14ac:dyDescent="0.25">
      <c r="B1566" s="4"/>
      <c r="C1566" s="4"/>
      <c r="D1566" s="4"/>
      <c r="E1566" s="4"/>
      <c r="F1566" s="4" t="s">
        <v>2401</v>
      </c>
    </row>
    <row r="1567" spans="2:6" x14ac:dyDescent="0.25">
      <c r="B1567" s="4"/>
      <c r="C1567" s="4"/>
      <c r="D1567" s="4"/>
      <c r="E1567" s="4"/>
      <c r="F1567" s="4" t="s">
        <v>2402</v>
      </c>
    </row>
    <row r="1568" spans="2:6" x14ac:dyDescent="0.25">
      <c r="B1568" s="4"/>
      <c r="C1568" s="4"/>
      <c r="D1568" s="4"/>
      <c r="E1568" s="4"/>
      <c r="F1568" s="4" t="s">
        <v>2403</v>
      </c>
    </row>
    <row r="1569" spans="2:6" x14ac:dyDescent="0.25">
      <c r="B1569" s="4"/>
      <c r="C1569" s="4"/>
      <c r="D1569" s="4"/>
      <c r="E1569" s="4"/>
      <c r="F1569" s="4" t="s">
        <v>2404</v>
      </c>
    </row>
    <row r="1570" spans="2:6" x14ac:dyDescent="0.25">
      <c r="B1570" s="4"/>
      <c r="C1570" s="4"/>
      <c r="D1570" s="4"/>
      <c r="E1570" s="4"/>
      <c r="F1570" s="4" t="s">
        <v>2405</v>
      </c>
    </row>
    <row r="1571" spans="2:6" x14ac:dyDescent="0.25">
      <c r="B1571" s="4"/>
      <c r="C1571" s="4"/>
      <c r="D1571" s="4"/>
      <c r="E1571" s="4"/>
      <c r="F1571" s="4" t="s">
        <v>2406</v>
      </c>
    </row>
    <row r="1572" spans="2:6" x14ac:dyDescent="0.25">
      <c r="B1572" s="4"/>
      <c r="C1572" s="4"/>
      <c r="D1572" s="4"/>
      <c r="E1572" s="4"/>
      <c r="F1572" s="4" t="s">
        <v>2407</v>
      </c>
    </row>
    <row r="1573" spans="2:6" x14ac:dyDescent="0.25">
      <c r="B1573" s="4"/>
      <c r="C1573" s="4"/>
      <c r="D1573" s="4"/>
      <c r="E1573" s="4"/>
      <c r="F1573" s="4" t="s">
        <v>2408</v>
      </c>
    </row>
    <row r="1574" spans="2:6" x14ac:dyDescent="0.25">
      <c r="B1574" s="4"/>
      <c r="C1574" s="4"/>
      <c r="D1574" s="4"/>
      <c r="E1574" s="4"/>
      <c r="F1574" s="4" t="s">
        <v>2409</v>
      </c>
    </row>
    <row r="1575" spans="2:6" x14ac:dyDescent="0.25">
      <c r="B1575" s="4"/>
      <c r="C1575" s="4"/>
      <c r="D1575" s="4"/>
      <c r="E1575" s="4"/>
      <c r="F1575" s="4" t="s">
        <v>2410</v>
      </c>
    </row>
    <row r="1576" spans="2:6" x14ac:dyDescent="0.25">
      <c r="B1576" s="4"/>
      <c r="C1576" s="4"/>
      <c r="D1576" s="4"/>
      <c r="E1576" s="4"/>
      <c r="F1576" s="4" t="s">
        <v>2411</v>
      </c>
    </row>
    <row r="1577" spans="2:6" x14ac:dyDescent="0.25">
      <c r="B1577" s="4"/>
      <c r="C1577" s="4"/>
      <c r="D1577" s="4"/>
      <c r="E1577" s="4"/>
      <c r="F1577" s="4" t="s">
        <v>2412</v>
      </c>
    </row>
    <row r="1578" spans="2:6" x14ac:dyDescent="0.25">
      <c r="B1578" s="4"/>
      <c r="C1578" s="4"/>
      <c r="D1578" s="4"/>
      <c r="E1578" s="4"/>
      <c r="F1578" s="4" t="s">
        <v>2413</v>
      </c>
    </row>
    <row r="1579" spans="2:6" x14ac:dyDescent="0.25">
      <c r="B1579" s="4"/>
      <c r="C1579" s="4"/>
      <c r="D1579" s="4"/>
      <c r="E1579" s="4"/>
      <c r="F1579" s="4" t="s">
        <v>2414</v>
      </c>
    </row>
    <row r="1580" spans="2:6" x14ac:dyDescent="0.25">
      <c r="B1580" s="4"/>
      <c r="C1580" s="4"/>
      <c r="D1580" s="4"/>
      <c r="E1580" s="4"/>
      <c r="F1580" s="4" t="s">
        <v>2415</v>
      </c>
    </row>
    <row r="1581" spans="2:6" x14ac:dyDescent="0.25">
      <c r="B1581" s="4"/>
      <c r="C1581" s="4"/>
      <c r="D1581" s="4"/>
      <c r="E1581" s="4"/>
      <c r="F1581" s="4" t="s">
        <v>2416</v>
      </c>
    </row>
    <row r="1582" spans="2:6" x14ac:dyDescent="0.25">
      <c r="B1582" s="4"/>
      <c r="C1582" s="4"/>
      <c r="D1582" s="4"/>
      <c r="E1582" s="4"/>
      <c r="F1582" s="4" t="s">
        <v>2417</v>
      </c>
    </row>
    <row r="1583" spans="2:6" x14ac:dyDescent="0.25">
      <c r="B1583" s="4"/>
      <c r="C1583" s="4"/>
      <c r="D1583" s="4"/>
      <c r="E1583" s="4"/>
      <c r="F1583" s="4" t="s">
        <v>2418</v>
      </c>
    </row>
    <row r="1584" spans="2:6" x14ac:dyDescent="0.25">
      <c r="B1584" s="4"/>
      <c r="C1584" s="4"/>
      <c r="D1584" s="4"/>
      <c r="E1584" s="4"/>
      <c r="F1584" s="4" t="s">
        <v>2419</v>
      </c>
    </row>
    <row r="1585" spans="2:6" x14ac:dyDescent="0.25">
      <c r="B1585" s="4"/>
      <c r="C1585" s="4"/>
      <c r="D1585" s="4"/>
      <c r="E1585" s="4"/>
      <c r="F1585" s="4" t="s">
        <v>2420</v>
      </c>
    </row>
    <row r="1586" spans="2:6" x14ac:dyDescent="0.25">
      <c r="B1586" s="4"/>
      <c r="C1586" s="4"/>
      <c r="D1586" s="4"/>
      <c r="E1586" s="4"/>
      <c r="F1586" s="4" t="s">
        <v>2421</v>
      </c>
    </row>
    <row r="1587" spans="2:6" x14ac:dyDescent="0.25">
      <c r="B1587" s="4"/>
      <c r="C1587" s="4"/>
      <c r="D1587" s="4"/>
      <c r="E1587" s="4"/>
      <c r="F1587" s="4" t="s">
        <v>2422</v>
      </c>
    </row>
    <row r="1588" spans="2:6" x14ac:dyDescent="0.25">
      <c r="B1588" s="4"/>
      <c r="C1588" s="4"/>
      <c r="D1588" s="4"/>
      <c r="E1588" s="4"/>
      <c r="F1588" s="4" t="s">
        <v>2423</v>
      </c>
    </row>
    <row r="1589" spans="2:6" x14ac:dyDescent="0.25">
      <c r="B1589" s="4"/>
      <c r="C1589" s="4"/>
      <c r="D1589" s="4"/>
      <c r="E1589" s="4"/>
      <c r="F1589" s="4" t="s">
        <v>2424</v>
      </c>
    </row>
    <row r="1590" spans="2:6" x14ac:dyDescent="0.25">
      <c r="B1590" s="4"/>
      <c r="C1590" s="4"/>
      <c r="D1590" s="4"/>
      <c r="E1590" s="4"/>
      <c r="F1590" s="4" t="s">
        <v>2425</v>
      </c>
    </row>
    <row r="1591" spans="2:6" x14ac:dyDescent="0.25">
      <c r="B1591" s="4"/>
      <c r="C1591" s="4"/>
      <c r="D1591" s="4"/>
      <c r="E1591" s="4"/>
      <c r="F1591" s="4" t="s">
        <v>2426</v>
      </c>
    </row>
    <row r="1592" spans="2:6" x14ac:dyDescent="0.25">
      <c r="B1592" s="4"/>
      <c r="C1592" s="4"/>
      <c r="D1592" s="4"/>
      <c r="E1592" s="4"/>
      <c r="F1592" s="4" t="s">
        <v>2427</v>
      </c>
    </row>
    <row r="1593" spans="2:6" x14ac:dyDescent="0.25">
      <c r="B1593" s="4"/>
      <c r="C1593" s="4"/>
      <c r="D1593" s="4"/>
      <c r="E1593" s="4"/>
      <c r="F1593" s="4" t="s">
        <v>2428</v>
      </c>
    </row>
    <row r="1594" spans="2:6" x14ac:dyDescent="0.25">
      <c r="B1594" s="4"/>
      <c r="C1594" s="4"/>
      <c r="D1594" s="4"/>
      <c r="E1594" s="4"/>
      <c r="F1594" s="4" t="s">
        <v>2429</v>
      </c>
    </row>
    <row r="1595" spans="2:6" x14ac:dyDescent="0.25">
      <c r="B1595" s="4"/>
      <c r="C1595" s="4"/>
      <c r="D1595" s="4"/>
      <c r="E1595" s="4"/>
      <c r="F1595" s="4" t="s">
        <v>2430</v>
      </c>
    </row>
    <row r="1596" spans="2:6" x14ac:dyDescent="0.25">
      <c r="B1596" s="4"/>
      <c r="C1596" s="4"/>
      <c r="D1596" s="4"/>
      <c r="E1596" s="4"/>
      <c r="F1596" s="4" t="s">
        <v>2431</v>
      </c>
    </row>
    <row r="1597" spans="2:6" x14ac:dyDescent="0.25">
      <c r="B1597" s="4"/>
      <c r="C1597" s="4"/>
      <c r="D1597" s="4"/>
      <c r="E1597" s="4"/>
      <c r="F1597" s="4" t="s">
        <v>2432</v>
      </c>
    </row>
    <row r="1598" spans="2:6" x14ac:dyDescent="0.25">
      <c r="B1598" s="4"/>
      <c r="C1598" s="4"/>
      <c r="D1598" s="4"/>
      <c r="E1598" s="4"/>
      <c r="F1598" s="4" t="s">
        <v>2433</v>
      </c>
    </row>
    <row r="1599" spans="2:6" x14ac:dyDescent="0.25">
      <c r="B1599" s="4"/>
      <c r="C1599" s="4"/>
      <c r="D1599" s="4"/>
      <c r="E1599" s="4"/>
      <c r="F1599" s="4" t="s">
        <v>2434</v>
      </c>
    </row>
    <row r="1600" spans="2:6" x14ac:dyDescent="0.25">
      <c r="B1600" s="4"/>
      <c r="C1600" s="4"/>
      <c r="D1600" s="4"/>
      <c r="E1600" s="4"/>
      <c r="F1600" s="4" t="s">
        <v>2435</v>
      </c>
    </row>
    <row r="1601" spans="2:6" x14ac:dyDescent="0.25">
      <c r="B1601" s="4"/>
      <c r="C1601" s="4"/>
      <c r="D1601" s="4"/>
      <c r="E1601" s="4"/>
      <c r="F1601" s="4" t="s">
        <v>2436</v>
      </c>
    </row>
    <row r="1602" spans="2:6" x14ac:dyDescent="0.25">
      <c r="B1602" s="4"/>
      <c r="C1602" s="4"/>
      <c r="D1602" s="4"/>
      <c r="E1602" s="4"/>
      <c r="F1602" s="4" t="s">
        <v>2437</v>
      </c>
    </row>
    <row r="1603" spans="2:6" x14ac:dyDescent="0.25">
      <c r="B1603" s="4"/>
      <c r="C1603" s="4"/>
      <c r="D1603" s="4"/>
      <c r="E1603" s="4"/>
      <c r="F1603" s="4" t="s">
        <v>2438</v>
      </c>
    </row>
    <row r="1604" spans="2:6" x14ac:dyDescent="0.25">
      <c r="B1604" s="4"/>
      <c r="C1604" s="4"/>
      <c r="D1604" s="4"/>
      <c r="E1604" s="4"/>
      <c r="F1604" s="4" t="s">
        <v>2439</v>
      </c>
    </row>
    <row r="1605" spans="2:6" x14ac:dyDescent="0.25">
      <c r="B1605" s="4"/>
      <c r="C1605" s="4"/>
      <c r="D1605" s="4"/>
      <c r="E1605" s="4"/>
      <c r="F1605" s="4" t="s">
        <v>2440</v>
      </c>
    </row>
    <row r="1606" spans="2:6" x14ac:dyDescent="0.25">
      <c r="B1606" s="4"/>
      <c r="C1606" s="4"/>
      <c r="D1606" s="4"/>
      <c r="E1606" s="4"/>
      <c r="F1606" s="4" t="s">
        <v>2441</v>
      </c>
    </row>
    <row r="1607" spans="2:6" x14ac:dyDescent="0.25">
      <c r="B1607" s="4"/>
      <c r="C1607" s="4"/>
      <c r="D1607" s="4"/>
      <c r="E1607" s="4"/>
      <c r="F1607" s="4" t="s">
        <v>2442</v>
      </c>
    </row>
    <row r="1608" spans="2:6" x14ac:dyDescent="0.25">
      <c r="B1608" s="4"/>
      <c r="C1608" s="4"/>
      <c r="D1608" s="4"/>
      <c r="E1608" s="4"/>
      <c r="F1608" s="4" t="s">
        <v>2443</v>
      </c>
    </row>
    <row r="1609" spans="2:6" x14ac:dyDescent="0.25">
      <c r="B1609" s="4"/>
      <c r="C1609" s="4"/>
      <c r="D1609" s="4"/>
      <c r="E1609" s="4"/>
      <c r="F1609" s="4" t="s">
        <v>2444</v>
      </c>
    </row>
    <row r="1610" spans="2:6" x14ac:dyDescent="0.25">
      <c r="B1610" s="4"/>
      <c r="C1610" s="4"/>
      <c r="D1610" s="4"/>
      <c r="E1610" s="4"/>
      <c r="F1610" s="4" t="s">
        <v>2445</v>
      </c>
    </row>
    <row r="1611" spans="2:6" x14ac:dyDescent="0.25">
      <c r="B1611" s="4"/>
      <c r="C1611" s="4"/>
      <c r="D1611" s="4"/>
      <c r="E1611" s="4"/>
      <c r="F1611" s="4" t="s">
        <v>2446</v>
      </c>
    </row>
    <row r="1612" spans="2:6" x14ac:dyDescent="0.25">
      <c r="B1612" s="4"/>
      <c r="C1612" s="4"/>
      <c r="D1612" s="4"/>
      <c r="E1612" s="4"/>
      <c r="F1612" s="4" t="s">
        <v>2447</v>
      </c>
    </row>
    <row r="1613" spans="2:6" x14ac:dyDescent="0.25">
      <c r="B1613" s="4"/>
      <c r="C1613" s="4"/>
      <c r="D1613" s="4"/>
      <c r="E1613" s="4"/>
      <c r="F1613" s="4" t="s">
        <v>2448</v>
      </c>
    </row>
    <row r="1614" spans="2:6" x14ac:dyDescent="0.25">
      <c r="B1614" s="4"/>
      <c r="C1614" s="4"/>
      <c r="D1614" s="4"/>
      <c r="E1614" s="4"/>
      <c r="F1614" s="4" t="s">
        <v>2449</v>
      </c>
    </row>
    <row r="1615" spans="2:6" x14ac:dyDescent="0.25">
      <c r="B1615" s="4"/>
      <c r="C1615" s="4"/>
      <c r="D1615" s="4"/>
      <c r="E1615" s="4"/>
      <c r="F1615" s="4" t="s">
        <v>2450</v>
      </c>
    </row>
    <row r="1616" spans="2:6" x14ac:dyDescent="0.25">
      <c r="B1616" s="4"/>
      <c r="C1616" s="4"/>
      <c r="D1616" s="4"/>
      <c r="E1616" s="4"/>
      <c r="F1616" s="4" t="s">
        <v>2451</v>
      </c>
    </row>
    <row r="1617" spans="2:6" x14ac:dyDescent="0.25">
      <c r="B1617" s="4"/>
      <c r="C1617" s="4"/>
      <c r="D1617" s="4"/>
      <c r="E1617" s="4"/>
      <c r="F1617" s="4" t="s">
        <v>2452</v>
      </c>
    </row>
    <row r="1618" spans="2:6" x14ac:dyDescent="0.25">
      <c r="B1618" s="4"/>
      <c r="C1618" s="4"/>
      <c r="D1618" s="4"/>
      <c r="E1618" s="4"/>
      <c r="F1618" s="4" t="s">
        <v>2453</v>
      </c>
    </row>
    <row r="1619" spans="2:6" x14ac:dyDescent="0.25">
      <c r="B1619" s="4"/>
      <c r="C1619" s="4"/>
      <c r="D1619" s="4"/>
      <c r="E1619" s="4"/>
      <c r="F1619" s="4" t="s">
        <v>2454</v>
      </c>
    </row>
    <row r="1620" spans="2:6" x14ac:dyDescent="0.25">
      <c r="B1620" s="4"/>
      <c r="C1620" s="4"/>
      <c r="D1620" s="4"/>
      <c r="E1620" s="4"/>
      <c r="F1620" s="4" t="s">
        <v>2455</v>
      </c>
    </row>
    <row r="1621" spans="2:6" x14ac:dyDescent="0.25">
      <c r="B1621" s="4"/>
      <c r="C1621" s="4"/>
      <c r="D1621" s="4"/>
      <c r="E1621" s="4"/>
      <c r="F1621" s="4" t="s">
        <v>2456</v>
      </c>
    </row>
    <row r="1622" spans="2:6" x14ac:dyDescent="0.25">
      <c r="B1622" s="4"/>
      <c r="C1622" s="4"/>
      <c r="D1622" s="4"/>
      <c r="E1622" s="4"/>
      <c r="F1622" s="4" t="s">
        <v>2457</v>
      </c>
    </row>
    <row r="1623" spans="2:6" x14ac:dyDescent="0.25">
      <c r="B1623" s="4"/>
      <c r="C1623" s="4"/>
      <c r="D1623" s="4"/>
      <c r="E1623" s="4"/>
      <c r="F1623" s="4" t="s">
        <v>2458</v>
      </c>
    </row>
    <row r="1624" spans="2:6" x14ac:dyDescent="0.25">
      <c r="B1624" s="4"/>
      <c r="C1624" s="4"/>
      <c r="D1624" s="4"/>
      <c r="E1624" s="4"/>
      <c r="F1624" s="4" t="s">
        <v>2459</v>
      </c>
    </row>
    <row r="1625" spans="2:6" x14ac:dyDescent="0.25">
      <c r="B1625" s="4"/>
      <c r="C1625" s="4"/>
      <c r="D1625" s="4"/>
      <c r="E1625" s="4"/>
      <c r="F1625" s="4" t="s">
        <v>2460</v>
      </c>
    </row>
    <row r="1626" spans="2:6" x14ac:dyDescent="0.25">
      <c r="B1626" s="4"/>
      <c r="C1626" s="4"/>
      <c r="D1626" s="4"/>
      <c r="E1626" s="4"/>
      <c r="F1626" s="4" t="s">
        <v>2461</v>
      </c>
    </row>
    <row r="1627" spans="2:6" x14ac:dyDescent="0.25">
      <c r="B1627" s="4"/>
      <c r="C1627" s="4"/>
      <c r="D1627" s="4"/>
      <c r="E1627" s="4"/>
      <c r="F1627" s="4" t="s">
        <v>2462</v>
      </c>
    </row>
    <row r="1628" spans="2:6" x14ac:dyDescent="0.25">
      <c r="B1628" s="4"/>
      <c r="C1628" s="4"/>
      <c r="D1628" s="4"/>
      <c r="E1628" s="4"/>
      <c r="F1628" s="4" t="s">
        <v>2463</v>
      </c>
    </row>
    <row r="1629" spans="2:6" x14ac:dyDescent="0.25">
      <c r="B1629" s="4"/>
      <c r="C1629" s="4"/>
      <c r="D1629" s="4"/>
      <c r="E1629" s="4"/>
      <c r="F1629" s="4" t="s">
        <v>2464</v>
      </c>
    </row>
    <row r="1630" spans="2:6" x14ac:dyDescent="0.25">
      <c r="B1630" s="4"/>
      <c r="C1630" s="4"/>
      <c r="D1630" s="4"/>
      <c r="E1630" s="4"/>
      <c r="F1630" s="4" t="s">
        <v>2465</v>
      </c>
    </row>
    <row r="1631" spans="2:6" x14ac:dyDescent="0.25">
      <c r="B1631" s="4"/>
      <c r="C1631" s="4"/>
      <c r="D1631" s="4"/>
      <c r="E1631" s="4"/>
      <c r="F1631" s="4" t="s">
        <v>2466</v>
      </c>
    </row>
    <row r="1632" spans="2:6" x14ac:dyDescent="0.25">
      <c r="B1632" s="4"/>
      <c r="C1632" s="4"/>
      <c r="D1632" s="4"/>
      <c r="E1632" s="4"/>
      <c r="F1632" s="4" t="s">
        <v>2467</v>
      </c>
    </row>
    <row r="1633" spans="2:6" x14ac:dyDescent="0.25">
      <c r="B1633" s="4"/>
      <c r="C1633" s="4"/>
      <c r="D1633" s="4"/>
      <c r="E1633" s="4"/>
      <c r="F1633" s="4" t="s">
        <v>2468</v>
      </c>
    </row>
    <row r="1634" spans="2:6" x14ac:dyDescent="0.25">
      <c r="B1634" s="4"/>
      <c r="C1634" s="4"/>
      <c r="D1634" s="4"/>
      <c r="E1634" s="4"/>
      <c r="F1634" s="4" t="s">
        <v>2469</v>
      </c>
    </row>
    <row r="1635" spans="2:6" x14ac:dyDescent="0.25">
      <c r="B1635" s="4"/>
      <c r="C1635" s="4"/>
      <c r="D1635" s="4"/>
      <c r="E1635" s="4"/>
      <c r="F1635" s="4" t="s">
        <v>2470</v>
      </c>
    </row>
    <row r="1636" spans="2:6" x14ac:dyDescent="0.25">
      <c r="B1636" s="4"/>
      <c r="C1636" s="4"/>
      <c r="D1636" s="4"/>
      <c r="E1636" s="4"/>
      <c r="F1636" s="4" t="s">
        <v>2471</v>
      </c>
    </row>
    <row r="1637" spans="2:6" x14ac:dyDescent="0.25">
      <c r="B1637" s="4"/>
      <c r="C1637" s="4"/>
      <c r="D1637" s="4"/>
      <c r="E1637" s="4"/>
      <c r="F1637" s="4" t="s">
        <v>2472</v>
      </c>
    </row>
    <row r="1638" spans="2:6" x14ac:dyDescent="0.25">
      <c r="B1638" s="4"/>
      <c r="C1638" s="4"/>
      <c r="D1638" s="4"/>
      <c r="E1638" s="4"/>
      <c r="F1638" s="4" t="s">
        <v>2473</v>
      </c>
    </row>
    <row r="1639" spans="2:6" x14ac:dyDescent="0.25">
      <c r="B1639" s="4"/>
      <c r="C1639" s="4"/>
      <c r="D1639" s="4"/>
      <c r="E1639" s="4"/>
      <c r="F1639" s="4" t="s">
        <v>2474</v>
      </c>
    </row>
    <row r="1640" spans="2:6" x14ac:dyDescent="0.25">
      <c r="B1640" s="4"/>
      <c r="C1640" s="4"/>
      <c r="D1640" s="4"/>
      <c r="E1640" s="4"/>
      <c r="F1640" s="4" t="s">
        <v>2475</v>
      </c>
    </row>
    <row r="1641" spans="2:6" x14ac:dyDescent="0.25">
      <c r="B1641" s="4"/>
      <c r="C1641" s="4"/>
      <c r="D1641" s="4"/>
      <c r="E1641" s="4"/>
      <c r="F1641" s="4" t="s">
        <v>2476</v>
      </c>
    </row>
    <row r="1642" spans="2:6" x14ac:dyDescent="0.25">
      <c r="B1642" s="4"/>
      <c r="C1642" s="4"/>
      <c r="D1642" s="4"/>
      <c r="E1642" s="4"/>
      <c r="F1642" s="4" t="s">
        <v>2477</v>
      </c>
    </row>
    <row r="1643" spans="2:6" x14ac:dyDescent="0.25">
      <c r="B1643" s="4"/>
      <c r="C1643" s="4"/>
      <c r="D1643" s="4"/>
      <c r="E1643" s="4"/>
      <c r="F1643" s="4" t="s">
        <v>2478</v>
      </c>
    </row>
    <row r="1644" spans="2:6" x14ac:dyDescent="0.25">
      <c r="B1644" s="4"/>
      <c r="C1644" s="4"/>
      <c r="D1644" s="4"/>
      <c r="E1644" s="4"/>
      <c r="F1644" s="4" t="s">
        <v>2479</v>
      </c>
    </row>
    <row r="1645" spans="2:6" x14ac:dyDescent="0.25">
      <c r="B1645" s="4"/>
      <c r="C1645" s="4"/>
      <c r="D1645" s="4"/>
      <c r="E1645" s="4"/>
      <c r="F1645" s="4" t="s">
        <v>2480</v>
      </c>
    </row>
    <row r="1646" spans="2:6" x14ac:dyDescent="0.25">
      <c r="B1646" s="4"/>
      <c r="C1646" s="4"/>
      <c r="D1646" s="4"/>
      <c r="E1646" s="4"/>
      <c r="F1646" s="4" t="s">
        <v>2481</v>
      </c>
    </row>
    <row r="1647" spans="2:6" x14ac:dyDescent="0.25">
      <c r="B1647" s="4"/>
      <c r="C1647" s="4"/>
      <c r="D1647" s="4"/>
      <c r="E1647" s="4"/>
      <c r="F1647" s="4" t="s">
        <v>2482</v>
      </c>
    </row>
    <row r="1648" spans="2:6" x14ac:dyDescent="0.25">
      <c r="B1648" s="4"/>
      <c r="C1648" s="4"/>
      <c r="D1648" s="4"/>
      <c r="E1648" s="4"/>
      <c r="F1648" s="4" t="s">
        <v>2483</v>
      </c>
    </row>
    <row r="1649" spans="2:6" x14ac:dyDescent="0.25">
      <c r="B1649" s="4"/>
      <c r="C1649" s="4"/>
      <c r="D1649" s="4"/>
      <c r="E1649" s="4"/>
      <c r="F1649" s="4" t="s">
        <v>2484</v>
      </c>
    </row>
    <row r="1650" spans="2:6" x14ac:dyDescent="0.25">
      <c r="B1650" s="4"/>
      <c r="C1650" s="4"/>
      <c r="D1650" s="4"/>
      <c r="E1650" s="4"/>
      <c r="F1650" s="4" t="s">
        <v>2485</v>
      </c>
    </row>
    <row r="1651" spans="2:6" x14ac:dyDescent="0.25">
      <c r="B1651" s="4"/>
      <c r="C1651" s="4"/>
      <c r="D1651" s="4"/>
      <c r="E1651" s="4"/>
      <c r="F1651" s="4" t="s">
        <v>2486</v>
      </c>
    </row>
    <row r="1652" spans="2:6" x14ac:dyDescent="0.25">
      <c r="B1652" s="4"/>
      <c r="C1652" s="4"/>
      <c r="D1652" s="4"/>
      <c r="E1652" s="4"/>
      <c r="F1652" s="4" t="s">
        <v>2487</v>
      </c>
    </row>
    <row r="1653" spans="2:6" x14ac:dyDescent="0.25">
      <c r="B1653" s="4"/>
      <c r="C1653" s="4"/>
      <c r="D1653" s="4"/>
      <c r="E1653" s="4"/>
      <c r="F1653" s="4" t="s">
        <v>2488</v>
      </c>
    </row>
    <row r="1654" spans="2:6" x14ac:dyDescent="0.25">
      <c r="B1654" s="4"/>
      <c r="C1654" s="4"/>
      <c r="D1654" s="4"/>
      <c r="E1654" s="4"/>
      <c r="F1654" s="4" t="s">
        <v>2489</v>
      </c>
    </row>
    <row r="1655" spans="2:6" x14ac:dyDescent="0.25">
      <c r="B1655" s="4"/>
      <c r="C1655" s="4"/>
      <c r="D1655" s="4"/>
      <c r="E1655" s="4"/>
      <c r="F1655" s="4" t="s">
        <v>2490</v>
      </c>
    </row>
    <row r="1656" spans="2:6" x14ac:dyDescent="0.25">
      <c r="B1656" s="4"/>
      <c r="C1656" s="4"/>
      <c r="D1656" s="4"/>
      <c r="E1656" s="4"/>
      <c r="F1656" s="4" t="s">
        <v>2491</v>
      </c>
    </row>
    <row r="1657" spans="2:6" x14ac:dyDescent="0.25">
      <c r="B1657" s="4"/>
      <c r="C1657" s="4"/>
      <c r="D1657" s="4"/>
      <c r="E1657" s="4"/>
      <c r="F1657" s="4" t="s">
        <v>2492</v>
      </c>
    </row>
    <row r="1658" spans="2:6" x14ac:dyDescent="0.25">
      <c r="B1658" s="4"/>
      <c r="C1658" s="4"/>
      <c r="D1658" s="4"/>
      <c r="E1658" s="4"/>
      <c r="F1658" s="4" t="s">
        <v>2493</v>
      </c>
    </row>
    <row r="1659" spans="2:6" x14ac:dyDescent="0.25">
      <c r="B1659" s="4"/>
      <c r="C1659" s="4"/>
      <c r="D1659" s="4"/>
      <c r="E1659" s="4"/>
      <c r="F1659" s="4" t="s">
        <v>2494</v>
      </c>
    </row>
    <row r="1660" spans="2:6" x14ac:dyDescent="0.25">
      <c r="B1660" s="4"/>
      <c r="C1660" s="4"/>
      <c r="D1660" s="4"/>
      <c r="E1660" s="4"/>
      <c r="F1660" s="4" t="s">
        <v>2495</v>
      </c>
    </row>
    <row r="1661" spans="2:6" x14ac:dyDescent="0.25">
      <c r="B1661" s="4"/>
      <c r="C1661" s="4"/>
      <c r="D1661" s="4"/>
      <c r="E1661" s="4"/>
      <c r="F1661" s="4" t="s">
        <v>2496</v>
      </c>
    </row>
    <row r="1662" spans="2:6" x14ac:dyDescent="0.25">
      <c r="B1662" s="4"/>
      <c r="C1662" s="4"/>
      <c r="D1662" s="4"/>
      <c r="E1662" s="4"/>
      <c r="F1662" s="4" t="s">
        <v>2497</v>
      </c>
    </row>
    <row r="1663" spans="2:6" x14ac:dyDescent="0.25">
      <c r="B1663" s="4"/>
      <c r="C1663" s="4"/>
      <c r="D1663" s="4"/>
      <c r="E1663" s="4"/>
      <c r="F1663" s="4" t="s">
        <v>2498</v>
      </c>
    </row>
    <row r="1664" spans="2:6" x14ac:dyDescent="0.25">
      <c r="B1664" s="4"/>
      <c r="C1664" s="4"/>
      <c r="D1664" s="4"/>
      <c r="E1664" s="4"/>
      <c r="F1664" s="4" t="s">
        <v>2499</v>
      </c>
    </row>
    <row r="1665" spans="2:6" x14ac:dyDescent="0.25">
      <c r="B1665" s="4"/>
      <c r="C1665" s="4"/>
      <c r="D1665" s="4"/>
      <c r="E1665" s="4"/>
      <c r="F1665" s="4" t="s">
        <v>2500</v>
      </c>
    </row>
    <row r="1666" spans="2:6" x14ac:dyDescent="0.25">
      <c r="B1666" s="4"/>
      <c r="C1666" s="4"/>
      <c r="D1666" s="4"/>
      <c r="E1666" s="4"/>
      <c r="F1666" s="4" t="s">
        <v>2501</v>
      </c>
    </row>
    <row r="1667" spans="2:6" x14ac:dyDescent="0.25">
      <c r="B1667" s="4"/>
      <c r="C1667" s="4"/>
      <c r="D1667" s="4"/>
      <c r="E1667" s="4"/>
      <c r="F1667" s="4" t="s">
        <v>2502</v>
      </c>
    </row>
    <row r="1668" spans="2:6" x14ac:dyDescent="0.25">
      <c r="B1668" s="4"/>
      <c r="C1668" s="4"/>
      <c r="D1668" s="4"/>
      <c r="E1668" s="4"/>
      <c r="F1668" s="4" t="s">
        <v>2503</v>
      </c>
    </row>
    <row r="1669" spans="2:6" x14ac:dyDescent="0.25">
      <c r="B1669" s="4"/>
      <c r="C1669" s="4"/>
      <c r="D1669" s="4"/>
      <c r="E1669" s="4"/>
      <c r="F1669" s="4" t="s">
        <v>2504</v>
      </c>
    </row>
    <row r="1670" spans="2:6" x14ac:dyDescent="0.25">
      <c r="B1670" s="4"/>
      <c r="C1670" s="4"/>
      <c r="D1670" s="4"/>
      <c r="E1670" s="4"/>
      <c r="F1670" s="4" t="s">
        <v>2505</v>
      </c>
    </row>
    <row r="1671" spans="2:6" x14ac:dyDescent="0.25">
      <c r="B1671" s="4"/>
      <c r="C1671" s="4"/>
      <c r="D1671" s="4"/>
      <c r="E1671" s="4"/>
      <c r="F1671" s="4" t="s">
        <v>2506</v>
      </c>
    </row>
    <row r="1672" spans="2:6" x14ac:dyDescent="0.25">
      <c r="B1672" s="4"/>
      <c r="C1672" s="4"/>
      <c r="D1672" s="4"/>
      <c r="E1672" s="4"/>
      <c r="F1672" s="4" t="s">
        <v>2507</v>
      </c>
    </row>
    <row r="1673" spans="2:6" x14ac:dyDescent="0.25">
      <c r="B1673" s="4"/>
      <c r="C1673" s="4"/>
      <c r="D1673" s="4"/>
      <c r="E1673" s="4"/>
      <c r="F1673" s="4" t="s">
        <v>2508</v>
      </c>
    </row>
    <row r="1674" spans="2:6" x14ac:dyDescent="0.25">
      <c r="B1674" s="4"/>
      <c r="C1674" s="4"/>
      <c r="D1674" s="4"/>
      <c r="E1674" s="4"/>
      <c r="F1674" s="4" t="s">
        <v>2509</v>
      </c>
    </row>
    <row r="1675" spans="2:6" x14ac:dyDescent="0.25">
      <c r="B1675" s="4"/>
      <c r="C1675" s="4"/>
      <c r="D1675" s="4"/>
      <c r="E1675" s="4"/>
      <c r="F1675" s="4" t="s">
        <v>2510</v>
      </c>
    </row>
    <row r="1676" spans="2:6" x14ac:dyDescent="0.25">
      <c r="B1676" s="4"/>
      <c r="C1676" s="4"/>
      <c r="D1676" s="4"/>
      <c r="E1676" s="4"/>
      <c r="F1676" s="4" t="s">
        <v>2511</v>
      </c>
    </row>
    <row r="1677" spans="2:6" x14ac:dyDescent="0.25">
      <c r="B1677" s="4"/>
      <c r="C1677" s="4"/>
      <c r="D1677" s="4"/>
      <c r="E1677" s="4"/>
      <c r="F1677" s="4" t="s">
        <v>2512</v>
      </c>
    </row>
    <row r="1678" spans="2:6" x14ac:dyDescent="0.25">
      <c r="B1678" s="4"/>
      <c r="C1678" s="4"/>
      <c r="D1678" s="4"/>
      <c r="E1678" s="4"/>
      <c r="F1678" s="4" t="s">
        <v>2513</v>
      </c>
    </row>
    <row r="1679" spans="2:6" x14ac:dyDescent="0.25">
      <c r="B1679" s="4"/>
      <c r="C1679" s="4"/>
      <c r="D1679" s="4"/>
      <c r="E1679" s="4"/>
      <c r="F1679" s="4" t="s">
        <v>2514</v>
      </c>
    </row>
    <row r="1680" spans="2:6" x14ac:dyDescent="0.25">
      <c r="B1680" s="4"/>
      <c r="C1680" s="4"/>
      <c r="D1680" s="4"/>
      <c r="E1680" s="4"/>
      <c r="F1680" s="4" t="s">
        <v>2515</v>
      </c>
    </row>
    <row r="1681" spans="2:6" x14ac:dyDescent="0.25">
      <c r="B1681" s="4"/>
      <c r="C1681" s="4"/>
      <c r="D1681" s="4"/>
      <c r="E1681" s="4"/>
      <c r="F1681" s="4" t="s">
        <v>2516</v>
      </c>
    </row>
    <row r="1682" spans="2:6" x14ac:dyDescent="0.25">
      <c r="B1682" s="4"/>
      <c r="C1682" s="4"/>
      <c r="D1682" s="4"/>
      <c r="E1682" s="4"/>
      <c r="F1682" s="4" t="s">
        <v>2517</v>
      </c>
    </row>
    <row r="1683" spans="2:6" x14ac:dyDescent="0.25">
      <c r="B1683" s="4"/>
      <c r="C1683" s="4"/>
      <c r="D1683" s="4"/>
      <c r="E1683" s="4"/>
      <c r="F1683" s="4" t="s">
        <v>2518</v>
      </c>
    </row>
    <row r="1684" spans="2:6" x14ac:dyDescent="0.25">
      <c r="B1684" s="4"/>
      <c r="C1684" s="4"/>
      <c r="D1684" s="4"/>
      <c r="E1684" s="4"/>
      <c r="F1684" s="4" t="s">
        <v>2519</v>
      </c>
    </row>
    <row r="1685" spans="2:6" x14ac:dyDescent="0.25">
      <c r="B1685" s="4"/>
      <c r="C1685" s="4"/>
      <c r="D1685" s="4"/>
      <c r="E1685" s="4"/>
      <c r="F1685" s="4" t="s">
        <v>2520</v>
      </c>
    </row>
    <row r="1686" spans="2:6" x14ac:dyDescent="0.25">
      <c r="B1686" s="4"/>
      <c r="C1686" s="4"/>
      <c r="D1686" s="4"/>
      <c r="E1686" s="4"/>
      <c r="F1686" s="4" t="s">
        <v>2521</v>
      </c>
    </row>
    <row r="1687" spans="2:6" x14ac:dyDescent="0.25">
      <c r="B1687" s="4"/>
      <c r="C1687" s="4"/>
      <c r="D1687" s="4"/>
      <c r="E1687" s="4"/>
      <c r="F1687" s="4" t="s">
        <v>2522</v>
      </c>
    </row>
    <row r="1688" spans="2:6" x14ac:dyDescent="0.25">
      <c r="B1688" s="4"/>
      <c r="C1688" s="4"/>
      <c r="D1688" s="4"/>
      <c r="E1688" s="4"/>
      <c r="F1688" s="4" t="s">
        <v>2523</v>
      </c>
    </row>
    <row r="1689" spans="2:6" x14ac:dyDescent="0.25">
      <c r="B1689" s="4"/>
      <c r="C1689" s="4"/>
      <c r="D1689" s="4"/>
      <c r="E1689" s="4"/>
      <c r="F1689" s="4" t="s">
        <v>2524</v>
      </c>
    </row>
    <row r="1690" spans="2:6" x14ac:dyDescent="0.25">
      <c r="B1690" s="4"/>
      <c r="C1690" s="4"/>
      <c r="D1690" s="4"/>
      <c r="E1690" s="4"/>
      <c r="F1690" s="4" t="s">
        <v>2525</v>
      </c>
    </row>
    <row r="1691" spans="2:6" x14ac:dyDescent="0.25">
      <c r="B1691" s="4"/>
      <c r="C1691" s="4"/>
      <c r="D1691" s="4"/>
      <c r="E1691" s="4"/>
      <c r="F1691" s="4" t="s">
        <v>2526</v>
      </c>
    </row>
    <row r="1692" spans="2:6" x14ac:dyDescent="0.25">
      <c r="B1692" s="4"/>
      <c r="C1692" s="4"/>
      <c r="D1692" s="4"/>
      <c r="E1692" s="4"/>
      <c r="F1692" s="4" t="s">
        <v>2527</v>
      </c>
    </row>
    <row r="1693" spans="2:6" x14ac:dyDescent="0.25">
      <c r="B1693" s="4"/>
      <c r="C1693" s="4"/>
      <c r="D1693" s="4"/>
      <c r="E1693" s="4"/>
      <c r="F1693" s="4" t="s">
        <v>2528</v>
      </c>
    </row>
    <row r="1694" spans="2:6" x14ac:dyDescent="0.25">
      <c r="B1694" s="4"/>
      <c r="C1694" s="4"/>
      <c r="D1694" s="4"/>
      <c r="E1694" s="4"/>
      <c r="F1694" s="4" t="s">
        <v>2529</v>
      </c>
    </row>
    <row r="1695" spans="2:6" x14ac:dyDescent="0.25">
      <c r="B1695" s="4"/>
      <c r="C1695" s="4"/>
      <c r="D1695" s="4"/>
      <c r="E1695" s="4"/>
      <c r="F1695" s="4" t="s">
        <v>2530</v>
      </c>
    </row>
    <row r="1696" spans="2:6" x14ac:dyDescent="0.25">
      <c r="B1696" s="4"/>
      <c r="C1696" s="4"/>
      <c r="D1696" s="4"/>
      <c r="E1696" s="4"/>
      <c r="F1696" s="4" t="s">
        <v>2531</v>
      </c>
    </row>
    <row r="1697" spans="2:6" x14ac:dyDescent="0.25">
      <c r="B1697" s="4"/>
      <c r="C1697" s="4"/>
      <c r="D1697" s="4"/>
      <c r="E1697" s="4"/>
      <c r="F1697" s="4" t="s">
        <v>2532</v>
      </c>
    </row>
    <row r="1698" spans="2:6" x14ac:dyDescent="0.25">
      <c r="B1698" s="4"/>
      <c r="C1698" s="4"/>
      <c r="D1698" s="4"/>
      <c r="E1698" s="4"/>
      <c r="F1698" s="4" t="s">
        <v>2533</v>
      </c>
    </row>
    <row r="1699" spans="2:6" x14ac:dyDescent="0.25">
      <c r="B1699" s="4"/>
      <c r="C1699" s="4"/>
      <c r="D1699" s="4"/>
      <c r="E1699" s="4"/>
      <c r="F1699" s="4" t="s">
        <v>2534</v>
      </c>
    </row>
    <row r="1700" spans="2:6" x14ac:dyDescent="0.25">
      <c r="B1700" s="4"/>
      <c r="C1700" s="4"/>
      <c r="D1700" s="4"/>
      <c r="E1700" s="4"/>
      <c r="F1700" s="4" t="s">
        <v>2535</v>
      </c>
    </row>
    <row r="1701" spans="2:6" x14ac:dyDescent="0.25">
      <c r="B1701" s="4"/>
      <c r="C1701" s="4"/>
      <c r="D1701" s="4"/>
      <c r="E1701" s="4"/>
      <c r="F1701" s="4" t="s">
        <v>2536</v>
      </c>
    </row>
    <row r="1702" spans="2:6" x14ac:dyDescent="0.25">
      <c r="B1702" s="4"/>
      <c r="C1702" s="4"/>
      <c r="D1702" s="4"/>
      <c r="E1702" s="4"/>
      <c r="F1702" s="4" t="s">
        <v>2537</v>
      </c>
    </row>
    <row r="1703" spans="2:6" x14ac:dyDescent="0.25">
      <c r="B1703" s="4"/>
      <c r="C1703" s="4"/>
      <c r="D1703" s="4"/>
      <c r="E1703" s="4"/>
      <c r="F1703" s="4" t="s">
        <v>2538</v>
      </c>
    </row>
    <row r="1704" spans="2:6" x14ac:dyDescent="0.25">
      <c r="B1704" s="4"/>
      <c r="C1704" s="4"/>
      <c r="D1704" s="4"/>
      <c r="E1704" s="4"/>
      <c r="F1704" s="4" t="s">
        <v>2539</v>
      </c>
    </row>
    <row r="1705" spans="2:6" x14ac:dyDescent="0.25">
      <c r="B1705" s="4"/>
      <c r="C1705" s="4"/>
      <c r="D1705" s="4"/>
      <c r="E1705" s="4"/>
      <c r="F1705" s="4" t="s">
        <v>2540</v>
      </c>
    </row>
    <row r="1706" spans="2:6" x14ac:dyDescent="0.25">
      <c r="B1706" s="4"/>
      <c r="C1706" s="4"/>
      <c r="D1706" s="4"/>
      <c r="E1706" s="4"/>
      <c r="F1706" s="4" t="s">
        <v>2541</v>
      </c>
    </row>
    <row r="1707" spans="2:6" x14ac:dyDescent="0.25">
      <c r="B1707" s="4"/>
      <c r="C1707" s="4"/>
      <c r="D1707" s="4"/>
      <c r="E1707" s="4"/>
      <c r="F1707" s="4" t="s">
        <v>2542</v>
      </c>
    </row>
    <row r="1708" spans="2:6" x14ac:dyDescent="0.25">
      <c r="B1708" s="4"/>
      <c r="C1708" s="4"/>
      <c r="D1708" s="4"/>
      <c r="E1708" s="4"/>
      <c r="F1708" s="4" t="s">
        <v>2543</v>
      </c>
    </row>
    <row r="1709" spans="2:6" x14ac:dyDescent="0.25">
      <c r="B1709" s="4"/>
      <c r="C1709" s="4"/>
      <c r="D1709" s="4"/>
      <c r="E1709" s="4"/>
      <c r="F1709" s="4" t="s">
        <v>2544</v>
      </c>
    </row>
    <row r="1710" spans="2:6" x14ac:dyDescent="0.25">
      <c r="B1710" s="4"/>
      <c r="C1710" s="4"/>
      <c r="D1710" s="4"/>
      <c r="E1710" s="4"/>
      <c r="F1710" s="4" t="s">
        <v>2545</v>
      </c>
    </row>
    <row r="1711" spans="2:6" x14ac:dyDescent="0.25">
      <c r="B1711" s="4"/>
      <c r="C1711" s="4"/>
      <c r="D1711" s="4"/>
      <c r="E1711" s="4"/>
      <c r="F1711" s="4" t="s">
        <v>2546</v>
      </c>
    </row>
    <row r="1712" spans="2:6" x14ac:dyDescent="0.25">
      <c r="B1712" s="4"/>
      <c r="C1712" s="4"/>
      <c r="D1712" s="4"/>
      <c r="E1712" s="4"/>
      <c r="F1712" s="4" t="s">
        <v>2547</v>
      </c>
    </row>
    <row r="1713" spans="2:6" x14ac:dyDescent="0.25">
      <c r="B1713" s="4"/>
      <c r="C1713" s="4"/>
      <c r="D1713" s="4"/>
      <c r="E1713" s="4"/>
      <c r="F1713" s="4" t="s">
        <v>2548</v>
      </c>
    </row>
    <row r="1714" spans="2:6" x14ac:dyDescent="0.25">
      <c r="B1714" s="4"/>
      <c r="C1714" s="4"/>
      <c r="D1714" s="4"/>
      <c r="E1714" s="4"/>
      <c r="F1714" s="4" t="s">
        <v>2549</v>
      </c>
    </row>
    <row r="1715" spans="2:6" x14ac:dyDescent="0.25">
      <c r="B1715" s="4"/>
      <c r="C1715" s="4"/>
      <c r="D1715" s="4"/>
      <c r="E1715" s="4"/>
      <c r="F1715" s="4" t="s">
        <v>2550</v>
      </c>
    </row>
    <row r="1716" spans="2:6" x14ac:dyDescent="0.25">
      <c r="B1716" s="4"/>
      <c r="C1716" s="4"/>
      <c r="D1716" s="4"/>
      <c r="E1716" s="4"/>
      <c r="F1716" s="4" t="s">
        <v>2551</v>
      </c>
    </row>
    <row r="1717" spans="2:6" x14ac:dyDescent="0.25">
      <c r="B1717" s="4"/>
      <c r="C1717" s="4"/>
      <c r="D1717" s="4"/>
      <c r="E1717" s="4"/>
      <c r="F1717" s="4" t="s">
        <v>2552</v>
      </c>
    </row>
    <row r="1718" spans="2:6" x14ac:dyDescent="0.25">
      <c r="B1718" s="4"/>
      <c r="C1718" s="4"/>
      <c r="D1718" s="4"/>
      <c r="E1718" s="4"/>
      <c r="F1718" s="4" t="s">
        <v>2553</v>
      </c>
    </row>
    <row r="1719" spans="2:6" x14ac:dyDescent="0.25">
      <c r="B1719" s="4"/>
      <c r="C1719" s="4"/>
      <c r="D1719" s="4"/>
      <c r="E1719" s="4"/>
      <c r="F1719" s="4" t="s">
        <v>2554</v>
      </c>
    </row>
    <row r="1720" spans="2:6" x14ac:dyDescent="0.25">
      <c r="B1720" s="4"/>
      <c r="C1720" s="4"/>
      <c r="D1720" s="4"/>
      <c r="E1720" s="4"/>
      <c r="F1720" s="4" t="s">
        <v>2555</v>
      </c>
    </row>
    <row r="1721" spans="2:6" x14ac:dyDescent="0.25">
      <c r="B1721" s="4"/>
      <c r="C1721" s="4"/>
      <c r="D1721" s="4"/>
      <c r="E1721" s="4"/>
      <c r="F1721" s="4" t="s">
        <v>2556</v>
      </c>
    </row>
    <row r="1722" spans="2:6" x14ac:dyDescent="0.25">
      <c r="B1722" s="4"/>
      <c r="C1722" s="4"/>
      <c r="D1722" s="4"/>
      <c r="E1722" s="4"/>
      <c r="F1722" s="4" t="s">
        <v>2557</v>
      </c>
    </row>
    <row r="1723" spans="2:6" x14ac:dyDescent="0.25">
      <c r="B1723" s="4"/>
      <c r="C1723" s="4"/>
      <c r="D1723" s="4"/>
      <c r="E1723" s="4"/>
      <c r="F1723" s="4" t="s">
        <v>2558</v>
      </c>
    </row>
    <row r="1724" spans="2:6" x14ac:dyDescent="0.25">
      <c r="B1724" s="4"/>
      <c r="C1724" s="4"/>
      <c r="D1724" s="4"/>
      <c r="E1724" s="4"/>
      <c r="F1724" s="4" t="s">
        <v>2559</v>
      </c>
    </row>
    <row r="1725" spans="2:6" x14ac:dyDescent="0.25">
      <c r="B1725" s="4"/>
      <c r="C1725" s="4"/>
      <c r="D1725" s="4"/>
      <c r="E1725" s="4"/>
      <c r="F1725" s="4" t="s">
        <v>2560</v>
      </c>
    </row>
    <row r="1726" spans="2:6" x14ac:dyDescent="0.25">
      <c r="B1726" s="4"/>
      <c r="C1726" s="4"/>
      <c r="D1726" s="4"/>
      <c r="E1726" s="4"/>
      <c r="F1726" s="4" t="s">
        <v>2561</v>
      </c>
    </row>
    <row r="1727" spans="2:6" x14ac:dyDescent="0.25">
      <c r="B1727" s="4"/>
      <c r="C1727" s="4"/>
      <c r="D1727" s="4"/>
      <c r="E1727" s="4"/>
      <c r="F1727" s="4" t="s">
        <v>2562</v>
      </c>
    </row>
    <row r="1728" spans="2:6" x14ac:dyDescent="0.25">
      <c r="B1728" s="4"/>
      <c r="C1728" s="4"/>
      <c r="D1728" s="4"/>
      <c r="E1728" s="4"/>
      <c r="F1728" s="4" t="s">
        <v>2563</v>
      </c>
    </row>
    <row r="1729" spans="2:6" x14ac:dyDescent="0.25">
      <c r="B1729" s="4"/>
      <c r="C1729" s="4"/>
      <c r="D1729" s="4"/>
      <c r="E1729" s="4"/>
      <c r="F1729" s="4" t="s">
        <v>2564</v>
      </c>
    </row>
    <row r="1730" spans="2:6" x14ac:dyDescent="0.25">
      <c r="B1730" s="4"/>
      <c r="C1730" s="4"/>
      <c r="D1730" s="4"/>
      <c r="E1730" s="4"/>
      <c r="F1730" s="4" t="s">
        <v>2565</v>
      </c>
    </row>
    <row r="1731" spans="2:6" x14ac:dyDescent="0.25">
      <c r="B1731" s="4"/>
      <c r="C1731" s="4"/>
      <c r="D1731" s="4"/>
      <c r="E1731" s="4"/>
      <c r="F1731" s="4" t="s">
        <v>2566</v>
      </c>
    </row>
    <row r="1732" spans="2:6" x14ac:dyDescent="0.25">
      <c r="B1732" s="4"/>
      <c r="C1732" s="4"/>
      <c r="D1732" s="4"/>
      <c r="E1732" s="4"/>
      <c r="F1732" s="4" t="s">
        <v>2567</v>
      </c>
    </row>
    <row r="1733" spans="2:6" x14ac:dyDescent="0.25">
      <c r="B1733" s="4"/>
      <c r="C1733" s="4"/>
      <c r="D1733" s="4"/>
      <c r="E1733" s="4"/>
      <c r="F1733" s="4" t="s">
        <v>2568</v>
      </c>
    </row>
    <row r="1734" spans="2:6" x14ac:dyDescent="0.25">
      <c r="B1734" s="4"/>
      <c r="C1734" s="4"/>
      <c r="D1734" s="4"/>
      <c r="E1734" s="4"/>
      <c r="F1734" s="4" t="s">
        <v>2569</v>
      </c>
    </row>
    <row r="1735" spans="2:6" x14ac:dyDescent="0.25">
      <c r="B1735" s="4"/>
      <c r="C1735" s="4"/>
      <c r="D1735" s="4"/>
      <c r="E1735" s="4"/>
      <c r="F1735" s="4" t="s">
        <v>2570</v>
      </c>
    </row>
    <row r="1736" spans="2:6" x14ac:dyDescent="0.25">
      <c r="B1736" s="4"/>
      <c r="C1736" s="4"/>
      <c r="D1736" s="4"/>
      <c r="E1736" s="4"/>
      <c r="F1736" s="4" t="s">
        <v>2571</v>
      </c>
    </row>
    <row r="1737" spans="2:6" x14ac:dyDescent="0.25">
      <c r="B1737" s="4"/>
      <c r="C1737" s="4"/>
      <c r="D1737" s="4"/>
      <c r="E1737" s="4"/>
      <c r="F1737" s="4" t="s">
        <v>2572</v>
      </c>
    </row>
    <row r="1738" spans="2:6" x14ac:dyDescent="0.25">
      <c r="B1738" s="4"/>
      <c r="C1738" s="4"/>
      <c r="D1738" s="4"/>
      <c r="E1738" s="4"/>
      <c r="F1738" s="4" t="s">
        <v>2573</v>
      </c>
    </row>
    <row r="1739" spans="2:6" x14ac:dyDescent="0.25">
      <c r="B1739" s="4"/>
      <c r="C1739" s="4"/>
      <c r="D1739" s="4"/>
      <c r="E1739" s="4"/>
      <c r="F1739" s="4" t="s">
        <v>2574</v>
      </c>
    </row>
    <row r="1740" spans="2:6" x14ac:dyDescent="0.25">
      <c r="B1740" s="4"/>
      <c r="C1740" s="4"/>
      <c r="D1740" s="4"/>
      <c r="E1740" s="4"/>
      <c r="F1740" s="4" t="s">
        <v>2575</v>
      </c>
    </row>
    <row r="1741" spans="2:6" x14ac:dyDescent="0.25">
      <c r="B1741" s="4"/>
      <c r="C1741" s="4"/>
      <c r="D1741" s="4"/>
      <c r="E1741" s="4"/>
      <c r="F1741" s="4" t="s">
        <v>2576</v>
      </c>
    </row>
    <row r="1742" spans="2:6" x14ac:dyDescent="0.25">
      <c r="B1742" s="4"/>
      <c r="C1742" s="4"/>
      <c r="D1742" s="4"/>
      <c r="E1742" s="4"/>
      <c r="F1742" s="4" t="s">
        <v>2577</v>
      </c>
    </row>
    <row r="1743" spans="2:6" x14ac:dyDescent="0.25">
      <c r="B1743" s="4"/>
      <c r="C1743" s="4"/>
      <c r="D1743" s="4"/>
      <c r="E1743" s="4"/>
      <c r="F1743" s="4" t="s">
        <v>2578</v>
      </c>
    </row>
    <row r="1744" spans="2:6" x14ac:dyDescent="0.25">
      <c r="B1744" s="4"/>
      <c r="C1744" s="4"/>
      <c r="D1744" s="4"/>
      <c r="E1744" s="4"/>
      <c r="F1744" s="4" t="s">
        <v>2579</v>
      </c>
    </row>
    <row r="1745" spans="2:6" x14ac:dyDescent="0.25">
      <c r="B1745" s="4"/>
      <c r="C1745" s="4"/>
      <c r="D1745" s="4"/>
      <c r="E1745" s="4"/>
      <c r="F1745" s="4" t="s">
        <v>2580</v>
      </c>
    </row>
    <row r="1746" spans="2:6" x14ac:dyDescent="0.25">
      <c r="B1746" s="4"/>
      <c r="C1746" s="4"/>
      <c r="D1746" s="4"/>
      <c r="E1746" s="4"/>
      <c r="F1746" s="4" t="s">
        <v>2581</v>
      </c>
    </row>
    <row r="1747" spans="2:6" x14ac:dyDescent="0.25">
      <c r="B1747" s="4"/>
      <c r="C1747" s="4"/>
      <c r="D1747" s="4"/>
      <c r="E1747" s="4"/>
      <c r="F1747" s="4" t="s">
        <v>2582</v>
      </c>
    </row>
    <row r="1748" spans="2:6" x14ac:dyDescent="0.25">
      <c r="B1748" s="4"/>
      <c r="C1748" s="4"/>
      <c r="D1748" s="4"/>
      <c r="E1748" s="4"/>
      <c r="F1748" s="4" t="s">
        <v>2583</v>
      </c>
    </row>
    <row r="1749" spans="2:6" x14ac:dyDescent="0.25">
      <c r="B1749" s="4"/>
      <c r="C1749" s="4"/>
      <c r="D1749" s="4"/>
      <c r="E1749" s="4"/>
      <c r="F1749" s="4" t="s">
        <v>2584</v>
      </c>
    </row>
    <row r="1750" spans="2:6" x14ac:dyDescent="0.25">
      <c r="B1750" s="4"/>
      <c r="C1750" s="4"/>
      <c r="D1750" s="4"/>
      <c r="E1750" s="4"/>
      <c r="F1750" s="4" t="s">
        <v>2585</v>
      </c>
    </row>
    <row r="1751" spans="2:6" x14ac:dyDescent="0.25">
      <c r="B1751" s="4"/>
      <c r="C1751" s="4"/>
      <c r="D1751" s="4"/>
      <c r="E1751" s="4"/>
      <c r="F1751" s="4" t="s">
        <v>2586</v>
      </c>
    </row>
    <row r="1752" spans="2:6" x14ac:dyDescent="0.25">
      <c r="B1752" s="4"/>
      <c r="C1752" s="4"/>
      <c r="D1752" s="4"/>
      <c r="E1752" s="4"/>
      <c r="F1752" s="4" t="s">
        <v>2587</v>
      </c>
    </row>
    <row r="1753" spans="2:6" x14ac:dyDescent="0.25">
      <c r="B1753" s="4"/>
      <c r="C1753" s="4"/>
      <c r="D1753" s="4"/>
      <c r="E1753" s="4"/>
      <c r="F1753" s="4" t="s">
        <v>2588</v>
      </c>
    </row>
    <row r="1754" spans="2:6" x14ac:dyDescent="0.25">
      <c r="B1754" s="4"/>
      <c r="C1754" s="4"/>
      <c r="D1754" s="4"/>
      <c r="E1754" s="4"/>
      <c r="F1754" s="4" t="s">
        <v>2589</v>
      </c>
    </row>
    <row r="1755" spans="2:6" x14ac:dyDescent="0.25">
      <c r="B1755" s="4"/>
      <c r="C1755" s="4"/>
      <c r="D1755" s="4"/>
      <c r="E1755" s="4"/>
      <c r="F1755" s="4" t="s">
        <v>2590</v>
      </c>
    </row>
    <row r="1756" spans="2:6" x14ac:dyDescent="0.25">
      <c r="B1756" s="4"/>
      <c r="C1756" s="4"/>
      <c r="D1756" s="4"/>
      <c r="E1756" s="4"/>
      <c r="F1756" s="4" t="s">
        <v>2591</v>
      </c>
    </row>
    <row r="1757" spans="2:6" x14ac:dyDescent="0.25">
      <c r="B1757" s="4"/>
      <c r="C1757" s="4"/>
      <c r="D1757" s="4"/>
      <c r="E1757" s="4"/>
      <c r="F1757" s="4" t="s">
        <v>2592</v>
      </c>
    </row>
    <row r="1758" spans="2:6" x14ac:dyDescent="0.25">
      <c r="B1758" s="4"/>
      <c r="C1758" s="4"/>
      <c r="D1758" s="4"/>
      <c r="E1758" s="4"/>
      <c r="F1758" s="4" t="s">
        <v>2593</v>
      </c>
    </row>
    <row r="1759" spans="2:6" x14ac:dyDescent="0.25">
      <c r="B1759" s="4"/>
      <c r="C1759" s="4"/>
      <c r="D1759" s="4"/>
      <c r="E1759" s="4"/>
      <c r="F1759" s="4" t="s">
        <v>2594</v>
      </c>
    </row>
    <row r="1760" spans="2:6" x14ac:dyDescent="0.25">
      <c r="B1760" s="4"/>
      <c r="C1760" s="4"/>
      <c r="D1760" s="4"/>
      <c r="E1760" s="4"/>
      <c r="F1760" s="4" t="s">
        <v>2595</v>
      </c>
    </row>
    <row r="1761" spans="2:6" x14ac:dyDescent="0.25">
      <c r="B1761" s="4"/>
      <c r="C1761" s="4"/>
      <c r="D1761" s="4"/>
      <c r="E1761" s="4"/>
      <c r="F1761" s="4" t="s">
        <v>2596</v>
      </c>
    </row>
    <row r="1762" spans="2:6" x14ac:dyDescent="0.25">
      <c r="B1762" s="4"/>
      <c r="C1762" s="4"/>
      <c r="D1762" s="4"/>
      <c r="E1762" s="4"/>
      <c r="F1762" s="4" t="s">
        <v>2597</v>
      </c>
    </row>
    <row r="1763" spans="2:6" x14ac:dyDescent="0.25">
      <c r="B1763" s="4"/>
      <c r="C1763" s="4"/>
      <c r="D1763" s="4"/>
      <c r="E1763" s="4"/>
      <c r="F1763" s="4" t="s">
        <v>2598</v>
      </c>
    </row>
    <row r="1764" spans="2:6" x14ac:dyDescent="0.25">
      <c r="B1764" s="4"/>
      <c r="C1764" s="4"/>
      <c r="D1764" s="4"/>
      <c r="E1764" s="4"/>
      <c r="F1764" s="4" t="s">
        <v>2599</v>
      </c>
    </row>
    <row r="1765" spans="2:6" x14ac:dyDescent="0.25">
      <c r="B1765" s="4"/>
      <c r="C1765" s="4"/>
      <c r="D1765" s="4"/>
      <c r="E1765" s="4"/>
      <c r="F1765" s="4" t="s">
        <v>2600</v>
      </c>
    </row>
    <row r="1766" spans="2:6" x14ac:dyDescent="0.25">
      <c r="B1766" s="4"/>
      <c r="C1766" s="4"/>
      <c r="D1766" s="4"/>
      <c r="E1766" s="4"/>
      <c r="F1766" s="4" t="s">
        <v>2601</v>
      </c>
    </row>
    <row r="1767" spans="2:6" x14ac:dyDescent="0.25">
      <c r="B1767" s="4"/>
      <c r="C1767" s="4"/>
      <c r="D1767" s="4"/>
      <c r="E1767" s="4"/>
      <c r="F1767" s="4" t="s">
        <v>2602</v>
      </c>
    </row>
    <row r="1768" spans="2:6" x14ac:dyDescent="0.25">
      <c r="B1768" s="4"/>
      <c r="C1768" s="4"/>
      <c r="D1768" s="4"/>
      <c r="E1768" s="4"/>
      <c r="F1768" s="4" t="s">
        <v>2603</v>
      </c>
    </row>
    <row r="1769" spans="2:6" x14ac:dyDescent="0.25">
      <c r="B1769" s="4"/>
      <c r="C1769" s="4"/>
      <c r="D1769" s="4"/>
      <c r="E1769" s="4"/>
      <c r="F1769" s="4" t="s">
        <v>2604</v>
      </c>
    </row>
    <row r="1770" spans="2:6" x14ac:dyDescent="0.25">
      <c r="B1770" s="4"/>
      <c r="C1770" s="4"/>
      <c r="D1770" s="4"/>
      <c r="E1770" s="4"/>
      <c r="F1770" s="4" t="s">
        <v>2605</v>
      </c>
    </row>
    <row r="1771" spans="2:6" x14ac:dyDescent="0.25">
      <c r="B1771" s="4"/>
      <c r="C1771" s="4"/>
      <c r="D1771" s="4"/>
      <c r="E1771" s="4"/>
      <c r="F1771" s="4" t="s">
        <v>2606</v>
      </c>
    </row>
    <row r="1772" spans="2:6" x14ac:dyDescent="0.25">
      <c r="B1772" s="4"/>
      <c r="C1772" s="4"/>
      <c r="D1772" s="4"/>
      <c r="E1772" s="4"/>
      <c r="F1772" s="4" t="s">
        <v>2607</v>
      </c>
    </row>
    <row r="1773" spans="2:6" x14ac:dyDescent="0.25">
      <c r="B1773" s="4"/>
      <c r="C1773" s="4"/>
      <c r="D1773" s="4"/>
      <c r="E1773" s="4"/>
      <c r="F1773" s="4" t="s">
        <v>2608</v>
      </c>
    </row>
    <row r="1774" spans="2:6" x14ac:dyDescent="0.25">
      <c r="B1774" s="4"/>
      <c r="C1774" s="4"/>
      <c r="D1774" s="4"/>
      <c r="E1774" s="4"/>
      <c r="F1774" s="4" t="s">
        <v>2609</v>
      </c>
    </row>
    <row r="1775" spans="2:6" x14ac:dyDescent="0.25">
      <c r="B1775" s="4"/>
      <c r="C1775" s="4"/>
      <c r="D1775" s="4"/>
      <c r="E1775" s="4"/>
      <c r="F1775" s="4" t="s">
        <v>2610</v>
      </c>
    </row>
    <row r="1776" spans="2:6" x14ac:dyDescent="0.25">
      <c r="B1776" s="4"/>
      <c r="C1776" s="4"/>
      <c r="D1776" s="4"/>
      <c r="E1776" s="4"/>
      <c r="F1776" s="4" t="s">
        <v>2611</v>
      </c>
    </row>
    <row r="1777" spans="2:6" x14ac:dyDescent="0.25">
      <c r="B1777" s="4"/>
      <c r="C1777" s="4"/>
      <c r="D1777" s="4"/>
      <c r="E1777" s="4"/>
      <c r="F1777" s="4" t="s">
        <v>2612</v>
      </c>
    </row>
    <row r="1778" spans="2:6" x14ac:dyDescent="0.25">
      <c r="B1778" s="4"/>
      <c r="C1778" s="4"/>
      <c r="D1778" s="4"/>
      <c r="E1778" s="4"/>
      <c r="F1778" s="4" t="s">
        <v>2613</v>
      </c>
    </row>
    <row r="1779" spans="2:6" x14ac:dyDescent="0.25">
      <c r="B1779" s="4"/>
      <c r="C1779" s="4"/>
      <c r="D1779" s="4"/>
      <c r="E1779" s="4"/>
      <c r="F1779" s="4" t="s">
        <v>2614</v>
      </c>
    </row>
    <row r="1780" spans="2:6" x14ac:dyDescent="0.25">
      <c r="B1780" s="4"/>
      <c r="C1780" s="4"/>
      <c r="D1780" s="4"/>
      <c r="E1780" s="4"/>
      <c r="F1780" s="4" t="s">
        <v>2615</v>
      </c>
    </row>
    <row r="1781" spans="2:6" x14ac:dyDescent="0.25">
      <c r="B1781" s="4"/>
      <c r="C1781" s="4"/>
      <c r="D1781" s="4"/>
      <c r="E1781" s="4"/>
      <c r="F1781" s="4" t="s">
        <v>2616</v>
      </c>
    </row>
    <row r="1782" spans="2:6" x14ac:dyDescent="0.25">
      <c r="B1782" s="4"/>
      <c r="C1782" s="4"/>
      <c r="D1782" s="4"/>
      <c r="E1782" s="4"/>
      <c r="F1782" s="4" t="s">
        <v>2617</v>
      </c>
    </row>
    <row r="1783" spans="2:6" x14ac:dyDescent="0.25">
      <c r="B1783" s="4"/>
      <c r="C1783" s="4"/>
      <c r="D1783" s="4"/>
      <c r="E1783" s="4"/>
      <c r="F1783" s="4" t="s">
        <v>2618</v>
      </c>
    </row>
    <row r="1784" spans="2:6" x14ac:dyDescent="0.25">
      <c r="B1784" s="4"/>
      <c r="C1784" s="4"/>
      <c r="D1784" s="4"/>
      <c r="E1784" s="4"/>
      <c r="F1784" s="4" t="s">
        <v>2619</v>
      </c>
    </row>
    <row r="1785" spans="2:6" x14ac:dyDescent="0.25">
      <c r="B1785" s="4"/>
      <c r="C1785" s="4"/>
      <c r="D1785" s="4"/>
      <c r="E1785" s="4"/>
      <c r="F1785" s="4" t="s">
        <v>2620</v>
      </c>
    </row>
    <row r="1786" spans="2:6" x14ac:dyDescent="0.25">
      <c r="B1786" s="4"/>
      <c r="C1786" s="4"/>
      <c r="D1786" s="4"/>
      <c r="E1786" s="4"/>
      <c r="F1786" s="4" t="s">
        <v>2621</v>
      </c>
    </row>
    <row r="1787" spans="2:6" x14ac:dyDescent="0.25">
      <c r="B1787" s="4"/>
      <c r="C1787" s="4"/>
      <c r="D1787" s="4"/>
      <c r="E1787" s="4"/>
      <c r="F1787" s="4" t="s">
        <v>2622</v>
      </c>
    </row>
    <row r="1788" spans="2:6" x14ac:dyDescent="0.25">
      <c r="B1788" s="4"/>
      <c r="C1788" s="4"/>
      <c r="D1788" s="4"/>
      <c r="E1788" s="4"/>
      <c r="F1788" s="4" t="s">
        <v>2623</v>
      </c>
    </row>
    <row r="1789" spans="2:6" x14ac:dyDescent="0.25">
      <c r="B1789" s="4"/>
      <c r="C1789" s="4"/>
      <c r="D1789" s="4"/>
      <c r="E1789" s="4"/>
      <c r="F1789" s="4" t="s">
        <v>2624</v>
      </c>
    </row>
    <row r="1790" spans="2:6" x14ac:dyDescent="0.25">
      <c r="B1790" s="4"/>
      <c r="C1790" s="4"/>
      <c r="D1790" s="4"/>
      <c r="E1790" s="4"/>
      <c r="F1790" s="4" t="s">
        <v>2625</v>
      </c>
    </row>
    <row r="1791" spans="2:6" x14ac:dyDescent="0.25">
      <c r="B1791" s="4"/>
      <c r="C1791" s="4"/>
      <c r="D1791" s="4"/>
      <c r="E1791" s="4"/>
      <c r="F1791" s="4" t="s">
        <v>2626</v>
      </c>
    </row>
    <row r="1792" spans="2:6" x14ac:dyDescent="0.25">
      <c r="B1792" s="4"/>
      <c r="C1792" s="4"/>
      <c r="D1792" s="4"/>
      <c r="E1792" s="4"/>
      <c r="F1792" s="4" t="s">
        <v>2627</v>
      </c>
    </row>
    <row r="1793" spans="2:6" x14ac:dyDescent="0.25">
      <c r="B1793" s="4"/>
      <c r="C1793" s="4"/>
      <c r="D1793" s="4"/>
      <c r="E1793" s="4"/>
      <c r="F1793" s="4" t="s">
        <v>2628</v>
      </c>
    </row>
    <row r="1794" spans="2:6" x14ac:dyDescent="0.25">
      <c r="B1794" s="4"/>
      <c r="C1794" s="4"/>
      <c r="D1794" s="4"/>
      <c r="E1794" s="4"/>
      <c r="F1794" s="4" t="s">
        <v>2629</v>
      </c>
    </row>
    <row r="1795" spans="2:6" x14ac:dyDescent="0.25">
      <c r="B1795" s="4"/>
      <c r="C1795" s="4"/>
      <c r="D1795" s="4"/>
      <c r="E1795" s="4"/>
      <c r="F1795" s="4" t="s">
        <v>2630</v>
      </c>
    </row>
    <row r="1796" spans="2:6" x14ac:dyDescent="0.25">
      <c r="B1796" s="4"/>
      <c r="C1796" s="4"/>
      <c r="D1796" s="4"/>
      <c r="E1796" s="4"/>
      <c r="F1796" s="4" t="s">
        <v>2631</v>
      </c>
    </row>
    <row r="1797" spans="2:6" x14ac:dyDescent="0.25">
      <c r="B1797" s="4"/>
      <c r="C1797" s="4"/>
      <c r="D1797" s="4"/>
      <c r="E1797" s="4"/>
      <c r="F1797" s="4" t="s">
        <v>2632</v>
      </c>
    </row>
    <row r="1798" spans="2:6" x14ac:dyDescent="0.25">
      <c r="B1798" s="4"/>
      <c r="C1798" s="4"/>
      <c r="D1798" s="4"/>
      <c r="E1798" s="4"/>
      <c r="F1798" s="4" t="s">
        <v>2633</v>
      </c>
    </row>
    <row r="1799" spans="2:6" x14ac:dyDescent="0.25">
      <c r="B1799" s="4"/>
      <c r="C1799" s="4"/>
      <c r="D1799" s="4"/>
      <c r="E1799" s="4"/>
      <c r="F1799" s="4" t="s">
        <v>2634</v>
      </c>
    </row>
    <row r="1800" spans="2:6" x14ac:dyDescent="0.25">
      <c r="B1800" s="4"/>
      <c r="C1800" s="4"/>
      <c r="D1800" s="4"/>
      <c r="E1800" s="4"/>
      <c r="F1800" s="4" t="s">
        <v>2635</v>
      </c>
    </row>
    <row r="1801" spans="2:6" x14ac:dyDescent="0.25">
      <c r="B1801" s="4"/>
      <c r="C1801" s="4"/>
      <c r="D1801" s="4"/>
      <c r="E1801" s="4"/>
      <c r="F1801" s="4" t="s">
        <v>2636</v>
      </c>
    </row>
    <row r="1802" spans="2:6" x14ac:dyDescent="0.25">
      <c r="B1802" s="4"/>
      <c r="C1802" s="4"/>
      <c r="D1802" s="4"/>
      <c r="E1802" s="4"/>
      <c r="F1802" s="4" t="s">
        <v>2637</v>
      </c>
    </row>
    <row r="1803" spans="2:6" x14ac:dyDescent="0.25">
      <c r="B1803" s="4"/>
      <c r="C1803" s="4"/>
      <c r="D1803" s="4"/>
      <c r="E1803" s="4"/>
      <c r="F1803" s="4" t="s">
        <v>2638</v>
      </c>
    </row>
    <row r="1804" spans="2:6" x14ac:dyDescent="0.25">
      <c r="B1804" s="4"/>
      <c r="C1804" s="4"/>
      <c r="D1804" s="4"/>
      <c r="E1804" s="4"/>
      <c r="F1804" s="4" t="s">
        <v>2639</v>
      </c>
    </row>
    <row r="1805" spans="2:6" x14ac:dyDescent="0.25">
      <c r="B1805" s="4"/>
      <c r="C1805" s="4"/>
      <c r="D1805" s="4"/>
      <c r="E1805" s="4"/>
      <c r="F1805" s="4" t="s">
        <v>2640</v>
      </c>
    </row>
    <row r="1806" spans="2:6" x14ac:dyDescent="0.25">
      <c r="B1806" s="4"/>
      <c r="C1806" s="4"/>
      <c r="D1806" s="4"/>
      <c r="E1806" s="4"/>
      <c r="F1806" s="4" t="s">
        <v>2641</v>
      </c>
    </row>
    <row r="1807" spans="2:6" x14ac:dyDescent="0.25">
      <c r="B1807" s="4"/>
      <c r="C1807" s="4"/>
      <c r="D1807" s="4"/>
      <c r="E1807" s="4"/>
      <c r="F1807" s="4" t="s">
        <v>2642</v>
      </c>
    </row>
    <row r="1808" spans="2:6" x14ac:dyDescent="0.25">
      <c r="B1808" s="4"/>
      <c r="C1808" s="4"/>
      <c r="D1808" s="4"/>
      <c r="E1808" s="4"/>
      <c r="F1808" s="4" t="s">
        <v>2643</v>
      </c>
    </row>
    <row r="1809" spans="2:6" x14ac:dyDescent="0.25">
      <c r="B1809" s="4"/>
      <c r="C1809" s="4"/>
      <c r="D1809" s="4"/>
      <c r="E1809" s="4"/>
      <c r="F1809" s="4" t="s">
        <v>2644</v>
      </c>
    </row>
    <row r="1810" spans="2:6" x14ac:dyDescent="0.25">
      <c r="B1810" s="4"/>
      <c r="C1810" s="4"/>
      <c r="D1810" s="4"/>
      <c r="E1810" s="4"/>
      <c r="F1810" s="4" t="s">
        <v>2645</v>
      </c>
    </row>
    <row r="1811" spans="2:6" x14ac:dyDescent="0.25">
      <c r="B1811" s="4"/>
      <c r="C1811" s="4"/>
      <c r="D1811" s="4"/>
      <c r="E1811" s="4"/>
      <c r="F1811" s="4" t="s">
        <v>2646</v>
      </c>
    </row>
    <row r="1812" spans="2:6" x14ac:dyDescent="0.25">
      <c r="B1812" s="4"/>
      <c r="C1812" s="4"/>
      <c r="D1812" s="4"/>
      <c r="E1812" s="4"/>
      <c r="F1812" s="4" t="s">
        <v>2647</v>
      </c>
    </row>
    <row r="1813" spans="2:6" x14ac:dyDescent="0.25">
      <c r="B1813" s="4"/>
      <c r="C1813" s="4"/>
      <c r="D1813" s="4"/>
      <c r="E1813" s="4"/>
      <c r="F1813" s="4" t="s">
        <v>2648</v>
      </c>
    </row>
    <row r="1814" spans="2:6" x14ac:dyDescent="0.25">
      <c r="B1814" s="4"/>
      <c r="C1814" s="4"/>
      <c r="D1814" s="4"/>
      <c r="E1814" s="4"/>
      <c r="F1814" s="4" t="s">
        <v>2649</v>
      </c>
    </row>
    <row r="1815" spans="2:6" x14ac:dyDescent="0.25">
      <c r="B1815" s="4"/>
      <c r="C1815" s="4"/>
      <c r="D1815" s="4"/>
      <c r="E1815" s="4"/>
      <c r="F1815" s="4" t="s">
        <v>2650</v>
      </c>
    </row>
    <row r="1816" spans="2:6" x14ac:dyDescent="0.25">
      <c r="B1816" s="4"/>
      <c r="C1816" s="4"/>
      <c r="D1816" s="4"/>
      <c r="E1816" s="4"/>
      <c r="F1816" s="4" t="s">
        <v>2651</v>
      </c>
    </row>
    <row r="1817" spans="2:6" x14ac:dyDescent="0.25">
      <c r="B1817" s="4"/>
      <c r="C1817" s="4"/>
      <c r="D1817" s="4"/>
      <c r="E1817" s="4"/>
      <c r="F1817" s="4" t="s">
        <v>2652</v>
      </c>
    </row>
    <row r="1818" spans="2:6" x14ac:dyDescent="0.25">
      <c r="B1818" s="4"/>
      <c r="C1818" s="4"/>
      <c r="D1818" s="4"/>
      <c r="E1818" s="4"/>
      <c r="F1818" s="4" t="s">
        <v>2653</v>
      </c>
    </row>
    <row r="1819" spans="2:6" x14ac:dyDescent="0.25">
      <c r="B1819" s="4"/>
      <c r="C1819" s="4"/>
      <c r="D1819" s="4"/>
      <c r="E1819" s="4"/>
      <c r="F1819" s="4" t="s">
        <v>2654</v>
      </c>
    </row>
    <row r="1820" spans="2:6" x14ac:dyDescent="0.25">
      <c r="B1820" s="4"/>
      <c r="C1820" s="4"/>
      <c r="D1820" s="4"/>
      <c r="E1820" s="4"/>
      <c r="F1820" s="4" t="s">
        <v>2655</v>
      </c>
    </row>
    <row r="1821" spans="2:6" x14ac:dyDescent="0.25">
      <c r="B1821" s="4"/>
      <c r="C1821" s="4"/>
      <c r="D1821" s="4"/>
      <c r="E1821" s="4"/>
      <c r="F1821" s="4" t="s">
        <v>2656</v>
      </c>
    </row>
    <row r="1822" spans="2:6" x14ac:dyDescent="0.25">
      <c r="B1822" s="4"/>
      <c r="C1822" s="4"/>
      <c r="D1822" s="4"/>
      <c r="E1822" s="4"/>
      <c r="F1822" s="4" t="s">
        <v>2657</v>
      </c>
    </row>
    <row r="1823" spans="2:6" x14ac:dyDescent="0.25">
      <c r="B1823" s="4"/>
      <c r="C1823" s="4"/>
      <c r="D1823" s="4"/>
      <c r="E1823" s="4"/>
      <c r="F1823" s="4" t="s">
        <v>2658</v>
      </c>
    </row>
    <row r="1824" spans="2:6" x14ac:dyDescent="0.25">
      <c r="B1824" s="4"/>
      <c r="C1824" s="4"/>
      <c r="D1824" s="4"/>
      <c r="E1824" s="4"/>
      <c r="F1824" s="4" t="s">
        <v>2659</v>
      </c>
    </row>
    <row r="1825" spans="2:6" x14ac:dyDescent="0.25">
      <c r="B1825" s="4"/>
      <c r="C1825" s="4"/>
      <c r="D1825" s="4"/>
      <c r="E1825" s="4"/>
      <c r="F1825" s="4" t="s">
        <v>2660</v>
      </c>
    </row>
    <row r="1826" spans="2:6" x14ac:dyDescent="0.25">
      <c r="B1826" s="4"/>
      <c r="C1826" s="4"/>
      <c r="D1826" s="4"/>
      <c r="E1826" s="4"/>
      <c r="F1826" s="4" t="s">
        <v>2661</v>
      </c>
    </row>
    <row r="1827" spans="2:6" x14ac:dyDescent="0.25">
      <c r="B1827" s="4"/>
      <c r="C1827" s="4"/>
      <c r="D1827" s="4"/>
      <c r="E1827" s="4"/>
      <c r="F1827" s="4" t="s">
        <v>2662</v>
      </c>
    </row>
    <row r="1828" spans="2:6" x14ac:dyDescent="0.25">
      <c r="B1828" s="4"/>
      <c r="C1828" s="4"/>
      <c r="D1828" s="4"/>
      <c r="E1828" s="4"/>
      <c r="F1828" s="4" t="s">
        <v>2663</v>
      </c>
    </row>
    <row r="1829" spans="2:6" x14ac:dyDescent="0.25">
      <c r="B1829" s="4"/>
      <c r="C1829" s="4"/>
      <c r="D1829" s="4"/>
      <c r="E1829" s="4"/>
      <c r="F1829" s="4" t="s">
        <v>2664</v>
      </c>
    </row>
    <row r="1830" spans="2:6" x14ac:dyDescent="0.25">
      <c r="B1830" s="4"/>
      <c r="C1830" s="4"/>
      <c r="D1830" s="4"/>
      <c r="E1830" s="4"/>
      <c r="F1830" s="4" t="s">
        <v>2665</v>
      </c>
    </row>
    <row r="1831" spans="2:6" x14ac:dyDescent="0.25">
      <c r="B1831" s="4"/>
      <c r="C1831" s="4"/>
      <c r="D1831" s="4"/>
      <c r="E1831" s="4"/>
      <c r="F1831" s="4" t="s">
        <v>2666</v>
      </c>
    </row>
    <row r="1832" spans="2:6" x14ac:dyDescent="0.25">
      <c r="B1832" s="4"/>
      <c r="C1832" s="4"/>
      <c r="D1832" s="4"/>
      <c r="E1832" s="4"/>
      <c r="F1832" s="4" t="s">
        <v>2667</v>
      </c>
    </row>
    <row r="1833" spans="2:6" x14ac:dyDescent="0.25">
      <c r="B1833" s="4"/>
      <c r="C1833" s="4"/>
      <c r="D1833" s="4"/>
      <c r="E1833" s="4"/>
      <c r="F1833" s="4" t="s">
        <v>2668</v>
      </c>
    </row>
    <row r="1834" spans="2:6" x14ac:dyDescent="0.25">
      <c r="B1834" s="4"/>
      <c r="C1834" s="4"/>
      <c r="D1834" s="4"/>
      <c r="E1834" s="4"/>
      <c r="F1834" s="4" t="s">
        <v>2669</v>
      </c>
    </row>
    <row r="1835" spans="2:6" x14ac:dyDescent="0.25">
      <c r="B1835" s="4"/>
      <c r="C1835" s="4"/>
      <c r="D1835" s="4"/>
      <c r="E1835" s="4"/>
      <c r="F1835" s="4" t="s">
        <v>2670</v>
      </c>
    </row>
    <row r="1836" spans="2:6" x14ac:dyDescent="0.25">
      <c r="B1836" s="4"/>
      <c r="C1836" s="4"/>
      <c r="D1836" s="4"/>
      <c r="E1836" s="4"/>
      <c r="F1836" s="4" t="s">
        <v>2671</v>
      </c>
    </row>
    <row r="1837" spans="2:6" x14ac:dyDescent="0.25">
      <c r="B1837" s="4"/>
      <c r="C1837" s="4"/>
      <c r="D1837" s="4"/>
      <c r="E1837" s="4"/>
      <c r="F1837" s="4" t="s">
        <v>2672</v>
      </c>
    </row>
    <row r="1838" spans="2:6" x14ac:dyDescent="0.25">
      <c r="B1838" s="4"/>
      <c r="C1838" s="4"/>
      <c r="D1838" s="4"/>
      <c r="E1838" s="4"/>
      <c r="F1838" s="4" t="s">
        <v>2673</v>
      </c>
    </row>
    <row r="1839" spans="2:6" x14ac:dyDescent="0.25">
      <c r="B1839" s="4"/>
      <c r="C1839" s="4"/>
      <c r="D1839" s="4"/>
      <c r="E1839" s="4"/>
      <c r="F1839" s="4" t="s">
        <v>2674</v>
      </c>
    </row>
    <row r="1840" spans="2:6" x14ac:dyDescent="0.25">
      <c r="B1840" s="4"/>
      <c r="C1840" s="4"/>
      <c r="D1840" s="4"/>
      <c r="E1840" s="4"/>
      <c r="F1840" s="4" t="s">
        <v>2675</v>
      </c>
    </row>
    <row r="1841" spans="2:6" x14ac:dyDescent="0.25">
      <c r="B1841" s="4"/>
      <c r="C1841" s="4"/>
      <c r="D1841" s="4"/>
      <c r="E1841" s="4"/>
      <c r="F1841" s="4" t="s">
        <v>2676</v>
      </c>
    </row>
    <row r="1842" spans="2:6" x14ac:dyDescent="0.25">
      <c r="B1842" s="4"/>
      <c r="C1842" s="4"/>
      <c r="D1842" s="4"/>
      <c r="E1842" s="4"/>
      <c r="F1842" s="4" t="s">
        <v>2677</v>
      </c>
    </row>
    <row r="1843" spans="2:6" x14ac:dyDescent="0.25">
      <c r="B1843" s="4"/>
      <c r="C1843" s="4"/>
      <c r="D1843" s="4"/>
      <c r="E1843" s="4"/>
      <c r="F1843" s="4" t="s">
        <v>2678</v>
      </c>
    </row>
    <row r="1844" spans="2:6" x14ac:dyDescent="0.25">
      <c r="B1844" s="4"/>
      <c r="C1844" s="4"/>
      <c r="D1844" s="4"/>
      <c r="E1844" s="4"/>
      <c r="F1844" s="4" t="s">
        <v>2679</v>
      </c>
    </row>
    <row r="1845" spans="2:6" x14ac:dyDescent="0.25">
      <c r="B1845" s="4"/>
      <c r="C1845" s="4"/>
      <c r="D1845" s="4"/>
      <c r="E1845" s="4"/>
      <c r="F1845" s="4" t="s">
        <v>2680</v>
      </c>
    </row>
    <row r="1846" spans="2:6" x14ac:dyDescent="0.25">
      <c r="B1846" s="4"/>
      <c r="C1846" s="4"/>
      <c r="D1846" s="4"/>
      <c r="E1846" s="4"/>
      <c r="F1846" s="4" t="s">
        <v>2681</v>
      </c>
    </row>
    <row r="1847" spans="2:6" x14ac:dyDescent="0.25">
      <c r="B1847" s="4"/>
      <c r="C1847" s="4"/>
      <c r="D1847" s="4"/>
      <c r="E1847" s="4"/>
      <c r="F1847" s="4" t="s">
        <v>2682</v>
      </c>
    </row>
    <row r="1848" spans="2:6" x14ac:dyDescent="0.25">
      <c r="B1848" s="4"/>
      <c r="C1848" s="4"/>
      <c r="D1848" s="4"/>
      <c r="E1848" s="4"/>
      <c r="F1848" s="4" t="s">
        <v>2683</v>
      </c>
    </row>
    <row r="1849" spans="2:6" x14ac:dyDescent="0.25">
      <c r="B1849" s="4"/>
      <c r="C1849" s="4"/>
      <c r="D1849" s="4"/>
      <c r="E1849" s="4"/>
      <c r="F1849" s="4" t="s">
        <v>2684</v>
      </c>
    </row>
    <row r="1850" spans="2:6" x14ac:dyDescent="0.25">
      <c r="B1850" s="4"/>
      <c r="C1850" s="4"/>
      <c r="D1850" s="4"/>
      <c r="E1850" s="4"/>
      <c r="F1850" s="4" t="s">
        <v>2685</v>
      </c>
    </row>
    <row r="1851" spans="2:6" x14ac:dyDescent="0.25">
      <c r="B1851" s="4"/>
      <c r="C1851" s="4"/>
      <c r="D1851" s="4"/>
      <c r="E1851" s="4"/>
      <c r="F1851" s="4" t="s">
        <v>2686</v>
      </c>
    </row>
    <row r="1852" spans="2:6" x14ac:dyDescent="0.25">
      <c r="B1852" s="4"/>
      <c r="C1852" s="4"/>
      <c r="D1852" s="4"/>
      <c r="E1852" s="4"/>
      <c r="F1852" s="4" t="s">
        <v>2687</v>
      </c>
    </row>
    <row r="1853" spans="2:6" x14ac:dyDescent="0.25">
      <c r="B1853" s="4"/>
      <c r="C1853" s="4"/>
      <c r="D1853" s="4"/>
      <c r="E1853" s="4"/>
      <c r="F1853" s="4" t="s">
        <v>2688</v>
      </c>
    </row>
    <row r="1854" spans="2:6" x14ac:dyDescent="0.25">
      <c r="B1854" s="4"/>
      <c r="C1854" s="4"/>
      <c r="D1854" s="4"/>
      <c r="E1854" s="4"/>
      <c r="F1854" s="4" t="s">
        <v>2689</v>
      </c>
    </row>
    <row r="1855" spans="2:6" x14ac:dyDescent="0.25">
      <c r="B1855" s="4"/>
      <c r="C1855" s="4"/>
      <c r="D1855" s="4"/>
      <c r="E1855" s="4"/>
      <c r="F1855" s="4" t="s">
        <v>2690</v>
      </c>
    </row>
    <row r="1856" spans="2:6" x14ac:dyDescent="0.25">
      <c r="B1856" s="4"/>
      <c r="C1856" s="4"/>
      <c r="D1856" s="4"/>
      <c r="E1856" s="4"/>
      <c r="F1856" s="4" t="s">
        <v>2691</v>
      </c>
    </row>
    <row r="1857" spans="2:6" x14ac:dyDescent="0.25">
      <c r="B1857" s="4"/>
      <c r="C1857" s="4"/>
      <c r="D1857" s="4"/>
      <c r="E1857" s="4"/>
      <c r="F1857" s="4" t="s">
        <v>2692</v>
      </c>
    </row>
    <row r="1858" spans="2:6" x14ac:dyDescent="0.25">
      <c r="B1858" s="4"/>
      <c r="C1858" s="4"/>
      <c r="D1858" s="4"/>
      <c r="E1858" s="4"/>
      <c r="F1858" s="4" t="s">
        <v>2693</v>
      </c>
    </row>
    <row r="1859" spans="2:6" x14ac:dyDescent="0.25">
      <c r="B1859" s="4"/>
      <c r="C1859" s="4"/>
      <c r="D1859" s="4"/>
      <c r="E1859" s="4"/>
      <c r="F1859" s="4" t="s">
        <v>2694</v>
      </c>
    </row>
    <row r="1860" spans="2:6" x14ac:dyDescent="0.25">
      <c r="B1860" s="4"/>
      <c r="C1860" s="4"/>
      <c r="D1860" s="4"/>
      <c r="E1860" s="4"/>
      <c r="F1860" s="4" t="s">
        <v>2695</v>
      </c>
    </row>
    <row r="1861" spans="2:6" x14ac:dyDescent="0.25">
      <c r="B1861" s="4"/>
      <c r="C1861" s="4"/>
      <c r="D1861" s="4"/>
      <c r="E1861" s="4"/>
      <c r="F1861" s="4" t="s">
        <v>2696</v>
      </c>
    </row>
    <row r="1862" spans="2:6" x14ac:dyDescent="0.25">
      <c r="B1862" s="4"/>
      <c r="C1862" s="4"/>
      <c r="D1862" s="4"/>
      <c r="E1862" s="4"/>
      <c r="F1862" s="4" t="s">
        <v>2697</v>
      </c>
    </row>
    <row r="1863" spans="2:6" x14ac:dyDescent="0.25">
      <c r="B1863" s="4"/>
      <c r="C1863" s="4"/>
      <c r="D1863" s="4"/>
      <c r="E1863" s="4"/>
      <c r="F1863" s="4" t="s">
        <v>2698</v>
      </c>
    </row>
    <row r="1864" spans="2:6" x14ac:dyDescent="0.25">
      <c r="B1864" s="4"/>
      <c r="C1864" s="4"/>
      <c r="D1864" s="4"/>
      <c r="E1864" s="4"/>
      <c r="F1864" s="4" t="s">
        <v>2699</v>
      </c>
    </row>
    <row r="1865" spans="2:6" x14ac:dyDescent="0.25">
      <c r="B1865" s="4"/>
      <c r="C1865" s="4"/>
      <c r="D1865" s="4"/>
      <c r="E1865" s="4"/>
      <c r="F1865" s="4" t="s">
        <v>2700</v>
      </c>
    </row>
    <row r="1866" spans="2:6" x14ac:dyDescent="0.25">
      <c r="B1866" s="4"/>
      <c r="C1866" s="4"/>
      <c r="D1866" s="4"/>
      <c r="E1866" s="4"/>
      <c r="F1866" s="4" t="s">
        <v>2701</v>
      </c>
    </row>
    <row r="1867" spans="2:6" x14ac:dyDescent="0.25">
      <c r="B1867" s="4"/>
      <c r="C1867" s="4"/>
      <c r="D1867" s="4"/>
      <c r="E1867" s="4"/>
      <c r="F1867" s="4" t="s">
        <v>2702</v>
      </c>
    </row>
    <row r="1868" spans="2:6" x14ac:dyDescent="0.25">
      <c r="B1868" s="4"/>
      <c r="C1868" s="4"/>
      <c r="D1868" s="4"/>
      <c r="E1868" s="4"/>
      <c r="F1868" s="4" t="s">
        <v>2703</v>
      </c>
    </row>
    <row r="1869" spans="2:6" x14ac:dyDescent="0.25">
      <c r="B1869" s="4"/>
      <c r="C1869" s="4"/>
      <c r="D1869" s="4"/>
      <c r="E1869" s="4"/>
      <c r="F1869" s="4" t="s">
        <v>2704</v>
      </c>
    </row>
    <row r="1870" spans="2:6" x14ac:dyDescent="0.25">
      <c r="B1870" s="4"/>
      <c r="C1870" s="4"/>
      <c r="D1870" s="4"/>
      <c r="E1870" s="4"/>
      <c r="F1870" s="4" t="s">
        <v>2705</v>
      </c>
    </row>
    <row r="1871" spans="2:6" x14ac:dyDescent="0.25">
      <c r="B1871" s="4"/>
      <c r="C1871" s="4"/>
      <c r="D1871" s="4"/>
      <c r="E1871" s="4"/>
      <c r="F1871" s="4" t="s">
        <v>2706</v>
      </c>
    </row>
    <row r="1872" spans="2:6" x14ac:dyDescent="0.25">
      <c r="B1872" s="4"/>
      <c r="C1872" s="4"/>
      <c r="D1872" s="4"/>
      <c r="E1872" s="4"/>
      <c r="F1872" s="4" t="s">
        <v>2707</v>
      </c>
    </row>
    <row r="1873" spans="2:6" x14ac:dyDescent="0.25">
      <c r="B1873" s="4"/>
      <c r="C1873" s="4"/>
      <c r="D1873" s="4"/>
      <c r="E1873" s="4"/>
      <c r="F1873" s="4" t="s">
        <v>2708</v>
      </c>
    </row>
    <row r="1874" spans="2:6" x14ac:dyDescent="0.25">
      <c r="B1874" s="4"/>
      <c r="C1874" s="4"/>
      <c r="D1874" s="4"/>
      <c r="E1874" s="4"/>
      <c r="F1874" s="4" t="s">
        <v>2709</v>
      </c>
    </row>
    <row r="1875" spans="2:6" x14ac:dyDescent="0.25">
      <c r="B1875" s="4"/>
      <c r="C1875" s="4"/>
      <c r="D1875" s="4"/>
      <c r="E1875" s="4"/>
      <c r="F1875" s="4" t="s">
        <v>2710</v>
      </c>
    </row>
    <row r="1876" spans="2:6" x14ac:dyDescent="0.25">
      <c r="B1876" s="4"/>
      <c r="C1876" s="4"/>
      <c r="D1876" s="4"/>
      <c r="E1876" s="4"/>
      <c r="F1876" s="4" t="s">
        <v>2711</v>
      </c>
    </row>
    <row r="1877" spans="2:6" x14ac:dyDescent="0.25">
      <c r="B1877" s="4"/>
      <c r="C1877" s="4"/>
      <c r="D1877" s="4"/>
      <c r="E1877" s="4"/>
      <c r="F1877" s="4" t="s">
        <v>2712</v>
      </c>
    </row>
    <row r="1878" spans="2:6" x14ac:dyDescent="0.25">
      <c r="B1878" s="4"/>
      <c r="C1878" s="4"/>
      <c r="D1878" s="4"/>
      <c r="E1878" s="4"/>
      <c r="F1878" s="4" t="s">
        <v>2713</v>
      </c>
    </row>
    <row r="1879" spans="2:6" x14ac:dyDescent="0.25">
      <c r="B1879" s="4"/>
      <c r="C1879" s="4"/>
      <c r="D1879" s="4"/>
      <c r="E1879" s="4"/>
      <c r="F1879" s="4" t="s">
        <v>2714</v>
      </c>
    </row>
    <row r="1880" spans="2:6" x14ac:dyDescent="0.25">
      <c r="B1880" s="4"/>
      <c r="C1880" s="4"/>
      <c r="D1880" s="4"/>
      <c r="E1880" s="4"/>
      <c r="F1880" s="4" t="s">
        <v>2715</v>
      </c>
    </row>
    <row r="1881" spans="2:6" x14ac:dyDescent="0.25">
      <c r="B1881" s="4"/>
      <c r="C1881" s="4"/>
      <c r="D1881" s="4"/>
      <c r="E1881" s="4"/>
      <c r="F1881" s="4" t="s">
        <v>2716</v>
      </c>
    </row>
    <row r="1882" spans="2:6" x14ac:dyDescent="0.25">
      <c r="B1882" s="4"/>
      <c r="C1882" s="4"/>
      <c r="D1882" s="4"/>
      <c r="E1882" s="4"/>
      <c r="F1882" s="4" t="s">
        <v>2717</v>
      </c>
    </row>
    <row r="1883" spans="2:6" x14ac:dyDescent="0.25">
      <c r="B1883" s="4"/>
      <c r="C1883" s="4"/>
      <c r="D1883" s="4"/>
      <c r="E1883" s="4"/>
      <c r="F1883" s="4" t="s">
        <v>2718</v>
      </c>
    </row>
    <row r="1884" spans="2:6" x14ac:dyDescent="0.25">
      <c r="B1884" s="4"/>
      <c r="C1884" s="4"/>
      <c r="D1884" s="4"/>
      <c r="E1884" s="4"/>
      <c r="F1884" s="4" t="s">
        <v>2719</v>
      </c>
    </row>
    <row r="1885" spans="2:6" x14ac:dyDescent="0.25">
      <c r="B1885" s="4"/>
      <c r="C1885" s="4"/>
      <c r="D1885" s="4"/>
      <c r="E1885" s="4"/>
      <c r="F1885" s="4" t="s">
        <v>2720</v>
      </c>
    </row>
    <row r="1886" spans="2:6" x14ac:dyDescent="0.25">
      <c r="B1886" s="4"/>
      <c r="C1886" s="4"/>
      <c r="D1886" s="4"/>
      <c r="E1886" s="4"/>
      <c r="F1886" s="4" t="s">
        <v>2721</v>
      </c>
    </row>
    <row r="1887" spans="2:6" x14ac:dyDescent="0.25">
      <c r="B1887" s="4"/>
      <c r="C1887" s="4"/>
      <c r="D1887" s="4"/>
      <c r="E1887" s="4"/>
      <c r="F1887" s="4" t="s">
        <v>2722</v>
      </c>
    </row>
    <row r="1888" spans="2:6" x14ac:dyDescent="0.25">
      <c r="B1888" s="4"/>
      <c r="C1888" s="4"/>
      <c r="D1888" s="4"/>
      <c r="E1888" s="4"/>
      <c r="F1888" s="4" t="s">
        <v>2723</v>
      </c>
    </row>
    <row r="1889" spans="2:6" x14ac:dyDescent="0.25">
      <c r="B1889" s="4"/>
      <c r="C1889" s="4"/>
      <c r="D1889" s="4"/>
      <c r="E1889" s="4"/>
      <c r="F1889" s="4" t="s">
        <v>2724</v>
      </c>
    </row>
    <row r="1890" spans="2:6" x14ac:dyDescent="0.25">
      <c r="B1890" s="4"/>
      <c r="C1890" s="4"/>
      <c r="D1890" s="4"/>
      <c r="E1890" s="4"/>
      <c r="F1890" s="4" t="s">
        <v>2725</v>
      </c>
    </row>
    <row r="1891" spans="2:6" x14ac:dyDescent="0.25">
      <c r="B1891" s="4"/>
      <c r="C1891" s="4"/>
      <c r="D1891" s="4"/>
      <c r="E1891" s="4"/>
      <c r="F1891" s="4" t="s">
        <v>2726</v>
      </c>
    </row>
    <row r="1892" spans="2:6" x14ac:dyDescent="0.25">
      <c r="B1892" s="4"/>
      <c r="C1892" s="4"/>
      <c r="D1892" s="4"/>
      <c r="E1892" s="4"/>
      <c r="F1892" s="4" t="s">
        <v>2727</v>
      </c>
    </row>
    <row r="1893" spans="2:6" x14ac:dyDescent="0.25">
      <c r="B1893" s="4"/>
      <c r="C1893" s="4"/>
      <c r="D1893" s="4"/>
      <c r="E1893" s="4"/>
      <c r="F1893" s="4" t="s">
        <v>2728</v>
      </c>
    </row>
    <row r="1894" spans="2:6" x14ac:dyDescent="0.25">
      <c r="B1894" s="4"/>
      <c r="C1894" s="4"/>
      <c r="D1894" s="4"/>
      <c r="E1894" s="4"/>
      <c r="F1894" s="4" t="s">
        <v>2729</v>
      </c>
    </row>
    <row r="1895" spans="2:6" x14ac:dyDescent="0.25">
      <c r="B1895" s="4"/>
      <c r="C1895" s="4"/>
      <c r="D1895" s="4"/>
      <c r="E1895" s="4"/>
      <c r="F1895" s="4" t="s">
        <v>2730</v>
      </c>
    </row>
    <row r="1896" spans="2:6" x14ac:dyDescent="0.25">
      <c r="B1896" s="4"/>
      <c r="C1896" s="4"/>
      <c r="D1896" s="4"/>
      <c r="E1896" s="4"/>
      <c r="F1896" s="4" t="s">
        <v>2731</v>
      </c>
    </row>
    <row r="1897" spans="2:6" x14ac:dyDescent="0.25">
      <c r="B1897" s="4"/>
      <c r="C1897" s="4"/>
      <c r="D1897" s="4"/>
      <c r="E1897" s="4"/>
      <c r="F1897" s="4" t="s">
        <v>2732</v>
      </c>
    </row>
    <row r="1898" spans="2:6" x14ac:dyDescent="0.25">
      <c r="B1898" s="4"/>
      <c r="C1898" s="4"/>
      <c r="D1898" s="4"/>
      <c r="E1898" s="4"/>
      <c r="F1898" s="4" t="s">
        <v>2733</v>
      </c>
    </row>
    <row r="1899" spans="2:6" x14ac:dyDescent="0.25">
      <c r="B1899" s="4"/>
      <c r="C1899" s="4"/>
      <c r="D1899" s="4"/>
      <c r="E1899" s="4"/>
      <c r="F1899" s="4" t="s">
        <v>2734</v>
      </c>
    </row>
    <row r="1900" spans="2:6" x14ac:dyDescent="0.25">
      <c r="B1900" s="4"/>
      <c r="C1900" s="4"/>
      <c r="D1900" s="4"/>
      <c r="E1900" s="4"/>
      <c r="F1900" s="4" t="s">
        <v>2735</v>
      </c>
    </row>
    <row r="1901" spans="2:6" x14ac:dyDescent="0.25">
      <c r="B1901" s="4"/>
      <c r="C1901" s="4"/>
      <c r="D1901" s="4"/>
      <c r="E1901" s="4"/>
      <c r="F1901" s="4" t="s">
        <v>2736</v>
      </c>
    </row>
    <row r="1902" spans="2:6" x14ac:dyDescent="0.25">
      <c r="B1902" s="4"/>
      <c r="C1902" s="4"/>
      <c r="D1902" s="4"/>
      <c r="E1902" s="4"/>
      <c r="F1902" s="4" t="s">
        <v>2737</v>
      </c>
    </row>
    <row r="1903" spans="2:6" x14ac:dyDescent="0.25">
      <c r="B1903" s="4"/>
      <c r="C1903" s="4"/>
      <c r="D1903" s="4"/>
      <c r="E1903" s="4"/>
      <c r="F1903" s="4" t="s">
        <v>2738</v>
      </c>
    </row>
    <row r="1904" spans="2:6" x14ac:dyDescent="0.25">
      <c r="B1904" s="4"/>
      <c r="C1904" s="4"/>
      <c r="D1904" s="4"/>
      <c r="E1904" s="4"/>
      <c r="F1904" s="4" t="s">
        <v>2739</v>
      </c>
    </row>
    <row r="1905" spans="2:6" x14ac:dyDescent="0.25">
      <c r="B1905" s="4"/>
      <c r="C1905" s="4"/>
      <c r="D1905" s="4"/>
      <c r="E1905" s="4"/>
      <c r="F1905" s="4" t="s">
        <v>2740</v>
      </c>
    </row>
    <row r="1906" spans="2:6" x14ac:dyDescent="0.25">
      <c r="B1906" s="4"/>
      <c r="C1906" s="4"/>
      <c r="D1906" s="4"/>
      <c r="E1906" s="4"/>
      <c r="F1906" s="4" t="s">
        <v>2741</v>
      </c>
    </row>
    <row r="1907" spans="2:6" x14ac:dyDescent="0.25">
      <c r="B1907" s="4"/>
      <c r="C1907" s="4"/>
      <c r="D1907" s="4"/>
      <c r="E1907" s="4"/>
      <c r="F1907" s="4" t="s">
        <v>2742</v>
      </c>
    </row>
    <row r="1908" spans="2:6" x14ac:dyDescent="0.25">
      <c r="B1908" s="4"/>
      <c r="C1908" s="4"/>
      <c r="D1908" s="4"/>
      <c r="E1908" s="4"/>
      <c r="F1908" s="4" t="s">
        <v>2743</v>
      </c>
    </row>
    <row r="1909" spans="2:6" x14ac:dyDescent="0.25">
      <c r="B1909" s="4"/>
      <c r="C1909" s="4"/>
      <c r="D1909" s="4"/>
      <c r="E1909" s="4"/>
      <c r="F1909" s="4" t="s">
        <v>2744</v>
      </c>
    </row>
    <row r="1910" spans="2:6" x14ac:dyDescent="0.25">
      <c r="B1910" s="4"/>
      <c r="C1910" s="4"/>
      <c r="D1910" s="4"/>
      <c r="E1910" s="4"/>
      <c r="F1910" s="4" t="s">
        <v>2745</v>
      </c>
    </row>
    <row r="1911" spans="2:6" x14ac:dyDescent="0.25">
      <c r="B1911" s="4"/>
      <c r="C1911" s="4"/>
      <c r="D1911" s="4"/>
      <c r="E1911" s="4"/>
      <c r="F1911" s="4" t="s">
        <v>2746</v>
      </c>
    </row>
    <row r="1912" spans="2:6" x14ac:dyDescent="0.25">
      <c r="B1912" s="4"/>
      <c r="C1912" s="4"/>
      <c r="D1912" s="4"/>
      <c r="E1912" s="4"/>
      <c r="F1912" s="4" t="s">
        <v>2747</v>
      </c>
    </row>
    <row r="1913" spans="2:6" x14ac:dyDescent="0.25">
      <c r="B1913" s="4"/>
      <c r="C1913" s="4"/>
      <c r="D1913" s="4"/>
      <c r="E1913" s="4"/>
      <c r="F1913" s="4" t="s">
        <v>2748</v>
      </c>
    </row>
    <row r="1914" spans="2:6" x14ac:dyDescent="0.25">
      <c r="B1914" s="4"/>
      <c r="C1914" s="4"/>
      <c r="D1914" s="4"/>
      <c r="E1914" s="4"/>
      <c r="F1914" s="4" t="s">
        <v>2749</v>
      </c>
    </row>
    <row r="1915" spans="2:6" x14ac:dyDescent="0.25">
      <c r="B1915" s="4"/>
      <c r="C1915" s="4"/>
      <c r="D1915" s="4"/>
      <c r="E1915" s="4"/>
      <c r="F1915" s="4" t="s">
        <v>2750</v>
      </c>
    </row>
    <row r="1916" spans="2:6" x14ac:dyDescent="0.25">
      <c r="B1916" s="4"/>
      <c r="C1916" s="4"/>
      <c r="D1916" s="4"/>
      <c r="E1916" s="4"/>
      <c r="F1916" s="4" t="s">
        <v>2751</v>
      </c>
    </row>
    <row r="1917" spans="2:6" x14ac:dyDescent="0.25">
      <c r="B1917" s="4"/>
      <c r="C1917" s="4"/>
      <c r="D1917" s="4"/>
      <c r="E1917" s="4"/>
      <c r="F1917" s="4" t="s">
        <v>2752</v>
      </c>
    </row>
    <row r="1918" spans="2:6" x14ac:dyDescent="0.25">
      <c r="B1918" s="4"/>
      <c r="C1918" s="4"/>
      <c r="D1918" s="4"/>
      <c r="E1918" s="4"/>
      <c r="F1918" s="4" t="s">
        <v>2753</v>
      </c>
    </row>
    <row r="1919" spans="2:6" x14ac:dyDescent="0.25">
      <c r="B1919" s="4"/>
      <c r="C1919" s="4"/>
      <c r="D1919" s="4"/>
      <c r="E1919" s="4"/>
      <c r="F1919" s="4" t="s">
        <v>2754</v>
      </c>
    </row>
    <row r="1920" spans="2:6" x14ac:dyDescent="0.25">
      <c r="B1920" s="4"/>
      <c r="C1920" s="4"/>
      <c r="D1920" s="4"/>
      <c r="E1920" s="4"/>
      <c r="F1920" s="4" t="s">
        <v>2755</v>
      </c>
    </row>
    <row r="1921" spans="2:6" x14ac:dyDescent="0.25">
      <c r="B1921" s="4"/>
      <c r="C1921" s="4"/>
      <c r="D1921" s="4"/>
      <c r="E1921" s="4"/>
      <c r="F1921" s="4" t="s">
        <v>2756</v>
      </c>
    </row>
    <row r="1922" spans="2:6" x14ac:dyDescent="0.25">
      <c r="B1922" s="4"/>
      <c r="C1922" s="4"/>
      <c r="D1922" s="4"/>
      <c r="E1922" s="4"/>
      <c r="F1922" s="4" t="s">
        <v>2757</v>
      </c>
    </row>
    <row r="1923" spans="2:6" x14ac:dyDescent="0.25">
      <c r="B1923" s="4"/>
      <c r="C1923" s="4"/>
      <c r="D1923" s="4"/>
      <c r="E1923" s="4"/>
      <c r="F1923" s="4" t="s">
        <v>2758</v>
      </c>
    </row>
    <row r="1924" spans="2:6" x14ac:dyDescent="0.25">
      <c r="B1924" s="4"/>
      <c r="C1924" s="4"/>
      <c r="D1924" s="4"/>
      <c r="E1924" s="4"/>
      <c r="F1924" s="4" t="s">
        <v>2759</v>
      </c>
    </row>
    <row r="1925" spans="2:6" x14ac:dyDescent="0.25">
      <c r="B1925" s="4"/>
      <c r="C1925" s="4"/>
      <c r="D1925" s="4"/>
      <c r="E1925" s="4"/>
      <c r="F1925" s="4" t="s">
        <v>2760</v>
      </c>
    </row>
    <row r="1926" spans="2:6" x14ac:dyDescent="0.25">
      <c r="B1926" s="4"/>
      <c r="C1926" s="4"/>
      <c r="D1926" s="4"/>
      <c r="E1926" s="4"/>
      <c r="F1926" s="4" t="s">
        <v>2761</v>
      </c>
    </row>
    <row r="1927" spans="2:6" x14ac:dyDescent="0.25">
      <c r="B1927" s="4"/>
      <c r="C1927" s="4"/>
      <c r="D1927" s="4"/>
      <c r="E1927" s="4"/>
      <c r="F1927" s="4" t="s">
        <v>2762</v>
      </c>
    </row>
    <row r="1928" spans="2:6" x14ac:dyDescent="0.25">
      <c r="B1928" s="4"/>
      <c r="C1928" s="4"/>
      <c r="D1928" s="4"/>
      <c r="E1928" s="4"/>
      <c r="F1928" s="4" t="s">
        <v>2763</v>
      </c>
    </row>
    <row r="1929" spans="2:6" x14ac:dyDescent="0.25">
      <c r="B1929" s="4"/>
      <c r="C1929" s="4"/>
      <c r="D1929" s="4"/>
      <c r="E1929" s="4"/>
      <c r="F1929" s="4" t="s">
        <v>2764</v>
      </c>
    </row>
    <row r="1930" spans="2:6" x14ac:dyDescent="0.25">
      <c r="B1930" s="4"/>
      <c r="C1930" s="4"/>
      <c r="D1930" s="4"/>
      <c r="E1930" s="4"/>
      <c r="F1930" s="4" t="s">
        <v>2765</v>
      </c>
    </row>
    <row r="1931" spans="2:6" x14ac:dyDescent="0.25">
      <c r="B1931" s="4"/>
      <c r="C1931" s="4"/>
      <c r="D1931" s="4"/>
      <c r="E1931" s="4"/>
      <c r="F1931" s="4" t="s">
        <v>2766</v>
      </c>
    </row>
    <row r="1932" spans="2:6" x14ac:dyDescent="0.25">
      <c r="B1932" s="4"/>
      <c r="C1932" s="4"/>
      <c r="D1932" s="4"/>
      <c r="E1932" s="4"/>
      <c r="F1932" s="4" t="s">
        <v>2767</v>
      </c>
    </row>
    <row r="1933" spans="2:6" x14ac:dyDescent="0.25">
      <c r="B1933" s="4"/>
      <c r="C1933" s="4"/>
      <c r="D1933" s="4"/>
      <c r="E1933" s="4"/>
      <c r="F1933" s="4" t="s">
        <v>2768</v>
      </c>
    </row>
    <row r="1934" spans="2:6" x14ac:dyDescent="0.25">
      <c r="B1934" s="4"/>
      <c r="C1934" s="4"/>
      <c r="D1934" s="4"/>
      <c r="E1934" s="4"/>
      <c r="F1934" s="4" t="s">
        <v>2769</v>
      </c>
    </row>
    <row r="1935" spans="2:6" x14ac:dyDescent="0.25">
      <c r="B1935" s="4"/>
      <c r="C1935" s="4"/>
      <c r="D1935" s="4"/>
      <c r="E1935" s="4"/>
      <c r="F1935" s="4" t="s">
        <v>2770</v>
      </c>
    </row>
    <row r="1936" spans="2:6" x14ac:dyDescent="0.25">
      <c r="B1936" s="4"/>
      <c r="C1936" s="4"/>
      <c r="D1936" s="4"/>
      <c r="E1936" s="4"/>
      <c r="F1936" s="4" t="s">
        <v>2771</v>
      </c>
    </row>
    <row r="1937" spans="2:6" x14ac:dyDescent="0.25">
      <c r="B1937" s="4"/>
      <c r="C1937" s="4"/>
      <c r="D1937" s="4"/>
      <c r="E1937" s="4"/>
      <c r="F1937" s="4" t="s">
        <v>2772</v>
      </c>
    </row>
    <row r="1938" spans="2:6" x14ac:dyDescent="0.25">
      <c r="B1938" s="4"/>
      <c r="C1938" s="4"/>
      <c r="D1938" s="4"/>
      <c r="E1938" s="4"/>
      <c r="F1938" s="4" t="s">
        <v>2773</v>
      </c>
    </row>
    <row r="1939" spans="2:6" x14ac:dyDescent="0.25">
      <c r="B1939" s="4"/>
      <c r="C1939" s="4"/>
      <c r="D1939" s="4"/>
      <c r="E1939" s="4"/>
      <c r="F1939" s="4" t="s">
        <v>2774</v>
      </c>
    </row>
    <row r="1940" spans="2:6" x14ac:dyDescent="0.25">
      <c r="B1940" s="4"/>
      <c r="C1940" s="4"/>
      <c r="D1940" s="4"/>
      <c r="E1940" s="4"/>
      <c r="F1940" s="4" t="s">
        <v>2775</v>
      </c>
    </row>
    <row r="1941" spans="2:6" x14ac:dyDescent="0.25">
      <c r="B1941" s="4"/>
      <c r="C1941" s="4"/>
      <c r="D1941" s="4"/>
      <c r="E1941" s="4"/>
      <c r="F1941" s="4" t="s">
        <v>2776</v>
      </c>
    </row>
    <row r="1942" spans="2:6" x14ac:dyDescent="0.25">
      <c r="B1942" s="4"/>
      <c r="C1942" s="4"/>
      <c r="D1942" s="4"/>
      <c r="E1942" s="4"/>
      <c r="F1942" s="4" t="s">
        <v>2777</v>
      </c>
    </row>
    <row r="1943" spans="2:6" x14ac:dyDescent="0.25">
      <c r="B1943" s="4"/>
      <c r="C1943" s="4"/>
      <c r="D1943" s="4"/>
      <c r="E1943" s="4"/>
      <c r="F1943" s="4" t="s">
        <v>2778</v>
      </c>
    </row>
    <row r="1944" spans="2:6" x14ac:dyDescent="0.25">
      <c r="B1944" s="4"/>
      <c r="C1944" s="4"/>
      <c r="D1944" s="4"/>
      <c r="E1944" s="4"/>
      <c r="F1944" s="4" t="s">
        <v>2779</v>
      </c>
    </row>
    <row r="1945" spans="2:6" x14ac:dyDescent="0.25">
      <c r="B1945" s="4"/>
      <c r="C1945" s="4"/>
      <c r="D1945" s="4"/>
      <c r="E1945" s="4"/>
      <c r="F1945" s="4" t="s">
        <v>2780</v>
      </c>
    </row>
    <row r="1946" spans="2:6" x14ac:dyDescent="0.25">
      <c r="B1946" s="4"/>
      <c r="C1946" s="4"/>
      <c r="D1946" s="4"/>
      <c r="E1946" s="4"/>
      <c r="F1946" s="4" t="s">
        <v>2781</v>
      </c>
    </row>
    <row r="1947" spans="2:6" x14ac:dyDescent="0.25">
      <c r="B1947" s="4"/>
      <c r="C1947" s="4"/>
      <c r="D1947" s="4"/>
      <c r="E1947" s="4"/>
      <c r="F1947" s="4" t="s">
        <v>2782</v>
      </c>
    </row>
    <row r="1948" spans="2:6" x14ac:dyDescent="0.25">
      <c r="B1948" s="4"/>
      <c r="C1948" s="4"/>
      <c r="D1948" s="4"/>
      <c r="E1948" s="4"/>
      <c r="F1948" s="4" t="s">
        <v>2783</v>
      </c>
    </row>
    <row r="1949" spans="2:6" x14ac:dyDescent="0.25">
      <c r="B1949" s="4"/>
      <c r="C1949" s="4"/>
      <c r="D1949" s="4"/>
      <c r="E1949" s="4"/>
      <c r="F1949" s="4" t="s">
        <v>2784</v>
      </c>
    </row>
    <row r="1950" spans="2:6" x14ac:dyDescent="0.25">
      <c r="B1950" s="4"/>
      <c r="C1950" s="4"/>
      <c r="D1950" s="4"/>
      <c r="E1950" s="4"/>
      <c r="F1950" s="4" t="s">
        <v>2785</v>
      </c>
    </row>
    <row r="1951" spans="2:6" x14ac:dyDescent="0.25">
      <c r="B1951" s="4"/>
      <c r="C1951" s="4"/>
      <c r="D1951" s="4"/>
      <c r="E1951" s="4"/>
      <c r="F1951" s="4" t="s">
        <v>2786</v>
      </c>
    </row>
    <row r="1952" spans="2:6" x14ac:dyDescent="0.25">
      <c r="B1952" s="4"/>
      <c r="C1952" s="4"/>
      <c r="D1952" s="4"/>
      <c r="E1952" s="4"/>
      <c r="F1952" s="4" t="s">
        <v>2787</v>
      </c>
    </row>
    <row r="1953" spans="2:6" x14ac:dyDescent="0.25">
      <c r="B1953" s="4"/>
      <c r="C1953" s="4"/>
      <c r="D1953" s="4"/>
      <c r="E1953" s="4"/>
      <c r="F1953" s="4" t="s">
        <v>2788</v>
      </c>
    </row>
    <row r="1954" spans="2:6" x14ac:dyDescent="0.25">
      <c r="B1954" s="4"/>
      <c r="C1954" s="4"/>
      <c r="D1954" s="4"/>
      <c r="E1954" s="4"/>
      <c r="F1954" s="4" t="s">
        <v>2789</v>
      </c>
    </row>
    <row r="1955" spans="2:6" x14ac:dyDescent="0.25">
      <c r="B1955" s="4"/>
      <c r="C1955" s="4"/>
      <c r="D1955" s="4"/>
      <c r="E1955" s="4"/>
      <c r="F1955" s="4" t="s">
        <v>2790</v>
      </c>
    </row>
    <row r="1956" spans="2:6" x14ac:dyDescent="0.25">
      <c r="B1956" s="4"/>
      <c r="C1956" s="4"/>
      <c r="D1956" s="4"/>
      <c r="E1956" s="4"/>
      <c r="F1956" s="4" t="s">
        <v>2791</v>
      </c>
    </row>
    <row r="1957" spans="2:6" x14ac:dyDescent="0.25">
      <c r="B1957" s="4"/>
      <c r="C1957" s="4"/>
      <c r="D1957" s="4"/>
      <c r="E1957" s="4"/>
      <c r="F1957" s="4" t="s">
        <v>2792</v>
      </c>
    </row>
    <row r="1958" spans="2:6" x14ac:dyDescent="0.25">
      <c r="B1958" s="4"/>
      <c r="C1958" s="4"/>
      <c r="D1958" s="4"/>
      <c r="E1958" s="4"/>
      <c r="F1958" s="4" t="s">
        <v>2793</v>
      </c>
    </row>
    <row r="1959" spans="2:6" x14ac:dyDescent="0.25">
      <c r="B1959" s="4"/>
      <c r="C1959" s="4"/>
      <c r="D1959" s="4"/>
      <c r="E1959" s="4"/>
      <c r="F1959" s="4" t="s">
        <v>2794</v>
      </c>
    </row>
    <row r="1960" spans="2:6" x14ac:dyDescent="0.25">
      <c r="B1960" s="4"/>
      <c r="C1960" s="4"/>
      <c r="D1960" s="4"/>
      <c r="E1960" s="4"/>
      <c r="F1960" s="4" t="s">
        <v>2795</v>
      </c>
    </row>
    <row r="1961" spans="2:6" x14ac:dyDescent="0.25">
      <c r="B1961" s="4"/>
      <c r="C1961" s="4"/>
      <c r="D1961" s="4"/>
      <c r="E1961" s="4"/>
      <c r="F1961" s="4" t="s">
        <v>2796</v>
      </c>
    </row>
    <row r="1962" spans="2:6" x14ac:dyDescent="0.25">
      <c r="B1962" s="4"/>
      <c r="C1962" s="4"/>
      <c r="D1962" s="4"/>
      <c r="E1962" s="4"/>
      <c r="F1962" s="4" t="s">
        <v>2797</v>
      </c>
    </row>
    <row r="1963" spans="2:6" x14ac:dyDescent="0.25">
      <c r="B1963" s="4"/>
      <c r="C1963" s="4"/>
      <c r="D1963" s="4"/>
      <c r="E1963" s="4"/>
      <c r="F1963" s="4" t="s">
        <v>2798</v>
      </c>
    </row>
    <row r="1964" spans="2:6" x14ac:dyDescent="0.25">
      <c r="B1964" s="4"/>
      <c r="C1964" s="4"/>
      <c r="D1964" s="4"/>
      <c r="E1964" s="4"/>
      <c r="F1964" s="4" t="s">
        <v>2799</v>
      </c>
    </row>
    <row r="1965" spans="2:6" x14ac:dyDescent="0.25">
      <c r="B1965" s="4"/>
      <c r="C1965" s="4"/>
      <c r="D1965" s="4"/>
      <c r="E1965" s="4"/>
      <c r="F1965" s="4" t="s">
        <v>2800</v>
      </c>
    </row>
    <row r="1966" spans="2:6" x14ac:dyDescent="0.25">
      <c r="B1966" s="4"/>
      <c r="C1966" s="4"/>
      <c r="D1966" s="4"/>
      <c r="E1966" s="4"/>
      <c r="F1966" s="4" t="s">
        <v>2801</v>
      </c>
    </row>
    <row r="1967" spans="2:6" x14ac:dyDescent="0.25">
      <c r="B1967" s="4"/>
      <c r="C1967" s="4"/>
      <c r="D1967" s="4"/>
      <c r="E1967" s="4"/>
      <c r="F1967" s="4" t="s">
        <v>2802</v>
      </c>
    </row>
    <row r="1968" spans="2:6" x14ac:dyDescent="0.25">
      <c r="B1968" s="4"/>
      <c r="C1968" s="4"/>
      <c r="D1968" s="4"/>
      <c r="E1968" s="4"/>
      <c r="F1968" s="4" t="s">
        <v>2803</v>
      </c>
    </row>
    <row r="1969" spans="2:6" x14ac:dyDescent="0.25">
      <c r="B1969" s="4"/>
      <c r="C1969" s="4"/>
      <c r="D1969" s="4"/>
      <c r="E1969" s="4"/>
      <c r="F1969" s="4" t="s">
        <v>2804</v>
      </c>
    </row>
    <row r="1970" spans="2:6" x14ac:dyDescent="0.25">
      <c r="B1970" s="4"/>
      <c r="C1970" s="4"/>
      <c r="D1970" s="4"/>
      <c r="E1970" s="4"/>
      <c r="F1970" s="4" t="s">
        <v>2805</v>
      </c>
    </row>
    <row r="1971" spans="2:6" x14ac:dyDescent="0.25">
      <c r="B1971" s="4"/>
      <c r="C1971" s="4"/>
      <c r="D1971" s="4"/>
      <c r="E1971" s="4"/>
      <c r="F1971" s="4" t="s">
        <v>2806</v>
      </c>
    </row>
    <row r="1972" spans="2:6" x14ac:dyDescent="0.25">
      <c r="B1972" s="4"/>
      <c r="C1972" s="4"/>
      <c r="D1972" s="4"/>
      <c r="E1972" s="4"/>
      <c r="F1972" s="4" t="s">
        <v>2807</v>
      </c>
    </row>
    <row r="1973" spans="2:6" x14ac:dyDescent="0.25">
      <c r="B1973" s="4"/>
      <c r="C1973" s="4"/>
      <c r="D1973" s="4"/>
      <c r="E1973" s="4"/>
      <c r="F1973" s="4" t="s">
        <v>2808</v>
      </c>
    </row>
    <row r="1974" spans="2:6" x14ac:dyDescent="0.25">
      <c r="B1974" s="4"/>
      <c r="C1974" s="4"/>
      <c r="D1974" s="4"/>
      <c r="E1974" s="4"/>
      <c r="F1974" s="4" t="s">
        <v>2809</v>
      </c>
    </row>
    <row r="1975" spans="2:6" x14ac:dyDescent="0.25">
      <c r="B1975" s="4"/>
      <c r="C1975" s="4"/>
      <c r="D1975" s="4"/>
      <c r="E1975" s="4"/>
      <c r="F1975" s="4" t="s">
        <v>2810</v>
      </c>
    </row>
    <row r="1976" spans="2:6" x14ac:dyDescent="0.25">
      <c r="B1976" s="4"/>
      <c r="C1976" s="4"/>
      <c r="D1976" s="4"/>
      <c r="E1976" s="4"/>
      <c r="F1976" s="4" t="s">
        <v>2811</v>
      </c>
    </row>
    <row r="1977" spans="2:6" x14ac:dyDescent="0.25">
      <c r="B1977" s="4"/>
      <c r="C1977" s="4"/>
      <c r="D1977" s="4"/>
      <c r="E1977" s="4"/>
      <c r="F1977" s="4" t="s">
        <v>2812</v>
      </c>
    </row>
    <row r="1978" spans="2:6" x14ac:dyDescent="0.25">
      <c r="B1978" s="4"/>
      <c r="C1978" s="4"/>
      <c r="D1978" s="4"/>
      <c r="E1978" s="4"/>
      <c r="F1978" s="4" t="s">
        <v>2813</v>
      </c>
    </row>
    <row r="1979" spans="2:6" x14ac:dyDescent="0.25">
      <c r="B1979" s="4"/>
      <c r="C1979" s="4"/>
      <c r="D1979" s="4"/>
      <c r="E1979" s="4"/>
      <c r="F1979" s="4" t="s">
        <v>2814</v>
      </c>
    </row>
    <row r="1980" spans="2:6" x14ac:dyDescent="0.25">
      <c r="B1980" s="4"/>
      <c r="C1980" s="4"/>
      <c r="D1980" s="4"/>
      <c r="E1980" s="4"/>
      <c r="F1980" s="4" t="s">
        <v>2815</v>
      </c>
    </row>
    <row r="1981" spans="2:6" x14ac:dyDescent="0.25">
      <c r="B1981" s="4"/>
      <c r="C1981" s="4"/>
      <c r="D1981" s="4"/>
      <c r="E1981" s="4"/>
      <c r="F1981" s="4" t="s">
        <v>2816</v>
      </c>
    </row>
    <row r="1982" spans="2:6" x14ac:dyDescent="0.25">
      <c r="B1982" s="4"/>
      <c r="C1982" s="4"/>
      <c r="D1982" s="4"/>
      <c r="E1982" s="4"/>
      <c r="F1982" s="4" t="s">
        <v>2817</v>
      </c>
    </row>
    <row r="1983" spans="2:6" x14ac:dyDescent="0.25">
      <c r="B1983" s="4"/>
      <c r="C1983" s="4"/>
      <c r="D1983" s="4"/>
      <c r="E1983" s="4"/>
      <c r="F1983" s="4" t="s">
        <v>2818</v>
      </c>
    </row>
    <row r="1984" spans="2:6" x14ac:dyDescent="0.25">
      <c r="B1984" s="4"/>
      <c r="C1984" s="4"/>
      <c r="D1984" s="4"/>
      <c r="E1984" s="4"/>
      <c r="F1984" s="4" t="s">
        <v>2819</v>
      </c>
    </row>
    <row r="1985" spans="2:6" x14ac:dyDescent="0.25">
      <c r="B1985" s="4"/>
      <c r="C1985" s="4"/>
      <c r="D1985" s="4"/>
      <c r="E1985" s="4"/>
      <c r="F1985" s="4" t="s">
        <v>2820</v>
      </c>
    </row>
    <row r="1986" spans="2:6" x14ac:dyDescent="0.25">
      <c r="B1986" s="4"/>
      <c r="C1986" s="4"/>
      <c r="D1986" s="4"/>
      <c r="E1986" s="4"/>
      <c r="F1986" s="4" t="s">
        <v>2821</v>
      </c>
    </row>
    <row r="1987" spans="2:6" x14ac:dyDescent="0.25">
      <c r="B1987" s="4"/>
      <c r="C1987" s="4"/>
      <c r="D1987" s="4"/>
      <c r="E1987" s="4"/>
      <c r="F1987" s="4" t="s">
        <v>2822</v>
      </c>
    </row>
    <row r="1988" spans="2:6" x14ac:dyDescent="0.25">
      <c r="B1988" s="4"/>
      <c r="C1988" s="4"/>
      <c r="D1988" s="4"/>
      <c r="E1988" s="4"/>
      <c r="F1988" s="4" t="s">
        <v>2823</v>
      </c>
    </row>
    <row r="1989" spans="2:6" x14ac:dyDescent="0.25">
      <c r="B1989" s="4"/>
      <c r="C1989" s="4"/>
      <c r="D1989" s="4"/>
      <c r="E1989" s="4"/>
      <c r="F1989" s="4" t="s">
        <v>2824</v>
      </c>
    </row>
    <row r="1990" spans="2:6" x14ac:dyDescent="0.25">
      <c r="B1990" s="4"/>
      <c r="C1990" s="4"/>
      <c r="D1990" s="4"/>
      <c r="E1990" s="4"/>
      <c r="F1990" s="4" t="s">
        <v>2825</v>
      </c>
    </row>
    <row r="1991" spans="2:6" x14ac:dyDescent="0.25">
      <c r="B1991" s="4"/>
      <c r="C1991" s="4"/>
      <c r="D1991" s="4"/>
      <c r="E1991" s="4"/>
      <c r="F1991" s="4" t="s">
        <v>2826</v>
      </c>
    </row>
    <row r="1992" spans="2:6" x14ac:dyDescent="0.25">
      <c r="B1992" s="4"/>
      <c r="C1992" s="4"/>
      <c r="D1992" s="4"/>
      <c r="E1992" s="4"/>
      <c r="F1992" s="4" t="s">
        <v>2827</v>
      </c>
    </row>
    <row r="1993" spans="2:6" x14ac:dyDescent="0.25">
      <c r="B1993" s="4"/>
      <c r="C1993" s="4"/>
      <c r="D1993" s="4"/>
      <c r="E1993" s="4"/>
      <c r="F1993" s="4" t="s">
        <v>2828</v>
      </c>
    </row>
    <row r="1994" spans="2:6" x14ac:dyDescent="0.25">
      <c r="B1994" s="4"/>
      <c r="C1994" s="4"/>
      <c r="D1994" s="4"/>
      <c r="E1994" s="4"/>
      <c r="F1994" s="4" t="s">
        <v>2829</v>
      </c>
    </row>
    <row r="1995" spans="2:6" x14ac:dyDescent="0.25">
      <c r="B1995" s="4"/>
      <c r="C1995" s="4"/>
      <c r="D1995" s="4"/>
      <c r="E1995" s="4"/>
      <c r="F1995" s="4" t="s">
        <v>2830</v>
      </c>
    </row>
    <row r="1996" spans="2:6" x14ac:dyDescent="0.25">
      <c r="B1996" s="4"/>
      <c r="C1996" s="4"/>
      <c r="D1996" s="4"/>
      <c r="E1996" s="4"/>
      <c r="F1996" s="4" t="s">
        <v>2831</v>
      </c>
    </row>
    <row r="1997" spans="2:6" x14ac:dyDescent="0.25">
      <c r="B1997" s="4"/>
      <c r="C1997" s="4"/>
      <c r="D1997" s="4"/>
      <c r="E1997" s="4"/>
      <c r="F1997" s="4" t="s">
        <v>2832</v>
      </c>
    </row>
    <row r="1998" spans="2:6" x14ac:dyDescent="0.25">
      <c r="B1998" s="4"/>
      <c r="C1998" s="4"/>
      <c r="D1998" s="4"/>
      <c r="E1998" s="4"/>
      <c r="F1998" s="4" t="s">
        <v>2833</v>
      </c>
    </row>
    <row r="1999" spans="2:6" x14ac:dyDescent="0.25">
      <c r="B1999" s="4"/>
      <c r="C1999" s="4"/>
      <c r="D1999" s="4"/>
      <c r="E1999" s="4"/>
      <c r="F1999" s="4" t="s">
        <v>2834</v>
      </c>
    </row>
    <row r="2000" spans="2:6" x14ac:dyDescent="0.25">
      <c r="B2000" s="4"/>
      <c r="C2000" s="4"/>
      <c r="D2000" s="4"/>
      <c r="E2000" s="4"/>
      <c r="F2000" s="4" t="s">
        <v>2835</v>
      </c>
    </row>
    <row r="2001" spans="2:6" x14ac:dyDescent="0.25">
      <c r="B2001" s="4"/>
      <c r="C2001" s="4"/>
      <c r="D2001" s="4"/>
      <c r="E2001" s="4"/>
      <c r="F2001" s="4" t="s">
        <v>2836</v>
      </c>
    </row>
    <row r="2002" spans="2:6" x14ac:dyDescent="0.25">
      <c r="B2002" s="4"/>
      <c r="C2002" s="4"/>
      <c r="D2002" s="4"/>
      <c r="E2002" s="4"/>
      <c r="F2002" s="4" t="s">
        <v>2837</v>
      </c>
    </row>
    <row r="2003" spans="2:6" x14ac:dyDescent="0.25">
      <c r="B2003" s="4"/>
      <c r="C2003" s="4"/>
      <c r="D2003" s="4"/>
      <c r="E2003" s="4"/>
      <c r="F2003" s="4" t="s">
        <v>2838</v>
      </c>
    </row>
    <row r="2004" spans="2:6" x14ac:dyDescent="0.25">
      <c r="B2004" s="4"/>
      <c r="C2004" s="4"/>
      <c r="D2004" s="4"/>
      <c r="E2004" s="4"/>
      <c r="F2004" s="4" t="s">
        <v>2839</v>
      </c>
    </row>
    <row r="2005" spans="2:6" x14ac:dyDescent="0.25">
      <c r="B2005" s="4"/>
      <c r="C2005" s="4"/>
      <c r="D2005" s="4"/>
      <c r="E2005" s="4"/>
      <c r="F2005" s="4" t="s">
        <v>2840</v>
      </c>
    </row>
    <row r="2006" spans="2:6" x14ac:dyDescent="0.25">
      <c r="B2006" s="4"/>
      <c r="C2006" s="4"/>
      <c r="D2006" s="4"/>
      <c r="E2006" s="4"/>
      <c r="F2006" s="4" t="s">
        <v>2841</v>
      </c>
    </row>
    <row r="2007" spans="2:6" x14ac:dyDescent="0.25">
      <c r="B2007" s="4"/>
      <c r="C2007" s="4"/>
      <c r="D2007" s="4"/>
      <c r="E2007" s="4"/>
      <c r="F2007" s="4" t="s">
        <v>2842</v>
      </c>
    </row>
    <row r="2008" spans="2:6" x14ac:dyDescent="0.25">
      <c r="B2008" s="4"/>
      <c r="C2008" s="4"/>
      <c r="D2008" s="4"/>
      <c r="E2008" s="4"/>
      <c r="F2008" s="4" t="s">
        <v>2843</v>
      </c>
    </row>
    <row r="2009" spans="2:6" x14ac:dyDescent="0.25">
      <c r="B2009" s="4"/>
      <c r="C2009" s="4"/>
      <c r="D2009" s="4"/>
      <c r="E2009" s="4"/>
      <c r="F2009" s="4" t="s">
        <v>2844</v>
      </c>
    </row>
    <row r="2010" spans="2:6" x14ac:dyDescent="0.25">
      <c r="B2010" s="4"/>
      <c r="C2010" s="4"/>
      <c r="D2010" s="4"/>
      <c r="E2010" s="4"/>
      <c r="F2010" s="4" t="s">
        <v>2845</v>
      </c>
    </row>
    <row r="2011" spans="2:6" x14ac:dyDescent="0.25">
      <c r="B2011" s="4"/>
      <c r="C2011" s="4"/>
      <c r="D2011" s="4"/>
      <c r="E2011" s="4"/>
      <c r="F2011" s="4" t="s">
        <v>2846</v>
      </c>
    </row>
    <row r="2012" spans="2:6" x14ac:dyDescent="0.25">
      <c r="B2012" s="4"/>
      <c r="C2012" s="4"/>
      <c r="D2012" s="4"/>
      <c r="E2012" s="4"/>
      <c r="F2012" s="4" t="s">
        <v>2847</v>
      </c>
    </row>
    <row r="2013" spans="2:6" x14ac:dyDescent="0.25">
      <c r="B2013" s="4"/>
      <c r="C2013" s="4"/>
      <c r="D2013" s="4"/>
      <c r="E2013" s="4"/>
      <c r="F2013" s="4" t="s">
        <v>2848</v>
      </c>
    </row>
    <row r="2014" spans="2:6" x14ac:dyDescent="0.25">
      <c r="B2014" s="4"/>
      <c r="C2014" s="4"/>
      <c r="D2014" s="4"/>
      <c r="E2014" s="4"/>
      <c r="F2014" s="4" t="s">
        <v>2849</v>
      </c>
    </row>
    <row r="2015" spans="2:6" x14ac:dyDescent="0.25">
      <c r="B2015" s="4"/>
      <c r="C2015" s="4"/>
      <c r="D2015" s="4"/>
      <c r="E2015" s="4"/>
      <c r="F2015" s="4" t="s">
        <v>2850</v>
      </c>
    </row>
    <row r="2016" spans="2:6" x14ac:dyDescent="0.25">
      <c r="B2016" s="4"/>
      <c r="C2016" s="4"/>
      <c r="D2016" s="4"/>
      <c r="E2016" s="4"/>
      <c r="F2016" s="4" t="s">
        <v>2851</v>
      </c>
    </row>
    <row r="2017" spans="2:6" x14ac:dyDescent="0.25">
      <c r="B2017" s="4"/>
      <c r="C2017" s="4"/>
      <c r="D2017" s="4"/>
      <c r="E2017" s="4"/>
      <c r="F2017" s="4" t="s">
        <v>2852</v>
      </c>
    </row>
    <row r="2018" spans="2:6" x14ac:dyDescent="0.25">
      <c r="B2018" s="4"/>
      <c r="C2018" s="4"/>
      <c r="D2018" s="4"/>
      <c r="E2018" s="4"/>
      <c r="F2018" s="4" t="s">
        <v>2853</v>
      </c>
    </row>
    <row r="2019" spans="2:6" x14ac:dyDescent="0.25">
      <c r="B2019" s="4"/>
      <c r="C2019" s="4"/>
      <c r="D2019" s="4"/>
      <c r="E2019" s="4"/>
      <c r="F2019" s="4" t="s">
        <v>2854</v>
      </c>
    </row>
    <row r="2020" spans="2:6" x14ac:dyDescent="0.25">
      <c r="B2020" s="4"/>
      <c r="C2020" s="4"/>
      <c r="D2020" s="4"/>
      <c r="E2020" s="4"/>
      <c r="F2020" s="4" t="s">
        <v>2855</v>
      </c>
    </row>
    <row r="2021" spans="2:6" x14ac:dyDescent="0.25">
      <c r="B2021" s="4"/>
      <c r="C2021" s="4"/>
      <c r="D2021" s="4"/>
      <c r="E2021" s="4"/>
      <c r="F2021" s="4" t="s">
        <v>2856</v>
      </c>
    </row>
    <row r="2022" spans="2:6" x14ac:dyDescent="0.25">
      <c r="B2022" s="4"/>
      <c r="C2022" s="4"/>
      <c r="D2022" s="4"/>
      <c r="E2022" s="4"/>
      <c r="F2022" s="4" t="s">
        <v>2857</v>
      </c>
    </row>
    <row r="2023" spans="2:6" x14ac:dyDescent="0.25">
      <c r="B2023" s="4"/>
      <c r="C2023" s="4"/>
      <c r="D2023" s="4"/>
      <c r="E2023" s="4"/>
      <c r="F2023" s="4" t="s">
        <v>2858</v>
      </c>
    </row>
    <row r="2024" spans="2:6" x14ac:dyDescent="0.25">
      <c r="B2024" s="4"/>
      <c r="C2024" s="4"/>
      <c r="D2024" s="4"/>
      <c r="E2024" s="4"/>
      <c r="F2024" s="4" t="s">
        <v>2859</v>
      </c>
    </row>
    <row r="2025" spans="2:6" x14ac:dyDescent="0.25">
      <c r="B2025" s="4"/>
      <c r="C2025" s="4"/>
      <c r="D2025" s="4"/>
      <c r="E2025" s="4"/>
      <c r="F2025" s="4" t="s">
        <v>2860</v>
      </c>
    </row>
    <row r="2026" spans="2:6" x14ac:dyDescent="0.25">
      <c r="B2026" s="4"/>
      <c r="C2026" s="4"/>
      <c r="D2026" s="4"/>
      <c r="E2026" s="4"/>
      <c r="F2026" s="4" t="s">
        <v>2861</v>
      </c>
    </row>
    <row r="2027" spans="2:6" x14ac:dyDescent="0.25">
      <c r="B2027" s="4"/>
      <c r="C2027" s="4"/>
      <c r="D2027" s="4"/>
      <c r="E2027" s="4"/>
      <c r="F2027" s="4" t="s">
        <v>2862</v>
      </c>
    </row>
    <row r="2028" spans="2:6" x14ac:dyDescent="0.25">
      <c r="B2028" s="4"/>
      <c r="C2028" s="4"/>
      <c r="D2028" s="4"/>
      <c r="E2028" s="4"/>
      <c r="F2028" s="4" t="s">
        <v>2863</v>
      </c>
    </row>
    <row r="2029" spans="2:6" x14ac:dyDescent="0.25">
      <c r="B2029" s="4"/>
      <c r="C2029" s="4"/>
      <c r="D2029" s="4"/>
      <c r="E2029" s="4"/>
      <c r="F2029" s="4" t="s">
        <v>2864</v>
      </c>
    </row>
    <row r="2030" spans="2:6" x14ac:dyDescent="0.25">
      <c r="B2030" s="4"/>
      <c r="C2030" s="4"/>
      <c r="D2030" s="4"/>
      <c r="E2030" s="4"/>
      <c r="F2030" s="4" t="s">
        <v>2865</v>
      </c>
    </row>
    <row r="2031" spans="2:6" x14ac:dyDescent="0.25">
      <c r="B2031" s="4"/>
      <c r="C2031" s="4"/>
      <c r="D2031" s="4"/>
      <c r="E2031" s="4"/>
      <c r="F2031" s="4" t="s">
        <v>2866</v>
      </c>
    </row>
    <row r="2032" spans="2:6" x14ac:dyDescent="0.25">
      <c r="B2032" s="4"/>
      <c r="C2032" s="4"/>
      <c r="D2032" s="4"/>
      <c r="E2032" s="4"/>
      <c r="F2032" s="4" t="s">
        <v>2867</v>
      </c>
    </row>
    <row r="2033" spans="2:6" x14ac:dyDescent="0.25">
      <c r="B2033" s="4"/>
      <c r="C2033" s="4"/>
      <c r="D2033" s="4"/>
      <c r="E2033" s="4"/>
      <c r="F2033" s="4" t="s">
        <v>2868</v>
      </c>
    </row>
    <row r="2034" spans="2:6" x14ac:dyDescent="0.25">
      <c r="B2034" s="4"/>
      <c r="C2034" s="4"/>
      <c r="D2034" s="4"/>
      <c r="E2034" s="4"/>
      <c r="F2034" s="4" t="s">
        <v>2869</v>
      </c>
    </row>
    <row r="2035" spans="2:6" x14ac:dyDescent="0.25">
      <c r="B2035" s="4"/>
      <c r="C2035" s="4"/>
      <c r="D2035" s="4"/>
      <c r="E2035" s="4"/>
      <c r="F2035" s="4" t="s">
        <v>2870</v>
      </c>
    </row>
    <row r="2036" spans="2:6" x14ac:dyDescent="0.25">
      <c r="B2036" s="4"/>
      <c r="C2036" s="4"/>
      <c r="D2036" s="4"/>
      <c r="E2036" s="4"/>
      <c r="F2036" s="4" t="s">
        <v>2871</v>
      </c>
    </row>
    <row r="2037" spans="2:6" x14ac:dyDescent="0.25">
      <c r="B2037" s="4"/>
      <c r="C2037" s="4"/>
      <c r="D2037" s="4"/>
      <c r="E2037" s="4"/>
      <c r="F2037" s="4" t="s">
        <v>2872</v>
      </c>
    </row>
    <row r="2038" spans="2:6" x14ac:dyDescent="0.25">
      <c r="B2038" s="4"/>
      <c r="C2038" s="4"/>
      <c r="D2038" s="4"/>
      <c r="E2038" s="4"/>
      <c r="F2038" s="4" t="s">
        <v>2873</v>
      </c>
    </row>
    <row r="2039" spans="2:6" x14ac:dyDescent="0.25">
      <c r="B2039" s="4"/>
      <c r="C2039" s="4"/>
      <c r="D2039" s="4"/>
      <c r="E2039" s="4"/>
      <c r="F2039" s="4" t="s">
        <v>2874</v>
      </c>
    </row>
    <row r="2040" spans="2:6" x14ac:dyDescent="0.25">
      <c r="B2040" s="4"/>
      <c r="C2040" s="4"/>
      <c r="D2040" s="4"/>
      <c r="E2040" s="4"/>
      <c r="F2040" s="4" t="s">
        <v>2875</v>
      </c>
    </row>
    <row r="2041" spans="2:6" x14ac:dyDescent="0.25">
      <c r="B2041" s="4"/>
      <c r="C2041" s="4"/>
      <c r="D2041" s="4"/>
      <c r="E2041" s="4"/>
      <c r="F2041" s="4" t="s">
        <v>2876</v>
      </c>
    </row>
    <row r="2042" spans="2:6" x14ac:dyDescent="0.25">
      <c r="B2042" s="4"/>
      <c r="C2042" s="4"/>
      <c r="D2042" s="4"/>
      <c r="E2042" s="4"/>
      <c r="F2042" s="4" t="s">
        <v>2877</v>
      </c>
    </row>
    <row r="2043" spans="2:6" x14ac:dyDescent="0.25">
      <c r="B2043" s="4"/>
      <c r="C2043" s="4"/>
      <c r="D2043" s="4"/>
      <c r="E2043" s="4"/>
      <c r="F2043" s="4" t="s">
        <v>2878</v>
      </c>
    </row>
    <row r="2044" spans="2:6" x14ac:dyDescent="0.25">
      <c r="B2044" s="4"/>
      <c r="C2044" s="4"/>
      <c r="D2044" s="4"/>
      <c r="E2044" s="4"/>
      <c r="F2044" s="4" t="s">
        <v>2879</v>
      </c>
    </row>
    <row r="2045" spans="2:6" x14ac:dyDescent="0.25">
      <c r="B2045" s="4"/>
      <c r="C2045" s="4"/>
      <c r="D2045" s="4"/>
      <c r="E2045" s="4"/>
      <c r="F2045" s="4" t="s">
        <v>2880</v>
      </c>
    </row>
    <row r="2046" spans="2:6" x14ac:dyDescent="0.25">
      <c r="B2046" s="4"/>
      <c r="C2046" s="4"/>
      <c r="D2046" s="4"/>
      <c r="E2046" s="4"/>
      <c r="F2046" s="4" t="s">
        <v>2881</v>
      </c>
    </row>
    <row r="2047" spans="2:6" x14ac:dyDescent="0.25">
      <c r="B2047" s="4"/>
      <c r="C2047" s="4"/>
      <c r="D2047" s="4"/>
      <c r="E2047" s="4"/>
      <c r="F2047" s="4" t="s">
        <v>2882</v>
      </c>
    </row>
    <row r="2048" spans="2:6" x14ac:dyDescent="0.25">
      <c r="B2048" s="4"/>
      <c r="C2048" s="4"/>
      <c r="D2048" s="4"/>
      <c r="E2048" s="4"/>
      <c r="F2048" s="4" t="s">
        <v>2883</v>
      </c>
    </row>
    <row r="2049" spans="2:6" x14ac:dyDescent="0.25">
      <c r="B2049" s="4"/>
      <c r="C2049" s="4"/>
      <c r="D2049" s="4"/>
      <c r="E2049" s="4"/>
      <c r="F2049" s="4" t="s">
        <v>2884</v>
      </c>
    </row>
    <row r="2050" spans="2:6" x14ac:dyDescent="0.25">
      <c r="B2050" s="4"/>
      <c r="C2050" s="4"/>
      <c r="D2050" s="4"/>
      <c r="E2050" s="4"/>
      <c r="F2050" s="4" t="s">
        <v>2885</v>
      </c>
    </row>
    <row r="2051" spans="2:6" x14ac:dyDescent="0.25">
      <c r="B2051" s="4"/>
      <c r="C2051" s="4"/>
      <c r="D2051" s="4"/>
      <c r="E2051" s="4"/>
      <c r="F2051" s="4" t="s">
        <v>2886</v>
      </c>
    </row>
    <row r="2052" spans="2:6" x14ac:dyDescent="0.25">
      <c r="B2052" s="4"/>
      <c r="C2052" s="4"/>
      <c r="D2052" s="4"/>
      <c r="E2052" s="4"/>
      <c r="F2052" s="4" t="s">
        <v>2887</v>
      </c>
    </row>
    <row r="2053" spans="2:6" x14ac:dyDescent="0.25">
      <c r="B2053" s="4"/>
      <c r="C2053" s="4"/>
      <c r="D2053" s="4"/>
      <c r="E2053" s="4"/>
      <c r="F2053" s="4" t="s">
        <v>2888</v>
      </c>
    </row>
    <row r="2054" spans="2:6" x14ac:dyDescent="0.25">
      <c r="B2054" s="4"/>
      <c r="C2054" s="4"/>
      <c r="D2054" s="4"/>
      <c r="E2054" s="4"/>
      <c r="F2054" s="4" t="s">
        <v>2889</v>
      </c>
    </row>
    <row r="2055" spans="2:6" x14ac:dyDescent="0.25">
      <c r="B2055" s="4"/>
      <c r="C2055" s="4"/>
      <c r="D2055" s="4"/>
      <c r="E2055" s="4"/>
      <c r="F2055" s="4" t="s">
        <v>2890</v>
      </c>
    </row>
    <row r="2056" spans="2:6" x14ac:dyDescent="0.25">
      <c r="B2056" s="4"/>
      <c r="C2056" s="4"/>
      <c r="D2056" s="4"/>
      <c r="E2056" s="4"/>
      <c r="F2056" s="4" t="s">
        <v>2891</v>
      </c>
    </row>
    <row r="2057" spans="2:6" x14ac:dyDescent="0.25">
      <c r="B2057" s="4"/>
      <c r="C2057" s="4"/>
      <c r="D2057" s="4"/>
      <c r="E2057" s="4"/>
      <c r="F2057" s="4" t="s">
        <v>2892</v>
      </c>
    </row>
    <row r="2058" spans="2:6" x14ac:dyDescent="0.25">
      <c r="B2058" s="4"/>
      <c r="C2058" s="4"/>
      <c r="D2058" s="4"/>
      <c r="E2058" s="4"/>
      <c r="F2058" s="4" t="s">
        <v>2893</v>
      </c>
    </row>
    <row r="2059" spans="2:6" x14ac:dyDescent="0.25">
      <c r="B2059" s="4"/>
      <c r="C2059" s="4"/>
      <c r="D2059" s="4"/>
      <c r="E2059" s="4"/>
      <c r="F2059" s="4" t="s">
        <v>2894</v>
      </c>
    </row>
    <row r="2060" spans="2:6" x14ac:dyDescent="0.25">
      <c r="B2060" s="4"/>
      <c r="C2060" s="4"/>
      <c r="D2060" s="4"/>
      <c r="E2060" s="4"/>
      <c r="F2060" s="4" t="s">
        <v>2895</v>
      </c>
    </row>
    <row r="2061" spans="2:6" x14ac:dyDescent="0.25">
      <c r="B2061" s="4"/>
      <c r="C2061" s="4"/>
      <c r="D2061" s="4"/>
      <c r="E2061" s="4"/>
      <c r="F2061" s="4" t="s">
        <v>2896</v>
      </c>
    </row>
    <row r="2062" spans="2:6" x14ac:dyDescent="0.25">
      <c r="B2062" s="4"/>
      <c r="C2062" s="4"/>
      <c r="D2062" s="4"/>
      <c r="E2062" s="4"/>
      <c r="F2062" s="4" t="s">
        <v>2897</v>
      </c>
    </row>
    <row r="2063" spans="2:6" x14ac:dyDescent="0.25">
      <c r="B2063" s="4"/>
      <c r="C2063" s="4"/>
      <c r="D2063" s="4"/>
      <c r="E2063" s="4"/>
      <c r="F2063" s="4" t="s">
        <v>2898</v>
      </c>
    </row>
    <row r="2064" spans="2:6" x14ac:dyDescent="0.25">
      <c r="B2064" s="4"/>
      <c r="C2064" s="4"/>
      <c r="D2064" s="4"/>
      <c r="E2064" s="4"/>
      <c r="F2064" s="4" t="s">
        <v>2899</v>
      </c>
    </row>
    <row r="2065" spans="2:6" x14ac:dyDescent="0.25">
      <c r="B2065" s="4"/>
      <c r="C2065" s="4"/>
      <c r="D2065" s="4"/>
      <c r="E2065" s="4"/>
      <c r="F2065" s="4" t="s">
        <v>2900</v>
      </c>
    </row>
    <row r="2066" spans="2:6" x14ac:dyDescent="0.25">
      <c r="B2066" s="4"/>
      <c r="C2066" s="4"/>
      <c r="D2066" s="4"/>
      <c r="E2066" s="4"/>
      <c r="F2066" s="4" t="s">
        <v>2901</v>
      </c>
    </row>
    <row r="2067" spans="2:6" x14ac:dyDescent="0.25">
      <c r="B2067" s="4"/>
      <c r="C2067" s="4"/>
      <c r="D2067" s="4"/>
      <c r="E2067" s="4"/>
      <c r="F2067" s="4" t="s">
        <v>2902</v>
      </c>
    </row>
    <row r="2068" spans="2:6" x14ac:dyDescent="0.25">
      <c r="B2068" s="4"/>
      <c r="C2068" s="4"/>
      <c r="D2068" s="4"/>
      <c r="E2068" s="4"/>
      <c r="F2068" s="4" t="s">
        <v>2903</v>
      </c>
    </row>
    <row r="2069" spans="2:6" x14ac:dyDescent="0.25">
      <c r="B2069" s="4"/>
      <c r="C2069" s="4"/>
      <c r="D2069" s="4"/>
      <c r="E2069" s="4"/>
      <c r="F2069" s="4" t="s">
        <v>2904</v>
      </c>
    </row>
    <row r="2070" spans="2:6" x14ac:dyDescent="0.25">
      <c r="B2070" s="4"/>
      <c r="C2070" s="4"/>
      <c r="D2070" s="4"/>
      <c r="E2070" s="4"/>
      <c r="F2070" s="4" t="s">
        <v>2905</v>
      </c>
    </row>
    <row r="2071" spans="2:6" x14ac:dyDescent="0.25">
      <c r="B2071" s="4"/>
      <c r="C2071" s="4"/>
      <c r="D2071" s="4"/>
      <c r="E2071" s="4"/>
      <c r="F2071" s="4" t="s">
        <v>2906</v>
      </c>
    </row>
    <row r="2072" spans="2:6" x14ac:dyDescent="0.25">
      <c r="B2072" s="4"/>
      <c r="C2072" s="4"/>
      <c r="D2072" s="4"/>
      <c r="E2072" s="4"/>
      <c r="F2072" s="4" t="s">
        <v>2907</v>
      </c>
    </row>
    <row r="2073" spans="2:6" x14ac:dyDescent="0.25">
      <c r="B2073" s="4"/>
      <c r="C2073" s="4"/>
      <c r="D2073" s="4"/>
      <c r="E2073" s="4"/>
      <c r="F2073" s="4" t="s">
        <v>2908</v>
      </c>
    </row>
    <row r="2074" spans="2:6" x14ac:dyDescent="0.25">
      <c r="B2074" s="4"/>
      <c r="C2074" s="4"/>
      <c r="D2074" s="4"/>
      <c r="E2074" s="4"/>
      <c r="F2074" s="4" t="s">
        <v>2909</v>
      </c>
    </row>
    <row r="2075" spans="2:6" x14ac:dyDescent="0.25">
      <c r="B2075" s="4"/>
      <c r="C2075" s="4"/>
      <c r="D2075" s="4"/>
      <c r="E2075" s="4"/>
      <c r="F2075" s="4" t="s">
        <v>2910</v>
      </c>
    </row>
    <row r="2076" spans="2:6" x14ac:dyDescent="0.25">
      <c r="B2076" s="4"/>
      <c r="C2076" s="4"/>
      <c r="D2076" s="4"/>
      <c r="E2076" s="4"/>
      <c r="F2076" s="4" t="s">
        <v>2911</v>
      </c>
    </row>
    <row r="2077" spans="2:6" x14ac:dyDescent="0.25">
      <c r="B2077" s="4"/>
      <c r="C2077" s="4"/>
      <c r="D2077" s="4"/>
      <c r="E2077" s="4"/>
      <c r="F2077" s="4" t="s">
        <v>2912</v>
      </c>
    </row>
    <row r="2078" spans="2:6" x14ac:dyDescent="0.25">
      <c r="B2078" s="4"/>
      <c r="C2078" s="4"/>
      <c r="D2078" s="4"/>
      <c r="E2078" s="4"/>
      <c r="F2078" s="4" t="s">
        <v>2913</v>
      </c>
    </row>
    <row r="2079" spans="2:6" x14ac:dyDescent="0.25">
      <c r="B2079" s="4"/>
      <c r="C2079" s="4"/>
      <c r="D2079" s="4"/>
      <c r="E2079" s="4"/>
      <c r="F2079" s="4" t="s">
        <v>2914</v>
      </c>
    </row>
    <row r="2080" spans="2:6" x14ac:dyDescent="0.25">
      <c r="B2080" s="4"/>
      <c r="C2080" s="4"/>
      <c r="D2080" s="4"/>
      <c r="E2080" s="4"/>
      <c r="F2080" s="4" t="s">
        <v>2915</v>
      </c>
    </row>
    <row r="2081" spans="2:6" x14ac:dyDescent="0.25">
      <c r="B2081" s="4"/>
      <c r="C2081" s="4"/>
      <c r="D2081" s="4"/>
      <c r="E2081" s="4"/>
      <c r="F2081" s="4" t="s">
        <v>2916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10" zoomScale="85" zoomScaleNormal="85" workbookViewId="0">
      <selection activeCell="I14" sqref="I14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2">
        <f>IF(Date!B3="","",_xll.BDP($A3&amp;" Equity","INTERVAL_PERCENT_CHANGE","START_DATE_OVERRIDE="&amp;TEXT(WORKDAY(Date!B3,-1),"YYYYMMDD"),"CALC_INTERVAL=4D")/100/Vol!B3)</f>
        <v>3.3329197800314279</v>
      </c>
      <c r="C3" s="12">
        <f>IF(Date!C3="","",_xll.BDP($A3&amp;" Equity","INTERVAL_PERCENT_CHANGE","START_DATE_OVERRIDE="&amp;TEXT(WORKDAY(Date!C3,-1),"YYYYMMDD"),"CALC_INTERVAL=4D")/100/Vol!C3)</f>
        <v>0.57652126039246121</v>
      </c>
      <c r="D3" s="12">
        <f>IF(Date!D3="","",_xll.BDP($A3&amp;" Equity","INTERVAL_PERCENT_CHANGE","START_DATE_OVERRIDE="&amp;TEXT(WORKDAY(Date!D3,-1),"YYYYMMDD"),"CALC_INTERVAL=4D")/100/Vol!D3)</f>
        <v>2.7821864848811995</v>
      </c>
      <c r="E3" s="12">
        <f>IF(Date!E3="","",_xll.BDP($A3&amp;" Equity","INTERVAL_PERCENT_CHANGE","START_DATE_OVERRIDE="&amp;TEXT(WORKDAY(Date!E3,-1),"YYYYMMDD"),"CALC_INTERVAL=4D")/100/Vol!E3)</f>
        <v>4.9714714375545235</v>
      </c>
      <c r="F3" s="12">
        <f>IF(Date!F3="","",_xll.BDP($A3&amp;" Equity","INTERVAL_PERCENT_CHANGE","START_DATE_OVERRIDE="&amp;TEXT(WORKDAY(Date!F3,-1),"YYYYMMDD"),"CALC_INTERVAL=4D")/100/Vol!F3)</f>
        <v>-5.7290989948396627</v>
      </c>
      <c r="G3" s="12">
        <f>IF(Date!G3="","",_xll.BDP($A3&amp;" Equity","INTERVAL_PERCENT_CHANGE","START_DATE_OVERRIDE="&amp;TEXT(WORKDAY(Date!G3,-1),"YYYYMMDD"),"CALC_INTERVAL=4D")/100/Vol!G3)</f>
        <v>-5.3897920771724515</v>
      </c>
      <c r="H3" s="12">
        <f>IF(Date!H3="","",_xll.BDP($A3&amp;" Equity","INTERVAL_PERCENT_CHANGE","START_DATE_OVERRIDE="&amp;TEXT(WORKDAY(Date!H3,-1),"YYYYMMDD"),"CALC_INTERVAL=4D")/100/Vol!H3)</f>
        <v>0.6626797870292841</v>
      </c>
      <c r="I3" s="12">
        <f>IF(Date!I3="","",_xll.BDP($A3&amp;" Equity","INTERVAL_PERCENT_CHANGE","START_DATE_OVERRIDE="&amp;TEXT(WORKDAY(Date!I3,-1),"YYYYMMDD"),"CALC_INTERVAL=4D")/100/Vol!I3)</f>
        <v>0.59881073469430668</v>
      </c>
      <c r="J3" s="12">
        <f>IF(Date!J3="","",_xll.BDP($A3&amp;" Equity","INTERVAL_PERCENT_CHANGE","START_DATE_OVERRIDE="&amp;TEXT(WORKDAY(Date!J3,-1),"YYYYMMDD"),"CALC_INTERVAL=4D")/100/Vol!J3)</f>
        <v>-8.2288679734640671E-2</v>
      </c>
      <c r="K3" s="12" t="str">
        <f>IF(Date!K3="","",_xll.BDP($A3&amp;" Equity","INTERVAL_PERCENT_CHANGE","START_DATE_OVERRIDE="&amp;TEXT(WORKDAY(Date!K3,-1),"YYYYMMDD"),"CALC_INTERVAL=4D")/100/Vol!K3)</f>
        <v/>
      </c>
      <c r="L3" s="12" t="str">
        <f>IF(Date!L3="","",_xll.BDP($A3&amp;" Equity","INTERVAL_PERCENT_CHANGE","START_DATE_OVERRIDE="&amp;TEXT(WORKDAY(Date!L3,-1),"YYYYMMDD"),"CALC_INTERVAL=4D")/100/Vol!L3)</f>
        <v/>
      </c>
      <c r="M3" s="12" t="str">
        <f>IF(Date!M3="","",_xll.BDP($A3&amp;" Equity","INTERVAL_PERCENT_CHANGE","START_DATE_OVERRIDE="&amp;TEXT(WORKDAY(Date!M3,-1),"YYYYMMDD"),"CALC_INTERVAL=4D")/100/Vol!M3)</f>
        <v/>
      </c>
      <c r="N3" s="12" t="str">
        <f>IF(Date!N3="","",_xll.BDP($A3&amp;" Equity","INTERVAL_PERCENT_CHANGE","START_DATE_OVERRIDE="&amp;TEXT(WORKDAY(Date!N3,-1),"YYYYMMDD"),"CALC_INTERVAL=4D")/100/Vol!N3)</f>
        <v/>
      </c>
      <c r="O3" s="12" t="str">
        <f>IF(Date!O3="","",_xll.BDP($A3&amp;" Equity","INTERVAL_PERCENT_CHANGE","START_DATE_OVERRIDE="&amp;TEXT(WORKDAY(Date!O3,-1),"YYYYMMDD"),"CALC_INTERVAL=4D")/100/Vol!O3)</f>
        <v/>
      </c>
      <c r="P3" s="12" t="str">
        <f>IF(Date!P3="","",_xll.BDP($A3&amp;" Equity","INTERVAL_PERCENT_CHANGE","START_DATE_OVERRIDE="&amp;TEXT(WORKDAY(Date!P3,-1),"YYYYMMDD"),"CALC_INTERVAL=4D")/100/Vol!P3)</f>
        <v/>
      </c>
      <c r="Q3" s="12" t="str">
        <f>IF(Date!Q3="","",_xll.BDP($A3&amp;" Equity","INTERVAL_PERCENT_CHANGE","START_DATE_OVERRIDE="&amp;TEXT(WORKDAY(Date!Q3,-1),"YYYYMMDD"),"CALC_INTERVAL=4D")/100/Vol!Q3)</f>
        <v/>
      </c>
      <c r="R3" s="12" t="str">
        <f>IF(Date!R3="","",_xll.BDP($A3&amp;" Equity","INTERVAL_PERCENT_CHANGE","START_DATE_OVERRIDE="&amp;TEXT(WORKDAY(Date!R3,-1),"YYYYMMDD"),"CALC_INTERVAL=4D")/100/Vol!R3)</f>
        <v/>
      </c>
      <c r="S3" s="12" t="str">
        <f>IF(Date!S3="","",_xll.BDP($A3&amp;" Equity","INTERVAL_PERCENT_CHANGE","START_DATE_OVERRIDE="&amp;TEXT(WORKDAY(Date!S3,-1),"YYYYMMDD"),"CALC_INTERVAL=4D")/100/Vol!S3)</f>
        <v/>
      </c>
      <c r="T3" s="12" t="str">
        <f>IF(Date!T3="","",_xll.BDP($A3&amp;" Equity","INTERVAL_PERCENT_CHANGE","START_DATE_OVERRIDE="&amp;TEXT(WORKDAY(Date!T3,-1),"YYYYMMDD"),"CALC_INTERVAL=4D")/100/Vol!T3)</f>
        <v/>
      </c>
      <c r="U3" s="12" t="str">
        <f>IF(Date!U3="","",_xll.BDP($A3&amp;" Equity","INTERVAL_PERCENT_CHANGE","START_DATE_OVERRIDE="&amp;TEXT(WORKDAY(Date!U3,-1),"YYYYMMDD"),"CALC_INTERVAL=4D")/100/Vol!U3)</f>
        <v/>
      </c>
      <c r="V3" s="12" t="str">
        <f>IF(Date!V3="","",_xll.BDP($A3&amp;" Equity","INTERVAL_PERCENT_CHANGE","START_DATE_OVERRIDE="&amp;TEXT(WORKDAY(Date!V3,-1),"YYYYMMDD"),"CALC_INTERVAL=4D")/100/Vol!V3)</f>
        <v/>
      </c>
      <c r="W3" s="12" t="str">
        <f>IF(Date!W3="","",_xll.BDP($A3&amp;" Equity","INTERVAL_PERCENT_CHANGE","START_DATE_OVERRIDE="&amp;TEXT(WORKDAY(Date!W3,-1),"YYYYMMDD"),"CALC_INTERVAL=4D")/100/Vol!W3)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2">
        <v>3.8983023062073832</v>
      </c>
      <c r="C4" s="12">
        <v>4.9732035212486929</v>
      </c>
      <c r="D4" s="12">
        <v>-6.1782433509631387</v>
      </c>
      <c r="E4" s="12">
        <v>2.0866308128211708</v>
      </c>
      <c r="F4" s="12">
        <v>5.3903675301929157</v>
      </c>
      <c r="G4" s="12">
        <v>-3.1213237799324989</v>
      </c>
      <c r="H4" s="12">
        <v>0.63497986079521351</v>
      </c>
      <c r="I4" s="12">
        <v>2.6914300768509887</v>
      </c>
      <c r="J4" s="12">
        <v>-2.425840561310733</v>
      </c>
      <c r="K4" s="12" t="s">
        <v>2925</v>
      </c>
      <c r="L4" s="12" t="s">
        <v>2925</v>
      </c>
      <c r="M4" s="12" t="s">
        <v>2925</v>
      </c>
      <c r="N4" s="12" t="s">
        <v>2925</v>
      </c>
      <c r="O4" s="12" t="s">
        <v>2925</v>
      </c>
      <c r="P4" s="12" t="s">
        <v>2925</v>
      </c>
      <c r="Q4" s="12" t="s">
        <v>2925</v>
      </c>
      <c r="R4" s="12" t="s">
        <v>2925</v>
      </c>
      <c r="S4" s="12" t="s">
        <v>2925</v>
      </c>
      <c r="T4" s="12" t="s">
        <v>2925</v>
      </c>
      <c r="U4" s="12" t="s">
        <v>2925</v>
      </c>
      <c r="V4" s="12" t="s">
        <v>2925</v>
      </c>
      <c r="W4" s="12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2">
        <v>-9.4077431946273007E-2</v>
      </c>
      <c r="C5" s="12">
        <v>1.4545003181621361</v>
      </c>
      <c r="D5" s="12">
        <v>0.15848007448240406</v>
      </c>
      <c r="E5" s="12">
        <v>8.3173074994549179</v>
      </c>
      <c r="F5" s="12">
        <v>-6.9756521293216913</v>
      </c>
      <c r="G5" s="12">
        <v>0</v>
      </c>
      <c r="H5" s="12">
        <v>0.28942914548766624</v>
      </c>
      <c r="I5" s="12">
        <v>1.1540296739400551</v>
      </c>
      <c r="J5" s="12" t="s">
        <v>2925</v>
      </c>
      <c r="K5" s="12" t="s">
        <v>2925</v>
      </c>
      <c r="L5" s="12" t="s">
        <v>2925</v>
      </c>
      <c r="M5" s="12" t="s">
        <v>2925</v>
      </c>
      <c r="N5" s="12" t="s">
        <v>2925</v>
      </c>
      <c r="O5" s="12" t="s">
        <v>2925</v>
      </c>
      <c r="P5" s="12" t="s">
        <v>2925</v>
      </c>
      <c r="Q5" s="12" t="s">
        <v>2925</v>
      </c>
      <c r="R5" s="12" t="s">
        <v>2925</v>
      </c>
      <c r="S5" s="12" t="s">
        <v>2925</v>
      </c>
      <c r="T5" s="12" t="s">
        <v>2925</v>
      </c>
      <c r="U5" s="12" t="s">
        <v>2925</v>
      </c>
      <c r="V5" s="12" t="s">
        <v>2925</v>
      </c>
      <c r="W5" s="12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2">
        <v>2.1465818957689877</v>
      </c>
      <c r="C6" s="12">
        <v>-2.834059770397598</v>
      </c>
      <c r="D6" s="12">
        <v>2.2378222606536533</v>
      </c>
      <c r="E6" s="12">
        <v>-4.5965268662262568</v>
      </c>
      <c r="F6" s="12">
        <v>-1.3976796226212851</v>
      </c>
      <c r="G6" s="12" t="s">
        <v>2925</v>
      </c>
      <c r="H6" s="12" t="s">
        <v>2925</v>
      </c>
      <c r="I6" s="12" t="s">
        <v>2925</v>
      </c>
      <c r="J6" s="12" t="s">
        <v>2925</v>
      </c>
      <c r="K6" s="12" t="s">
        <v>2925</v>
      </c>
      <c r="L6" s="12" t="s">
        <v>2925</v>
      </c>
      <c r="M6" s="12" t="s">
        <v>2925</v>
      </c>
      <c r="N6" s="12" t="s">
        <v>2925</v>
      </c>
      <c r="O6" s="12" t="s">
        <v>2925</v>
      </c>
      <c r="P6" s="12" t="s">
        <v>2925</v>
      </c>
      <c r="Q6" s="12" t="s">
        <v>2925</v>
      </c>
      <c r="R6" s="12" t="s">
        <v>2925</v>
      </c>
      <c r="S6" s="12" t="s">
        <v>2925</v>
      </c>
      <c r="T6" s="12" t="s">
        <v>2925</v>
      </c>
      <c r="U6" s="12" t="s">
        <v>2925</v>
      </c>
      <c r="V6" s="12" t="s">
        <v>2925</v>
      </c>
      <c r="W6" s="12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2">
        <v>5.1536952662513116</v>
      </c>
      <c r="C7" s="12">
        <v>1.0854809963493248</v>
      </c>
      <c r="D7" s="12">
        <v>-3.6231979610327576</v>
      </c>
      <c r="E7" s="12">
        <v>0.40761996592982119</v>
      </c>
      <c r="F7" s="12">
        <v>1.5689146548122601</v>
      </c>
      <c r="G7" s="12">
        <v>2.190753637107385</v>
      </c>
      <c r="H7" s="12">
        <v>1.0681001137521888</v>
      </c>
      <c r="I7" s="12">
        <v>-6.6691406190671438</v>
      </c>
      <c r="J7" s="12">
        <v>1.5783625025125378</v>
      </c>
      <c r="K7" s="12" t="s">
        <v>2925</v>
      </c>
      <c r="L7" s="12" t="s">
        <v>2925</v>
      </c>
      <c r="M7" s="12" t="s">
        <v>2925</v>
      </c>
      <c r="N7" s="12" t="s">
        <v>2925</v>
      </c>
      <c r="O7" s="12" t="s">
        <v>2925</v>
      </c>
      <c r="P7" s="12" t="s">
        <v>2925</v>
      </c>
      <c r="Q7" s="12" t="s">
        <v>2925</v>
      </c>
      <c r="R7" s="12" t="s">
        <v>2925</v>
      </c>
      <c r="S7" s="12" t="s">
        <v>2925</v>
      </c>
      <c r="T7" s="12" t="s">
        <v>2925</v>
      </c>
      <c r="U7" s="12" t="s">
        <v>2925</v>
      </c>
      <c r="V7" s="12" t="s">
        <v>2925</v>
      </c>
      <c r="W7" s="12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2">
        <v>0.83536435885168459</v>
      </c>
      <c r="C8" s="12">
        <v>-1.9440649507729093</v>
      </c>
      <c r="D8" s="12">
        <v>2.1273469314294613</v>
      </c>
      <c r="E8" s="12">
        <v>-0.30116249477926099</v>
      </c>
      <c r="F8" s="12">
        <v>4.6468955940908172</v>
      </c>
      <c r="G8" s="12">
        <v>1.5622605523573689</v>
      </c>
      <c r="H8" s="12">
        <v>4.6146217847810682</v>
      </c>
      <c r="I8" s="12">
        <v>-1.0967926359308773</v>
      </c>
      <c r="J8" s="12">
        <v>-0.21609149833784441</v>
      </c>
      <c r="K8" s="12" t="s">
        <v>2925</v>
      </c>
      <c r="L8" s="12" t="s">
        <v>2925</v>
      </c>
      <c r="M8" s="12" t="s">
        <v>2925</v>
      </c>
      <c r="N8" s="12" t="s">
        <v>2925</v>
      </c>
      <c r="O8" s="12" t="s">
        <v>2925</v>
      </c>
      <c r="P8" s="12" t="s">
        <v>2925</v>
      </c>
      <c r="Q8" s="12" t="s">
        <v>2925</v>
      </c>
      <c r="R8" s="12" t="s">
        <v>2925</v>
      </c>
      <c r="S8" s="12" t="s">
        <v>2925</v>
      </c>
      <c r="T8" s="12" t="s">
        <v>2925</v>
      </c>
      <c r="U8" s="12" t="s">
        <v>2925</v>
      </c>
      <c r="V8" s="12" t="s">
        <v>2925</v>
      </c>
      <c r="W8" s="12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2">
        <v>7.0595125467005602</v>
      </c>
      <c r="C9" s="12">
        <v>0</v>
      </c>
      <c r="D9" s="12">
        <v>10.858063625592624</v>
      </c>
      <c r="E9" s="12">
        <v>-0.48094206086183638</v>
      </c>
      <c r="F9" s="12">
        <v>6.8994126761634336</v>
      </c>
      <c r="G9" s="12">
        <v>2.3472554947460447</v>
      </c>
      <c r="H9" s="12">
        <v>1.0604565772436063</v>
      </c>
      <c r="I9" s="12">
        <v>-2.7567709286585735</v>
      </c>
      <c r="J9" s="12">
        <v>5.513187330159286</v>
      </c>
      <c r="K9" s="12" t="s">
        <v>2925</v>
      </c>
      <c r="L9" s="12" t="s">
        <v>2925</v>
      </c>
      <c r="M9" s="12" t="s">
        <v>2925</v>
      </c>
      <c r="N9" s="12" t="s">
        <v>2925</v>
      </c>
      <c r="O9" s="12" t="s">
        <v>2925</v>
      </c>
      <c r="P9" s="12" t="s">
        <v>2925</v>
      </c>
      <c r="Q9" s="12" t="s">
        <v>2925</v>
      </c>
      <c r="R9" s="12" t="s">
        <v>2925</v>
      </c>
      <c r="S9" s="12" t="s">
        <v>2925</v>
      </c>
      <c r="T9" s="12" t="s">
        <v>2925</v>
      </c>
      <c r="U9" s="12" t="s">
        <v>2925</v>
      </c>
      <c r="V9" s="12" t="s">
        <v>2925</v>
      </c>
      <c r="W9" s="12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2">
        <v>-6.2463920651940956</v>
      </c>
      <c r="C10" s="12">
        <v>3.3457883932580392</v>
      </c>
      <c r="D10" s="12">
        <v>-0.9894651160938509</v>
      </c>
      <c r="E10" s="12">
        <v>-1.1947063091777832</v>
      </c>
      <c r="F10" s="12">
        <v>-3.7911836541952448</v>
      </c>
      <c r="G10" s="12">
        <v>1.0254364956932975</v>
      </c>
      <c r="H10" s="12">
        <v>-2.1109315660431887</v>
      </c>
      <c r="I10" s="12">
        <v>-6.2768422777096911</v>
      </c>
      <c r="J10" s="12">
        <v>2.3135982611530945</v>
      </c>
      <c r="K10" s="12" t="s">
        <v>2925</v>
      </c>
      <c r="L10" s="12" t="s">
        <v>2925</v>
      </c>
      <c r="M10" s="12" t="s">
        <v>2925</v>
      </c>
      <c r="N10" s="12" t="s">
        <v>2925</v>
      </c>
      <c r="O10" s="12" t="s">
        <v>2925</v>
      </c>
      <c r="P10" s="12" t="s">
        <v>2925</v>
      </c>
      <c r="Q10" s="12" t="s">
        <v>2925</v>
      </c>
      <c r="R10" s="12" t="s">
        <v>2925</v>
      </c>
      <c r="S10" s="12" t="s">
        <v>2925</v>
      </c>
      <c r="T10" s="12" t="s">
        <v>2925</v>
      </c>
      <c r="U10" s="12" t="s">
        <v>2925</v>
      </c>
      <c r="V10" s="12" t="s">
        <v>2925</v>
      </c>
      <c r="W10" s="12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2">
        <v>-7.1176950423757557</v>
      </c>
      <c r="C11" s="12">
        <v>-2.8326938186763817</v>
      </c>
      <c r="D11" s="12">
        <v>-3.8608921388601689</v>
      </c>
      <c r="E11" s="12">
        <v>2.0093001903203538</v>
      </c>
      <c r="F11" s="12">
        <v>-5.0350017562416918</v>
      </c>
      <c r="G11" s="12">
        <v>-1.0102922526962763</v>
      </c>
      <c r="H11" s="12">
        <v>4.1130875398358073</v>
      </c>
      <c r="I11" s="12">
        <v>-4.4515114365579977</v>
      </c>
      <c r="J11" s="12">
        <v>0.91829736800987194</v>
      </c>
      <c r="K11" s="12" t="s">
        <v>2925</v>
      </c>
      <c r="L11" s="12" t="s">
        <v>2925</v>
      </c>
      <c r="M11" s="12" t="s">
        <v>2925</v>
      </c>
      <c r="N11" s="12" t="s">
        <v>2925</v>
      </c>
      <c r="O11" s="12" t="s">
        <v>2925</v>
      </c>
      <c r="P11" s="12" t="s">
        <v>2925</v>
      </c>
      <c r="Q11" s="12" t="s">
        <v>2925</v>
      </c>
      <c r="R11" s="12" t="s">
        <v>2925</v>
      </c>
      <c r="S11" s="12" t="s">
        <v>2925</v>
      </c>
      <c r="T11" s="12" t="s">
        <v>2925</v>
      </c>
      <c r="U11" s="12" t="s">
        <v>2925</v>
      </c>
      <c r="V11" s="12" t="s">
        <v>2925</v>
      </c>
      <c r="W11" s="12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2">
        <v>-5.0603694930740675</v>
      </c>
      <c r="C12" s="12">
        <v>1.44634526697008</v>
      </c>
      <c r="D12" s="12">
        <v>-0.20247514498925348</v>
      </c>
      <c r="E12" s="12">
        <v>-0.93871961823962047</v>
      </c>
      <c r="F12" s="12">
        <v>-1.027203741709761</v>
      </c>
      <c r="G12" s="12">
        <v>1.2460879260615811</v>
      </c>
      <c r="H12" s="12">
        <v>-2.7344155024194277</v>
      </c>
      <c r="I12" s="12">
        <v>-4.5590478624232906</v>
      </c>
      <c r="J12" s="12">
        <v>1.8673975442952864</v>
      </c>
      <c r="K12" s="12" t="s">
        <v>2925</v>
      </c>
      <c r="L12" s="12" t="s">
        <v>2925</v>
      </c>
      <c r="M12" s="12" t="s">
        <v>2925</v>
      </c>
      <c r="N12" s="12" t="s">
        <v>2925</v>
      </c>
      <c r="O12" s="12" t="s">
        <v>2925</v>
      </c>
      <c r="P12" s="12" t="s">
        <v>2925</v>
      </c>
      <c r="Q12" s="12" t="s">
        <v>2925</v>
      </c>
      <c r="R12" s="12" t="s">
        <v>2925</v>
      </c>
      <c r="S12" s="12" t="s">
        <v>2925</v>
      </c>
      <c r="T12" s="12" t="s">
        <v>2925</v>
      </c>
      <c r="U12" s="12" t="s">
        <v>2925</v>
      </c>
      <c r="V12" s="12" t="s">
        <v>2925</v>
      </c>
      <c r="W12" s="12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2">
        <v>-3.4409086576512067</v>
      </c>
      <c r="C13" s="12">
        <v>2.1210587724663164</v>
      </c>
      <c r="D13" s="12">
        <v>2.8852323339364854</v>
      </c>
      <c r="E13" s="12">
        <v>0.96187216398521314</v>
      </c>
      <c r="F13" s="12">
        <v>1.9271806392962858</v>
      </c>
      <c r="G13" s="12">
        <v>-1.0287107654564303</v>
      </c>
      <c r="H13" s="12">
        <v>-3.3938333652350283</v>
      </c>
      <c r="I13" s="12">
        <v>-0.6001138929372245</v>
      </c>
      <c r="J13" s="12" t="s">
        <v>2925</v>
      </c>
      <c r="K13" s="12" t="s">
        <v>2925</v>
      </c>
      <c r="L13" s="12" t="s">
        <v>2925</v>
      </c>
      <c r="M13" s="12" t="s">
        <v>2925</v>
      </c>
      <c r="N13" s="12" t="s">
        <v>2925</v>
      </c>
      <c r="O13" s="12" t="s">
        <v>2925</v>
      </c>
      <c r="P13" s="12" t="s">
        <v>2925</v>
      </c>
      <c r="Q13" s="12" t="s">
        <v>2925</v>
      </c>
      <c r="R13" s="12" t="s">
        <v>2925</v>
      </c>
      <c r="S13" s="12" t="s">
        <v>2925</v>
      </c>
      <c r="T13" s="12" t="s">
        <v>2925</v>
      </c>
      <c r="U13" s="12" t="s">
        <v>2925</v>
      </c>
      <c r="V13" s="12" t="s">
        <v>2925</v>
      </c>
      <c r="W13" s="12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2">
        <v>0.37828140409062616</v>
      </c>
      <c r="C14" s="12">
        <v>-2.0528826369805455</v>
      </c>
      <c r="D14" s="12">
        <v>1.6070169016350755</v>
      </c>
      <c r="E14" s="12">
        <v>5.3520947889468546</v>
      </c>
      <c r="F14" s="12">
        <v>4.1623502027808232</v>
      </c>
      <c r="G14" s="12" t="s">
        <v>2925</v>
      </c>
      <c r="H14" s="12" t="s">
        <v>2925</v>
      </c>
      <c r="I14" s="12" t="s">
        <v>2925</v>
      </c>
      <c r="J14" s="12" t="s">
        <v>2925</v>
      </c>
      <c r="K14" s="12" t="s">
        <v>2925</v>
      </c>
      <c r="L14" s="12" t="s">
        <v>2925</v>
      </c>
      <c r="M14" s="12" t="s">
        <v>2925</v>
      </c>
      <c r="N14" s="12" t="s">
        <v>2925</v>
      </c>
      <c r="O14" s="12" t="s">
        <v>2925</v>
      </c>
      <c r="P14" s="12" t="s">
        <v>2925</v>
      </c>
      <c r="Q14" s="12" t="s">
        <v>2925</v>
      </c>
      <c r="R14" s="12" t="s">
        <v>2925</v>
      </c>
      <c r="S14" s="12" t="s">
        <v>2925</v>
      </c>
      <c r="T14" s="12" t="s">
        <v>2925</v>
      </c>
      <c r="U14" s="12" t="s">
        <v>2925</v>
      </c>
      <c r="V14" s="12" t="s">
        <v>2925</v>
      </c>
      <c r="W14" s="12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2">
        <v>-1.6731851527654975</v>
      </c>
      <c r="C15" s="12">
        <v>-5.3229190651056832</v>
      </c>
      <c r="D15" s="12">
        <v>1.0879302166498848</v>
      </c>
      <c r="E15" s="12">
        <v>1.1559676021342788</v>
      </c>
      <c r="F15" s="12">
        <v>-2.7426598309164429</v>
      </c>
      <c r="G15" s="12">
        <v>-0.94888440474646873</v>
      </c>
      <c r="H15" s="12">
        <v>0.31988479727974506</v>
      </c>
      <c r="I15" s="12">
        <v>-1.3695604166208861</v>
      </c>
      <c r="J15" s="12">
        <v>-2.524019634759032</v>
      </c>
      <c r="K15" s="12" t="s">
        <v>2925</v>
      </c>
      <c r="L15" s="12" t="s">
        <v>2925</v>
      </c>
      <c r="M15" s="12" t="s">
        <v>2925</v>
      </c>
      <c r="N15" s="12" t="s">
        <v>2925</v>
      </c>
      <c r="O15" s="12" t="s">
        <v>2925</v>
      </c>
      <c r="P15" s="12" t="s">
        <v>2925</v>
      </c>
      <c r="Q15" s="12" t="s">
        <v>2925</v>
      </c>
      <c r="R15" s="12" t="s">
        <v>2925</v>
      </c>
      <c r="S15" s="12" t="s">
        <v>2925</v>
      </c>
      <c r="T15" s="12" t="s">
        <v>2925</v>
      </c>
      <c r="U15" s="12" t="s">
        <v>2925</v>
      </c>
      <c r="V15" s="12" t="s">
        <v>2925</v>
      </c>
      <c r="W15" s="12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2">
        <v>0.30874032953136793</v>
      </c>
      <c r="C16" s="12">
        <v>-0.14406592364486925</v>
      </c>
      <c r="D16" s="12">
        <v>2.8718786960814349</v>
      </c>
      <c r="E16" s="12">
        <v>5.5760519312049022</v>
      </c>
      <c r="F16" s="12">
        <v>0.99796541655161342</v>
      </c>
      <c r="G16" s="12" t="s">
        <v>2925</v>
      </c>
      <c r="H16" s="12" t="s">
        <v>2925</v>
      </c>
      <c r="I16" s="12" t="s">
        <v>2925</v>
      </c>
      <c r="J16" s="12" t="s">
        <v>2925</v>
      </c>
      <c r="K16" s="12" t="s">
        <v>2925</v>
      </c>
      <c r="L16" s="12" t="s">
        <v>2925</v>
      </c>
      <c r="M16" s="12" t="s">
        <v>2925</v>
      </c>
      <c r="N16" s="12" t="s">
        <v>2925</v>
      </c>
      <c r="O16" s="12" t="s">
        <v>2925</v>
      </c>
      <c r="P16" s="12" t="s">
        <v>2925</v>
      </c>
      <c r="Q16" s="12" t="s">
        <v>2925</v>
      </c>
      <c r="R16" s="12" t="s">
        <v>2925</v>
      </c>
      <c r="S16" s="12" t="s">
        <v>2925</v>
      </c>
      <c r="T16" s="12" t="s">
        <v>2925</v>
      </c>
      <c r="U16" s="12" t="s">
        <v>2925</v>
      </c>
      <c r="V16" s="12" t="s">
        <v>2925</v>
      </c>
      <c r="W16" s="12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2">
        <v>0.73722579657039755</v>
      </c>
      <c r="C17" s="12">
        <v>1.0260034890413237</v>
      </c>
      <c r="D17" s="12">
        <v>-2.5679113844191597</v>
      </c>
      <c r="E17" s="12">
        <v>0.81378472748043507</v>
      </c>
      <c r="F17" s="12">
        <v>1.0205121103280483</v>
      </c>
      <c r="G17" s="12" t="s">
        <v>2925</v>
      </c>
      <c r="H17" s="12" t="s">
        <v>2925</v>
      </c>
      <c r="I17" s="12" t="s">
        <v>2925</v>
      </c>
      <c r="J17" s="12" t="s">
        <v>2925</v>
      </c>
      <c r="K17" s="12" t="s">
        <v>2925</v>
      </c>
      <c r="L17" s="12" t="s">
        <v>2925</v>
      </c>
      <c r="M17" s="12" t="s">
        <v>2925</v>
      </c>
      <c r="N17" s="12" t="s">
        <v>2925</v>
      </c>
      <c r="O17" s="12" t="s">
        <v>2925</v>
      </c>
      <c r="P17" s="12" t="s">
        <v>2925</v>
      </c>
      <c r="Q17" s="12" t="s">
        <v>2925</v>
      </c>
      <c r="R17" s="12" t="s">
        <v>2925</v>
      </c>
      <c r="S17" s="12" t="s">
        <v>2925</v>
      </c>
      <c r="T17" s="12" t="s">
        <v>2925</v>
      </c>
      <c r="U17" s="12" t="s">
        <v>2925</v>
      </c>
      <c r="V17" s="12" t="s">
        <v>2925</v>
      </c>
      <c r="W17" s="12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2">
        <v>-5.4622457569271683</v>
      </c>
      <c r="C18" s="12">
        <v>1.2546283169724244</v>
      </c>
      <c r="D18" s="12">
        <v>-1.5073817077853904</v>
      </c>
      <c r="E18" s="12">
        <v>-0.43284285491979302</v>
      </c>
      <c r="F18" s="12">
        <v>-3.7451516346802465</v>
      </c>
      <c r="G18" s="12">
        <v>-1.6578060220870621</v>
      </c>
      <c r="H18" s="12">
        <v>1.19861566600702</v>
      </c>
      <c r="I18" s="12">
        <v>-2.3666277619689042</v>
      </c>
      <c r="J18" s="12">
        <v>-3.2289871657295115</v>
      </c>
      <c r="K18" s="12" t="s">
        <v>2925</v>
      </c>
      <c r="L18" s="12" t="s">
        <v>2925</v>
      </c>
      <c r="M18" s="12" t="s">
        <v>2925</v>
      </c>
      <c r="N18" s="12" t="s">
        <v>2925</v>
      </c>
      <c r="O18" s="12" t="s">
        <v>2925</v>
      </c>
      <c r="P18" s="12" t="s">
        <v>2925</v>
      </c>
      <c r="Q18" s="12" t="s">
        <v>2925</v>
      </c>
      <c r="R18" s="12" t="s">
        <v>2925</v>
      </c>
      <c r="S18" s="12" t="s">
        <v>2925</v>
      </c>
      <c r="T18" s="12" t="s">
        <v>2925</v>
      </c>
      <c r="U18" s="12" t="s">
        <v>2925</v>
      </c>
      <c r="V18" s="12" t="s">
        <v>2925</v>
      </c>
      <c r="W18" s="12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2">
        <v>-6.0032431898936442</v>
      </c>
      <c r="C19" s="12">
        <v>-2.850172176666586</v>
      </c>
      <c r="D19" s="12">
        <v>-5.8902599051454718</v>
      </c>
      <c r="E19" s="12">
        <v>-1.3134323427176491</v>
      </c>
      <c r="F19" s="12">
        <v>-1.4129188775823125</v>
      </c>
      <c r="G19" s="12">
        <v>-0.5766271006807453</v>
      </c>
      <c r="H19" s="12">
        <v>-2.440268444069837</v>
      </c>
      <c r="I19" s="12">
        <v>-1.1639575499202235</v>
      </c>
      <c r="J19" s="12">
        <v>-1.3764427550651193</v>
      </c>
      <c r="K19" s="12" t="s">
        <v>2925</v>
      </c>
      <c r="L19" s="12" t="s">
        <v>2925</v>
      </c>
      <c r="M19" s="12" t="s">
        <v>2925</v>
      </c>
      <c r="N19" s="12" t="s">
        <v>2925</v>
      </c>
      <c r="O19" s="12" t="s">
        <v>2925</v>
      </c>
      <c r="P19" s="12" t="s">
        <v>2925</v>
      </c>
      <c r="Q19" s="12" t="s">
        <v>2925</v>
      </c>
      <c r="R19" s="12" t="s">
        <v>2925</v>
      </c>
      <c r="S19" s="12" t="s">
        <v>2925</v>
      </c>
      <c r="T19" s="12" t="s">
        <v>2925</v>
      </c>
      <c r="U19" s="12" t="s">
        <v>2925</v>
      </c>
      <c r="V19" s="12" t="s">
        <v>2925</v>
      </c>
      <c r="W19" s="12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2">
        <v>-7.2940333354454276</v>
      </c>
      <c r="C20" s="12">
        <v>-2.1937831890735113</v>
      </c>
      <c r="D20" s="12">
        <v>4.7600966525236954</v>
      </c>
      <c r="E20" s="12">
        <v>0.72094982625789827</v>
      </c>
      <c r="F20" s="12">
        <v>-1.2767381312925175</v>
      </c>
      <c r="G20" s="12" t="s">
        <v>2925</v>
      </c>
      <c r="H20" s="12" t="s">
        <v>2925</v>
      </c>
      <c r="I20" s="12" t="s">
        <v>2925</v>
      </c>
      <c r="J20" s="12" t="s">
        <v>2925</v>
      </c>
      <c r="K20" s="12" t="s">
        <v>2925</v>
      </c>
      <c r="L20" s="12" t="s">
        <v>2925</v>
      </c>
      <c r="M20" s="12" t="s">
        <v>2925</v>
      </c>
      <c r="N20" s="12" t="s">
        <v>2925</v>
      </c>
      <c r="O20" s="12" t="s">
        <v>2925</v>
      </c>
      <c r="P20" s="12" t="s">
        <v>2925</v>
      </c>
      <c r="Q20" s="12" t="s">
        <v>2925</v>
      </c>
      <c r="R20" s="12" t="s">
        <v>2925</v>
      </c>
      <c r="S20" s="12" t="s">
        <v>2925</v>
      </c>
      <c r="T20" s="12" t="s">
        <v>2925</v>
      </c>
      <c r="U20" s="12" t="s">
        <v>2925</v>
      </c>
      <c r="V20" s="12" t="s">
        <v>2925</v>
      </c>
      <c r="W20" s="12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2">
        <v>-0.12573885940022925</v>
      </c>
      <c r="C21" s="12">
        <v>-0.95529944061075978</v>
      </c>
      <c r="D21" s="12">
        <v>-1.7185438013023493E-2</v>
      </c>
      <c r="E21" s="12">
        <v>-1.4849171857380554</v>
      </c>
      <c r="F21" s="12">
        <v>-4.1378973151375229</v>
      </c>
      <c r="G21" s="12">
        <v>1.9529754898892988</v>
      </c>
      <c r="H21" s="12">
        <v>5.6322919318350921</v>
      </c>
      <c r="I21" s="12">
        <v>3.3203851911421984</v>
      </c>
      <c r="J21" s="12">
        <v>0.48427645189241969</v>
      </c>
      <c r="K21" s="12" t="s">
        <v>2925</v>
      </c>
      <c r="L21" s="12" t="s">
        <v>2925</v>
      </c>
      <c r="M21" s="12" t="s">
        <v>2925</v>
      </c>
      <c r="N21" s="12" t="s">
        <v>2925</v>
      </c>
      <c r="O21" s="12" t="s">
        <v>2925</v>
      </c>
      <c r="P21" s="12" t="s">
        <v>2925</v>
      </c>
      <c r="Q21" s="12" t="s">
        <v>2925</v>
      </c>
      <c r="R21" s="12" t="s">
        <v>2925</v>
      </c>
      <c r="S21" s="12" t="s">
        <v>2925</v>
      </c>
      <c r="T21" s="12" t="s">
        <v>2925</v>
      </c>
      <c r="U21" s="12" t="s">
        <v>2925</v>
      </c>
      <c r="V21" s="12" t="s">
        <v>2925</v>
      </c>
      <c r="W21" s="12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2">
        <v>0.99768590761435527</v>
      </c>
      <c r="C22" s="12">
        <v>-8.2785895844327786E-2</v>
      </c>
      <c r="D22" s="12">
        <v>3.8457923036265633</v>
      </c>
      <c r="E22" s="12">
        <v>4.7923141740677284</v>
      </c>
      <c r="F22" s="12">
        <v>-2.9530645477089434</v>
      </c>
      <c r="G22" s="12">
        <v>-2.470515261410474</v>
      </c>
      <c r="H22" s="12">
        <v>-0.44112890341219346</v>
      </c>
      <c r="I22" s="12">
        <v>-0.85312638410150465</v>
      </c>
      <c r="J22" s="12">
        <v>1.4838492382715971</v>
      </c>
      <c r="K22" s="12" t="s">
        <v>2925</v>
      </c>
      <c r="L22" s="12" t="s">
        <v>2925</v>
      </c>
      <c r="M22" s="12" t="s">
        <v>2925</v>
      </c>
      <c r="N22" s="12" t="s">
        <v>2925</v>
      </c>
      <c r="O22" s="12" t="s">
        <v>2925</v>
      </c>
      <c r="P22" s="12" t="s">
        <v>2925</v>
      </c>
      <c r="Q22" s="12" t="s">
        <v>2925</v>
      </c>
      <c r="R22" s="12" t="s">
        <v>2925</v>
      </c>
      <c r="S22" s="12" t="s">
        <v>2925</v>
      </c>
      <c r="T22" s="12" t="s">
        <v>2925</v>
      </c>
      <c r="U22" s="12" t="s">
        <v>2925</v>
      </c>
      <c r="V22" s="12" t="s">
        <v>2925</v>
      </c>
      <c r="W22" s="12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2">
        <v>3.489458607777483</v>
      </c>
      <c r="C23" s="12">
        <v>-10.230568942464886</v>
      </c>
      <c r="D23" s="12">
        <v>-0.97783705407028521</v>
      </c>
      <c r="E23" s="12">
        <v>-10.608172862158991</v>
      </c>
      <c r="F23" s="12">
        <v>-1.3552863277081215</v>
      </c>
      <c r="G23" s="12" t="s">
        <v>2925</v>
      </c>
      <c r="H23" s="12" t="s">
        <v>2925</v>
      </c>
      <c r="I23" s="12" t="s">
        <v>2925</v>
      </c>
      <c r="J23" s="12" t="s">
        <v>2925</v>
      </c>
      <c r="K23" s="12" t="s">
        <v>2925</v>
      </c>
      <c r="L23" s="12" t="s">
        <v>2925</v>
      </c>
      <c r="M23" s="12" t="s">
        <v>2925</v>
      </c>
      <c r="N23" s="12" t="s">
        <v>2925</v>
      </c>
      <c r="O23" s="12" t="s">
        <v>2925</v>
      </c>
      <c r="P23" s="12" t="s">
        <v>2925</v>
      </c>
      <c r="Q23" s="12" t="s">
        <v>2925</v>
      </c>
      <c r="R23" s="12" t="s">
        <v>2925</v>
      </c>
      <c r="S23" s="12" t="s">
        <v>2925</v>
      </c>
      <c r="T23" s="12" t="s">
        <v>2925</v>
      </c>
      <c r="U23" s="12" t="s">
        <v>2925</v>
      </c>
      <c r="V23" s="12" t="s">
        <v>2925</v>
      </c>
      <c r="W23" s="12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2">
        <v>-1.6388985886234928</v>
      </c>
      <c r="C24" s="12">
        <v>-0.60177347951138849</v>
      </c>
      <c r="D24" s="12">
        <v>2.875665914721369</v>
      </c>
      <c r="E24" s="12">
        <v>-0.97536139849552117</v>
      </c>
      <c r="F24" s="12">
        <v>-4.293386919933381</v>
      </c>
      <c r="G24" s="12">
        <v>4.1886393678600369</v>
      </c>
      <c r="H24" s="12">
        <v>1.3321970197268469</v>
      </c>
      <c r="I24" s="12">
        <v>-0.19504382825444178</v>
      </c>
      <c r="J24" s="12" t="s">
        <v>2925</v>
      </c>
      <c r="K24" s="12" t="s">
        <v>2925</v>
      </c>
      <c r="L24" s="12" t="s">
        <v>2925</v>
      </c>
      <c r="M24" s="12" t="s">
        <v>2925</v>
      </c>
      <c r="N24" s="12" t="s">
        <v>2925</v>
      </c>
      <c r="O24" s="12" t="s">
        <v>2925</v>
      </c>
      <c r="P24" s="12" t="s">
        <v>2925</v>
      </c>
      <c r="Q24" s="12" t="s">
        <v>2925</v>
      </c>
      <c r="R24" s="12" t="s">
        <v>2925</v>
      </c>
      <c r="S24" s="12" t="s">
        <v>2925</v>
      </c>
      <c r="T24" s="12" t="s">
        <v>2925</v>
      </c>
      <c r="U24" s="12" t="s">
        <v>2925</v>
      </c>
      <c r="V24" s="12" t="s">
        <v>2925</v>
      </c>
      <c r="W24" s="12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2">
        <v>6.6473864106880137E-2</v>
      </c>
      <c r="C25" s="12">
        <v>-0.12460725783259989</v>
      </c>
      <c r="D25" s="12">
        <v>0.49304882144471046</v>
      </c>
      <c r="E25" s="12">
        <v>9.7563663253631265</v>
      </c>
      <c r="F25" s="12">
        <v>-7.4017665639097334</v>
      </c>
      <c r="G25" s="12">
        <v>-6.3743971646439048</v>
      </c>
      <c r="H25" s="12">
        <v>-1.9475333242892949</v>
      </c>
      <c r="I25" s="12">
        <v>1.993197098149996</v>
      </c>
      <c r="J25" s="12" t="s">
        <v>2925</v>
      </c>
      <c r="K25" s="12" t="s">
        <v>2925</v>
      </c>
      <c r="L25" s="12" t="s">
        <v>2925</v>
      </c>
      <c r="M25" s="12" t="s">
        <v>2925</v>
      </c>
      <c r="N25" s="12" t="s">
        <v>2925</v>
      </c>
      <c r="O25" s="12" t="s">
        <v>2925</v>
      </c>
      <c r="P25" s="12" t="s">
        <v>2925</v>
      </c>
      <c r="Q25" s="12" t="s">
        <v>2925</v>
      </c>
      <c r="R25" s="12" t="s">
        <v>2925</v>
      </c>
      <c r="S25" s="12" t="s">
        <v>2925</v>
      </c>
      <c r="T25" s="12" t="s">
        <v>2925</v>
      </c>
      <c r="U25" s="12" t="s">
        <v>2925</v>
      </c>
      <c r="V25" s="12" t="s">
        <v>2925</v>
      </c>
      <c r="W25" s="12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2">
        <v>1.0048664761628623</v>
      </c>
      <c r="C26" s="12">
        <v>1.2184083503706071</v>
      </c>
      <c r="D26" s="12">
        <v>3.771565769211382</v>
      </c>
      <c r="E26" s="12">
        <v>1.0117766350319037</v>
      </c>
      <c r="F26" s="12">
        <v>4.1353274539568581</v>
      </c>
      <c r="G26" s="12">
        <v>-5.0250649729187868</v>
      </c>
      <c r="H26" s="12">
        <v>-3.5843550723966389</v>
      </c>
      <c r="I26" s="12">
        <v>-6.3836242667657821</v>
      </c>
      <c r="J26" s="12">
        <v>2.8855858538814054</v>
      </c>
      <c r="K26" s="12" t="s">
        <v>2925</v>
      </c>
      <c r="L26" s="12" t="s">
        <v>2925</v>
      </c>
      <c r="M26" s="12" t="s">
        <v>2925</v>
      </c>
      <c r="N26" s="12" t="s">
        <v>2925</v>
      </c>
      <c r="O26" s="12" t="s">
        <v>2925</v>
      </c>
      <c r="P26" s="12" t="s">
        <v>2925</v>
      </c>
      <c r="Q26" s="12" t="s">
        <v>2925</v>
      </c>
      <c r="R26" s="12" t="s">
        <v>2925</v>
      </c>
      <c r="S26" s="12" t="s">
        <v>2925</v>
      </c>
      <c r="T26" s="12" t="s">
        <v>2925</v>
      </c>
      <c r="U26" s="12" t="s">
        <v>2925</v>
      </c>
      <c r="V26" s="12" t="s">
        <v>2925</v>
      </c>
      <c r="W26" s="12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2">
        <v>-2.1722348394923907</v>
      </c>
      <c r="C27" s="12">
        <v>2.7029556005423756</v>
      </c>
      <c r="D27" s="12">
        <v>1.7690006377604448</v>
      </c>
      <c r="E27" s="12">
        <v>0.55183443936189625</v>
      </c>
      <c r="F27" s="12">
        <v>-1.6697788715304644</v>
      </c>
      <c r="G27" s="12">
        <v>-6.3385415931069451</v>
      </c>
      <c r="H27" s="12">
        <v>-0.74060635884149129</v>
      </c>
      <c r="I27" s="12">
        <v>-2.3674442805470299E-2</v>
      </c>
      <c r="J27" s="12" t="s">
        <v>2925</v>
      </c>
      <c r="K27" s="12" t="s">
        <v>2925</v>
      </c>
      <c r="L27" s="12" t="s">
        <v>2925</v>
      </c>
      <c r="M27" s="12" t="s">
        <v>2925</v>
      </c>
      <c r="N27" s="12" t="s">
        <v>2925</v>
      </c>
      <c r="O27" s="12" t="s">
        <v>2925</v>
      </c>
      <c r="P27" s="12" t="s">
        <v>2925</v>
      </c>
      <c r="Q27" s="12" t="s">
        <v>2925</v>
      </c>
      <c r="R27" s="12" t="s">
        <v>2925</v>
      </c>
      <c r="S27" s="12" t="s">
        <v>2925</v>
      </c>
      <c r="T27" s="12" t="s">
        <v>2925</v>
      </c>
      <c r="U27" s="12" t="s">
        <v>2925</v>
      </c>
      <c r="V27" s="12" t="s">
        <v>2925</v>
      </c>
      <c r="W27" s="12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2">
        <v>0.71515460994781099</v>
      </c>
      <c r="C28" s="12">
        <v>4.2564083186010491</v>
      </c>
      <c r="D28" s="12">
        <v>-0.77934024818897019</v>
      </c>
      <c r="E28" s="12">
        <v>-1.6695480702871623</v>
      </c>
      <c r="F28" s="12">
        <v>3.2465149846006507</v>
      </c>
      <c r="G28" s="12">
        <v>-3.1205809865779401</v>
      </c>
      <c r="H28" s="12">
        <v>-1.4355363215655472</v>
      </c>
      <c r="I28" s="12">
        <v>0.33457586527575994</v>
      </c>
      <c r="J28" s="12">
        <v>2.6402859360794673</v>
      </c>
      <c r="K28" s="12" t="s">
        <v>2925</v>
      </c>
      <c r="L28" s="12" t="s">
        <v>2925</v>
      </c>
      <c r="M28" s="12" t="s">
        <v>2925</v>
      </c>
      <c r="N28" s="12" t="s">
        <v>2925</v>
      </c>
      <c r="O28" s="12" t="s">
        <v>2925</v>
      </c>
      <c r="P28" s="12" t="s">
        <v>2925</v>
      </c>
      <c r="Q28" s="12" t="s">
        <v>2925</v>
      </c>
      <c r="R28" s="12" t="s">
        <v>2925</v>
      </c>
      <c r="S28" s="12" t="s">
        <v>2925</v>
      </c>
      <c r="T28" s="12" t="s">
        <v>2925</v>
      </c>
      <c r="U28" s="12" t="s">
        <v>2925</v>
      </c>
      <c r="V28" s="12" t="s">
        <v>2925</v>
      </c>
      <c r="W28" s="12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2">
        <v>4.7237462402860544</v>
      </c>
      <c r="C29" s="12">
        <v>-1.7366817014354632</v>
      </c>
      <c r="D29" s="12">
        <v>-3.7108589567493455</v>
      </c>
      <c r="E29" s="12">
        <v>3.546857160949227</v>
      </c>
      <c r="F29" s="12">
        <v>-0.36854988500422597</v>
      </c>
      <c r="G29" s="12">
        <v>-1.1066218826126206</v>
      </c>
      <c r="H29" s="12">
        <v>-1.4153945662984881</v>
      </c>
      <c r="I29" s="12">
        <v>-1.4632455531200166</v>
      </c>
      <c r="J29" s="12">
        <v>3.5551308828986286</v>
      </c>
      <c r="K29" s="12" t="s">
        <v>2925</v>
      </c>
      <c r="L29" s="12" t="s">
        <v>2925</v>
      </c>
      <c r="M29" s="12" t="s">
        <v>2925</v>
      </c>
      <c r="N29" s="12" t="s">
        <v>2925</v>
      </c>
      <c r="O29" s="12" t="s">
        <v>2925</v>
      </c>
      <c r="P29" s="12" t="s">
        <v>2925</v>
      </c>
      <c r="Q29" s="12" t="s">
        <v>2925</v>
      </c>
      <c r="R29" s="12" t="s">
        <v>2925</v>
      </c>
      <c r="S29" s="12" t="s">
        <v>2925</v>
      </c>
      <c r="T29" s="12" t="s">
        <v>2925</v>
      </c>
      <c r="U29" s="12" t="s">
        <v>2925</v>
      </c>
      <c r="V29" s="12" t="s">
        <v>2925</v>
      </c>
      <c r="W29" s="12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2">
        <v>0.45244159630171565</v>
      </c>
      <c r="C30" s="12">
        <v>-8.1839696138712661</v>
      </c>
      <c r="D30" s="12">
        <v>-0.53526282932902869</v>
      </c>
      <c r="E30" s="12">
        <v>-0.53705941179082262</v>
      </c>
      <c r="F30" s="12">
        <v>3.8178174067624561E-2</v>
      </c>
      <c r="G30" s="12">
        <v>4.7931173476138191</v>
      </c>
      <c r="H30" s="12">
        <v>4.6290108693916601</v>
      </c>
      <c r="I30" s="12">
        <v>4.1428743846497459E-2</v>
      </c>
      <c r="J30" s="12">
        <v>-1.363469720949078</v>
      </c>
      <c r="K30" s="12" t="s">
        <v>2925</v>
      </c>
      <c r="L30" s="12" t="s">
        <v>2925</v>
      </c>
      <c r="M30" s="12" t="s">
        <v>2925</v>
      </c>
      <c r="N30" s="12" t="s">
        <v>2925</v>
      </c>
      <c r="O30" s="12" t="s">
        <v>2925</v>
      </c>
      <c r="P30" s="12" t="s">
        <v>2925</v>
      </c>
      <c r="Q30" s="12" t="s">
        <v>2925</v>
      </c>
      <c r="R30" s="12" t="s">
        <v>2925</v>
      </c>
      <c r="S30" s="12" t="s">
        <v>2925</v>
      </c>
      <c r="T30" s="12" t="s">
        <v>2925</v>
      </c>
      <c r="U30" s="12" t="s">
        <v>2925</v>
      </c>
      <c r="V30" s="12" t="s">
        <v>2925</v>
      </c>
      <c r="W30" s="12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2">
        <v>-0.39560863185171152</v>
      </c>
      <c r="C31" s="12">
        <v>-2.2063040915396166</v>
      </c>
      <c r="D31" s="12">
        <v>-3.2355318755081663</v>
      </c>
      <c r="E31" s="12">
        <v>2.550291337690771</v>
      </c>
      <c r="F31" s="12">
        <v>2.9957414338202333</v>
      </c>
      <c r="G31" s="12">
        <v>1.0213952190909983</v>
      </c>
      <c r="H31" s="12">
        <v>1.0920568091993077</v>
      </c>
      <c r="I31" s="12">
        <v>0.75520132261119621</v>
      </c>
      <c r="J31" s="12">
        <v>-0.42283486109803103</v>
      </c>
      <c r="K31" s="12" t="s">
        <v>2925</v>
      </c>
      <c r="L31" s="12" t="s">
        <v>2925</v>
      </c>
      <c r="M31" s="12" t="s">
        <v>2925</v>
      </c>
      <c r="N31" s="12" t="s">
        <v>2925</v>
      </c>
      <c r="O31" s="12" t="s">
        <v>2925</v>
      </c>
      <c r="P31" s="12" t="s">
        <v>2925</v>
      </c>
      <c r="Q31" s="12" t="s">
        <v>2925</v>
      </c>
      <c r="R31" s="12" t="s">
        <v>2925</v>
      </c>
      <c r="S31" s="12" t="s">
        <v>2925</v>
      </c>
      <c r="T31" s="12" t="s">
        <v>2925</v>
      </c>
      <c r="U31" s="12" t="s">
        <v>2925</v>
      </c>
      <c r="V31" s="12" t="s">
        <v>2925</v>
      </c>
      <c r="W31" s="12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2">
        <v>-2.8650492588985448</v>
      </c>
      <c r="C32" s="12">
        <v>-2.5216385093186302</v>
      </c>
      <c r="D32" s="12">
        <v>-1.7564910155779161</v>
      </c>
      <c r="E32" s="12">
        <v>-0.87567865341906936</v>
      </c>
      <c r="F32" s="12">
        <v>0.73615364630743385</v>
      </c>
      <c r="G32" s="12">
        <v>5.0486841788714072</v>
      </c>
      <c r="H32" s="12">
        <v>4.8476204182634097</v>
      </c>
      <c r="I32" s="12">
        <v>0.83370263481832563</v>
      </c>
      <c r="J32" s="12">
        <v>0.79038039295170204</v>
      </c>
      <c r="K32" s="12" t="s">
        <v>2925</v>
      </c>
      <c r="L32" s="12" t="s">
        <v>2925</v>
      </c>
      <c r="M32" s="12" t="s">
        <v>2925</v>
      </c>
      <c r="N32" s="12" t="s">
        <v>2925</v>
      </c>
      <c r="O32" s="12" t="s">
        <v>2925</v>
      </c>
      <c r="P32" s="12" t="s">
        <v>2925</v>
      </c>
      <c r="Q32" s="12" t="s">
        <v>2925</v>
      </c>
      <c r="R32" s="12" t="s">
        <v>2925</v>
      </c>
      <c r="S32" s="12" t="s">
        <v>2925</v>
      </c>
      <c r="T32" s="12" t="s">
        <v>2925</v>
      </c>
      <c r="U32" s="12" t="s">
        <v>2925</v>
      </c>
      <c r="V32" s="12" t="s">
        <v>2925</v>
      </c>
      <c r="W32" s="12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2">
        <v>1.9555870865347467</v>
      </c>
      <c r="C33" s="12">
        <v>0.34137982524073945</v>
      </c>
      <c r="D33" s="12">
        <v>-1.0031632439418072</v>
      </c>
      <c r="E33" s="12">
        <v>1.2664825222115685</v>
      </c>
      <c r="F33" s="12">
        <v>-0.84042278051868613</v>
      </c>
      <c r="G33" s="12">
        <v>2.7499222181754259</v>
      </c>
      <c r="H33" s="12">
        <v>-2.0656241661385111</v>
      </c>
      <c r="I33" s="12">
        <v>1.8049070279392321</v>
      </c>
      <c r="J33" s="12">
        <v>-3.3945460872335174</v>
      </c>
      <c r="K33" s="12" t="s">
        <v>2925</v>
      </c>
      <c r="L33" s="12" t="s">
        <v>2925</v>
      </c>
      <c r="M33" s="12" t="s">
        <v>2925</v>
      </c>
      <c r="N33" s="12" t="s">
        <v>2925</v>
      </c>
      <c r="O33" s="12" t="s">
        <v>2925</v>
      </c>
      <c r="P33" s="12" t="s">
        <v>2925</v>
      </c>
      <c r="Q33" s="12" t="s">
        <v>2925</v>
      </c>
      <c r="R33" s="12" t="s">
        <v>2925</v>
      </c>
      <c r="S33" s="12" t="s">
        <v>2925</v>
      </c>
      <c r="T33" s="12" t="s">
        <v>2925</v>
      </c>
      <c r="U33" s="12" t="s">
        <v>2925</v>
      </c>
      <c r="V33" s="12" t="s">
        <v>2925</v>
      </c>
      <c r="W33" s="12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2">
        <v>-2.1542745961211693</v>
      </c>
      <c r="C34" s="12">
        <v>-2.4796566379721861</v>
      </c>
      <c r="D34" s="12">
        <v>-2.1802435888401446</v>
      </c>
      <c r="E34" s="12">
        <v>1.5830240632322057</v>
      </c>
      <c r="F34" s="12">
        <v>-1.4394593272307268</v>
      </c>
      <c r="G34" s="12">
        <v>0.6373806808383512</v>
      </c>
      <c r="H34" s="12">
        <v>5.6915645891261946</v>
      </c>
      <c r="I34" s="12">
        <v>-0.10996802529668612</v>
      </c>
      <c r="J34" s="12" t="s">
        <v>2925</v>
      </c>
      <c r="K34" s="12" t="s">
        <v>2925</v>
      </c>
      <c r="L34" s="12" t="s">
        <v>2925</v>
      </c>
      <c r="M34" s="12" t="s">
        <v>2925</v>
      </c>
      <c r="N34" s="12" t="s">
        <v>2925</v>
      </c>
      <c r="O34" s="12" t="s">
        <v>2925</v>
      </c>
      <c r="P34" s="12" t="s">
        <v>2925</v>
      </c>
      <c r="Q34" s="12" t="s">
        <v>2925</v>
      </c>
      <c r="R34" s="12" t="s">
        <v>2925</v>
      </c>
      <c r="S34" s="12" t="s">
        <v>2925</v>
      </c>
      <c r="T34" s="12" t="s">
        <v>2925</v>
      </c>
      <c r="U34" s="12" t="s">
        <v>2925</v>
      </c>
      <c r="V34" s="12" t="s">
        <v>2925</v>
      </c>
      <c r="W34" s="12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2">
        <v>4.304200562482932</v>
      </c>
      <c r="C35" s="12">
        <v>-2.3832536113469391</v>
      </c>
      <c r="D35" s="12">
        <v>-4.1383895648690565</v>
      </c>
      <c r="E35" s="12">
        <v>5.6191149104466493</v>
      </c>
      <c r="F35" s="12">
        <v>1.5475603257299901</v>
      </c>
      <c r="G35" s="12" t="s">
        <v>2925</v>
      </c>
      <c r="H35" s="12" t="s">
        <v>2925</v>
      </c>
      <c r="I35" s="12" t="s">
        <v>2925</v>
      </c>
      <c r="J35" s="12" t="s">
        <v>2925</v>
      </c>
      <c r="K35" s="12" t="s">
        <v>2925</v>
      </c>
      <c r="L35" s="12" t="s">
        <v>2925</v>
      </c>
      <c r="M35" s="12" t="s">
        <v>2925</v>
      </c>
      <c r="N35" s="12" t="s">
        <v>2925</v>
      </c>
      <c r="O35" s="12" t="s">
        <v>2925</v>
      </c>
      <c r="P35" s="12" t="s">
        <v>2925</v>
      </c>
      <c r="Q35" s="12" t="s">
        <v>2925</v>
      </c>
      <c r="R35" s="12" t="s">
        <v>2925</v>
      </c>
      <c r="S35" s="12" t="s">
        <v>2925</v>
      </c>
      <c r="T35" s="12" t="s">
        <v>2925</v>
      </c>
      <c r="U35" s="12" t="s">
        <v>2925</v>
      </c>
      <c r="V35" s="12" t="s">
        <v>2925</v>
      </c>
      <c r="W35" s="12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2">
        <v>-16.376186272414788</v>
      </c>
      <c r="C36" s="12">
        <v>-1.3340388891757331</v>
      </c>
      <c r="D36" s="12">
        <v>-9.2695656159105155</v>
      </c>
      <c r="E36" s="12">
        <v>-1.1213151636592431</v>
      </c>
      <c r="F36" s="12">
        <v>0.88252994965472908</v>
      </c>
      <c r="G36" s="12">
        <v>1.8851930527394871</v>
      </c>
      <c r="H36" s="12">
        <v>6.8975782298598816</v>
      </c>
      <c r="I36" s="12">
        <v>-2.0325399967447191</v>
      </c>
      <c r="J36" s="12">
        <v>0.13471357137780665</v>
      </c>
      <c r="K36" s="12" t="s">
        <v>2925</v>
      </c>
      <c r="L36" s="12" t="s">
        <v>2925</v>
      </c>
      <c r="M36" s="12" t="s">
        <v>2925</v>
      </c>
      <c r="N36" s="12" t="s">
        <v>2925</v>
      </c>
      <c r="O36" s="12" t="s">
        <v>2925</v>
      </c>
      <c r="P36" s="12" t="s">
        <v>2925</v>
      </c>
      <c r="Q36" s="12" t="s">
        <v>2925</v>
      </c>
      <c r="R36" s="12" t="s">
        <v>2925</v>
      </c>
      <c r="S36" s="12" t="s">
        <v>2925</v>
      </c>
      <c r="T36" s="12" t="s">
        <v>2925</v>
      </c>
      <c r="U36" s="12" t="s">
        <v>2925</v>
      </c>
      <c r="V36" s="12" t="s">
        <v>2925</v>
      </c>
      <c r="W36" s="12" t="s">
        <v>2925</v>
      </c>
    </row>
    <row r="37" spans="1:78" x14ac:dyDescent="0.25">
      <c r="A37" s="7" t="str">
        <f>SX5E!B36</f>
        <v>NOKIA FH</v>
      </c>
      <c r="B37" s="12">
        <v>8.8966534156773651</v>
      </c>
      <c r="C37" s="12">
        <v>-13.148745731048397</v>
      </c>
      <c r="D37" s="12">
        <v>0.67177563828166698</v>
      </c>
      <c r="E37" s="12">
        <v>6.1276358265345676</v>
      </c>
      <c r="F37" s="12">
        <v>2.4380567476493837</v>
      </c>
      <c r="G37" s="12">
        <v>-5.2835071441240702</v>
      </c>
      <c r="H37" s="12">
        <v>-0.36279094588315669</v>
      </c>
      <c r="I37" s="12">
        <v>-6.7006330171650079</v>
      </c>
      <c r="J37" s="12">
        <v>-0.1758379857291055</v>
      </c>
      <c r="K37" s="12" t="s">
        <v>2925</v>
      </c>
      <c r="L37" s="12" t="s">
        <v>2925</v>
      </c>
      <c r="M37" s="12" t="s">
        <v>2925</v>
      </c>
      <c r="N37" s="12" t="s">
        <v>2925</v>
      </c>
      <c r="O37" s="12" t="s">
        <v>2925</v>
      </c>
      <c r="P37" s="12" t="s">
        <v>2925</v>
      </c>
      <c r="Q37" s="12" t="s">
        <v>2925</v>
      </c>
      <c r="R37" s="12" t="s">
        <v>2925</v>
      </c>
      <c r="S37" s="12" t="s">
        <v>2925</v>
      </c>
      <c r="T37" s="12" t="s">
        <v>2925</v>
      </c>
      <c r="U37" s="12" t="s">
        <v>2925</v>
      </c>
      <c r="V37" s="12" t="s">
        <v>2925</v>
      </c>
      <c r="W37" s="12" t="s">
        <v>2925</v>
      </c>
    </row>
    <row r="38" spans="1:78" x14ac:dyDescent="0.25">
      <c r="A38" s="7" t="str">
        <f>SX5E!B37</f>
        <v>OR FP</v>
      </c>
      <c r="B38" s="12">
        <v>0.33678764803082761</v>
      </c>
      <c r="C38" s="12">
        <v>-0.65662075962273059</v>
      </c>
      <c r="D38" s="12">
        <v>-3.302565161596585</v>
      </c>
      <c r="E38" s="12">
        <v>0.27123656676027619</v>
      </c>
      <c r="F38" s="12">
        <v>4.1493882320889126</v>
      </c>
      <c r="G38" s="12">
        <v>-4.9938097571022206</v>
      </c>
      <c r="H38" s="12">
        <v>1.1147284680365723</v>
      </c>
      <c r="I38" s="12" t="s">
        <v>2925</v>
      </c>
      <c r="J38" s="12" t="s">
        <v>2925</v>
      </c>
      <c r="K38" s="12" t="s">
        <v>2925</v>
      </c>
      <c r="L38" s="12" t="s">
        <v>2925</v>
      </c>
      <c r="M38" s="12" t="s">
        <v>2925</v>
      </c>
      <c r="N38" s="12" t="s">
        <v>2925</v>
      </c>
      <c r="O38" s="12" t="s">
        <v>2925</v>
      </c>
      <c r="P38" s="12" t="s">
        <v>2925</v>
      </c>
      <c r="Q38" s="12" t="s">
        <v>2925</v>
      </c>
      <c r="R38" s="12" t="s">
        <v>2925</v>
      </c>
      <c r="S38" s="12" t="s">
        <v>2925</v>
      </c>
      <c r="T38" s="12" t="s">
        <v>2925</v>
      </c>
      <c r="U38" s="12" t="s">
        <v>2925</v>
      </c>
      <c r="V38" s="12" t="s">
        <v>2925</v>
      </c>
      <c r="W38" s="12" t="s">
        <v>2925</v>
      </c>
    </row>
    <row r="39" spans="1:78" x14ac:dyDescent="0.25">
      <c r="A39" s="7" t="str">
        <f>SX5E!B38</f>
        <v>ORA FP</v>
      </c>
      <c r="B39" s="12">
        <v>1.7611742260374177</v>
      </c>
      <c r="C39" s="12">
        <v>8.6950564271831077</v>
      </c>
      <c r="D39" s="12">
        <v>-0.88485982773040728</v>
      </c>
      <c r="E39" s="12">
        <v>-1.6346368719008244</v>
      </c>
      <c r="F39" s="12">
        <v>-2.2820766785708386</v>
      </c>
      <c r="G39" s="12">
        <v>3.8988947818037918</v>
      </c>
      <c r="H39" s="12">
        <v>-3.7350924754642749</v>
      </c>
      <c r="I39" s="12">
        <v>0.35612083010872342</v>
      </c>
      <c r="J39" s="12">
        <v>2.0587835850339586</v>
      </c>
      <c r="K39" s="12" t="s">
        <v>2925</v>
      </c>
      <c r="L39" s="12" t="s">
        <v>2925</v>
      </c>
      <c r="M39" s="12" t="s">
        <v>2925</v>
      </c>
      <c r="N39" s="12" t="s">
        <v>2925</v>
      </c>
      <c r="O39" s="12" t="s">
        <v>2925</v>
      </c>
      <c r="P39" s="12" t="s">
        <v>2925</v>
      </c>
      <c r="Q39" s="12" t="s">
        <v>2925</v>
      </c>
      <c r="R39" s="12" t="s">
        <v>2925</v>
      </c>
      <c r="S39" s="12" t="s">
        <v>2925</v>
      </c>
      <c r="T39" s="12" t="s">
        <v>2925</v>
      </c>
      <c r="U39" s="12" t="s">
        <v>2925</v>
      </c>
      <c r="V39" s="12" t="s">
        <v>2925</v>
      </c>
      <c r="W39" s="12" t="s">
        <v>2925</v>
      </c>
    </row>
    <row r="40" spans="1:78" x14ac:dyDescent="0.25">
      <c r="A40" s="7" t="str">
        <f>SX5E!B39</f>
        <v>PHIA NA</v>
      </c>
      <c r="B40" s="12">
        <v>-3.1889785423375634</v>
      </c>
      <c r="C40" s="12">
        <v>-3.8527133718146138</v>
      </c>
      <c r="D40" s="12">
        <v>6.7873494682826365</v>
      </c>
      <c r="E40" s="12">
        <v>8.1648810004706185</v>
      </c>
      <c r="F40" s="12">
        <v>0.64115001029571994</v>
      </c>
      <c r="G40" s="12">
        <v>6.7611626521782204</v>
      </c>
      <c r="H40" s="12">
        <v>1.8695372496432927</v>
      </c>
      <c r="I40" s="12">
        <v>-2.6006586524337458</v>
      </c>
      <c r="J40" s="12">
        <v>3.2516749445165014</v>
      </c>
      <c r="K40" s="12" t="s">
        <v>2925</v>
      </c>
      <c r="L40" s="12" t="s">
        <v>2925</v>
      </c>
      <c r="M40" s="12" t="s">
        <v>2925</v>
      </c>
      <c r="N40" s="12" t="s">
        <v>2925</v>
      </c>
      <c r="O40" s="12" t="s">
        <v>2925</v>
      </c>
      <c r="P40" s="12" t="s">
        <v>2925</v>
      </c>
      <c r="Q40" s="12" t="s">
        <v>2925</v>
      </c>
      <c r="R40" s="12" t="s">
        <v>2925</v>
      </c>
      <c r="S40" s="12" t="s">
        <v>2925</v>
      </c>
      <c r="T40" s="12" t="s">
        <v>2925</v>
      </c>
      <c r="U40" s="12" t="s">
        <v>2925</v>
      </c>
      <c r="V40" s="12" t="s">
        <v>2925</v>
      </c>
      <c r="W40" s="12" t="s">
        <v>2925</v>
      </c>
    </row>
    <row r="41" spans="1:78" x14ac:dyDescent="0.25">
      <c r="A41" s="7" t="str">
        <f>SX5E!B40</f>
        <v>SAF FP</v>
      </c>
      <c r="B41" s="12">
        <v>-1.2646918679509536</v>
      </c>
      <c r="C41" s="12">
        <v>-0.92304813669034225</v>
      </c>
      <c r="D41" s="12">
        <v>1.3563963090096014</v>
      </c>
      <c r="E41" s="12">
        <v>-3.99727374568028</v>
      </c>
      <c r="F41" s="12">
        <v>2.2211220107037342</v>
      </c>
      <c r="G41" s="12" t="s">
        <v>2925</v>
      </c>
      <c r="H41" s="12" t="s">
        <v>2925</v>
      </c>
      <c r="I41" s="12" t="s">
        <v>2925</v>
      </c>
      <c r="J41" s="12" t="s">
        <v>2925</v>
      </c>
      <c r="K41" s="12" t="s">
        <v>2925</v>
      </c>
      <c r="L41" s="12" t="s">
        <v>2925</v>
      </c>
      <c r="M41" s="12" t="s">
        <v>2925</v>
      </c>
      <c r="N41" s="12" t="s">
        <v>2925</v>
      </c>
      <c r="O41" s="12" t="s">
        <v>2925</v>
      </c>
      <c r="P41" s="12" t="s">
        <v>2925</v>
      </c>
      <c r="Q41" s="12" t="s">
        <v>2925</v>
      </c>
      <c r="R41" s="12" t="s">
        <v>2925</v>
      </c>
      <c r="S41" s="12" t="s">
        <v>2925</v>
      </c>
      <c r="T41" s="12" t="s">
        <v>2925</v>
      </c>
      <c r="U41" s="12" t="s">
        <v>2925</v>
      </c>
      <c r="V41" s="12" t="s">
        <v>2925</v>
      </c>
      <c r="W41" s="12" t="s">
        <v>2925</v>
      </c>
    </row>
    <row r="42" spans="1:78" x14ac:dyDescent="0.25">
      <c r="A42" s="7" t="str">
        <f>SX5E!B41</f>
        <v>SAN FP</v>
      </c>
      <c r="B42" s="12">
        <v>-5.0622976925939387</v>
      </c>
      <c r="C42" s="12">
        <v>-1.1493662187665641</v>
      </c>
      <c r="D42" s="12">
        <v>-2.3734332847402619</v>
      </c>
      <c r="E42" s="12">
        <v>1.3794885271281125</v>
      </c>
      <c r="F42" s="12">
        <v>6.5968527230994454</v>
      </c>
      <c r="G42" s="12">
        <v>3.5982937880849062</v>
      </c>
      <c r="H42" s="12">
        <v>-4.7911423213767828</v>
      </c>
      <c r="I42" s="12">
        <v>-6.811109508939218</v>
      </c>
      <c r="J42" s="12">
        <v>-2.3926812652475862</v>
      </c>
      <c r="K42" s="12" t="s">
        <v>2925</v>
      </c>
      <c r="L42" s="12" t="s">
        <v>2925</v>
      </c>
      <c r="M42" s="12" t="s">
        <v>2925</v>
      </c>
      <c r="N42" s="12" t="s">
        <v>2925</v>
      </c>
      <c r="O42" s="12" t="s">
        <v>2925</v>
      </c>
      <c r="P42" s="12" t="s">
        <v>2925</v>
      </c>
      <c r="Q42" s="12" t="s">
        <v>2925</v>
      </c>
      <c r="R42" s="12" t="s">
        <v>2925</v>
      </c>
      <c r="S42" s="12" t="s">
        <v>2925</v>
      </c>
      <c r="T42" s="12" t="s">
        <v>2925</v>
      </c>
      <c r="U42" s="12" t="s">
        <v>2925</v>
      </c>
      <c r="V42" s="12" t="s">
        <v>2925</v>
      </c>
      <c r="W42" s="12" t="s">
        <v>2925</v>
      </c>
    </row>
    <row r="43" spans="1:78" x14ac:dyDescent="0.25">
      <c r="A43" s="7" t="str">
        <f>SX5E!B42</f>
        <v>SAN SQ</v>
      </c>
      <c r="B43" s="12">
        <v>-1.2386275993568214</v>
      </c>
      <c r="C43" s="12">
        <v>3.7413889429217035</v>
      </c>
      <c r="D43" s="12">
        <v>0.24737097340646572</v>
      </c>
      <c r="E43" s="12">
        <v>-0.40782949624889619</v>
      </c>
      <c r="F43" s="12">
        <v>3.0280191796230782</v>
      </c>
      <c r="G43" s="12">
        <v>0.93644314318825383</v>
      </c>
      <c r="H43" s="12">
        <v>0.43603159496838678</v>
      </c>
      <c r="I43" s="12">
        <v>-0.93719796160840485</v>
      </c>
      <c r="J43" s="12">
        <v>-0.45157263245035378</v>
      </c>
      <c r="K43" s="12" t="s">
        <v>2925</v>
      </c>
      <c r="L43" s="12" t="s">
        <v>2925</v>
      </c>
      <c r="M43" s="12" t="s">
        <v>2925</v>
      </c>
      <c r="N43" s="12" t="s">
        <v>2925</v>
      </c>
      <c r="O43" s="12" t="s">
        <v>2925</v>
      </c>
      <c r="P43" s="12" t="s">
        <v>2925</v>
      </c>
      <c r="Q43" s="12" t="s">
        <v>2925</v>
      </c>
      <c r="R43" s="12" t="s">
        <v>2925</v>
      </c>
      <c r="S43" s="12" t="s">
        <v>2925</v>
      </c>
      <c r="T43" s="12" t="s">
        <v>2925</v>
      </c>
      <c r="U43" s="12" t="s">
        <v>2925</v>
      </c>
      <c r="V43" s="12" t="s">
        <v>2925</v>
      </c>
      <c r="W43" s="12" t="s">
        <v>2925</v>
      </c>
    </row>
    <row r="44" spans="1:78" x14ac:dyDescent="0.25">
      <c r="A44" s="7" t="str">
        <f>SX5E!B43</f>
        <v>SAP GY</v>
      </c>
      <c r="B44" s="12">
        <v>-2.5208251388372513</v>
      </c>
      <c r="C44" s="12">
        <v>1.9684150796609947</v>
      </c>
      <c r="D44" s="12">
        <v>-2.8447464191647978</v>
      </c>
      <c r="E44" s="12">
        <v>-0.79833446164562882</v>
      </c>
      <c r="F44" s="12">
        <v>4.4701135993665737</v>
      </c>
      <c r="G44" s="12">
        <v>2.4266862954844095</v>
      </c>
      <c r="H44" s="12">
        <v>6.3417591882684015</v>
      </c>
      <c r="I44" s="12">
        <v>0.25588345423712899</v>
      </c>
      <c r="J44" s="12">
        <v>0.58656293845675</v>
      </c>
      <c r="K44" s="12" t="s">
        <v>2925</v>
      </c>
      <c r="L44" s="12" t="s">
        <v>2925</v>
      </c>
      <c r="M44" s="12" t="s">
        <v>2925</v>
      </c>
      <c r="N44" s="12" t="s">
        <v>2925</v>
      </c>
      <c r="O44" s="12" t="s">
        <v>2925</v>
      </c>
      <c r="P44" s="12" t="s">
        <v>2925</v>
      </c>
      <c r="Q44" s="12" t="s">
        <v>2925</v>
      </c>
      <c r="R44" s="12" t="s">
        <v>2925</v>
      </c>
      <c r="S44" s="12" t="s">
        <v>2925</v>
      </c>
      <c r="T44" s="12" t="s">
        <v>2925</v>
      </c>
      <c r="U44" s="12" t="s">
        <v>2925</v>
      </c>
      <c r="V44" s="12" t="s">
        <v>2925</v>
      </c>
      <c r="W44" s="12" t="s">
        <v>2925</v>
      </c>
    </row>
    <row r="45" spans="1:78" x14ac:dyDescent="0.25">
      <c r="A45" s="7" t="str">
        <f>SX5E!B44</f>
        <v>SGO FP</v>
      </c>
      <c r="B45" s="12">
        <v>2.0158689438901254</v>
      </c>
      <c r="C45" s="12">
        <v>-0.90882983262819284</v>
      </c>
      <c r="D45" s="12">
        <v>-0.88171963049158053</v>
      </c>
      <c r="E45" s="12">
        <v>0.87004336074040478</v>
      </c>
      <c r="F45" s="12">
        <v>1.199626112776949</v>
      </c>
      <c r="G45" s="12" t="s">
        <v>2925</v>
      </c>
      <c r="H45" s="12" t="s">
        <v>2925</v>
      </c>
      <c r="I45" s="12" t="s">
        <v>2925</v>
      </c>
      <c r="J45" s="12" t="s">
        <v>2925</v>
      </c>
      <c r="K45" s="12" t="s">
        <v>2925</v>
      </c>
      <c r="L45" s="12" t="s">
        <v>2925</v>
      </c>
      <c r="M45" s="12" t="s">
        <v>2925</v>
      </c>
      <c r="N45" s="12" t="s">
        <v>2925</v>
      </c>
      <c r="O45" s="12" t="s">
        <v>2925</v>
      </c>
      <c r="P45" s="12" t="s">
        <v>2925</v>
      </c>
      <c r="Q45" s="12" t="s">
        <v>2925</v>
      </c>
      <c r="R45" s="12" t="s">
        <v>2925</v>
      </c>
      <c r="S45" s="12" t="s">
        <v>2925</v>
      </c>
      <c r="T45" s="12" t="s">
        <v>2925</v>
      </c>
      <c r="U45" s="12" t="s">
        <v>2925</v>
      </c>
      <c r="V45" s="12" t="s">
        <v>2925</v>
      </c>
      <c r="W45" s="12" t="s">
        <v>2925</v>
      </c>
    </row>
    <row r="46" spans="1:78" x14ac:dyDescent="0.25">
      <c r="A46" s="7" t="str">
        <f>SX5E!B45</f>
        <v>SIE GY</v>
      </c>
      <c r="B46" s="12">
        <v>-6.4214181702342072</v>
      </c>
      <c r="C46" s="12">
        <v>-3.972986524141827</v>
      </c>
      <c r="D46" s="12">
        <v>-3.8567652565638539</v>
      </c>
      <c r="E46" s="12">
        <v>-0.79361626768158622</v>
      </c>
      <c r="F46" s="12">
        <v>0.72810446124877726</v>
      </c>
      <c r="G46" s="12">
        <v>3.7354060308367645</v>
      </c>
      <c r="H46" s="12">
        <v>9.7104737447358591</v>
      </c>
      <c r="I46" s="12">
        <v>2.0172165924123857</v>
      </c>
      <c r="J46" s="12">
        <v>4.5676485152925599</v>
      </c>
      <c r="K46" s="12" t="s">
        <v>2925</v>
      </c>
      <c r="L46" s="12" t="s">
        <v>2925</v>
      </c>
      <c r="M46" s="12" t="s">
        <v>2925</v>
      </c>
      <c r="N46" s="12" t="s">
        <v>2925</v>
      </c>
      <c r="O46" s="12" t="s">
        <v>2925</v>
      </c>
      <c r="P46" s="12" t="s">
        <v>2925</v>
      </c>
      <c r="Q46" s="12" t="s">
        <v>2925</v>
      </c>
      <c r="R46" s="12" t="s">
        <v>2925</v>
      </c>
      <c r="S46" s="12" t="s">
        <v>2925</v>
      </c>
      <c r="T46" s="12" t="s">
        <v>2925</v>
      </c>
      <c r="U46" s="12" t="s">
        <v>2925</v>
      </c>
      <c r="V46" s="12" t="s">
        <v>2925</v>
      </c>
      <c r="W46" s="12" t="s">
        <v>2925</v>
      </c>
    </row>
    <row r="47" spans="1:78" x14ac:dyDescent="0.25">
      <c r="A47" s="7" t="str">
        <f>SX5E!B46</f>
        <v>SU FP</v>
      </c>
      <c r="B47" s="12">
        <v>2.6603082486545517</v>
      </c>
      <c r="C47" s="12">
        <v>0.29527426044746108</v>
      </c>
      <c r="D47" s="12">
        <v>-4.5189379565635379</v>
      </c>
      <c r="E47" s="12">
        <v>2.1557260418874207</v>
      </c>
      <c r="F47" s="12">
        <v>3.2197902733318249</v>
      </c>
      <c r="G47" s="12" t="s">
        <v>2925</v>
      </c>
      <c r="H47" s="12" t="s">
        <v>2925</v>
      </c>
      <c r="I47" s="12" t="s">
        <v>2925</v>
      </c>
      <c r="J47" s="12" t="s">
        <v>2925</v>
      </c>
      <c r="K47" s="12" t="s">
        <v>2925</v>
      </c>
      <c r="L47" s="12" t="s">
        <v>2925</v>
      </c>
      <c r="M47" s="12" t="s">
        <v>2925</v>
      </c>
      <c r="N47" s="12" t="s">
        <v>2925</v>
      </c>
      <c r="O47" s="12" t="s">
        <v>2925</v>
      </c>
      <c r="P47" s="12" t="s">
        <v>2925</v>
      </c>
      <c r="Q47" s="12" t="s">
        <v>2925</v>
      </c>
      <c r="R47" s="12" t="s">
        <v>2925</v>
      </c>
      <c r="S47" s="12" t="s">
        <v>2925</v>
      </c>
      <c r="T47" s="12" t="s">
        <v>2925</v>
      </c>
      <c r="U47" s="12" t="s">
        <v>2925</v>
      </c>
      <c r="V47" s="12" t="s">
        <v>2925</v>
      </c>
      <c r="W47" s="12" t="s">
        <v>2925</v>
      </c>
    </row>
    <row r="48" spans="1:78" x14ac:dyDescent="0.25">
      <c r="A48" s="7" t="str">
        <f>SX5E!B47</f>
        <v>TEF SQ</v>
      </c>
      <c r="B48" s="12">
        <v>3.704468223680772</v>
      </c>
      <c r="C48" s="12">
        <v>0.56892826745629566</v>
      </c>
      <c r="D48" s="12">
        <v>1.108333297257311</v>
      </c>
      <c r="E48" s="12">
        <v>-3.7512189272015521</v>
      </c>
      <c r="F48" s="12">
        <v>2.6539412313715132</v>
      </c>
      <c r="G48" s="12">
        <v>6.8126460483297041E-2</v>
      </c>
      <c r="H48" s="12">
        <v>-3.0508667813447858</v>
      </c>
      <c r="I48" s="12">
        <v>-4.9922281373050854</v>
      </c>
      <c r="J48" s="12">
        <v>0.24387530326404969</v>
      </c>
      <c r="K48" s="12" t="s">
        <v>2925</v>
      </c>
      <c r="L48" s="12" t="s">
        <v>2925</v>
      </c>
      <c r="M48" s="12" t="s">
        <v>2925</v>
      </c>
      <c r="N48" s="12" t="s">
        <v>2925</v>
      </c>
      <c r="O48" s="12" t="s">
        <v>2925</v>
      </c>
      <c r="P48" s="12" t="s">
        <v>2925</v>
      </c>
      <c r="Q48" s="12" t="s">
        <v>2925</v>
      </c>
      <c r="R48" s="12" t="s">
        <v>2925</v>
      </c>
      <c r="S48" s="12" t="s">
        <v>2925</v>
      </c>
      <c r="T48" s="12" t="s">
        <v>2925</v>
      </c>
      <c r="U48" s="12" t="s">
        <v>2925</v>
      </c>
      <c r="V48" s="12" t="s">
        <v>2925</v>
      </c>
      <c r="W48" s="12" t="s">
        <v>2925</v>
      </c>
    </row>
    <row r="49" spans="1:23" x14ac:dyDescent="0.25">
      <c r="A49" s="7" t="str">
        <f>SX5E!B48</f>
        <v>UL NA</v>
      </c>
      <c r="B49" s="12">
        <v>-2.0119635153827122</v>
      </c>
      <c r="C49" s="12">
        <v>0.77018333688311502</v>
      </c>
      <c r="D49" s="12">
        <v>1.2900266725797978</v>
      </c>
      <c r="E49" s="12">
        <v>1.5921459022190672</v>
      </c>
      <c r="F49" s="12">
        <v>0.52959119124657017</v>
      </c>
      <c r="G49" s="12" t="s">
        <v>2925</v>
      </c>
      <c r="H49" s="12" t="s">
        <v>2925</v>
      </c>
      <c r="I49" s="12" t="s">
        <v>2925</v>
      </c>
      <c r="J49" s="12" t="s">
        <v>2925</v>
      </c>
      <c r="K49" s="12" t="s">
        <v>2925</v>
      </c>
      <c r="L49" s="12" t="s">
        <v>2925</v>
      </c>
      <c r="M49" s="12" t="s">
        <v>2925</v>
      </c>
      <c r="N49" s="12" t="s">
        <v>2925</v>
      </c>
      <c r="O49" s="12" t="s">
        <v>2925</v>
      </c>
      <c r="P49" s="12" t="s">
        <v>2925</v>
      </c>
      <c r="Q49" s="12" t="s">
        <v>2925</v>
      </c>
      <c r="R49" s="12" t="s">
        <v>2925</v>
      </c>
      <c r="S49" s="12" t="s">
        <v>2925</v>
      </c>
      <c r="T49" s="12" t="s">
        <v>2925</v>
      </c>
      <c r="U49" s="12" t="s">
        <v>2925</v>
      </c>
      <c r="V49" s="12" t="s">
        <v>2925</v>
      </c>
      <c r="W49" s="12" t="s">
        <v>2925</v>
      </c>
    </row>
    <row r="50" spans="1:23" x14ac:dyDescent="0.25">
      <c r="A50" s="7" t="str">
        <f>SX5E!B49</f>
        <v>UNA NA</v>
      </c>
      <c r="B50" s="12">
        <v>-3.1056082322195464</v>
      </c>
      <c r="C50" s="12">
        <v>-0.77510905435769362</v>
      </c>
      <c r="D50" s="12">
        <v>-8.326528692691598</v>
      </c>
      <c r="E50" s="12">
        <v>-0.42520911647985193</v>
      </c>
      <c r="F50" s="12">
        <v>1.4262536854684942</v>
      </c>
      <c r="G50" s="12" t="s">
        <v>2925</v>
      </c>
      <c r="H50" s="12" t="s">
        <v>2925</v>
      </c>
      <c r="I50" s="12" t="s">
        <v>2925</v>
      </c>
      <c r="J50" s="12" t="s">
        <v>2925</v>
      </c>
      <c r="K50" s="12" t="s">
        <v>2925</v>
      </c>
      <c r="L50" s="12" t="s">
        <v>2925</v>
      </c>
      <c r="M50" s="12" t="s">
        <v>2925</v>
      </c>
      <c r="N50" s="12" t="s">
        <v>2925</v>
      </c>
      <c r="O50" s="12" t="s">
        <v>2925</v>
      </c>
      <c r="P50" s="12" t="s">
        <v>2925</v>
      </c>
      <c r="Q50" s="12" t="s">
        <v>2925</v>
      </c>
      <c r="R50" s="12" t="s">
        <v>2925</v>
      </c>
      <c r="S50" s="12" t="s">
        <v>2925</v>
      </c>
      <c r="T50" s="12" t="s">
        <v>2925</v>
      </c>
      <c r="U50" s="12" t="s">
        <v>2925</v>
      </c>
      <c r="V50" s="12" t="s">
        <v>2925</v>
      </c>
      <c r="W50" s="12" t="s">
        <v>2925</v>
      </c>
    </row>
    <row r="51" spans="1:23" x14ac:dyDescent="0.25">
      <c r="A51" s="7" t="str">
        <f>SX5E!B50</f>
        <v>VIV FP</v>
      </c>
      <c r="B51" s="12">
        <v>-1.8100333794497667</v>
      </c>
      <c r="C51" s="12">
        <v>4.8351461985122572</v>
      </c>
      <c r="D51" s="12">
        <v>2.3385048529621097</v>
      </c>
      <c r="E51" s="12">
        <v>1.6414244429579392</v>
      </c>
      <c r="F51" s="12">
        <v>-3.8246618827517187</v>
      </c>
      <c r="G51" s="12">
        <v>11.415147913483761</v>
      </c>
      <c r="H51" s="12">
        <v>-4.9252778384372577</v>
      </c>
      <c r="I51" s="12">
        <v>0.50110383916048606</v>
      </c>
      <c r="J51" s="12">
        <v>0.17726463620553082</v>
      </c>
      <c r="K51" s="12" t="s">
        <v>2925</v>
      </c>
      <c r="L51" s="12" t="s">
        <v>2925</v>
      </c>
      <c r="M51" s="12" t="s">
        <v>2925</v>
      </c>
      <c r="N51" s="12" t="s">
        <v>2925</v>
      </c>
      <c r="O51" s="12" t="s">
        <v>2925</v>
      </c>
      <c r="P51" s="12" t="s">
        <v>2925</v>
      </c>
      <c r="Q51" s="12" t="s">
        <v>2925</v>
      </c>
      <c r="R51" s="12" t="s">
        <v>2925</v>
      </c>
      <c r="S51" s="12" t="s">
        <v>2925</v>
      </c>
      <c r="T51" s="12" t="s">
        <v>2925</v>
      </c>
      <c r="U51" s="12" t="s">
        <v>2925</v>
      </c>
      <c r="V51" s="12" t="s">
        <v>2925</v>
      </c>
      <c r="W51" s="12" t="s">
        <v>2925</v>
      </c>
    </row>
    <row r="52" spans="1:23" x14ac:dyDescent="0.25">
      <c r="A52" s="7" t="str">
        <f>SX5E!B51</f>
        <v>VOW3 GY</v>
      </c>
      <c r="B52" s="12">
        <v>5.4329329245219188E-2</v>
      </c>
      <c r="C52" s="12">
        <v>11.844571996520939</v>
      </c>
      <c r="D52" s="12">
        <v>-2.8332509889969142</v>
      </c>
      <c r="E52" s="12">
        <v>-8.6463909135350653E-2</v>
      </c>
      <c r="F52" s="12">
        <v>-1.9462748773627123</v>
      </c>
      <c r="G52" s="12">
        <v>-0.46113604364679839</v>
      </c>
      <c r="H52" s="12">
        <v>-0.86587962273027641</v>
      </c>
      <c r="I52" s="12">
        <v>-1.6214664590760333</v>
      </c>
      <c r="J52" s="12">
        <v>-0.61518075595070643</v>
      </c>
      <c r="K52" s="12" t="s">
        <v>2925</v>
      </c>
      <c r="L52" s="12" t="s">
        <v>2925</v>
      </c>
      <c r="M52" s="12" t="s">
        <v>2925</v>
      </c>
      <c r="N52" s="12" t="s">
        <v>2925</v>
      </c>
      <c r="O52" s="12" t="s">
        <v>2925</v>
      </c>
      <c r="P52" s="12" t="s">
        <v>2925</v>
      </c>
      <c r="Q52" s="12" t="s">
        <v>2925</v>
      </c>
      <c r="R52" s="12" t="s">
        <v>2925</v>
      </c>
      <c r="S52" s="12" t="s">
        <v>2925</v>
      </c>
      <c r="T52" s="12" t="s">
        <v>2925</v>
      </c>
      <c r="U52" s="12" t="s">
        <v>2925</v>
      </c>
      <c r="V52" s="12" t="s">
        <v>2925</v>
      </c>
      <c r="W52" s="12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9">
        <f>IF(Date!B3="","",_xll.BDP($A3&amp;" Equity","INTERVAL_AVG","MARKET_DATA_OVERRIDE=PX_VOLUME","START_DATE_OVERRIDE="&amp;TEXT(WORKDAY(Date!B3,-1),"YYYYMMDD"),"CALC_INTERVAL=4D")/_xll.BDP($A3&amp;" Equity","INTERVAL_AVG","MARKET_DATA_OVERRIDE=PX_VOLUME","END_DATE_OVERRIDE="&amp;TEXT(WORKDAY(Date!B3,-1),"YYYYMMDD"),"CALC_INTERVAL=30D"))</f>
        <v>1.7682764176299652</v>
      </c>
      <c r="C3" s="9">
        <f>IF(Date!C3="","",_xll.BDP($A3&amp;" Equity","INTERVAL_AVG","MARKET_DATA_OVERRIDE=PX_VOLUME","START_DATE_OVERRIDE="&amp;TEXT(WORKDAY(Date!C3,-1),"YYYYMMDD"),"CALC_INTERVAL=4D")/_xll.BDP($A3&amp;" Equity","INTERVAL_AVG","MARKET_DATA_OVERRIDE=PX_VOLUME","END_DATE_OVERRIDE="&amp;TEXT(WORKDAY(Date!C3,-1),"YYYYMMDD"),"CALC_INTERVAL=30D"))</f>
        <v>1.4703035453363913</v>
      </c>
      <c r="D3" s="9">
        <f>IF(Date!D3="","",_xll.BDP($A3&amp;" Equity","INTERVAL_AVG","MARKET_DATA_OVERRIDE=PX_VOLUME","START_DATE_OVERRIDE="&amp;TEXT(WORKDAY(Date!D3,-1),"YYYYMMDD"),"CALC_INTERVAL=4D")/_xll.BDP($A3&amp;" Equity","INTERVAL_AVG","MARKET_DATA_OVERRIDE=PX_VOLUME","END_DATE_OVERRIDE="&amp;TEXT(WORKDAY(Date!D3,-1),"YYYYMMDD"),"CALC_INTERVAL=30D"))</f>
        <v>1.5317120720516875</v>
      </c>
      <c r="E3" s="9">
        <f>IF(Date!E3="","",_xll.BDP($A3&amp;" Equity","INTERVAL_AVG","MARKET_DATA_OVERRIDE=PX_VOLUME","START_DATE_OVERRIDE="&amp;TEXT(WORKDAY(Date!E3,-1),"YYYYMMDD"),"CALC_INTERVAL=4D")/_xll.BDP($A3&amp;" Equity","INTERVAL_AVG","MARKET_DATA_OVERRIDE=PX_VOLUME","END_DATE_OVERRIDE="&amp;TEXT(WORKDAY(Date!E3,-1),"YYYYMMDD"),"CALC_INTERVAL=30D"))</f>
        <v>1.4720966647244054</v>
      </c>
      <c r="F3" s="9">
        <f>IF(Date!F3="","",_xll.BDP($A3&amp;" Equity","INTERVAL_AVG","MARKET_DATA_OVERRIDE=PX_VOLUME","START_DATE_OVERRIDE="&amp;TEXT(WORKDAY(Date!F3,-1),"YYYYMMDD"),"CALC_INTERVAL=4D")/_xll.BDP($A3&amp;" Equity","INTERVAL_AVG","MARKET_DATA_OVERRIDE=PX_VOLUME","END_DATE_OVERRIDE="&amp;TEXT(WORKDAY(Date!F3,-1),"YYYYMMDD"),"CALC_INTERVAL=30D"))</f>
        <v>1.5935642957652618</v>
      </c>
      <c r="G3" s="9">
        <f>IF(Date!G3="","",_xll.BDP($A3&amp;" Equity","INTERVAL_AVG","MARKET_DATA_OVERRIDE=PX_VOLUME","START_DATE_OVERRIDE="&amp;TEXT(WORKDAY(Date!G3,-1),"YYYYMMDD"),"CALC_INTERVAL=4D")/_xll.BDP($A3&amp;" Equity","INTERVAL_AVG","MARKET_DATA_OVERRIDE=PX_VOLUME","END_DATE_OVERRIDE="&amp;TEXT(WORKDAY(Date!G3,-1),"YYYYMMDD"),"CALC_INTERVAL=30D"))</f>
        <v>1.4330655478452976</v>
      </c>
      <c r="H3" s="9">
        <f>IF(Date!H3="","",_xll.BDP($A3&amp;" Equity","INTERVAL_AVG","MARKET_DATA_OVERRIDE=PX_VOLUME","START_DATE_OVERRIDE="&amp;TEXT(WORKDAY(Date!H3,-1),"YYYYMMDD"),"CALC_INTERVAL=4D")/_xll.BDP($A3&amp;" Equity","INTERVAL_AVG","MARKET_DATA_OVERRIDE=PX_VOLUME","END_DATE_OVERRIDE="&amp;TEXT(WORKDAY(Date!H3,-1),"YYYYMMDD"),"CALC_INTERVAL=30D"))</f>
        <v>1.0476298096670411</v>
      </c>
      <c r="I3" s="9">
        <f>IF(Date!I3="","",_xll.BDP($A3&amp;" Equity","INTERVAL_AVG","MARKET_DATA_OVERRIDE=PX_VOLUME","START_DATE_OVERRIDE="&amp;TEXT(WORKDAY(Date!I3,-1),"YYYYMMDD"),"CALC_INTERVAL=4D")/_xll.BDP($A3&amp;" Equity","INTERVAL_AVG","MARKET_DATA_OVERRIDE=PX_VOLUME","END_DATE_OVERRIDE="&amp;TEXT(WORKDAY(Date!I3,-1),"YYYYMMDD"),"CALC_INTERVAL=30D"))</f>
        <v>1.3906682689777468</v>
      </c>
      <c r="J3" s="9">
        <f>IF(Date!J3="","",_xll.BDP($A3&amp;" Equity","INTERVAL_AVG","MARKET_DATA_OVERRIDE=PX_VOLUME","START_DATE_OVERRIDE="&amp;TEXT(WORKDAY(Date!J3,-1),"YYYYMMDD"),"CALC_INTERVAL=4D")/_xll.BDP($A3&amp;" Equity","INTERVAL_AVG","MARKET_DATA_OVERRIDE=PX_VOLUME","END_DATE_OVERRIDE="&amp;TEXT(WORKDAY(Date!J3,-1),"YYYYMMDD"),"CALC_INTERVAL=30D"))</f>
        <v>0.8963099124305941</v>
      </c>
      <c r="K3" s="9" t="str">
        <f>IF(Date!K3="","",_xll.BDP($A3&amp;" Equity","INTERVAL_AVG","MARKET_DATA_OVERRIDE=PX_VOLUME","START_DATE_OVERRIDE="&amp;TEXT(WORKDAY(Date!K3,-1),"YYYYMMDD"),"CALC_INTERVAL=4D")/_xll.BDP($A3&amp;" Equity","INTERVAL_AVG","MARKET_DATA_OVERRIDE=PX_VOLUME","END_DATE_OVERRIDE="&amp;TEXT(WORKDAY(Date!K3,-1),"YYYYMMDD"),"CALC_INTERVAL=30D"))</f>
        <v/>
      </c>
      <c r="L3" s="9" t="str">
        <f>IF(Date!L3="","",_xll.BDP($A3&amp;" Equity","INTERVAL_AVG","MARKET_DATA_OVERRIDE=PX_VOLUME","START_DATE_OVERRIDE="&amp;TEXT(WORKDAY(Date!L3,-1),"YYYYMMDD"),"CALC_INTERVAL=4D")/_xll.BDP($A3&amp;" Equity","INTERVAL_AVG","MARKET_DATA_OVERRIDE=PX_VOLUME","END_DATE_OVERRIDE="&amp;TEXT(WORKDAY(Date!L3,-1),"YYYYMMDD"),"CALC_INTERVAL=30D"))</f>
        <v/>
      </c>
      <c r="M3" s="9" t="str">
        <f>IF(Date!M3="","",_xll.BDP($A3&amp;" Equity","INTERVAL_AVG","MARKET_DATA_OVERRIDE=PX_VOLUME","START_DATE_OVERRIDE="&amp;TEXT(WORKDAY(Date!M3,-1),"YYYYMMDD"),"CALC_INTERVAL=4D")/_xll.BDP($A3&amp;" Equity","INTERVAL_AVG","MARKET_DATA_OVERRIDE=PX_VOLUME","END_DATE_OVERRIDE="&amp;TEXT(WORKDAY(Date!M3,-1),"YYYYMMDD"),"CALC_INTERVAL=30D"))</f>
        <v/>
      </c>
      <c r="N3" s="9" t="str">
        <f>IF(Date!N3="","",_xll.BDP($A3&amp;" Equity","INTERVAL_AVG","MARKET_DATA_OVERRIDE=PX_VOLUME","START_DATE_OVERRIDE="&amp;TEXT(WORKDAY(Date!N3,-1),"YYYYMMDD"),"CALC_INTERVAL=4D")/_xll.BDP($A3&amp;" Equity","INTERVAL_AVG","MARKET_DATA_OVERRIDE=PX_VOLUME","END_DATE_OVERRIDE="&amp;TEXT(WORKDAY(Date!N3,-1),"YYYYMMDD"),"CALC_INTERVAL=30D"))</f>
        <v/>
      </c>
      <c r="O3" s="9" t="str">
        <f>IF(Date!O3="","",_xll.BDP($A3&amp;" Equity","INTERVAL_AVG","MARKET_DATA_OVERRIDE=PX_VOLUME","START_DATE_OVERRIDE="&amp;TEXT(WORKDAY(Date!O3,-1),"YYYYMMDD"),"CALC_INTERVAL=4D")/_xll.BDP($A3&amp;" Equity","INTERVAL_AVG","MARKET_DATA_OVERRIDE=PX_VOLUME","END_DATE_OVERRIDE="&amp;TEXT(WORKDAY(Date!O3,-1),"YYYYMMDD"),"CALC_INTERVAL=30D"))</f>
        <v/>
      </c>
      <c r="P3" s="9" t="str">
        <f>IF(Date!P3="","",_xll.BDP($A3&amp;" Equity","INTERVAL_AVG","MARKET_DATA_OVERRIDE=PX_VOLUME","START_DATE_OVERRIDE="&amp;TEXT(WORKDAY(Date!P3,-1),"YYYYMMDD"),"CALC_INTERVAL=4D")/_xll.BDP($A3&amp;" Equity","INTERVAL_AVG","MARKET_DATA_OVERRIDE=PX_VOLUME","END_DATE_OVERRIDE="&amp;TEXT(WORKDAY(Date!P3,-1),"YYYYMMDD"),"CALC_INTERVAL=30D"))</f>
        <v/>
      </c>
      <c r="Q3" s="9" t="str">
        <f>IF(Date!Q3="","",_xll.BDP($A3&amp;" Equity","INTERVAL_AVG","MARKET_DATA_OVERRIDE=PX_VOLUME","START_DATE_OVERRIDE="&amp;TEXT(WORKDAY(Date!Q3,-1),"YYYYMMDD"),"CALC_INTERVAL=4D")/_xll.BDP($A3&amp;" Equity","INTERVAL_AVG","MARKET_DATA_OVERRIDE=PX_VOLUME","END_DATE_OVERRIDE="&amp;TEXT(WORKDAY(Date!Q3,-1),"YYYYMMDD"),"CALC_INTERVAL=30D"))</f>
        <v/>
      </c>
      <c r="R3" s="9" t="str">
        <f>IF(Date!R3="","",_xll.BDP($A3&amp;" Equity","INTERVAL_AVG","MARKET_DATA_OVERRIDE=PX_VOLUME","START_DATE_OVERRIDE="&amp;TEXT(WORKDAY(Date!R3,-1),"YYYYMMDD"),"CALC_INTERVAL=4D")/_xll.BDP($A3&amp;" Equity","INTERVAL_AVG","MARKET_DATA_OVERRIDE=PX_VOLUME","END_DATE_OVERRIDE="&amp;TEXT(WORKDAY(Date!R3,-1),"YYYYMMDD"),"CALC_INTERVAL=30D"))</f>
        <v/>
      </c>
      <c r="S3" s="9" t="str">
        <f>IF(Date!S3="","",_xll.BDP($A3&amp;" Equity","INTERVAL_AVG","MARKET_DATA_OVERRIDE=PX_VOLUME","START_DATE_OVERRIDE="&amp;TEXT(WORKDAY(Date!S3,-1),"YYYYMMDD"),"CALC_INTERVAL=4D")/_xll.BDP($A3&amp;" Equity","INTERVAL_AVG","MARKET_DATA_OVERRIDE=PX_VOLUME","END_DATE_OVERRIDE="&amp;TEXT(WORKDAY(Date!S3,-1),"YYYYMMDD"),"CALC_INTERVAL=30D"))</f>
        <v/>
      </c>
      <c r="T3" s="9" t="str">
        <f>IF(Date!T3="","",_xll.BDP($A3&amp;" Equity","INTERVAL_AVG","MARKET_DATA_OVERRIDE=PX_VOLUME","START_DATE_OVERRIDE="&amp;TEXT(WORKDAY(Date!T3,-1),"YYYYMMDD"),"CALC_INTERVAL=4D")/_xll.BDP($A3&amp;" Equity","INTERVAL_AVG","MARKET_DATA_OVERRIDE=PX_VOLUME","END_DATE_OVERRIDE="&amp;TEXT(WORKDAY(Date!T3,-1),"YYYYMMDD"),"CALC_INTERVAL=30D"))</f>
        <v/>
      </c>
      <c r="U3" s="9" t="str">
        <f>IF(Date!U3="","",_xll.BDP($A3&amp;" Equity","INTERVAL_AVG","MARKET_DATA_OVERRIDE=PX_VOLUME","START_DATE_OVERRIDE="&amp;TEXT(WORKDAY(Date!U3,-1),"YYYYMMDD"),"CALC_INTERVAL=4D")/_xll.BDP($A3&amp;" Equity","INTERVAL_AVG","MARKET_DATA_OVERRIDE=PX_VOLUME","END_DATE_OVERRIDE="&amp;TEXT(WORKDAY(Date!U3,-1),"YYYYMMDD"),"CALC_INTERVAL=30D"))</f>
        <v/>
      </c>
      <c r="V3" s="9" t="str">
        <f>IF(Date!V3="","",_xll.BDP($A3&amp;" Equity","INTERVAL_AVG","MARKET_DATA_OVERRIDE=PX_VOLUME","START_DATE_OVERRIDE="&amp;TEXT(WORKDAY(Date!V3,-1),"YYYYMMDD"),"CALC_INTERVAL=4D")/_xll.BDP($A3&amp;" Equity","INTERVAL_AVG","MARKET_DATA_OVERRIDE=PX_VOLUME","END_DATE_OVERRIDE="&amp;TEXT(WORKDAY(Date!V3,-1),"YYYYMMDD"),"CALC_INTERVAL=30D"))</f>
        <v/>
      </c>
      <c r="W3" s="9" t="str">
        <f>IF(Date!W3="","",_xll.BDP($A3&amp;" Equity","INTERVAL_AVG","MARKET_DATA_OVERRIDE=PX_VOLUME","START_DATE_OVERRIDE="&amp;TEXT(WORKDAY(Date!W3,-1),"YYYYMMDD"),"CALC_INTERVAL=4D")/_xll.BDP($A3&amp;" Equity","INTERVAL_AVG","MARKET_DATA_OVERRIDE=PX_VOLUME","END_DATE_OVERRIDE="&amp;TEXT(WORKDAY(Date!W3,-1),"YYYYMMDD"),"CALC_INTERVAL=30D"))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>
        <v>1.1459437661607699</v>
      </c>
      <c r="C4" s="9">
        <v>1.812400395523734</v>
      </c>
      <c r="D4" s="9">
        <v>1.4664724990297888</v>
      </c>
      <c r="E4" s="9">
        <v>1.4053606919463217</v>
      </c>
      <c r="F4" s="9">
        <v>1.306933067678413</v>
      </c>
      <c r="G4" s="9">
        <v>1.5657768536476444</v>
      </c>
      <c r="H4" s="9">
        <v>0.97391017040223671</v>
      </c>
      <c r="I4" s="9">
        <v>1.603963122895381</v>
      </c>
      <c r="J4" s="9">
        <v>1.0217007847897335</v>
      </c>
      <c r="K4" s="9" t="s">
        <v>2925</v>
      </c>
      <c r="L4" s="9" t="s">
        <v>2925</v>
      </c>
      <c r="M4" s="9" t="s">
        <v>2925</v>
      </c>
      <c r="N4" s="9" t="s">
        <v>2925</v>
      </c>
      <c r="O4" s="9" t="s">
        <v>2925</v>
      </c>
      <c r="P4" s="9" t="s">
        <v>2925</v>
      </c>
      <c r="Q4" s="9" t="s">
        <v>2925</v>
      </c>
      <c r="R4" s="9" t="s">
        <v>2925</v>
      </c>
      <c r="S4" s="9" t="s">
        <v>2925</v>
      </c>
      <c r="T4" s="9" t="s">
        <v>2925</v>
      </c>
      <c r="U4" s="9" t="s">
        <v>2925</v>
      </c>
      <c r="V4" s="9" t="s">
        <v>2925</v>
      </c>
      <c r="W4" s="9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>
        <v>2.1065375849728283</v>
      </c>
      <c r="C5" s="9">
        <v>1.0006585560718333</v>
      </c>
      <c r="D5" s="9">
        <v>1.3848140859766964</v>
      </c>
      <c r="E5" s="9">
        <v>2.5160276602510625</v>
      </c>
      <c r="F5" s="9">
        <v>2.2356945035279208</v>
      </c>
      <c r="G5" s="9">
        <v>1.1343746263953556</v>
      </c>
      <c r="H5" s="9">
        <v>1.0940431333940452</v>
      </c>
      <c r="I5" s="9">
        <v>1.0059234912857504</v>
      </c>
      <c r="J5" s="9" t="s">
        <v>2925</v>
      </c>
      <c r="K5" s="9" t="s">
        <v>2925</v>
      </c>
      <c r="L5" s="9" t="s">
        <v>2925</v>
      </c>
      <c r="M5" s="9" t="s">
        <v>2925</v>
      </c>
      <c r="N5" s="9" t="s">
        <v>2925</v>
      </c>
      <c r="O5" s="9" t="s">
        <v>2925</v>
      </c>
      <c r="P5" s="9" t="s">
        <v>2925</v>
      </c>
      <c r="Q5" s="9" t="s">
        <v>2925</v>
      </c>
      <c r="R5" s="9" t="s">
        <v>2925</v>
      </c>
      <c r="S5" s="9" t="s">
        <v>2925</v>
      </c>
      <c r="T5" s="9" t="s">
        <v>2925</v>
      </c>
      <c r="U5" s="9" t="s">
        <v>2925</v>
      </c>
      <c r="V5" s="9" t="s">
        <v>2925</v>
      </c>
      <c r="W5" s="9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>
        <v>1.2255050133431098</v>
      </c>
      <c r="C6" s="9">
        <v>1.1865358889066708</v>
      </c>
      <c r="D6" s="9">
        <v>1.5021267927232975</v>
      </c>
      <c r="E6" s="9">
        <v>0.72761353730855116</v>
      </c>
      <c r="F6" s="9">
        <v>0.94762684914711937</v>
      </c>
      <c r="G6" s="9" t="s">
        <v>2925</v>
      </c>
      <c r="H6" s="9" t="s">
        <v>2925</v>
      </c>
      <c r="I6" s="9" t="s">
        <v>2925</v>
      </c>
      <c r="J6" s="9" t="s">
        <v>2925</v>
      </c>
      <c r="K6" s="9" t="s">
        <v>2925</v>
      </c>
      <c r="L6" s="9" t="s">
        <v>2925</v>
      </c>
      <c r="M6" s="9" t="s">
        <v>2925</v>
      </c>
      <c r="N6" s="9" t="s">
        <v>2925</v>
      </c>
      <c r="O6" s="9" t="s">
        <v>2925</v>
      </c>
      <c r="P6" s="9" t="s">
        <v>2925</v>
      </c>
      <c r="Q6" s="9" t="s">
        <v>2925</v>
      </c>
      <c r="R6" s="9" t="s">
        <v>2925</v>
      </c>
      <c r="S6" s="9" t="s">
        <v>2925</v>
      </c>
      <c r="T6" s="9" t="s">
        <v>2925</v>
      </c>
      <c r="U6" s="9" t="s">
        <v>2925</v>
      </c>
      <c r="V6" s="9" t="s">
        <v>2925</v>
      </c>
      <c r="W6" s="9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>
        <v>1.5436892294775768</v>
      </c>
      <c r="C7" s="9">
        <v>1.0757180546545806</v>
      </c>
      <c r="D7" s="9">
        <v>1.5043971292983755</v>
      </c>
      <c r="E7" s="9">
        <v>1.3174273448617542</v>
      </c>
      <c r="F7" s="9">
        <v>1.5749327307032284</v>
      </c>
      <c r="G7" s="9">
        <v>1.58691657155169</v>
      </c>
      <c r="H7" s="9">
        <v>0.92941552734210964</v>
      </c>
      <c r="I7" s="9">
        <v>1.4347866528218118</v>
      </c>
      <c r="J7" s="9">
        <v>1.0154851289862254</v>
      </c>
      <c r="K7" s="9" t="s">
        <v>2925</v>
      </c>
      <c r="L7" s="9" t="s">
        <v>2925</v>
      </c>
      <c r="M7" s="9" t="s">
        <v>2925</v>
      </c>
      <c r="N7" s="9" t="s">
        <v>2925</v>
      </c>
      <c r="O7" s="9" t="s">
        <v>2925</v>
      </c>
      <c r="P7" s="9" t="s">
        <v>2925</v>
      </c>
      <c r="Q7" s="9" t="s">
        <v>2925</v>
      </c>
      <c r="R7" s="9" t="s">
        <v>2925</v>
      </c>
      <c r="S7" s="9" t="s">
        <v>2925</v>
      </c>
      <c r="T7" s="9" t="s">
        <v>2925</v>
      </c>
      <c r="U7" s="9" t="s">
        <v>2925</v>
      </c>
      <c r="V7" s="9" t="s">
        <v>2925</v>
      </c>
      <c r="W7" s="9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>
        <v>1.0594132520052377</v>
      </c>
      <c r="C8" s="9">
        <v>1.3168387091667917</v>
      </c>
      <c r="D8" s="9">
        <v>0.84889572219334763</v>
      </c>
      <c r="E8" s="9">
        <v>0.78269310431455508</v>
      </c>
      <c r="F8" s="9">
        <v>1.4295163210596196</v>
      </c>
      <c r="G8" s="9">
        <v>1.7259098519263698</v>
      </c>
      <c r="H8" s="9">
        <v>1.0939783147960394</v>
      </c>
      <c r="I8" s="9">
        <v>1.0053007850504379</v>
      </c>
      <c r="J8" s="9">
        <v>0.98258328974477016</v>
      </c>
      <c r="K8" s="9" t="s">
        <v>2925</v>
      </c>
      <c r="L8" s="9" t="s">
        <v>2925</v>
      </c>
      <c r="M8" s="9" t="s">
        <v>2925</v>
      </c>
      <c r="N8" s="9" t="s">
        <v>2925</v>
      </c>
      <c r="O8" s="9" t="s">
        <v>2925</v>
      </c>
      <c r="P8" s="9" t="s">
        <v>2925</v>
      </c>
      <c r="Q8" s="9" t="s">
        <v>2925</v>
      </c>
      <c r="R8" s="9" t="s">
        <v>2925</v>
      </c>
      <c r="S8" s="9" t="s">
        <v>2925</v>
      </c>
      <c r="T8" s="9" t="s">
        <v>2925</v>
      </c>
      <c r="U8" s="9" t="s">
        <v>2925</v>
      </c>
      <c r="V8" s="9" t="s">
        <v>2925</v>
      </c>
      <c r="W8" s="9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>
        <v>1.869222186408704</v>
      </c>
      <c r="C9" s="9">
        <v>1.5874929947536611</v>
      </c>
      <c r="D9" s="9">
        <v>1.5793244180891954</v>
      </c>
      <c r="E9" s="9">
        <v>1.6822405491068504</v>
      </c>
      <c r="F9" s="9">
        <v>2.111331668644493</v>
      </c>
      <c r="G9" s="9">
        <v>1.2789114605119187</v>
      </c>
      <c r="H9" s="9">
        <v>1.1745328882740926</v>
      </c>
      <c r="I9" s="9">
        <v>1.5112758361777301</v>
      </c>
      <c r="J9" s="9">
        <v>2.0396734115255502</v>
      </c>
      <c r="K9" s="9" t="s">
        <v>2925</v>
      </c>
      <c r="L9" s="9" t="s">
        <v>2925</v>
      </c>
      <c r="M9" s="9" t="s">
        <v>2925</v>
      </c>
      <c r="N9" s="9" t="s">
        <v>2925</v>
      </c>
      <c r="O9" s="9" t="s">
        <v>2925</v>
      </c>
      <c r="P9" s="9" t="s">
        <v>2925</v>
      </c>
      <c r="Q9" s="9" t="s">
        <v>2925</v>
      </c>
      <c r="R9" s="9" t="s">
        <v>2925</v>
      </c>
      <c r="S9" s="9" t="s">
        <v>2925</v>
      </c>
      <c r="T9" s="9" t="s">
        <v>2925</v>
      </c>
      <c r="U9" s="9" t="s">
        <v>2925</v>
      </c>
      <c r="V9" s="9" t="s">
        <v>2925</v>
      </c>
      <c r="W9" s="9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>
        <v>1.0385019904432329</v>
      </c>
      <c r="C10" s="9">
        <v>1.3837605621711997</v>
      </c>
      <c r="D10" s="9">
        <v>1.3623172936592902</v>
      </c>
      <c r="E10" s="9">
        <v>1.271820459330115</v>
      </c>
      <c r="F10" s="9">
        <v>1.4241464370364658</v>
      </c>
      <c r="G10" s="9">
        <v>0.7558713355140656</v>
      </c>
      <c r="H10" s="9">
        <v>0.97807170717976888</v>
      </c>
      <c r="I10" s="9">
        <v>1.4055849247322021</v>
      </c>
      <c r="J10" s="9">
        <v>0.99317014274437054</v>
      </c>
      <c r="K10" s="9" t="s">
        <v>2925</v>
      </c>
      <c r="L10" s="9" t="s">
        <v>2925</v>
      </c>
      <c r="M10" s="9" t="s">
        <v>2925</v>
      </c>
      <c r="N10" s="9" t="s">
        <v>2925</v>
      </c>
      <c r="O10" s="9" t="s">
        <v>2925</v>
      </c>
      <c r="P10" s="9" t="s">
        <v>2925</v>
      </c>
      <c r="Q10" s="9" t="s">
        <v>2925</v>
      </c>
      <c r="R10" s="9" t="s">
        <v>2925</v>
      </c>
      <c r="S10" s="9" t="s">
        <v>2925</v>
      </c>
      <c r="T10" s="9" t="s">
        <v>2925</v>
      </c>
      <c r="U10" s="9" t="s">
        <v>2925</v>
      </c>
      <c r="V10" s="9" t="s">
        <v>2925</v>
      </c>
      <c r="W10" s="9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>
        <v>1.3245266802601148</v>
      </c>
      <c r="C11" s="9">
        <v>1.5783330727579725</v>
      </c>
      <c r="D11" s="9">
        <v>1.2440264353961417</v>
      </c>
      <c r="E11" s="9">
        <v>1.8309335694075708</v>
      </c>
      <c r="F11" s="9">
        <v>1.4664984769807217</v>
      </c>
      <c r="G11" s="9">
        <v>0.79650811255157994</v>
      </c>
      <c r="H11" s="9">
        <v>0.90464890849681301</v>
      </c>
      <c r="I11" s="9">
        <v>1.0868085032320829</v>
      </c>
      <c r="J11" s="9">
        <v>1.3006005257269035</v>
      </c>
      <c r="K11" s="9" t="s">
        <v>2925</v>
      </c>
      <c r="L11" s="9" t="s">
        <v>2925</v>
      </c>
      <c r="M11" s="9" t="s">
        <v>2925</v>
      </c>
      <c r="N11" s="9" t="s">
        <v>2925</v>
      </c>
      <c r="O11" s="9" t="s">
        <v>2925</v>
      </c>
      <c r="P11" s="9" t="s">
        <v>2925</v>
      </c>
      <c r="Q11" s="9" t="s">
        <v>2925</v>
      </c>
      <c r="R11" s="9" t="s">
        <v>2925</v>
      </c>
      <c r="S11" s="9" t="s">
        <v>2925</v>
      </c>
      <c r="T11" s="9" t="s">
        <v>2925</v>
      </c>
      <c r="U11" s="9" t="s">
        <v>2925</v>
      </c>
      <c r="V11" s="9" t="s">
        <v>2925</v>
      </c>
      <c r="W11" s="9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>
        <v>1.3462286695677943</v>
      </c>
      <c r="C12" s="9">
        <v>0.7109711223239813</v>
      </c>
      <c r="D12" s="9">
        <v>0.73378233244674074</v>
      </c>
      <c r="E12" s="9">
        <v>0.83607673553413864</v>
      </c>
      <c r="F12" s="9">
        <v>0.69340377354150506</v>
      </c>
      <c r="G12" s="9">
        <v>1.2232899268261539</v>
      </c>
      <c r="H12" s="9">
        <v>0.57811711016339606</v>
      </c>
      <c r="I12" s="9">
        <v>0.8942334881989672</v>
      </c>
      <c r="J12" s="9">
        <v>0.55550856758098188</v>
      </c>
      <c r="K12" s="9" t="s">
        <v>2925</v>
      </c>
      <c r="L12" s="9" t="s">
        <v>2925</v>
      </c>
      <c r="M12" s="9" t="s">
        <v>2925</v>
      </c>
      <c r="N12" s="9" t="s">
        <v>2925</v>
      </c>
      <c r="O12" s="9" t="s">
        <v>2925</v>
      </c>
      <c r="P12" s="9" t="s">
        <v>2925</v>
      </c>
      <c r="Q12" s="9" t="s">
        <v>2925</v>
      </c>
      <c r="R12" s="9" t="s">
        <v>2925</v>
      </c>
      <c r="S12" s="9" t="s">
        <v>2925</v>
      </c>
      <c r="T12" s="9" t="s">
        <v>2925</v>
      </c>
      <c r="U12" s="9" t="s">
        <v>2925</v>
      </c>
      <c r="V12" s="9" t="s">
        <v>2925</v>
      </c>
      <c r="W12" s="9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>
        <v>1.4282057146630536</v>
      </c>
      <c r="C13" s="9">
        <v>1.1744823822884907</v>
      </c>
      <c r="D13" s="9">
        <v>1.2338403823690787</v>
      </c>
      <c r="E13" s="9">
        <v>1.1098777344586095</v>
      </c>
      <c r="F13" s="9">
        <v>1.0998116292601732</v>
      </c>
      <c r="G13" s="9">
        <v>0.82788876045235593</v>
      </c>
      <c r="H13" s="9">
        <v>1.1876924050007505</v>
      </c>
      <c r="I13" s="9">
        <v>1.6024445263198843</v>
      </c>
      <c r="J13" s="9" t="s">
        <v>2925</v>
      </c>
      <c r="K13" s="9" t="s">
        <v>2925</v>
      </c>
      <c r="L13" s="9" t="s">
        <v>2925</v>
      </c>
      <c r="M13" s="9" t="s">
        <v>2925</v>
      </c>
      <c r="N13" s="9" t="s">
        <v>2925</v>
      </c>
      <c r="O13" s="9" t="s">
        <v>2925</v>
      </c>
      <c r="P13" s="9" t="s">
        <v>2925</v>
      </c>
      <c r="Q13" s="9" t="s">
        <v>2925</v>
      </c>
      <c r="R13" s="9" t="s">
        <v>2925</v>
      </c>
      <c r="S13" s="9" t="s">
        <v>2925</v>
      </c>
      <c r="T13" s="9" t="s">
        <v>2925</v>
      </c>
      <c r="U13" s="9" t="s">
        <v>2925</v>
      </c>
      <c r="V13" s="9" t="s">
        <v>2925</v>
      </c>
      <c r="W13" s="9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>
        <v>1.2253509865399679</v>
      </c>
      <c r="C14" s="9">
        <v>1.1442151286398992</v>
      </c>
      <c r="D14" s="9">
        <v>1.7872538119475851</v>
      </c>
      <c r="E14" s="9">
        <v>1.1062552068834908</v>
      </c>
      <c r="F14" s="9">
        <v>1.2563027489446359</v>
      </c>
      <c r="G14" s="9" t="s">
        <v>2925</v>
      </c>
      <c r="H14" s="9" t="s">
        <v>2925</v>
      </c>
      <c r="I14" s="9" t="s">
        <v>2925</v>
      </c>
      <c r="J14" s="9" t="s">
        <v>2925</v>
      </c>
      <c r="K14" s="9" t="s">
        <v>2925</v>
      </c>
      <c r="L14" s="9" t="s">
        <v>2925</v>
      </c>
      <c r="M14" s="9" t="s">
        <v>2925</v>
      </c>
      <c r="N14" s="9" t="s">
        <v>2925</v>
      </c>
      <c r="O14" s="9" t="s">
        <v>2925</v>
      </c>
      <c r="P14" s="9" t="s">
        <v>2925</v>
      </c>
      <c r="Q14" s="9" t="s">
        <v>2925</v>
      </c>
      <c r="R14" s="9" t="s">
        <v>2925</v>
      </c>
      <c r="S14" s="9" t="s">
        <v>2925</v>
      </c>
      <c r="T14" s="9" t="s">
        <v>2925</v>
      </c>
      <c r="U14" s="9" t="s">
        <v>2925</v>
      </c>
      <c r="V14" s="9" t="s">
        <v>2925</v>
      </c>
      <c r="W14" s="9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>
        <v>1.8761611524979109</v>
      </c>
      <c r="C15" s="9">
        <v>1.3936862556248979</v>
      </c>
      <c r="D15" s="9">
        <v>0.89967387376064656</v>
      </c>
      <c r="E15" s="9">
        <v>1.7470287529841222</v>
      </c>
      <c r="F15" s="9">
        <v>1.82886103770458</v>
      </c>
      <c r="G15" s="9">
        <v>0.90874361676555038</v>
      </c>
      <c r="H15" s="9">
        <v>0.71166067016319978</v>
      </c>
      <c r="I15" s="9">
        <v>1.0428386490526693</v>
      </c>
      <c r="J15" s="9">
        <v>1.7892217697066044</v>
      </c>
      <c r="K15" s="9" t="s">
        <v>2925</v>
      </c>
      <c r="L15" s="9" t="s">
        <v>2925</v>
      </c>
      <c r="M15" s="9" t="s">
        <v>2925</v>
      </c>
      <c r="N15" s="9" t="s">
        <v>2925</v>
      </c>
      <c r="O15" s="9" t="s">
        <v>2925</v>
      </c>
      <c r="P15" s="9" t="s">
        <v>2925</v>
      </c>
      <c r="Q15" s="9" t="s">
        <v>2925</v>
      </c>
      <c r="R15" s="9" t="s">
        <v>2925</v>
      </c>
      <c r="S15" s="9" t="s">
        <v>2925</v>
      </c>
      <c r="T15" s="9" t="s">
        <v>2925</v>
      </c>
      <c r="U15" s="9" t="s">
        <v>2925</v>
      </c>
      <c r="V15" s="9" t="s">
        <v>2925</v>
      </c>
      <c r="W15" s="9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>
        <v>0.90584104377303754</v>
      </c>
      <c r="C16" s="9">
        <v>1.0284439227745075</v>
      </c>
      <c r="D16" s="9">
        <v>1.2732981824417011</v>
      </c>
      <c r="E16" s="9">
        <v>1.3890886899959687</v>
      </c>
      <c r="F16" s="9">
        <v>1.361186179610445</v>
      </c>
      <c r="G16" s="9" t="s">
        <v>2925</v>
      </c>
      <c r="H16" s="9" t="s">
        <v>2925</v>
      </c>
      <c r="I16" s="9" t="s">
        <v>2925</v>
      </c>
      <c r="J16" s="9" t="s">
        <v>2925</v>
      </c>
      <c r="K16" s="9" t="s">
        <v>2925</v>
      </c>
      <c r="L16" s="9" t="s">
        <v>2925</v>
      </c>
      <c r="M16" s="9" t="s">
        <v>2925</v>
      </c>
      <c r="N16" s="9" t="s">
        <v>2925</v>
      </c>
      <c r="O16" s="9" t="s">
        <v>2925</v>
      </c>
      <c r="P16" s="9" t="s">
        <v>2925</v>
      </c>
      <c r="Q16" s="9" t="s">
        <v>2925</v>
      </c>
      <c r="R16" s="9" t="s">
        <v>2925</v>
      </c>
      <c r="S16" s="9" t="s">
        <v>2925</v>
      </c>
      <c r="T16" s="9" t="s">
        <v>2925</v>
      </c>
      <c r="U16" s="9" t="s">
        <v>2925</v>
      </c>
      <c r="V16" s="9" t="s">
        <v>2925</v>
      </c>
      <c r="W16" s="9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>
        <v>0.82884184436298547</v>
      </c>
      <c r="C17" s="9">
        <v>0.90211871723048842</v>
      </c>
      <c r="D17" s="9">
        <v>1.2255298204383074</v>
      </c>
      <c r="E17" s="9">
        <v>0.90264962694067974</v>
      </c>
      <c r="F17" s="9">
        <v>0.92406177376135468</v>
      </c>
      <c r="G17" s="9" t="s">
        <v>2925</v>
      </c>
      <c r="H17" s="9" t="s">
        <v>2925</v>
      </c>
      <c r="I17" s="9" t="s">
        <v>2925</v>
      </c>
      <c r="J17" s="9" t="s">
        <v>2925</v>
      </c>
      <c r="K17" s="9" t="s">
        <v>2925</v>
      </c>
      <c r="L17" s="9" t="s">
        <v>2925</v>
      </c>
      <c r="M17" s="9" t="s">
        <v>2925</v>
      </c>
      <c r="N17" s="9" t="s">
        <v>2925</v>
      </c>
      <c r="O17" s="9" t="s">
        <v>2925</v>
      </c>
      <c r="P17" s="9" t="s">
        <v>2925</v>
      </c>
      <c r="Q17" s="9" t="s">
        <v>2925</v>
      </c>
      <c r="R17" s="9" t="s">
        <v>2925</v>
      </c>
      <c r="S17" s="9" t="s">
        <v>2925</v>
      </c>
      <c r="T17" s="9" t="s">
        <v>2925</v>
      </c>
      <c r="U17" s="9" t="s">
        <v>2925</v>
      </c>
      <c r="V17" s="9" t="s">
        <v>2925</v>
      </c>
      <c r="W17" s="9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>
        <v>1.6923537618605204</v>
      </c>
      <c r="C18" s="9">
        <v>1.1258400158714779</v>
      </c>
      <c r="D18" s="9">
        <v>1.3465209733125734</v>
      </c>
      <c r="E18" s="9">
        <v>1.0424586624719356</v>
      </c>
      <c r="F18" s="9">
        <v>1.7714304481166923</v>
      </c>
      <c r="G18" s="9">
        <v>1.2509106242192134</v>
      </c>
      <c r="H18" s="9">
        <v>0.7317148191530346</v>
      </c>
      <c r="I18" s="9">
        <v>1.1482950519122159</v>
      </c>
      <c r="J18" s="9">
        <v>1.7554544324131391</v>
      </c>
      <c r="K18" s="9" t="s">
        <v>2925</v>
      </c>
      <c r="L18" s="9" t="s">
        <v>2925</v>
      </c>
      <c r="M18" s="9" t="s">
        <v>2925</v>
      </c>
      <c r="N18" s="9" t="s">
        <v>2925</v>
      </c>
      <c r="O18" s="9" t="s">
        <v>2925</v>
      </c>
      <c r="P18" s="9" t="s">
        <v>2925</v>
      </c>
      <c r="Q18" s="9" t="s">
        <v>2925</v>
      </c>
      <c r="R18" s="9" t="s">
        <v>2925</v>
      </c>
      <c r="S18" s="9" t="s">
        <v>2925</v>
      </c>
      <c r="T18" s="9" t="s">
        <v>2925</v>
      </c>
      <c r="U18" s="9" t="s">
        <v>2925</v>
      </c>
      <c r="V18" s="9" t="s">
        <v>2925</v>
      </c>
      <c r="W18" s="9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>
        <v>1.9170514376516303</v>
      </c>
      <c r="C19" s="9">
        <v>1.5064492278974151</v>
      </c>
      <c r="D19" s="9">
        <v>1.3905268048898869</v>
      </c>
      <c r="E19" s="9">
        <v>0.81929172291885588</v>
      </c>
      <c r="F19" s="9">
        <v>1.5575633766380619</v>
      </c>
      <c r="G19" s="9">
        <v>0.59277670149200556</v>
      </c>
      <c r="H19" s="9">
        <v>0.96022411335541413</v>
      </c>
      <c r="I19" s="9">
        <v>0.93958826336060042</v>
      </c>
      <c r="J19" s="9">
        <v>1.2367921000438624</v>
      </c>
      <c r="K19" s="9" t="s">
        <v>2925</v>
      </c>
      <c r="L19" s="9" t="s">
        <v>2925</v>
      </c>
      <c r="M19" s="9" t="s">
        <v>2925</v>
      </c>
      <c r="N19" s="9" t="s">
        <v>2925</v>
      </c>
      <c r="O19" s="9" t="s">
        <v>2925</v>
      </c>
      <c r="P19" s="9" t="s">
        <v>2925</v>
      </c>
      <c r="Q19" s="9" t="s">
        <v>2925</v>
      </c>
      <c r="R19" s="9" t="s">
        <v>2925</v>
      </c>
      <c r="S19" s="9" t="s">
        <v>2925</v>
      </c>
      <c r="T19" s="9" t="s">
        <v>2925</v>
      </c>
      <c r="U19" s="9" t="s">
        <v>2925</v>
      </c>
      <c r="V19" s="9" t="s">
        <v>2925</v>
      </c>
      <c r="W19" s="9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>
        <v>2.2791367893890846</v>
      </c>
      <c r="C20" s="9">
        <v>1.0584110672636249</v>
      </c>
      <c r="D20" s="9">
        <v>1.7036032974045672</v>
      </c>
      <c r="E20" s="9">
        <v>0.75487877027498762</v>
      </c>
      <c r="F20" s="9">
        <v>1.5079923466109018</v>
      </c>
      <c r="G20" s="9" t="s">
        <v>2925</v>
      </c>
      <c r="H20" s="9" t="s">
        <v>2925</v>
      </c>
      <c r="I20" s="9" t="s">
        <v>2925</v>
      </c>
      <c r="J20" s="9" t="s">
        <v>2925</v>
      </c>
      <c r="K20" s="9" t="s">
        <v>2925</v>
      </c>
      <c r="L20" s="9" t="s">
        <v>2925</v>
      </c>
      <c r="M20" s="9" t="s">
        <v>2925</v>
      </c>
      <c r="N20" s="9" t="s">
        <v>2925</v>
      </c>
      <c r="O20" s="9" t="s">
        <v>2925</v>
      </c>
      <c r="P20" s="9" t="s">
        <v>2925</v>
      </c>
      <c r="Q20" s="9" t="s">
        <v>2925</v>
      </c>
      <c r="R20" s="9" t="s">
        <v>2925</v>
      </c>
      <c r="S20" s="9" t="s">
        <v>2925</v>
      </c>
      <c r="T20" s="9" t="s">
        <v>2925</v>
      </c>
      <c r="U20" s="9" t="s">
        <v>2925</v>
      </c>
      <c r="V20" s="9" t="s">
        <v>2925</v>
      </c>
      <c r="W20" s="9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>
        <v>0.84053605848268975</v>
      </c>
      <c r="C21" s="9">
        <v>1.403470167184625</v>
      </c>
      <c r="D21" s="9">
        <v>1.1345769754037671</v>
      </c>
      <c r="E21" s="9">
        <v>1.2568528003478538</v>
      </c>
      <c r="F21" s="9">
        <v>1.6554860190073302</v>
      </c>
      <c r="G21" s="9">
        <v>1.5823607690110122</v>
      </c>
      <c r="H21" s="9">
        <v>1.1069336049869301</v>
      </c>
      <c r="I21" s="9">
        <v>1.3880953410818671</v>
      </c>
      <c r="J21" s="9">
        <v>1.4889386873782464</v>
      </c>
      <c r="K21" s="9" t="s">
        <v>2925</v>
      </c>
      <c r="L21" s="9" t="s">
        <v>2925</v>
      </c>
      <c r="M21" s="9" t="s">
        <v>2925</v>
      </c>
      <c r="N21" s="9" t="s">
        <v>2925</v>
      </c>
      <c r="O21" s="9" t="s">
        <v>2925</v>
      </c>
      <c r="P21" s="9" t="s">
        <v>2925</v>
      </c>
      <c r="Q21" s="9" t="s">
        <v>2925</v>
      </c>
      <c r="R21" s="9" t="s">
        <v>2925</v>
      </c>
      <c r="S21" s="9" t="s">
        <v>2925</v>
      </c>
      <c r="T21" s="9" t="s">
        <v>2925</v>
      </c>
      <c r="U21" s="9" t="s">
        <v>2925</v>
      </c>
      <c r="V21" s="9" t="s">
        <v>2925</v>
      </c>
      <c r="W21" s="9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>
        <v>1.377565531097898</v>
      </c>
      <c r="C22" s="9">
        <v>1.2707828590316834</v>
      </c>
      <c r="D22" s="9">
        <v>1.0499018566359795</v>
      </c>
      <c r="E22" s="9">
        <v>1.7195252800537737</v>
      </c>
      <c r="F22" s="9">
        <v>1.1693545026968157</v>
      </c>
      <c r="G22" s="9">
        <v>1.5873559863387603</v>
      </c>
      <c r="H22" s="9">
        <v>0.83975297600963728</v>
      </c>
      <c r="I22" s="9">
        <v>1.1381475396775176</v>
      </c>
      <c r="J22" s="9">
        <v>0.9729208144257232</v>
      </c>
      <c r="K22" s="9" t="s">
        <v>2925</v>
      </c>
      <c r="L22" s="9" t="s">
        <v>2925</v>
      </c>
      <c r="M22" s="9" t="s">
        <v>2925</v>
      </c>
      <c r="N22" s="9" t="s">
        <v>2925</v>
      </c>
      <c r="O22" s="9" t="s">
        <v>2925</v>
      </c>
      <c r="P22" s="9" t="s">
        <v>2925</v>
      </c>
      <c r="Q22" s="9" t="s">
        <v>2925</v>
      </c>
      <c r="R22" s="9" t="s">
        <v>2925</v>
      </c>
      <c r="S22" s="9" t="s">
        <v>2925</v>
      </c>
      <c r="T22" s="9" t="s">
        <v>2925</v>
      </c>
      <c r="U22" s="9" t="s">
        <v>2925</v>
      </c>
      <c r="V22" s="9" t="s">
        <v>2925</v>
      </c>
      <c r="W22" s="9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>
        <v>1.6787708557642855</v>
      </c>
      <c r="C23" s="9">
        <v>2.1270468034016794</v>
      </c>
      <c r="D23" s="9">
        <v>0.8341445083571174</v>
      </c>
      <c r="E23" s="9">
        <v>1.4759970336497172</v>
      </c>
      <c r="F23" s="9">
        <v>1.1654949506406098</v>
      </c>
      <c r="G23" s="9" t="s">
        <v>2925</v>
      </c>
      <c r="H23" s="9" t="s">
        <v>2925</v>
      </c>
      <c r="I23" s="9" t="s">
        <v>2925</v>
      </c>
      <c r="J23" s="9" t="s">
        <v>2925</v>
      </c>
      <c r="K23" s="9" t="s">
        <v>2925</v>
      </c>
      <c r="L23" s="9" t="s">
        <v>2925</v>
      </c>
      <c r="M23" s="9" t="s">
        <v>2925</v>
      </c>
      <c r="N23" s="9" t="s">
        <v>2925</v>
      </c>
      <c r="O23" s="9" t="s">
        <v>2925</v>
      </c>
      <c r="P23" s="9" t="s">
        <v>2925</v>
      </c>
      <c r="Q23" s="9" t="s">
        <v>2925</v>
      </c>
      <c r="R23" s="9" t="s">
        <v>2925</v>
      </c>
      <c r="S23" s="9" t="s">
        <v>2925</v>
      </c>
      <c r="T23" s="9" t="s">
        <v>2925</v>
      </c>
      <c r="U23" s="9" t="s">
        <v>2925</v>
      </c>
      <c r="V23" s="9" t="s">
        <v>2925</v>
      </c>
      <c r="W23" s="9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>
        <v>1.0174287686703909</v>
      </c>
      <c r="C24" s="9">
        <v>0.76403212805481269</v>
      </c>
      <c r="D24" s="9">
        <v>0.97537596329107001</v>
      </c>
      <c r="E24" s="9">
        <v>1.3326689562137712</v>
      </c>
      <c r="F24" s="9">
        <v>2.1461049262858456</v>
      </c>
      <c r="G24" s="9">
        <v>0.86343819453787585</v>
      </c>
      <c r="H24" s="9">
        <v>1.0454595289331723</v>
      </c>
      <c r="I24" s="9">
        <v>0.66402187935686585</v>
      </c>
      <c r="J24" s="9" t="s">
        <v>2925</v>
      </c>
      <c r="K24" s="9" t="s">
        <v>2925</v>
      </c>
      <c r="L24" s="9" t="s">
        <v>2925</v>
      </c>
      <c r="M24" s="9" t="s">
        <v>2925</v>
      </c>
      <c r="N24" s="9" t="s">
        <v>2925</v>
      </c>
      <c r="O24" s="9" t="s">
        <v>2925</v>
      </c>
      <c r="P24" s="9" t="s">
        <v>2925</v>
      </c>
      <c r="Q24" s="9" t="s">
        <v>2925</v>
      </c>
      <c r="R24" s="9" t="s">
        <v>2925</v>
      </c>
      <c r="S24" s="9" t="s">
        <v>2925</v>
      </c>
      <c r="T24" s="9" t="s">
        <v>2925</v>
      </c>
      <c r="U24" s="9" t="s">
        <v>2925</v>
      </c>
      <c r="V24" s="9" t="s">
        <v>2925</v>
      </c>
      <c r="W24" s="9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>
        <v>1.2801398987072981</v>
      </c>
      <c r="C25" s="9">
        <v>0.95390165521380021</v>
      </c>
      <c r="D25" s="9">
        <v>1.1929601103390075</v>
      </c>
      <c r="E25" s="9">
        <v>2.1175473814574199</v>
      </c>
      <c r="F25" s="9">
        <v>2.653907654530586</v>
      </c>
      <c r="G25" s="9">
        <v>0.81669076034999066</v>
      </c>
      <c r="H25" s="9">
        <v>1.2626692160974102</v>
      </c>
      <c r="I25" s="9">
        <v>1.2089014753948559</v>
      </c>
      <c r="J25" s="9" t="s">
        <v>2925</v>
      </c>
      <c r="K25" s="9" t="s">
        <v>2925</v>
      </c>
      <c r="L25" s="9" t="s">
        <v>2925</v>
      </c>
      <c r="M25" s="9" t="s">
        <v>2925</v>
      </c>
      <c r="N25" s="9" t="s">
        <v>2925</v>
      </c>
      <c r="O25" s="9" t="s">
        <v>2925</v>
      </c>
      <c r="P25" s="9" t="s">
        <v>2925</v>
      </c>
      <c r="Q25" s="9" t="s">
        <v>2925</v>
      </c>
      <c r="R25" s="9" t="s">
        <v>2925</v>
      </c>
      <c r="S25" s="9" t="s">
        <v>2925</v>
      </c>
      <c r="T25" s="9" t="s">
        <v>2925</v>
      </c>
      <c r="U25" s="9" t="s">
        <v>2925</v>
      </c>
      <c r="V25" s="9" t="s">
        <v>2925</v>
      </c>
      <c r="W25" s="9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>
        <v>1.0274411829692751</v>
      </c>
      <c r="C26" s="9">
        <v>1.4590125491023169</v>
      </c>
      <c r="D26" s="9">
        <v>1.0992602446869588</v>
      </c>
      <c r="E26" s="9">
        <v>0.97440042780380054</v>
      </c>
      <c r="F26" s="9">
        <v>1.4813311243716225</v>
      </c>
      <c r="G26" s="9">
        <v>1.0378165008046474</v>
      </c>
      <c r="H26" s="9">
        <v>0.99204283579890762</v>
      </c>
      <c r="I26" s="9">
        <v>0.91451929097971474</v>
      </c>
      <c r="J26" s="9">
        <v>0.92791389416526693</v>
      </c>
      <c r="K26" s="9" t="s">
        <v>2925</v>
      </c>
      <c r="L26" s="9" t="s">
        <v>2925</v>
      </c>
      <c r="M26" s="9" t="s">
        <v>2925</v>
      </c>
      <c r="N26" s="9" t="s">
        <v>2925</v>
      </c>
      <c r="O26" s="9" t="s">
        <v>2925</v>
      </c>
      <c r="P26" s="9" t="s">
        <v>2925</v>
      </c>
      <c r="Q26" s="9" t="s">
        <v>2925</v>
      </c>
      <c r="R26" s="9" t="s">
        <v>2925</v>
      </c>
      <c r="S26" s="9" t="s">
        <v>2925</v>
      </c>
      <c r="T26" s="9" t="s">
        <v>2925</v>
      </c>
      <c r="U26" s="9" t="s">
        <v>2925</v>
      </c>
      <c r="V26" s="9" t="s">
        <v>2925</v>
      </c>
      <c r="W26" s="9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>
        <v>1.2369781576504699</v>
      </c>
      <c r="C27" s="9">
        <v>1.9270789565597408</v>
      </c>
      <c r="D27" s="9">
        <v>1.7559346303701329</v>
      </c>
      <c r="E27" s="9">
        <v>2.7834988472041342</v>
      </c>
      <c r="F27" s="9">
        <v>1.3490258191424205</v>
      </c>
      <c r="G27" s="9">
        <v>1.7162775315474044</v>
      </c>
      <c r="H27" s="9">
        <v>1.5026140657548133</v>
      </c>
      <c r="I27" s="9">
        <v>1.1572173683154663</v>
      </c>
      <c r="J27" s="9" t="s">
        <v>2925</v>
      </c>
      <c r="K27" s="9" t="s">
        <v>2925</v>
      </c>
      <c r="L27" s="9" t="s">
        <v>2925</v>
      </c>
      <c r="M27" s="9" t="s">
        <v>2925</v>
      </c>
      <c r="N27" s="9" t="s">
        <v>2925</v>
      </c>
      <c r="O27" s="9" t="s">
        <v>2925</v>
      </c>
      <c r="P27" s="9" t="s">
        <v>2925</v>
      </c>
      <c r="Q27" s="9" t="s">
        <v>2925</v>
      </c>
      <c r="R27" s="9" t="s">
        <v>2925</v>
      </c>
      <c r="S27" s="9" t="s">
        <v>2925</v>
      </c>
      <c r="T27" s="9" t="s">
        <v>2925</v>
      </c>
      <c r="U27" s="9" t="s">
        <v>2925</v>
      </c>
      <c r="V27" s="9" t="s">
        <v>2925</v>
      </c>
      <c r="W27" s="9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>
        <v>1.8641219028325939</v>
      </c>
      <c r="C28" s="9">
        <v>1.2081289991940121</v>
      </c>
      <c r="D28" s="9">
        <v>0.96339254911437988</v>
      </c>
      <c r="E28" s="9">
        <v>0.93743439649335447</v>
      </c>
      <c r="F28" s="9">
        <v>1.1447903644566793</v>
      </c>
      <c r="G28" s="9">
        <v>0.88044925029731769</v>
      </c>
      <c r="H28" s="9">
        <v>0.87940540483258445</v>
      </c>
      <c r="I28" s="9">
        <v>1.008988753900552</v>
      </c>
      <c r="J28" s="9">
        <v>1.3376932698541715</v>
      </c>
      <c r="K28" s="9" t="s">
        <v>2925</v>
      </c>
      <c r="L28" s="9" t="s">
        <v>2925</v>
      </c>
      <c r="M28" s="9" t="s">
        <v>2925</v>
      </c>
      <c r="N28" s="9" t="s">
        <v>2925</v>
      </c>
      <c r="O28" s="9" t="s">
        <v>2925</v>
      </c>
      <c r="P28" s="9" t="s">
        <v>2925</v>
      </c>
      <c r="Q28" s="9" t="s">
        <v>2925</v>
      </c>
      <c r="R28" s="9" t="s">
        <v>2925</v>
      </c>
      <c r="S28" s="9" t="s">
        <v>2925</v>
      </c>
      <c r="T28" s="9" t="s">
        <v>2925</v>
      </c>
      <c r="U28" s="9" t="s">
        <v>2925</v>
      </c>
      <c r="V28" s="9" t="s">
        <v>2925</v>
      </c>
      <c r="W28" s="9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>
        <v>1.087223701952895</v>
      </c>
      <c r="C29" s="9">
        <v>1.496502895459519</v>
      </c>
      <c r="D29" s="9">
        <v>1.5962842411263007</v>
      </c>
      <c r="E29" s="9">
        <v>1.3535159803096031</v>
      </c>
      <c r="F29" s="9">
        <v>1.4405869307976298</v>
      </c>
      <c r="G29" s="9">
        <v>1.2731428438923771</v>
      </c>
      <c r="H29" s="9">
        <v>0.95578521528243499</v>
      </c>
      <c r="I29" s="9">
        <v>0.96532445190509053</v>
      </c>
      <c r="J29" s="9">
        <v>1.2531008842186093</v>
      </c>
      <c r="K29" s="9" t="s">
        <v>2925</v>
      </c>
      <c r="L29" s="9" t="s">
        <v>2925</v>
      </c>
      <c r="M29" s="9" t="s">
        <v>2925</v>
      </c>
      <c r="N29" s="9" t="s">
        <v>2925</v>
      </c>
      <c r="O29" s="9" t="s">
        <v>2925</v>
      </c>
      <c r="P29" s="9" t="s">
        <v>2925</v>
      </c>
      <c r="Q29" s="9" t="s">
        <v>2925</v>
      </c>
      <c r="R29" s="9" t="s">
        <v>2925</v>
      </c>
      <c r="S29" s="9" t="s">
        <v>2925</v>
      </c>
      <c r="T29" s="9" t="s">
        <v>2925</v>
      </c>
      <c r="U29" s="9" t="s">
        <v>2925</v>
      </c>
      <c r="V29" s="9" t="s">
        <v>2925</v>
      </c>
      <c r="W29" s="9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>
        <v>1.6180966653236224</v>
      </c>
      <c r="C30" s="9">
        <v>2.0078327913317846</v>
      </c>
      <c r="D30" s="9">
        <v>1.2470612680740425</v>
      </c>
      <c r="E30" s="9">
        <v>1.2698760981073711</v>
      </c>
      <c r="F30" s="9">
        <v>1.4867725621641319</v>
      </c>
      <c r="G30" s="9">
        <v>1.1706858940249605</v>
      </c>
      <c r="H30" s="9">
        <v>0.90318696908636309</v>
      </c>
      <c r="I30" s="9">
        <v>1.2009526670645057</v>
      </c>
      <c r="J30" s="9">
        <v>1.8527162242791981</v>
      </c>
      <c r="K30" s="9" t="s">
        <v>2925</v>
      </c>
      <c r="L30" s="9" t="s">
        <v>2925</v>
      </c>
      <c r="M30" s="9" t="s">
        <v>2925</v>
      </c>
      <c r="N30" s="9" t="s">
        <v>2925</v>
      </c>
      <c r="O30" s="9" t="s">
        <v>2925</v>
      </c>
      <c r="P30" s="9" t="s">
        <v>2925</v>
      </c>
      <c r="Q30" s="9" t="s">
        <v>2925</v>
      </c>
      <c r="R30" s="9" t="s">
        <v>2925</v>
      </c>
      <c r="S30" s="9" t="s">
        <v>2925</v>
      </c>
      <c r="T30" s="9" t="s">
        <v>2925</v>
      </c>
      <c r="U30" s="9" t="s">
        <v>2925</v>
      </c>
      <c r="V30" s="9" t="s">
        <v>2925</v>
      </c>
      <c r="W30" s="9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>
        <v>1.2648429797197192</v>
      </c>
      <c r="C31" s="9">
        <v>1.0881377636787886</v>
      </c>
      <c r="D31" s="9">
        <v>0.96455828634396656</v>
      </c>
      <c r="E31" s="9">
        <v>1.9183685662319594</v>
      </c>
      <c r="F31" s="9">
        <v>1.3352112515449783</v>
      </c>
      <c r="G31" s="9">
        <v>1.2164253200150246</v>
      </c>
      <c r="H31" s="9">
        <v>0.84550534504140429</v>
      </c>
      <c r="I31" s="9">
        <v>0.79835972517219334</v>
      </c>
      <c r="J31" s="9">
        <v>0.60103701681305266</v>
      </c>
      <c r="K31" s="9" t="s">
        <v>2925</v>
      </c>
      <c r="L31" s="9" t="s">
        <v>2925</v>
      </c>
      <c r="M31" s="9" t="s">
        <v>2925</v>
      </c>
      <c r="N31" s="9" t="s">
        <v>2925</v>
      </c>
      <c r="O31" s="9" t="s">
        <v>2925</v>
      </c>
      <c r="P31" s="9" t="s">
        <v>2925</v>
      </c>
      <c r="Q31" s="9" t="s">
        <v>2925</v>
      </c>
      <c r="R31" s="9" t="s">
        <v>2925</v>
      </c>
      <c r="S31" s="9" t="s">
        <v>2925</v>
      </c>
      <c r="T31" s="9" t="s">
        <v>2925</v>
      </c>
      <c r="U31" s="9" t="s">
        <v>2925</v>
      </c>
      <c r="V31" s="9" t="s">
        <v>2925</v>
      </c>
      <c r="W31" s="9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>
        <v>1.3579992903580771</v>
      </c>
      <c r="C32" s="9">
        <v>1.2672357449326599</v>
      </c>
      <c r="D32" s="9">
        <v>1.1840829367304138</v>
      </c>
      <c r="E32" s="9">
        <v>1.0828757307978834</v>
      </c>
      <c r="F32" s="9">
        <v>1.2944902572235601</v>
      </c>
      <c r="G32" s="9">
        <v>1.2856773525262966</v>
      </c>
      <c r="H32" s="9">
        <v>1.1842095453730972</v>
      </c>
      <c r="I32" s="9">
        <v>0.98888223382692753</v>
      </c>
      <c r="J32" s="9">
        <v>1.9564374364166062</v>
      </c>
      <c r="K32" s="9" t="s">
        <v>2925</v>
      </c>
      <c r="L32" s="9" t="s">
        <v>2925</v>
      </c>
      <c r="M32" s="9" t="s">
        <v>2925</v>
      </c>
      <c r="N32" s="9" t="s">
        <v>2925</v>
      </c>
      <c r="O32" s="9" t="s">
        <v>2925</v>
      </c>
      <c r="P32" s="9" t="s">
        <v>2925</v>
      </c>
      <c r="Q32" s="9" t="s">
        <v>2925</v>
      </c>
      <c r="R32" s="9" t="s">
        <v>2925</v>
      </c>
      <c r="S32" s="9" t="s">
        <v>2925</v>
      </c>
      <c r="T32" s="9" t="s">
        <v>2925</v>
      </c>
      <c r="U32" s="9" t="s">
        <v>2925</v>
      </c>
      <c r="V32" s="9" t="s">
        <v>2925</v>
      </c>
      <c r="W32" s="9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>
        <v>2.2626976136076293</v>
      </c>
      <c r="C33" s="9">
        <v>1.0024338100718388</v>
      </c>
      <c r="D33" s="9">
        <v>0.91630892721917723</v>
      </c>
      <c r="E33" s="9">
        <v>1.2750290564747546</v>
      </c>
      <c r="F33" s="9">
        <v>1.0976198647744666</v>
      </c>
      <c r="G33" s="9">
        <v>0.9788853513895599</v>
      </c>
      <c r="H33" s="9">
        <v>0.91896459614530679</v>
      </c>
      <c r="I33" s="9">
        <v>1.0908174804972126</v>
      </c>
      <c r="J33" s="9">
        <v>1.8303353167920113</v>
      </c>
      <c r="K33" s="9" t="s">
        <v>2925</v>
      </c>
      <c r="L33" s="9" t="s">
        <v>2925</v>
      </c>
      <c r="M33" s="9" t="s">
        <v>2925</v>
      </c>
      <c r="N33" s="9" t="s">
        <v>2925</v>
      </c>
      <c r="O33" s="9" t="s">
        <v>2925</v>
      </c>
      <c r="P33" s="9" t="s">
        <v>2925</v>
      </c>
      <c r="Q33" s="9" t="s">
        <v>2925</v>
      </c>
      <c r="R33" s="9" t="s">
        <v>2925</v>
      </c>
      <c r="S33" s="9" t="s">
        <v>2925</v>
      </c>
      <c r="T33" s="9" t="s">
        <v>2925</v>
      </c>
      <c r="U33" s="9" t="s">
        <v>2925</v>
      </c>
      <c r="V33" s="9" t="s">
        <v>2925</v>
      </c>
      <c r="W33" s="9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>
        <v>1.4206396957206335</v>
      </c>
      <c r="C34" s="9">
        <v>1.5913632867789584</v>
      </c>
      <c r="D34" s="9">
        <v>1.0178298369700391</v>
      </c>
      <c r="E34" s="9">
        <v>1.9216026554882075</v>
      </c>
      <c r="F34" s="9">
        <v>1.2689799087590259</v>
      </c>
      <c r="G34" s="9">
        <v>1.2282664016467773</v>
      </c>
      <c r="H34" s="9">
        <v>0.89336099851764017</v>
      </c>
      <c r="I34" s="9">
        <v>1.1963571141535259</v>
      </c>
      <c r="J34" s="9" t="s">
        <v>2925</v>
      </c>
      <c r="K34" s="9" t="s">
        <v>2925</v>
      </c>
      <c r="L34" s="9" t="s">
        <v>2925</v>
      </c>
      <c r="M34" s="9" t="s">
        <v>2925</v>
      </c>
      <c r="N34" s="9" t="s">
        <v>2925</v>
      </c>
      <c r="O34" s="9" t="s">
        <v>2925</v>
      </c>
      <c r="P34" s="9" t="s">
        <v>2925</v>
      </c>
      <c r="Q34" s="9" t="s">
        <v>2925</v>
      </c>
      <c r="R34" s="9" t="s">
        <v>2925</v>
      </c>
      <c r="S34" s="9" t="s">
        <v>2925</v>
      </c>
      <c r="T34" s="9" t="s">
        <v>2925</v>
      </c>
      <c r="U34" s="9" t="s">
        <v>2925</v>
      </c>
      <c r="V34" s="9" t="s">
        <v>2925</v>
      </c>
      <c r="W34" s="9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>
        <v>1.4597913509519616</v>
      </c>
      <c r="C35" s="9">
        <v>1.366394538562909</v>
      </c>
      <c r="D35" s="9">
        <v>1.558651790378254</v>
      </c>
      <c r="E35" s="9">
        <v>1.1612118958865876</v>
      </c>
      <c r="F35" s="9">
        <v>1.5866180377387937</v>
      </c>
      <c r="G35" s="9" t="s">
        <v>2925</v>
      </c>
      <c r="H35" s="9" t="s">
        <v>2925</v>
      </c>
      <c r="I35" s="9" t="s">
        <v>2925</v>
      </c>
      <c r="J35" s="9" t="s">
        <v>2925</v>
      </c>
      <c r="K35" s="9" t="s">
        <v>2925</v>
      </c>
      <c r="L35" s="9" t="s">
        <v>2925</v>
      </c>
      <c r="M35" s="9" t="s">
        <v>2925</v>
      </c>
      <c r="N35" s="9" t="s">
        <v>2925</v>
      </c>
      <c r="O35" s="9" t="s">
        <v>2925</v>
      </c>
      <c r="P35" s="9" t="s">
        <v>2925</v>
      </c>
      <c r="Q35" s="9" t="s">
        <v>2925</v>
      </c>
      <c r="R35" s="9" t="s">
        <v>2925</v>
      </c>
      <c r="S35" s="9" t="s">
        <v>2925</v>
      </c>
      <c r="T35" s="9" t="s">
        <v>2925</v>
      </c>
      <c r="U35" s="9" t="s">
        <v>2925</v>
      </c>
      <c r="V35" s="9" t="s">
        <v>2925</v>
      </c>
      <c r="W35" s="9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>
        <v>2.5329804632370405</v>
      </c>
      <c r="C36" s="9">
        <v>1.2792830844769734</v>
      </c>
      <c r="D36" s="9">
        <v>1.5668023959521955</v>
      </c>
      <c r="E36" s="9">
        <v>1.10133401773664</v>
      </c>
      <c r="F36" s="9">
        <v>1.543101788211737</v>
      </c>
      <c r="G36" s="9">
        <v>1.589542549967053</v>
      </c>
      <c r="H36" s="9">
        <v>1.17106090471136</v>
      </c>
      <c r="I36" s="9">
        <v>1.1161229838873596</v>
      </c>
      <c r="J36" s="9">
        <v>1.4962871581948396</v>
      </c>
      <c r="K36" s="9" t="s">
        <v>2925</v>
      </c>
      <c r="L36" s="9" t="s">
        <v>2925</v>
      </c>
      <c r="M36" s="9" t="s">
        <v>2925</v>
      </c>
      <c r="N36" s="9" t="s">
        <v>2925</v>
      </c>
      <c r="O36" s="9" t="s">
        <v>2925</v>
      </c>
      <c r="P36" s="9" t="s">
        <v>2925</v>
      </c>
      <c r="Q36" s="9" t="s">
        <v>2925</v>
      </c>
      <c r="R36" s="9" t="s">
        <v>2925</v>
      </c>
      <c r="S36" s="9" t="s">
        <v>2925</v>
      </c>
      <c r="T36" s="9" t="s">
        <v>2925</v>
      </c>
      <c r="U36" s="9" t="s">
        <v>2925</v>
      </c>
      <c r="V36" s="9" t="s">
        <v>2925</v>
      </c>
      <c r="W36" s="9" t="s">
        <v>2925</v>
      </c>
    </row>
    <row r="37" spans="1:78" x14ac:dyDescent="0.25">
      <c r="A37" s="7" t="str">
        <f>SX5E!B36</f>
        <v>NOKIA FH</v>
      </c>
      <c r="B37" s="9">
        <v>2.6205223177508632</v>
      </c>
      <c r="C37" s="9">
        <v>3.6764260707038545</v>
      </c>
      <c r="D37" s="9">
        <v>1.4623923968391437</v>
      </c>
      <c r="E37" s="9">
        <v>1.6733684636473889</v>
      </c>
      <c r="F37" s="9">
        <v>1.614616165873443</v>
      </c>
      <c r="G37" s="9">
        <v>2.3241403550081139</v>
      </c>
      <c r="H37" s="9">
        <v>1.7257003326913729</v>
      </c>
      <c r="I37" s="9">
        <v>2.0784566135826443</v>
      </c>
      <c r="J37" s="9">
        <v>0.99900677755217138</v>
      </c>
      <c r="K37" s="9" t="s">
        <v>2925</v>
      </c>
      <c r="L37" s="9" t="s">
        <v>2925</v>
      </c>
      <c r="M37" s="9" t="s">
        <v>2925</v>
      </c>
      <c r="N37" s="9" t="s">
        <v>2925</v>
      </c>
      <c r="O37" s="9" t="s">
        <v>2925</v>
      </c>
      <c r="P37" s="9" t="s">
        <v>2925</v>
      </c>
      <c r="Q37" s="9" t="s">
        <v>2925</v>
      </c>
      <c r="R37" s="9" t="s">
        <v>2925</v>
      </c>
      <c r="S37" s="9" t="s">
        <v>2925</v>
      </c>
      <c r="T37" s="9" t="s">
        <v>2925</v>
      </c>
      <c r="U37" s="9" t="s">
        <v>2925</v>
      </c>
      <c r="V37" s="9" t="s">
        <v>2925</v>
      </c>
      <c r="W37" s="9" t="s">
        <v>2925</v>
      </c>
    </row>
    <row r="38" spans="1:78" x14ac:dyDescent="0.25">
      <c r="A38" s="7" t="str">
        <f>SX5E!B37</f>
        <v>OR FP</v>
      </c>
      <c r="B38" s="9">
        <v>1.9546537505226844</v>
      </c>
      <c r="C38" s="9">
        <v>1.0290570192213033</v>
      </c>
      <c r="D38" s="9">
        <v>1.3031696846876044</v>
      </c>
      <c r="E38" s="9">
        <v>1.3737146768937203</v>
      </c>
      <c r="F38" s="9">
        <v>1.5128782451861844</v>
      </c>
      <c r="G38" s="9">
        <v>1.1166937319987018</v>
      </c>
      <c r="H38" s="9">
        <v>1.5025541577166177</v>
      </c>
      <c r="I38" s="9" t="s">
        <v>2925</v>
      </c>
      <c r="J38" s="9" t="s">
        <v>2925</v>
      </c>
      <c r="K38" s="9" t="s">
        <v>2925</v>
      </c>
      <c r="L38" s="9" t="s">
        <v>2925</v>
      </c>
      <c r="M38" s="9" t="s">
        <v>2925</v>
      </c>
      <c r="N38" s="9" t="s">
        <v>2925</v>
      </c>
      <c r="O38" s="9" t="s">
        <v>2925</v>
      </c>
      <c r="P38" s="9" t="s">
        <v>2925</v>
      </c>
      <c r="Q38" s="9" t="s">
        <v>2925</v>
      </c>
      <c r="R38" s="9" t="s">
        <v>2925</v>
      </c>
      <c r="S38" s="9" t="s">
        <v>2925</v>
      </c>
      <c r="T38" s="9" t="s">
        <v>2925</v>
      </c>
      <c r="U38" s="9" t="s">
        <v>2925</v>
      </c>
      <c r="V38" s="9" t="s">
        <v>2925</v>
      </c>
      <c r="W38" s="9" t="s">
        <v>2925</v>
      </c>
    </row>
    <row r="39" spans="1:78" x14ac:dyDescent="0.25">
      <c r="A39" s="7" t="str">
        <f>SX5E!B38</f>
        <v>ORA FP</v>
      </c>
      <c r="B39" s="9">
        <v>1.2304117161856261</v>
      </c>
      <c r="C39" s="9">
        <v>1.5017522833343413</v>
      </c>
      <c r="D39" s="9">
        <v>1.3257736787267034</v>
      </c>
      <c r="E39" s="9">
        <v>1.3831114800387965</v>
      </c>
      <c r="F39" s="9">
        <v>1.1979120613773759</v>
      </c>
      <c r="G39" s="9">
        <v>1.1796008101534572</v>
      </c>
      <c r="H39" s="9">
        <v>1.2800794230751857</v>
      </c>
      <c r="I39" s="9">
        <v>0.71216037071616489</v>
      </c>
      <c r="J39" s="9">
        <v>0.8641781613683488</v>
      </c>
      <c r="K39" s="9" t="s">
        <v>2925</v>
      </c>
      <c r="L39" s="9" t="s">
        <v>2925</v>
      </c>
      <c r="M39" s="9" t="s">
        <v>2925</v>
      </c>
      <c r="N39" s="9" t="s">
        <v>2925</v>
      </c>
      <c r="O39" s="9" t="s">
        <v>2925</v>
      </c>
      <c r="P39" s="9" t="s">
        <v>2925</v>
      </c>
      <c r="Q39" s="9" t="s">
        <v>2925</v>
      </c>
      <c r="R39" s="9" t="s">
        <v>2925</v>
      </c>
      <c r="S39" s="9" t="s">
        <v>2925</v>
      </c>
      <c r="T39" s="9" t="s">
        <v>2925</v>
      </c>
      <c r="U39" s="9" t="s">
        <v>2925</v>
      </c>
      <c r="V39" s="9" t="s">
        <v>2925</v>
      </c>
      <c r="W39" s="9" t="s">
        <v>2925</v>
      </c>
    </row>
    <row r="40" spans="1:78" x14ac:dyDescent="0.25">
      <c r="A40" s="7" t="str">
        <f>SX5E!B39</f>
        <v>PHIA NA</v>
      </c>
      <c r="B40" s="9">
        <v>1.5797295548692356</v>
      </c>
      <c r="C40" s="9">
        <v>1.5763379510666715</v>
      </c>
      <c r="D40" s="9">
        <v>1.4711202398967516</v>
      </c>
      <c r="E40" s="9">
        <v>1.9298314517734716</v>
      </c>
      <c r="F40" s="9">
        <v>1.8346854418608365</v>
      </c>
      <c r="G40" s="9">
        <v>1.5974410294434804</v>
      </c>
      <c r="H40" s="9">
        <v>1.2041624746898327</v>
      </c>
      <c r="I40" s="9">
        <v>1.0396875140978856</v>
      </c>
      <c r="J40" s="9">
        <v>1.686133314185303</v>
      </c>
      <c r="K40" s="9" t="s">
        <v>2925</v>
      </c>
      <c r="L40" s="9" t="s">
        <v>2925</v>
      </c>
      <c r="M40" s="9" t="s">
        <v>2925</v>
      </c>
      <c r="N40" s="9" t="s">
        <v>2925</v>
      </c>
      <c r="O40" s="9" t="s">
        <v>2925</v>
      </c>
      <c r="P40" s="9" t="s">
        <v>2925</v>
      </c>
      <c r="Q40" s="9" t="s">
        <v>2925</v>
      </c>
      <c r="R40" s="9" t="s">
        <v>2925</v>
      </c>
      <c r="S40" s="9" t="s">
        <v>2925</v>
      </c>
      <c r="T40" s="9" t="s">
        <v>2925</v>
      </c>
      <c r="U40" s="9" t="s">
        <v>2925</v>
      </c>
      <c r="V40" s="9" t="s">
        <v>2925</v>
      </c>
      <c r="W40" s="9" t="s">
        <v>2925</v>
      </c>
    </row>
    <row r="41" spans="1:78" x14ac:dyDescent="0.25">
      <c r="A41" s="7" t="str">
        <f>SX5E!B40</f>
        <v>SAF FP</v>
      </c>
      <c r="B41" s="9">
        <v>1.1156816565970651</v>
      </c>
      <c r="C41" s="9">
        <v>1.1670578088642005</v>
      </c>
      <c r="D41" s="9">
        <v>0.9056216505110255</v>
      </c>
      <c r="E41" s="9">
        <v>1.254634638359412</v>
      </c>
      <c r="F41" s="9">
        <v>1.0270591887825149</v>
      </c>
      <c r="G41" s="9" t="s">
        <v>2925</v>
      </c>
      <c r="H41" s="9" t="s">
        <v>2925</v>
      </c>
      <c r="I41" s="9" t="s">
        <v>2925</v>
      </c>
      <c r="J41" s="9" t="s">
        <v>2925</v>
      </c>
      <c r="K41" s="9" t="s">
        <v>2925</v>
      </c>
      <c r="L41" s="9" t="s">
        <v>2925</v>
      </c>
      <c r="M41" s="9" t="s">
        <v>2925</v>
      </c>
      <c r="N41" s="9" t="s">
        <v>2925</v>
      </c>
      <c r="O41" s="9" t="s">
        <v>2925</v>
      </c>
      <c r="P41" s="9" t="s">
        <v>2925</v>
      </c>
      <c r="Q41" s="9" t="s">
        <v>2925</v>
      </c>
      <c r="R41" s="9" t="s">
        <v>2925</v>
      </c>
      <c r="S41" s="9" t="s">
        <v>2925</v>
      </c>
      <c r="T41" s="9" t="s">
        <v>2925</v>
      </c>
      <c r="U41" s="9" t="s">
        <v>2925</v>
      </c>
      <c r="V41" s="9" t="s">
        <v>2925</v>
      </c>
      <c r="W41" s="9" t="s">
        <v>2925</v>
      </c>
    </row>
    <row r="42" spans="1:78" x14ac:dyDescent="0.25">
      <c r="A42" s="7" t="str">
        <f>SX5E!B41</f>
        <v>SAN FP</v>
      </c>
      <c r="B42" s="9">
        <v>2.1282585231782898</v>
      </c>
      <c r="C42" s="9">
        <v>1.302968320030975</v>
      </c>
      <c r="D42" s="9">
        <v>1.1913811493715925</v>
      </c>
      <c r="E42" s="9">
        <v>1.0148834444654189</v>
      </c>
      <c r="F42" s="9">
        <v>1.2288660018861248</v>
      </c>
      <c r="G42" s="9">
        <v>1.7197146917897372</v>
      </c>
      <c r="H42" s="9">
        <v>0.83222851042758861</v>
      </c>
      <c r="I42" s="9">
        <v>1.016674444040208</v>
      </c>
      <c r="J42" s="9">
        <v>1.4225729799093585</v>
      </c>
      <c r="K42" s="9" t="s">
        <v>2925</v>
      </c>
      <c r="L42" s="9" t="s">
        <v>2925</v>
      </c>
      <c r="M42" s="9" t="s">
        <v>2925</v>
      </c>
      <c r="N42" s="9" t="s">
        <v>2925</v>
      </c>
      <c r="O42" s="9" t="s">
        <v>2925</v>
      </c>
      <c r="P42" s="9" t="s">
        <v>2925</v>
      </c>
      <c r="Q42" s="9" t="s">
        <v>2925</v>
      </c>
      <c r="R42" s="9" t="s">
        <v>2925</v>
      </c>
      <c r="S42" s="9" t="s">
        <v>2925</v>
      </c>
      <c r="T42" s="9" t="s">
        <v>2925</v>
      </c>
      <c r="U42" s="9" t="s">
        <v>2925</v>
      </c>
      <c r="V42" s="9" t="s">
        <v>2925</v>
      </c>
      <c r="W42" s="9" t="s">
        <v>2925</v>
      </c>
    </row>
    <row r="43" spans="1:78" x14ac:dyDescent="0.25">
      <c r="A43" s="7" t="str">
        <f>SX5E!B42</f>
        <v>SAN SQ</v>
      </c>
      <c r="B43" s="9">
        <v>1.274062047038977</v>
      </c>
      <c r="C43" s="9">
        <v>1.473129799547829</v>
      </c>
      <c r="D43" s="9">
        <v>1.4016730369512385</v>
      </c>
      <c r="E43" s="9">
        <v>1.7273344997709494</v>
      </c>
      <c r="F43" s="9">
        <v>3.7131853212631993</v>
      </c>
      <c r="G43" s="9">
        <v>1.4160213568770426</v>
      </c>
      <c r="H43" s="9">
        <v>0.99285992124040467</v>
      </c>
      <c r="I43" s="9">
        <v>1.0515728585919102</v>
      </c>
      <c r="J43" s="9">
        <v>1.062747602798052</v>
      </c>
      <c r="K43" s="9" t="s">
        <v>2925</v>
      </c>
      <c r="L43" s="9" t="s">
        <v>2925</v>
      </c>
      <c r="M43" s="9" t="s">
        <v>2925</v>
      </c>
      <c r="N43" s="9" t="s">
        <v>2925</v>
      </c>
      <c r="O43" s="9" t="s">
        <v>2925</v>
      </c>
      <c r="P43" s="9" t="s">
        <v>2925</v>
      </c>
      <c r="Q43" s="9" t="s">
        <v>2925</v>
      </c>
      <c r="R43" s="9" t="s">
        <v>2925</v>
      </c>
      <c r="S43" s="9" t="s">
        <v>2925</v>
      </c>
      <c r="T43" s="9" t="s">
        <v>2925</v>
      </c>
      <c r="U43" s="9" t="s">
        <v>2925</v>
      </c>
      <c r="V43" s="9" t="s">
        <v>2925</v>
      </c>
      <c r="W43" s="9" t="s">
        <v>2925</v>
      </c>
    </row>
    <row r="44" spans="1:78" x14ac:dyDescent="0.25">
      <c r="A44" s="7" t="str">
        <f>SX5E!B43</f>
        <v>SAP GY</v>
      </c>
      <c r="B44" s="9">
        <v>1.4195350218068974</v>
      </c>
      <c r="C44" s="9">
        <v>1.5666246730800526</v>
      </c>
      <c r="D44" s="9">
        <v>1.3904211991899904</v>
      </c>
      <c r="E44" s="9">
        <v>1.2113953760049962</v>
      </c>
      <c r="F44" s="9">
        <v>1.2171910473854286</v>
      </c>
      <c r="G44" s="9">
        <v>1.2494290510973032</v>
      </c>
      <c r="H44" s="9">
        <v>1.2200349054405415</v>
      </c>
      <c r="I44" s="9">
        <v>0.91396269164829724</v>
      </c>
      <c r="J44" s="9">
        <v>1.1535264345662428</v>
      </c>
      <c r="K44" s="9" t="s">
        <v>2925</v>
      </c>
      <c r="L44" s="9" t="s">
        <v>2925</v>
      </c>
      <c r="M44" s="9" t="s">
        <v>2925</v>
      </c>
      <c r="N44" s="9" t="s">
        <v>2925</v>
      </c>
      <c r="O44" s="9" t="s">
        <v>2925</v>
      </c>
      <c r="P44" s="9" t="s">
        <v>2925</v>
      </c>
      <c r="Q44" s="9" t="s">
        <v>2925</v>
      </c>
      <c r="R44" s="9" t="s">
        <v>2925</v>
      </c>
      <c r="S44" s="9" t="s">
        <v>2925</v>
      </c>
      <c r="T44" s="9" t="s">
        <v>2925</v>
      </c>
      <c r="U44" s="9" t="s">
        <v>2925</v>
      </c>
      <c r="V44" s="9" t="s">
        <v>2925</v>
      </c>
      <c r="W44" s="9" t="s">
        <v>2925</v>
      </c>
    </row>
    <row r="45" spans="1:78" x14ac:dyDescent="0.25">
      <c r="A45" s="7" t="str">
        <f>SX5E!B44</f>
        <v>SGO FP</v>
      </c>
      <c r="B45" s="9">
        <v>1.1360288822282731</v>
      </c>
      <c r="C45" s="9">
        <v>1.2669098129288188</v>
      </c>
      <c r="D45" s="9">
        <v>1.4618714708845402</v>
      </c>
      <c r="E45" s="9">
        <v>0.73493768761154299</v>
      </c>
      <c r="F45" s="9">
        <v>1.0564226313376777</v>
      </c>
      <c r="G45" s="9" t="s">
        <v>2925</v>
      </c>
      <c r="H45" s="9" t="s">
        <v>2925</v>
      </c>
      <c r="I45" s="9" t="s">
        <v>2925</v>
      </c>
      <c r="J45" s="9" t="s">
        <v>2925</v>
      </c>
      <c r="K45" s="9" t="s">
        <v>2925</v>
      </c>
      <c r="L45" s="9" t="s">
        <v>2925</v>
      </c>
      <c r="M45" s="9" t="s">
        <v>2925</v>
      </c>
      <c r="N45" s="9" t="s">
        <v>2925</v>
      </c>
      <c r="O45" s="9" t="s">
        <v>2925</v>
      </c>
      <c r="P45" s="9" t="s">
        <v>2925</v>
      </c>
      <c r="Q45" s="9" t="s">
        <v>2925</v>
      </c>
      <c r="R45" s="9" t="s">
        <v>2925</v>
      </c>
      <c r="S45" s="9" t="s">
        <v>2925</v>
      </c>
      <c r="T45" s="9" t="s">
        <v>2925</v>
      </c>
      <c r="U45" s="9" t="s">
        <v>2925</v>
      </c>
      <c r="V45" s="9" t="s">
        <v>2925</v>
      </c>
      <c r="W45" s="9" t="s">
        <v>2925</v>
      </c>
    </row>
    <row r="46" spans="1:78" x14ac:dyDescent="0.25">
      <c r="A46" s="7" t="str">
        <f>SX5E!B45</f>
        <v>SIE GY</v>
      </c>
      <c r="B46" s="9">
        <v>1.5173781645574389</v>
      </c>
      <c r="C46" s="9">
        <v>1.5069242089146204</v>
      </c>
      <c r="D46" s="9">
        <v>1.4876159702137768</v>
      </c>
      <c r="E46" s="9">
        <v>1.0431085493729635</v>
      </c>
      <c r="F46" s="9">
        <v>2.2828915420072127</v>
      </c>
      <c r="G46" s="9">
        <v>2.196815302267384</v>
      </c>
      <c r="H46" s="9">
        <v>1.2998848529365519</v>
      </c>
      <c r="I46" s="9">
        <v>1.2491218065673282</v>
      </c>
      <c r="J46" s="9">
        <v>1.6870984616704474</v>
      </c>
      <c r="K46" s="9" t="s">
        <v>2925</v>
      </c>
      <c r="L46" s="9" t="s">
        <v>2925</v>
      </c>
      <c r="M46" s="9" t="s">
        <v>2925</v>
      </c>
      <c r="N46" s="9" t="s">
        <v>2925</v>
      </c>
      <c r="O46" s="9" t="s">
        <v>2925</v>
      </c>
      <c r="P46" s="9" t="s">
        <v>2925</v>
      </c>
      <c r="Q46" s="9" t="s">
        <v>2925</v>
      </c>
      <c r="R46" s="9" t="s">
        <v>2925</v>
      </c>
      <c r="S46" s="9" t="s">
        <v>2925</v>
      </c>
      <c r="T46" s="9" t="s">
        <v>2925</v>
      </c>
      <c r="U46" s="9" t="s">
        <v>2925</v>
      </c>
      <c r="V46" s="9" t="s">
        <v>2925</v>
      </c>
      <c r="W46" s="9" t="s">
        <v>2925</v>
      </c>
    </row>
    <row r="47" spans="1:78" x14ac:dyDescent="0.25">
      <c r="A47" s="7" t="str">
        <f>SX5E!B46</f>
        <v>SU FP</v>
      </c>
      <c r="B47" s="9">
        <v>1.2959643592673962</v>
      </c>
      <c r="C47" s="9">
        <v>1.4152683657199623</v>
      </c>
      <c r="D47" s="9">
        <v>1.6787964444978216</v>
      </c>
      <c r="E47" s="9">
        <v>0.89003911720703621</v>
      </c>
      <c r="F47" s="9">
        <v>1.0641722496416959</v>
      </c>
      <c r="G47" s="9" t="s">
        <v>2925</v>
      </c>
      <c r="H47" s="9" t="s">
        <v>2925</v>
      </c>
      <c r="I47" s="9" t="s">
        <v>2925</v>
      </c>
      <c r="J47" s="9" t="s">
        <v>2925</v>
      </c>
      <c r="K47" s="9" t="s">
        <v>2925</v>
      </c>
      <c r="L47" s="9" t="s">
        <v>2925</v>
      </c>
      <c r="M47" s="9" t="s">
        <v>2925</v>
      </c>
      <c r="N47" s="9" t="s">
        <v>2925</v>
      </c>
      <c r="O47" s="9" t="s">
        <v>2925</v>
      </c>
      <c r="P47" s="9" t="s">
        <v>2925</v>
      </c>
      <c r="Q47" s="9" t="s">
        <v>2925</v>
      </c>
      <c r="R47" s="9" t="s">
        <v>2925</v>
      </c>
      <c r="S47" s="9" t="s">
        <v>2925</v>
      </c>
      <c r="T47" s="9" t="s">
        <v>2925</v>
      </c>
      <c r="U47" s="9" t="s">
        <v>2925</v>
      </c>
      <c r="V47" s="9" t="s">
        <v>2925</v>
      </c>
      <c r="W47" s="9" t="s">
        <v>2925</v>
      </c>
    </row>
    <row r="48" spans="1:78" x14ac:dyDescent="0.25">
      <c r="A48" s="7" t="str">
        <f>SX5E!B47</f>
        <v>TEF SQ</v>
      </c>
      <c r="B48" s="9">
        <v>0.98416736964198837</v>
      </c>
      <c r="C48" s="9">
        <v>1.0196233670625854</v>
      </c>
      <c r="D48" s="9">
        <v>0.64875035334115183</v>
      </c>
      <c r="E48" s="9">
        <v>1.7759207567862185</v>
      </c>
      <c r="F48" s="9">
        <v>1.2961786857915341</v>
      </c>
      <c r="G48" s="9">
        <v>1.4583220079099584</v>
      </c>
      <c r="H48" s="9">
        <v>0.89947401393529791</v>
      </c>
      <c r="I48" s="9">
        <v>0.98437955872295058</v>
      </c>
      <c r="J48" s="9">
        <v>0.88158023943306296</v>
      </c>
      <c r="K48" s="9" t="s">
        <v>2925</v>
      </c>
      <c r="L48" s="9" t="s">
        <v>2925</v>
      </c>
      <c r="M48" s="9" t="s">
        <v>2925</v>
      </c>
      <c r="N48" s="9" t="s">
        <v>2925</v>
      </c>
      <c r="O48" s="9" t="s">
        <v>2925</v>
      </c>
      <c r="P48" s="9" t="s">
        <v>2925</v>
      </c>
      <c r="Q48" s="9" t="s">
        <v>2925</v>
      </c>
      <c r="R48" s="9" t="s">
        <v>2925</v>
      </c>
      <c r="S48" s="9" t="s">
        <v>2925</v>
      </c>
      <c r="T48" s="9" t="s">
        <v>2925</v>
      </c>
      <c r="U48" s="9" t="s">
        <v>2925</v>
      </c>
      <c r="V48" s="9" t="s">
        <v>2925</v>
      </c>
      <c r="W48" s="9" t="s">
        <v>2925</v>
      </c>
    </row>
    <row r="49" spans="1:23" x14ac:dyDescent="0.25">
      <c r="A49" s="7" t="str">
        <f>SX5E!B48</f>
        <v>UL NA</v>
      </c>
      <c r="B49" s="9">
        <v>1.2621352070130929</v>
      </c>
      <c r="C49" s="9">
        <v>0.95434611431152816</v>
      </c>
      <c r="D49" s="9">
        <v>1.3494927412127558</v>
      </c>
      <c r="E49" s="9">
        <v>0.69318943168759251</v>
      </c>
      <c r="F49" s="9">
        <v>1.4608764461885932</v>
      </c>
      <c r="G49" s="9" t="s">
        <v>2925</v>
      </c>
      <c r="H49" s="9" t="s">
        <v>2925</v>
      </c>
      <c r="I49" s="9" t="s">
        <v>2925</v>
      </c>
      <c r="J49" s="9" t="s">
        <v>2925</v>
      </c>
      <c r="K49" s="9" t="s">
        <v>2925</v>
      </c>
      <c r="L49" s="9" t="s">
        <v>2925</v>
      </c>
      <c r="M49" s="9" t="s">
        <v>2925</v>
      </c>
      <c r="N49" s="9" t="s">
        <v>2925</v>
      </c>
      <c r="O49" s="9" t="s">
        <v>2925</v>
      </c>
      <c r="P49" s="9" t="s">
        <v>2925</v>
      </c>
      <c r="Q49" s="9" t="s">
        <v>2925</v>
      </c>
      <c r="R49" s="9" t="s">
        <v>2925</v>
      </c>
      <c r="S49" s="9" t="s">
        <v>2925</v>
      </c>
      <c r="T49" s="9" t="s">
        <v>2925</v>
      </c>
      <c r="U49" s="9" t="s">
        <v>2925</v>
      </c>
      <c r="V49" s="9" t="s">
        <v>2925</v>
      </c>
      <c r="W49" s="9" t="s">
        <v>2925</v>
      </c>
    </row>
    <row r="50" spans="1:23" x14ac:dyDescent="0.25">
      <c r="A50" s="7" t="str">
        <f>SX5E!B49</f>
        <v>UNA NA</v>
      </c>
      <c r="B50" s="9">
        <v>1.4636709144258313</v>
      </c>
      <c r="C50" s="9">
        <v>1.0666379284441938</v>
      </c>
      <c r="D50" s="9">
        <v>1.6672421836272107</v>
      </c>
      <c r="E50" s="9">
        <v>0.69272301290671234</v>
      </c>
      <c r="F50" s="9">
        <v>1.5528857008005104</v>
      </c>
      <c r="G50" s="9" t="s">
        <v>2925</v>
      </c>
      <c r="H50" s="9" t="s">
        <v>2925</v>
      </c>
      <c r="I50" s="9" t="s">
        <v>2925</v>
      </c>
      <c r="J50" s="9" t="s">
        <v>2925</v>
      </c>
      <c r="K50" s="9" t="s">
        <v>2925</v>
      </c>
      <c r="L50" s="9" t="s">
        <v>2925</v>
      </c>
      <c r="M50" s="9" t="s">
        <v>2925</v>
      </c>
      <c r="N50" s="9" t="s">
        <v>2925</v>
      </c>
      <c r="O50" s="9" t="s">
        <v>2925</v>
      </c>
      <c r="P50" s="9" t="s">
        <v>2925</v>
      </c>
      <c r="Q50" s="9" t="s">
        <v>2925</v>
      </c>
      <c r="R50" s="9" t="s">
        <v>2925</v>
      </c>
      <c r="S50" s="9" t="s">
        <v>2925</v>
      </c>
      <c r="T50" s="9" t="s">
        <v>2925</v>
      </c>
      <c r="U50" s="9" t="s">
        <v>2925</v>
      </c>
      <c r="V50" s="9" t="s">
        <v>2925</v>
      </c>
      <c r="W50" s="9" t="s">
        <v>2925</v>
      </c>
    </row>
    <row r="51" spans="1:23" x14ac:dyDescent="0.25">
      <c r="A51" s="7" t="str">
        <f>SX5E!B50</f>
        <v>VIV FP</v>
      </c>
      <c r="B51" s="9">
        <v>1.5886565664364056</v>
      </c>
      <c r="C51" s="9">
        <v>2.2160138221626609</v>
      </c>
      <c r="D51" s="9">
        <v>1.4634221340312645</v>
      </c>
      <c r="E51" s="9">
        <v>1.3123544073900013</v>
      </c>
      <c r="F51" s="9">
        <v>1.7443523455611512</v>
      </c>
      <c r="G51" s="9">
        <v>1.7816422851747533</v>
      </c>
      <c r="H51" s="9">
        <v>1.7247311916209891</v>
      </c>
      <c r="I51" s="9">
        <v>1.0744364468380159</v>
      </c>
      <c r="J51" s="9">
        <v>1.0526219951340423</v>
      </c>
      <c r="K51" s="9" t="s">
        <v>2925</v>
      </c>
      <c r="L51" s="9" t="s">
        <v>2925</v>
      </c>
      <c r="M51" s="9" t="s">
        <v>2925</v>
      </c>
      <c r="N51" s="9" t="s">
        <v>2925</v>
      </c>
      <c r="O51" s="9" t="s">
        <v>2925</v>
      </c>
      <c r="P51" s="9" t="s">
        <v>2925</v>
      </c>
      <c r="Q51" s="9" t="s">
        <v>2925</v>
      </c>
      <c r="R51" s="9" t="s">
        <v>2925</v>
      </c>
      <c r="S51" s="9" t="s">
        <v>2925</v>
      </c>
      <c r="T51" s="9" t="s">
        <v>2925</v>
      </c>
      <c r="U51" s="9" t="s">
        <v>2925</v>
      </c>
      <c r="V51" s="9" t="s">
        <v>2925</v>
      </c>
      <c r="W51" s="9" t="s">
        <v>2925</v>
      </c>
    </row>
    <row r="52" spans="1:23" x14ac:dyDescent="0.25">
      <c r="A52" s="7" t="str">
        <f>SX5E!B51</f>
        <v>VOW3 GY</v>
      </c>
      <c r="B52" s="9">
        <v>1.0697155748325577</v>
      </c>
      <c r="C52" s="9">
        <v>2.1608717151608881</v>
      </c>
      <c r="D52" s="9">
        <v>1.3273610971297878</v>
      </c>
      <c r="E52" s="9">
        <v>0.95514294951786671</v>
      </c>
      <c r="F52" s="9">
        <v>1.4199096571080769</v>
      </c>
      <c r="G52" s="9">
        <v>1.0581542733097502</v>
      </c>
      <c r="H52" s="9">
        <v>0.81750930277770195</v>
      </c>
      <c r="I52" s="9">
        <v>1.0471756695236494</v>
      </c>
      <c r="J52" s="9">
        <v>1.6029494448191615</v>
      </c>
      <c r="K52" s="9" t="s">
        <v>2925</v>
      </c>
      <c r="L52" s="9" t="s">
        <v>2925</v>
      </c>
      <c r="M52" s="9" t="s">
        <v>2925</v>
      </c>
      <c r="N52" s="9" t="s">
        <v>2925</v>
      </c>
      <c r="O52" s="9" t="s">
        <v>2925</v>
      </c>
      <c r="P52" s="9" t="s">
        <v>2925</v>
      </c>
      <c r="Q52" s="9" t="s">
        <v>2925</v>
      </c>
      <c r="R52" s="9" t="s">
        <v>2925</v>
      </c>
      <c r="S52" s="9" t="s">
        <v>2925</v>
      </c>
      <c r="T52" s="9" t="s">
        <v>2925</v>
      </c>
      <c r="U52" s="9" t="s">
        <v>2925</v>
      </c>
      <c r="V52" s="9" t="s">
        <v>2925</v>
      </c>
      <c r="W52" s="9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9">
        <f>IF(Date!B3="","",_xll.BDP($A3&amp;" Equity","INTERVAL_PERCENT_CHANGE","END_DATE_OVERRIDE="&amp;TEXT(WORKDAY(Date!B3,-22),"YYYYMMDD"),"CALC_INTERVAL=12M")/100)</f>
        <v>-6.6700715015321765E-2</v>
      </c>
      <c r="C3" s="9">
        <f>IF(Date!C3="","",_xll.BDP($A3&amp;" Equity","INTERVAL_PERCENT_CHANGE","END_DATE_OVERRIDE="&amp;TEXT(WORKDAY(Date!C3,-22),"YYYYMMDD"),"CALC_INTERVAL=12M")/100)</f>
        <v>-0.14489883770985804</v>
      </c>
      <c r="D3" s="9">
        <f>IF(Date!D3="","",_xll.BDP($A3&amp;" Equity","INTERVAL_PERCENT_CHANGE","END_DATE_OVERRIDE="&amp;TEXT(WORKDAY(Date!D3,-22),"YYYYMMDD"),"CALC_INTERVAL=12M")/100)</f>
        <v>-7.8995433789954383E-2</v>
      </c>
      <c r="E3" s="9">
        <f>IF(Date!E3="","",_xll.BDP($A3&amp;" Equity","INTERVAL_PERCENT_CHANGE","END_DATE_OVERRIDE="&amp;TEXT(WORKDAY(Date!E3,-22),"YYYYMMDD"),"CALC_INTERVAL=12M")/100)</f>
        <v>-6.2753950338600484E-2</v>
      </c>
      <c r="F3" s="9">
        <f>IF(Date!F3="","",_xll.BDP($A3&amp;" Equity","INTERVAL_PERCENT_CHANGE","END_DATE_OVERRIDE="&amp;TEXT(WORKDAY(Date!F3,-22),"YYYYMMDD"),"CALC_INTERVAL=12M")/100)</f>
        <v>-0.17004747518342675</v>
      </c>
      <c r="G3" s="9">
        <f>IF(Date!G3="","",_xll.BDP($A3&amp;" Equity","INTERVAL_PERCENT_CHANGE","END_DATE_OVERRIDE="&amp;TEXT(WORKDAY(Date!G3,-22),"YYYYMMDD"),"CALC_INTERVAL=12M")/100)</f>
        <v>0.23441396508728182</v>
      </c>
      <c r="H3" s="9">
        <f>IF(Date!H3="","",_xll.BDP($A3&amp;" Equity","INTERVAL_PERCENT_CHANGE","END_DATE_OVERRIDE="&amp;TEXT(WORKDAY(Date!H3,-22),"YYYYMMDD"),"CALC_INTERVAL=12M")/100)</f>
        <v>4.8098946404031145E-2</v>
      </c>
      <c r="I3" s="9">
        <f>IF(Date!I3="","",_xll.BDP($A3&amp;" Equity","INTERVAL_PERCENT_CHANGE","END_DATE_OVERRIDE="&amp;TEXT(WORKDAY(Date!I3,-22),"YYYYMMDD"),"CALC_INTERVAL=12M")/100)</f>
        <v>-4.2783059636992242E-2</v>
      </c>
      <c r="J3" s="9">
        <f>IF(Date!J3="","",_xll.BDP($A3&amp;" Equity","INTERVAL_PERCENT_CHANGE","END_DATE_OVERRIDE="&amp;TEXT(WORKDAY(Date!J3,-22),"YYYYMMDD"),"CALC_INTERVAL=12M")/100)</f>
        <v>5.4621848739495882E-2</v>
      </c>
      <c r="K3" s="9" t="str">
        <f>IF(Date!K3="","",_xll.BDP($A3&amp;" Equity","INTERVAL_PERCENT_CHANGE","END_DATE_OVERRIDE="&amp;TEXT(WORKDAY(Date!K3,-22),"YYYYMMDD"),"CALC_INTERVAL=12M")/100)</f>
        <v/>
      </c>
      <c r="L3" s="9" t="str">
        <f>IF(Date!L3="","",_xll.BDP($A3&amp;" Equity","INTERVAL_PERCENT_CHANGE","END_DATE_OVERRIDE="&amp;TEXT(WORKDAY(Date!L3,-22),"YYYYMMDD"),"CALC_INTERVAL=12M")/100)</f>
        <v/>
      </c>
      <c r="M3" s="9" t="str">
        <f>IF(Date!M3="","",_xll.BDP($A3&amp;" Equity","INTERVAL_PERCENT_CHANGE","END_DATE_OVERRIDE="&amp;TEXT(WORKDAY(Date!M3,-22),"YYYYMMDD"),"CALC_INTERVAL=12M")/100)</f>
        <v/>
      </c>
      <c r="N3" s="9" t="str">
        <f>IF(Date!N3="","",_xll.BDP($A3&amp;" Equity","INTERVAL_PERCENT_CHANGE","END_DATE_OVERRIDE="&amp;TEXT(WORKDAY(Date!N3,-22),"YYYYMMDD"),"CALC_INTERVAL=12M")/100)</f>
        <v/>
      </c>
      <c r="O3" s="9" t="str">
        <f>IF(Date!O3="","",_xll.BDP($A3&amp;" Equity","INTERVAL_PERCENT_CHANGE","END_DATE_OVERRIDE="&amp;TEXT(WORKDAY(Date!O3,-22),"YYYYMMDD"),"CALC_INTERVAL=12M")/100)</f>
        <v/>
      </c>
      <c r="P3" s="9" t="str">
        <f>IF(Date!P3="","",_xll.BDP($A3&amp;" Equity","INTERVAL_PERCENT_CHANGE","END_DATE_OVERRIDE="&amp;TEXT(WORKDAY(Date!P3,-22),"YYYYMMDD"),"CALC_INTERVAL=12M")/100)</f>
        <v/>
      </c>
      <c r="Q3" s="9" t="str">
        <f>IF(Date!Q3="","",_xll.BDP($A3&amp;" Equity","INTERVAL_PERCENT_CHANGE","END_DATE_OVERRIDE="&amp;TEXT(WORKDAY(Date!Q3,-22),"YYYYMMDD"),"CALC_INTERVAL=12M")/100)</f>
        <v/>
      </c>
      <c r="R3" s="9" t="str">
        <f>IF(Date!R3="","",_xll.BDP($A3&amp;" Equity","INTERVAL_PERCENT_CHANGE","END_DATE_OVERRIDE="&amp;TEXT(WORKDAY(Date!R3,-22),"YYYYMMDD"),"CALC_INTERVAL=12M")/100)</f>
        <v/>
      </c>
      <c r="S3" s="9" t="str">
        <f>IF(Date!S3="","",_xll.BDP($A3&amp;" Equity","INTERVAL_PERCENT_CHANGE","END_DATE_OVERRIDE="&amp;TEXT(WORKDAY(Date!S3,-22),"YYYYMMDD"),"CALC_INTERVAL=12M")/100)</f>
        <v/>
      </c>
      <c r="T3" s="9" t="str">
        <f>IF(Date!T3="","",_xll.BDP($A3&amp;" Equity","INTERVAL_PERCENT_CHANGE","END_DATE_OVERRIDE="&amp;TEXT(WORKDAY(Date!T3,-22),"YYYYMMDD"),"CALC_INTERVAL=12M")/100)</f>
        <v/>
      </c>
      <c r="U3" s="9" t="str">
        <f>IF(Date!U3="","",_xll.BDP($A3&amp;" Equity","INTERVAL_PERCENT_CHANGE","END_DATE_OVERRIDE="&amp;TEXT(WORKDAY(Date!U3,-22),"YYYYMMDD"),"CALC_INTERVAL=12M")/100)</f>
        <v/>
      </c>
      <c r="V3" s="9" t="str">
        <f>IF(Date!V3="","",_xll.BDP($A3&amp;" Equity","INTERVAL_PERCENT_CHANGE","END_DATE_OVERRIDE="&amp;TEXT(WORKDAY(Date!V3,-22),"YYYYMMDD"),"CALC_INTERVAL=12M")/100)</f>
        <v/>
      </c>
      <c r="W3" s="9" t="str">
        <f>IF(Date!W3="","",_xll.BDP($A3&amp;" Equity","INTERVAL_PERCENT_CHANGE","END_DATE_OVERRIDE="&amp;TEXT(WORKDAY(Date!W3,-22),"YYYYMMDD"),"CALC_INTERVAL=12M")/100)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>
        <v>-9.5956065901148302E-2</v>
      </c>
      <c r="C4" s="9">
        <v>-0.22625000000000001</v>
      </c>
      <c r="D4" s="9">
        <v>-0.25430550118821277</v>
      </c>
      <c r="E4" s="9">
        <v>-9.585185831673311E-2</v>
      </c>
      <c r="F4" s="9">
        <v>-0.10537388631452567</v>
      </c>
      <c r="G4" s="9">
        <v>0.10609726797945203</v>
      </c>
      <c r="H4" s="9">
        <v>0.16785422042253498</v>
      </c>
      <c r="I4" s="9">
        <v>9.9421965317918998E-2</v>
      </c>
      <c r="J4" s="9">
        <v>0.27650340979541238</v>
      </c>
      <c r="K4" s="9" t="s">
        <v>2925</v>
      </c>
      <c r="L4" s="9" t="s">
        <v>2925</v>
      </c>
      <c r="M4" s="9" t="s">
        <v>2925</v>
      </c>
      <c r="N4" s="9" t="s">
        <v>2925</v>
      </c>
      <c r="O4" s="9" t="s">
        <v>2925</v>
      </c>
      <c r="P4" s="9" t="s">
        <v>2925</v>
      </c>
      <c r="Q4" s="9" t="s">
        <v>2925</v>
      </c>
      <c r="R4" s="9" t="s">
        <v>2925</v>
      </c>
      <c r="S4" s="9" t="s">
        <v>2925</v>
      </c>
      <c r="T4" s="9" t="s">
        <v>2925</v>
      </c>
      <c r="U4" s="9" t="s">
        <v>2925</v>
      </c>
      <c r="V4" s="9" t="s">
        <v>2925</v>
      </c>
      <c r="W4" s="9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>
        <v>0.23534996807109387</v>
      </c>
      <c r="C5" s="9">
        <v>0.32142860351001251</v>
      </c>
      <c r="D5" s="9">
        <v>0.71015896690429581</v>
      </c>
      <c r="E5" s="9">
        <v>0.59405835839886734</v>
      </c>
      <c r="F5" s="9">
        <v>1.192200378919495</v>
      </c>
      <c r="G5" s="9">
        <v>0.80517609694892245</v>
      </c>
      <c r="H5" s="9">
        <v>0.39733583020121294</v>
      </c>
      <c r="I5" s="9">
        <v>0.52291294894600182</v>
      </c>
      <c r="J5" s="9" t="s">
        <v>2925</v>
      </c>
      <c r="K5" s="9" t="s">
        <v>2925</v>
      </c>
      <c r="L5" s="9" t="s">
        <v>2925</v>
      </c>
      <c r="M5" s="9" t="s">
        <v>2925</v>
      </c>
      <c r="N5" s="9" t="s">
        <v>2925</v>
      </c>
      <c r="O5" s="9" t="s">
        <v>2925</v>
      </c>
      <c r="P5" s="9" t="s">
        <v>2925</v>
      </c>
      <c r="Q5" s="9" t="s">
        <v>2925</v>
      </c>
      <c r="R5" s="9" t="s">
        <v>2925</v>
      </c>
      <c r="S5" s="9" t="s">
        <v>2925</v>
      </c>
      <c r="T5" s="9" t="s">
        <v>2925</v>
      </c>
      <c r="U5" s="9" t="s">
        <v>2925</v>
      </c>
      <c r="V5" s="9" t="s">
        <v>2925</v>
      </c>
      <c r="W5" s="9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>
        <v>0.15879494655004864</v>
      </c>
      <c r="C6" s="9">
        <v>0.25884466426622615</v>
      </c>
      <c r="D6" s="9">
        <v>0.11995440191744339</v>
      </c>
      <c r="E6" s="9">
        <v>-0.17091229616571177</v>
      </c>
      <c r="F6" s="9">
        <v>-8.6834462729912965E-2</v>
      </c>
      <c r="G6" s="9" t="s">
        <v>2925</v>
      </c>
      <c r="H6" s="9" t="s">
        <v>2925</v>
      </c>
      <c r="I6" s="9" t="s">
        <v>2925</v>
      </c>
      <c r="J6" s="9" t="s">
        <v>2925</v>
      </c>
      <c r="K6" s="9" t="s">
        <v>2925</v>
      </c>
      <c r="L6" s="9" t="s">
        <v>2925</v>
      </c>
      <c r="M6" s="9" t="s">
        <v>2925</v>
      </c>
      <c r="N6" s="9" t="s">
        <v>2925</v>
      </c>
      <c r="O6" s="9" t="s">
        <v>2925</v>
      </c>
      <c r="P6" s="9" t="s">
        <v>2925</v>
      </c>
      <c r="Q6" s="9" t="s">
        <v>2925</v>
      </c>
      <c r="R6" s="9" t="s">
        <v>2925</v>
      </c>
      <c r="S6" s="9" t="s">
        <v>2925</v>
      </c>
      <c r="T6" s="9" t="s">
        <v>2925</v>
      </c>
      <c r="U6" s="9" t="s">
        <v>2925</v>
      </c>
      <c r="V6" s="9" t="s">
        <v>2925</v>
      </c>
      <c r="W6" s="9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>
        <v>0.38033138999693139</v>
      </c>
      <c r="C7" s="9">
        <v>0.50863039399624765</v>
      </c>
      <c r="D7" s="9">
        <v>0.49198717948717952</v>
      </c>
      <c r="E7" s="9">
        <v>0.18504266354358365</v>
      </c>
      <c r="F7" s="9">
        <v>0.14925373134328357</v>
      </c>
      <c r="G7" s="9">
        <v>-3.0834564254061936E-2</v>
      </c>
      <c r="H7" s="9">
        <v>-0.18842464639895948</v>
      </c>
      <c r="I7" s="9">
        <v>-5.9592782651878735E-3</v>
      </c>
      <c r="J7" s="9">
        <v>0.16314935064935063</v>
      </c>
      <c r="K7" s="9" t="s">
        <v>2925</v>
      </c>
      <c r="L7" s="9" t="s">
        <v>2925</v>
      </c>
      <c r="M7" s="9" t="s">
        <v>2925</v>
      </c>
      <c r="N7" s="9" t="s">
        <v>2925</v>
      </c>
      <c r="O7" s="9" t="s">
        <v>2925</v>
      </c>
      <c r="P7" s="9" t="s">
        <v>2925</v>
      </c>
      <c r="Q7" s="9" t="s">
        <v>2925</v>
      </c>
      <c r="R7" s="9" t="s">
        <v>2925</v>
      </c>
      <c r="S7" s="9" t="s">
        <v>2925</v>
      </c>
      <c r="T7" s="9" t="s">
        <v>2925</v>
      </c>
      <c r="U7" s="9" t="s">
        <v>2925</v>
      </c>
      <c r="V7" s="9" t="s">
        <v>2925</v>
      </c>
      <c r="W7" s="9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>
        <v>0.27007531179527416</v>
      </c>
      <c r="C8" s="9">
        <v>0.4098360655737705</v>
      </c>
      <c r="D8" s="9">
        <v>0.44836063072329663</v>
      </c>
      <c r="E8" s="9">
        <v>0.20619272719541321</v>
      </c>
      <c r="F8" s="9">
        <v>6.8006659272927136E-2</v>
      </c>
      <c r="G8" s="9">
        <v>-5.322417529396465E-2</v>
      </c>
      <c r="H8" s="9">
        <v>-0.14028126797296139</v>
      </c>
      <c r="I8" s="9">
        <v>-0.17707721621776421</v>
      </c>
      <c r="J8" s="9">
        <v>1.4736884936951754E-2</v>
      </c>
      <c r="K8" s="9" t="s">
        <v>2925</v>
      </c>
      <c r="L8" s="9" t="s">
        <v>2925</v>
      </c>
      <c r="M8" s="9" t="s">
        <v>2925</v>
      </c>
      <c r="N8" s="9" t="s">
        <v>2925</v>
      </c>
      <c r="O8" s="9" t="s">
        <v>2925</v>
      </c>
      <c r="P8" s="9" t="s">
        <v>2925</v>
      </c>
      <c r="Q8" s="9" t="s">
        <v>2925</v>
      </c>
      <c r="R8" s="9" t="s">
        <v>2925</v>
      </c>
      <c r="S8" s="9" t="s">
        <v>2925</v>
      </c>
      <c r="T8" s="9" t="s">
        <v>2925</v>
      </c>
      <c r="U8" s="9" t="s">
        <v>2925</v>
      </c>
      <c r="V8" s="9" t="s">
        <v>2925</v>
      </c>
      <c r="W8" s="9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>
        <v>0.4588235294117648</v>
      </c>
      <c r="C9" s="9">
        <v>0.52764040004396096</v>
      </c>
      <c r="D9" s="9">
        <v>0.40861117774046546</v>
      </c>
      <c r="E9" s="9">
        <v>0.3748706747902058</v>
      </c>
      <c r="F9" s="9">
        <v>0.30432091122941685</v>
      </c>
      <c r="G9" s="9">
        <v>0.16610041525103816</v>
      </c>
      <c r="H9" s="9">
        <v>-0.1062434963579604</v>
      </c>
      <c r="I9" s="9">
        <v>-0.1494354442808051</v>
      </c>
      <c r="J9" s="9">
        <v>-6.1130334486735834E-2</v>
      </c>
      <c r="K9" s="9" t="s">
        <v>2925</v>
      </c>
      <c r="L9" s="9" t="s">
        <v>2925</v>
      </c>
      <c r="M9" s="9" t="s">
        <v>2925</v>
      </c>
      <c r="N9" s="9" t="s">
        <v>2925</v>
      </c>
      <c r="O9" s="9" t="s">
        <v>2925</v>
      </c>
      <c r="P9" s="9" t="s">
        <v>2925</v>
      </c>
      <c r="Q9" s="9" t="s">
        <v>2925</v>
      </c>
      <c r="R9" s="9" t="s">
        <v>2925</v>
      </c>
      <c r="S9" s="9" t="s">
        <v>2925</v>
      </c>
      <c r="T9" s="9" t="s">
        <v>2925</v>
      </c>
      <c r="U9" s="9" t="s">
        <v>2925</v>
      </c>
      <c r="V9" s="9" t="s">
        <v>2925</v>
      </c>
      <c r="W9" s="9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>
        <v>4.9449314018306184E-2</v>
      </c>
      <c r="C10" s="9">
        <v>0.20108759581865632</v>
      </c>
      <c r="D10" s="9">
        <v>0.29452364211060478</v>
      </c>
      <c r="E10" s="9">
        <v>0.38612961306008148</v>
      </c>
      <c r="F10" s="9">
        <v>0.46400782433492355</v>
      </c>
      <c r="G10" s="9">
        <v>6.9781213236164957E-2</v>
      </c>
      <c r="H10" s="9">
        <v>-0.2159951744424555</v>
      </c>
      <c r="I10" s="9">
        <v>-0.28822905011209465</v>
      </c>
      <c r="J10" s="9">
        <v>-0.21049218688696775</v>
      </c>
      <c r="K10" s="9" t="s">
        <v>2925</v>
      </c>
      <c r="L10" s="9" t="s">
        <v>2925</v>
      </c>
      <c r="M10" s="9" t="s">
        <v>2925</v>
      </c>
      <c r="N10" s="9" t="s">
        <v>2925</v>
      </c>
      <c r="O10" s="9" t="s">
        <v>2925</v>
      </c>
      <c r="P10" s="9" t="s">
        <v>2925</v>
      </c>
      <c r="Q10" s="9" t="s">
        <v>2925</v>
      </c>
      <c r="R10" s="9" t="s">
        <v>2925</v>
      </c>
      <c r="S10" s="9" t="s">
        <v>2925</v>
      </c>
      <c r="T10" s="9" t="s">
        <v>2925</v>
      </c>
      <c r="U10" s="9" t="s">
        <v>2925</v>
      </c>
      <c r="V10" s="9" t="s">
        <v>2925</v>
      </c>
      <c r="W10" s="9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>
        <v>5.7574386778845776E-3</v>
      </c>
      <c r="C11" s="9">
        <v>0.26008974631578063</v>
      </c>
      <c r="D11" s="9">
        <v>0.39974701426928294</v>
      </c>
      <c r="E11" s="9">
        <v>4.2926844154916169E-2</v>
      </c>
      <c r="F11" s="9">
        <v>-4.263382160011276E-2</v>
      </c>
      <c r="G11" s="9">
        <v>-0.23531936749736698</v>
      </c>
      <c r="H11" s="9">
        <v>-0.34576904585567492</v>
      </c>
      <c r="I11" s="9">
        <v>-0.26968296727824309</v>
      </c>
      <c r="J11" s="9">
        <v>-0.18617225988623981</v>
      </c>
      <c r="K11" s="9" t="s">
        <v>2925</v>
      </c>
      <c r="L11" s="9" t="s">
        <v>2925</v>
      </c>
      <c r="M11" s="9" t="s">
        <v>2925</v>
      </c>
      <c r="N11" s="9" t="s">
        <v>2925</v>
      </c>
      <c r="O11" s="9" t="s">
        <v>2925</v>
      </c>
      <c r="P11" s="9" t="s">
        <v>2925</v>
      </c>
      <c r="Q11" s="9" t="s">
        <v>2925</v>
      </c>
      <c r="R11" s="9" t="s">
        <v>2925</v>
      </c>
      <c r="S11" s="9" t="s">
        <v>2925</v>
      </c>
      <c r="T11" s="9" t="s">
        <v>2925</v>
      </c>
      <c r="U11" s="9" t="s">
        <v>2925</v>
      </c>
      <c r="V11" s="9" t="s">
        <v>2925</v>
      </c>
      <c r="W11" s="9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>
        <v>9.9689440993788736E-2</v>
      </c>
      <c r="C12" s="9">
        <v>0.41627336228053624</v>
      </c>
      <c r="D12" s="9">
        <v>0.54818391769892916</v>
      </c>
      <c r="E12" s="9">
        <v>0.20938748335552596</v>
      </c>
      <c r="F12" s="9">
        <v>-4.4368600682593781E-2</v>
      </c>
      <c r="G12" s="9">
        <v>-0.29410980810234544</v>
      </c>
      <c r="H12" s="9">
        <v>-0.43137254901960781</v>
      </c>
      <c r="I12" s="9">
        <v>-0.36948685326547925</v>
      </c>
      <c r="J12" s="9">
        <v>-0.16666666666666671</v>
      </c>
      <c r="K12" s="9" t="s">
        <v>2925</v>
      </c>
      <c r="L12" s="9" t="s">
        <v>2925</v>
      </c>
      <c r="M12" s="9" t="s">
        <v>2925</v>
      </c>
      <c r="N12" s="9" t="s">
        <v>2925</v>
      </c>
      <c r="O12" s="9" t="s">
        <v>2925</v>
      </c>
      <c r="P12" s="9" t="s">
        <v>2925</v>
      </c>
      <c r="Q12" s="9" t="s">
        <v>2925</v>
      </c>
      <c r="R12" s="9" t="s">
        <v>2925</v>
      </c>
      <c r="S12" s="9" t="s">
        <v>2925</v>
      </c>
      <c r="T12" s="9" t="s">
        <v>2925</v>
      </c>
      <c r="U12" s="9" t="s">
        <v>2925</v>
      </c>
      <c r="V12" s="9" t="s">
        <v>2925</v>
      </c>
      <c r="W12" s="9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>
        <v>0.13729245952767133</v>
      </c>
      <c r="C13" s="9">
        <v>0.23192091108608465</v>
      </c>
      <c r="D13" s="9">
        <v>8.2666958434756049E-2</v>
      </c>
      <c r="E13" s="9">
        <v>0.1522416034810623</v>
      </c>
      <c r="F13" s="9">
        <v>-3.6836244070699874E-2</v>
      </c>
      <c r="G13" s="9">
        <v>-0.32547262770619556</v>
      </c>
      <c r="H13" s="9">
        <v>-0.32467532467532467</v>
      </c>
      <c r="I13" s="9">
        <v>-0.35142719661767552</v>
      </c>
      <c r="J13" s="9" t="s">
        <v>2925</v>
      </c>
      <c r="K13" s="9" t="s">
        <v>2925</v>
      </c>
      <c r="L13" s="9" t="s">
        <v>2925</v>
      </c>
      <c r="M13" s="9" t="s">
        <v>2925</v>
      </c>
      <c r="N13" s="9" t="s">
        <v>2925</v>
      </c>
      <c r="O13" s="9" t="s">
        <v>2925</v>
      </c>
      <c r="P13" s="9" t="s">
        <v>2925</v>
      </c>
      <c r="Q13" s="9" t="s">
        <v>2925</v>
      </c>
      <c r="R13" s="9" t="s">
        <v>2925</v>
      </c>
      <c r="S13" s="9" t="s">
        <v>2925</v>
      </c>
      <c r="T13" s="9" t="s">
        <v>2925</v>
      </c>
      <c r="U13" s="9" t="s">
        <v>2925</v>
      </c>
      <c r="V13" s="9" t="s">
        <v>2925</v>
      </c>
      <c r="W13" s="9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>
        <v>0.15315315315315328</v>
      </c>
      <c r="C14" s="9">
        <v>0.12355276215679797</v>
      </c>
      <c r="D14" s="9">
        <v>2.2896879240162846E-2</v>
      </c>
      <c r="E14" s="9">
        <v>4.1213320145070892E-3</v>
      </c>
      <c r="F14" s="9">
        <v>3.2744282744282753E-2</v>
      </c>
      <c r="G14" s="9" t="s">
        <v>2925</v>
      </c>
      <c r="H14" s="9" t="s">
        <v>2925</v>
      </c>
      <c r="I14" s="9" t="s">
        <v>2925</v>
      </c>
      <c r="J14" s="9" t="s">
        <v>2925</v>
      </c>
      <c r="K14" s="9" t="s">
        <v>2925</v>
      </c>
      <c r="L14" s="9" t="s">
        <v>2925</v>
      </c>
      <c r="M14" s="9" t="s">
        <v>2925</v>
      </c>
      <c r="N14" s="9" t="s">
        <v>2925</v>
      </c>
      <c r="O14" s="9" t="s">
        <v>2925</v>
      </c>
      <c r="P14" s="9" t="s">
        <v>2925</v>
      </c>
      <c r="Q14" s="9" t="s">
        <v>2925</v>
      </c>
      <c r="R14" s="9" t="s">
        <v>2925</v>
      </c>
      <c r="S14" s="9" t="s">
        <v>2925</v>
      </c>
      <c r="T14" s="9" t="s">
        <v>2925</v>
      </c>
      <c r="U14" s="9" t="s">
        <v>2925</v>
      </c>
      <c r="V14" s="9" t="s">
        <v>2925</v>
      </c>
      <c r="W14" s="9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>
        <v>2.6840244294439115E-2</v>
      </c>
      <c r="C15" s="9">
        <v>0.50313842087875782</v>
      </c>
      <c r="D15" s="9">
        <v>0.67744458930899598</v>
      </c>
      <c r="E15" s="9">
        <v>0.39120554482445163</v>
      </c>
      <c r="F15" s="9">
        <v>0.23742574257425747</v>
      </c>
      <c r="G15" s="9">
        <v>-9.7090261282660351E-2</v>
      </c>
      <c r="H15" s="9">
        <v>-0.33454797848342877</v>
      </c>
      <c r="I15" s="9">
        <v>-0.22838856742065577</v>
      </c>
      <c r="J15" s="9">
        <v>0.10262008733624463</v>
      </c>
      <c r="K15" s="9" t="s">
        <v>2925</v>
      </c>
      <c r="L15" s="9" t="s">
        <v>2925</v>
      </c>
      <c r="M15" s="9" t="s">
        <v>2925</v>
      </c>
      <c r="N15" s="9" t="s">
        <v>2925</v>
      </c>
      <c r="O15" s="9" t="s">
        <v>2925</v>
      </c>
      <c r="P15" s="9" t="s">
        <v>2925</v>
      </c>
      <c r="Q15" s="9" t="s">
        <v>2925</v>
      </c>
      <c r="R15" s="9" t="s">
        <v>2925</v>
      </c>
      <c r="S15" s="9" t="s">
        <v>2925</v>
      </c>
      <c r="T15" s="9" t="s">
        <v>2925</v>
      </c>
      <c r="U15" s="9" t="s">
        <v>2925</v>
      </c>
      <c r="V15" s="9" t="s">
        <v>2925</v>
      </c>
      <c r="W15" s="9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>
        <v>-6.9902319902319876E-2</v>
      </c>
      <c r="C16" s="9">
        <v>0.12704918032786885</v>
      </c>
      <c r="D16" s="9">
        <v>0.34925864909390436</v>
      </c>
      <c r="E16" s="9">
        <v>6.5530799475753878E-3</v>
      </c>
      <c r="F16" s="9">
        <v>2.7650772915305967E-2</v>
      </c>
      <c r="G16" s="9" t="s">
        <v>2925</v>
      </c>
      <c r="H16" s="9" t="s">
        <v>2925</v>
      </c>
      <c r="I16" s="9" t="s">
        <v>2925</v>
      </c>
      <c r="J16" s="9" t="s">
        <v>2925</v>
      </c>
      <c r="K16" s="9" t="s">
        <v>2925</v>
      </c>
      <c r="L16" s="9" t="s">
        <v>2925</v>
      </c>
      <c r="M16" s="9" t="s">
        <v>2925</v>
      </c>
      <c r="N16" s="9" t="s">
        <v>2925</v>
      </c>
      <c r="O16" s="9" t="s">
        <v>2925</v>
      </c>
      <c r="P16" s="9" t="s">
        <v>2925</v>
      </c>
      <c r="Q16" s="9" t="s">
        <v>2925</v>
      </c>
      <c r="R16" s="9" t="s">
        <v>2925</v>
      </c>
      <c r="S16" s="9" t="s">
        <v>2925</v>
      </c>
      <c r="T16" s="9" t="s">
        <v>2925</v>
      </c>
      <c r="U16" s="9" t="s">
        <v>2925</v>
      </c>
      <c r="V16" s="9" t="s">
        <v>2925</v>
      </c>
      <c r="W16" s="9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>
        <v>0.19535189651392243</v>
      </c>
      <c r="C17" s="9">
        <v>0.3974358974358973</v>
      </c>
      <c r="D17" s="9">
        <v>1.202672605790644E-2</v>
      </c>
      <c r="E17" s="9">
        <v>-0.22155688622754494</v>
      </c>
      <c r="F17" s="9">
        <v>8.1165703275529799E-2</v>
      </c>
      <c r="G17" s="9" t="s">
        <v>2925</v>
      </c>
      <c r="H17" s="9" t="s">
        <v>2925</v>
      </c>
      <c r="I17" s="9" t="s">
        <v>2925</v>
      </c>
      <c r="J17" s="9" t="s">
        <v>2925</v>
      </c>
      <c r="K17" s="9" t="s">
        <v>2925</v>
      </c>
      <c r="L17" s="9" t="s">
        <v>2925</v>
      </c>
      <c r="M17" s="9" t="s">
        <v>2925</v>
      </c>
      <c r="N17" s="9" t="s">
        <v>2925</v>
      </c>
      <c r="O17" s="9" t="s">
        <v>2925</v>
      </c>
      <c r="P17" s="9" t="s">
        <v>2925</v>
      </c>
      <c r="Q17" s="9" t="s">
        <v>2925</v>
      </c>
      <c r="R17" s="9" t="s">
        <v>2925</v>
      </c>
      <c r="S17" s="9" t="s">
        <v>2925</v>
      </c>
      <c r="T17" s="9" t="s">
        <v>2925</v>
      </c>
      <c r="U17" s="9" t="s">
        <v>2925</v>
      </c>
      <c r="V17" s="9" t="s">
        <v>2925</v>
      </c>
      <c r="W17" s="9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>
        <v>-7.8673441443218202E-3</v>
      </c>
      <c r="C18" s="9">
        <v>8.968909155136312E-2</v>
      </c>
      <c r="D18" s="9">
        <v>0.1872502927014506</v>
      </c>
      <c r="E18" s="9">
        <v>7.0148841539122014E-2</v>
      </c>
      <c r="F18" s="9">
        <v>-7.0636803655500693E-2</v>
      </c>
      <c r="G18" s="9">
        <v>-0.13529823704769736</v>
      </c>
      <c r="H18" s="9">
        <v>-0.28112743940778695</v>
      </c>
      <c r="I18" s="9">
        <v>-0.24148815001024421</v>
      </c>
      <c r="J18" s="9">
        <v>0.11273990163073268</v>
      </c>
      <c r="K18" s="9" t="s">
        <v>2925</v>
      </c>
      <c r="L18" s="9" t="s">
        <v>2925</v>
      </c>
      <c r="M18" s="9" t="s">
        <v>2925</v>
      </c>
      <c r="N18" s="9" t="s">
        <v>2925</v>
      </c>
      <c r="O18" s="9" t="s">
        <v>2925</v>
      </c>
      <c r="P18" s="9" t="s">
        <v>2925</v>
      </c>
      <c r="Q18" s="9" t="s">
        <v>2925</v>
      </c>
      <c r="R18" s="9" t="s">
        <v>2925</v>
      </c>
      <c r="S18" s="9" t="s">
        <v>2925</v>
      </c>
      <c r="T18" s="9" t="s">
        <v>2925</v>
      </c>
      <c r="U18" s="9" t="s">
        <v>2925</v>
      </c>
      <c r="V18" s="9" t="s">
        <v>2925</v>
      </c>
      <c r="W18" s="9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>
        <v>6.2754965451704177E-3</v>
      </c>
      <c r="C19" s="9">
        <v>0.44701131078281903</v>
      </c>
      <c r="D19" s="9">
        <v>0.38669859956239699</v>
      </c>
      <c r="E19" s="9">
        <v>0.14483449493969966</v>
      </c>
      <c r="F19" s="9">
        <v>-0.21354049045068219</v>
      </c>
      <c r="G19" s="9">
        <v>-0.57244172170472374</v>
      </c>
      <c r="H19" s="9">
        <v>-0.5650364205675299</v>
      </c>
      <c r="I19" s="9">
        <v>-0.51422699403113836</v>
      </c>
      <c r="J19" s="9">
        <v>-0.10372704430089032</v>
      </c>
      <c r="K19" s="9" t="s">
        <v>2925</v>
      </c>
      <c r="L19" s="9" t="s">
        <v>2925</v>
      </c>
      <c r="M19" s="9" t="s">
        <v>2925</v>
      </c>
      <c r="N19" s="9" t="s">
        <v>2925</v>
      </c>
      <c r="O19" s="9" t="s">
        <v>2925</v>
      </c>
      <c r="P19" s="9" t="s">
        <v>2925</v>
      </c>
      <c r="Q19" s="9" t="s">
        <v>2925</v>
      </c>
      <c r="R19" s="9" t="s">
        <v>2925</v>
      </c>
      <c r="S19" s="9" t="s">
        <v>2925</v>
      </c>
      <c r="T19" s="9" t="s">
        <v>2925</v>
      </c>
      <c r="U19" s="9" t="s">
        <v>2925</v>
      </c>
      <c r="V19" s="9" t="s">
        <v>2925</v>
      </c>
      <c r="W19" s="9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>
        <v>0.34489578579035446</v>
      </c>
      <c r="C20" s="9">
        <v>0.28164347249834326</v>
      </c>
      <c r="D20" s="9">
        <v>0.13897071564720156</v>
      </c>
      <c r="E20" s="9">
        <v>0.18341851220897226</v>
      </c>
      <c r="F20" s="9">
        <v>0.32292616226071091</v>
      </c>
      <c r="G20" s="9" t="s">
        <v>2925</v>
      </c>
      <c r="H20" s="9" t="s">
        <v>2925</v>
      </c>
      <c r="I20" s="9" t="s">
        <v>2925</v>
      </c>
      <c r="J20" s="9" t="s">
        <v>2925</v>
      </c>
      <c r="K20" s="9" t="s">
        <v>2925</v>
      </c>
      <c r="L20" s="9" t="s">
        <v>2925</v>
      </c>
      <c r="M20" s="9" t="s">
        <v>2925</v>
      </c>
      <c r="N20" s="9" t="s">
        <v>2925</v>
      </c>
      <c r="O20" s="9" t="s">
        <v>2925</v>
      </c>
      <c r="P20" s="9" t="s">
        <v>2925</v>
      </c>
      <c r="Q20" s="9" t="s">
        <v>2925</v>
      </c>
      <c r="R20" s="9" t="s">
        <v>2925</v>
      </c>
      <c r="S20" s="9" t="s">
        <v>2925</v>
      </c>
      <c r="T20" s="9" t="s">
        <v>2925</v>
      </c>
      <c r="U20" s="9" t="s">
        <v>2925</v>
      </c>
      <c r="V20" s="9" t="s">
        <v>2925</v>
      </c>
      <c r="W20" s="9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>
        <v>0.18519707575974331</v>
      </c>
      <c r="C21" s="9">
        <v>0.39235422162170763</v>
      </c>
      <c r="D21" s="9">
        <v>0.34301502315035165</v>
      </c>
      <c r="E21" s="9">
        <v>0.28298003615601303</v>
      </c>
      <c r="F21" s="9">
        <v>0.48451644531638682</v>
      </c>
      <c r="G21" s="9">
        <v>4.5384363542278754E-2</v>
      </c>
      <c r="H21" s="9">
        <v>-3.7306308510847146E-2</v>
      </c>
      <c r="I21" s="9">
        <v>-0.21830758893396576</v>
      </c>
      <c r="J21" s="9">
        <v>-0.30588643409898142</v>
      </c>
      <c r="K21" s="9" t="s">
        <v>2925</v>
      </c>
      <c r="L21" s="9" t="s">
        <v>2925</v>
      </c>
      <c r="M21" s="9" t="s">
        <v>2925</v>
      </c>
      <c r="N21" s="9" t="s">
        <v>2925</v>
      </c>
      <c r="O21" s="9" t="s">
        <v>2925</v>
      </c>
      <c r="P21" s="9" t="s">
        <v>2925</v>
      </c>
      <c r="Q21" s="9" t="s">
        <v>2925</v>
      </c>
      <c r="R21" s="9" t="s">
        <v>2925</v>
      </c>
      <c r="S21" s="9" t="s">
        <v>2925</v>
      </c>
      <c r="T21" s="9" t="s">
        <v>2925</v>
      </c>
      <c r="U21" s="9" t="s">
        <v>2925</v>
      </c>
      <c r="V21" s="9" t="s">
        <v>2925</v>
      </c>
      <c r="W21" s="9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>
        <v>-9.16053868575262E-2</v>
      </c>
      <c r="C22" s="9">
        <v>7.9201073159428328E-2</v>
      </c>
      <c r="D22" s="9">
        <v>3.5336845130790384E-2</v>
      </c>
      <c r="E22" s="9">
        <v>6.5303415638698847E-2</v>
      </c>
      <c r="F22" s="9">
        <v>9.0540407923708904E-3</v>
      </c>
      <c r="G22" s="9">
        <v>-4.5050935177868887E-2</v>
      </c>
      <c r="H22" s="9">
        <v>-7.7251929363221616E-2</v>
      </c>
      <c r="I22" s="9">
        <v>-0.10129185624886251</v>
      </c>
      <c r="J22" s="9">
        <v>4.4166122143990606E-2</v>
      </c>
      <c r="K22" s="9" t="s">
        <v>2925</v>
      </c>
      <c r="L22" s="9" t="s">
        <v>2925</v>
      </c>
      <c r="M22" s="9" t="s">
        <v>2925</v>
      </c>
      <c r="N22" s="9" t="s">
        <v>2925</v>
      </c>
      <c r="O22" s="9" t="s">
        <v>2925</v>
      </c>
      <c r="P22" s="9" t="s">
        <v>2925</v>
      </c>
      <c r="Q22" s="9" t="s">
        <v>2925</v>
      </c>
      <c r="R22" s="9" t="s">
        <v>2925</v>
      </c>
      <c r="S22" s="9" t="s">
        <v>2925</v>
      </c>
      <c r="T22" s="9" t="s">
        <v>2925</v>
      </c>
      <c r="U22" s="9" t="s">
        <v>2925</v>
      </c>
      <c r="V22" s="9" t="s">
        <v>2925</v>
      </c>
      <c r="W22" s="9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>
        <v>4.3935926773455349E-2</v>
      </c>
      <c r="C23" s="9">
        <v>-1.592767972449426E-2</v>
      </c>
      <c r="D23" s="9">
        <v>3.7003197807217877E-2</v>
      </c>
      <c r="E23" s="9">
        <v>9.3793103448275891E-2</v>
      </c>
      <c r="F23" s="9">
        <v>8.8235294117647106E-2</v>
      </c>
      <c r="G23" s="9" t="s">
        <v>2925</v>
      </c>
      <c r="H23" s="9" t="s">
        <v>2925</v>
      </c>
      <c r="I23" s="9" t="s">
        <v>2925</v>
      </c>
      <c r="J23" s="9" t="s">
        <v>2925</v>
      </c>
      <c r="K23" s="9" t="s">
        <v>2925</v>
      </c>
      <c r="L23" s="9" t="s">
        <v>2925</v>
      </c>
      <c r="M23" s="9" t="s">
        <v>2925</v>
      </c>
      <c r="N23" s="9" t="s">
        <v>2925</v>
      </c>
      <c r="O23" s="9" t="s">
        <v>2925</v>
      </c>
      <c r="P23" s="9" t="s">
        <v>2925</v>
      </c>
      <c r="Q23" s="9" t="s">
        <v>2925</v>
      </c>
      <c r="R23" s="9" t="s">
        <v>2925</v>
      </c>
      <c r="S23" s="9" t="s">
        <v>2925</v>
      </c>
      <c r="T23" s="9" t="s">
        <v>2925</v>
      </c>
      <c r="U23" s="9" t="s">
        <v>2925</v>
      </c>
      <c r="V23" s="9" t="s">
        <v>2925</v>
      </c>
      <c r="W23" s="9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>
        <v>0.3328981723237599</v>
      </c>
      <c r="C24" s="9">
        <v>0.33853876185164533</v>
      </c>
      <c r="D24" s="9">
        <v>0.16746666666666671</v>
      </c>
      <c r="E24" s="9">
        <v>8.2012028430836603E-2</v>
      </c>
      <c r="F24" s="9">
        <v>-6.2747035573122528E-2</v>
      </c>
      <c r="G24" s="9">
        <v>-0.14174311926605512</v>
      </c>
      <c r="H24" s="9">
        <v>-0.16818181818181821</v>
      </c>
      <c r="I24" s="9">
        <v>-8.3544303797468369E-2</v>
      </c>
      <c r="J24" s="9" t="s">
        <v>2925</v>
      </c>
      <c r="K24" s="9" t="s">
        <v>2925</v>
      </c>
      <c r="L24" s="9" t="s">
        <v>2925</v>
      </c>
      <c r="M24" s="9" t="s">
        <v>2925</v>
      </c>
      <c r="N24" s="9" t="s">
        <v>2925</v>
      </c>
      <c r="O24" s="9" t="s">
        <v>2925</v>
      </c>
      <c r="P24" s="9" t="s">
        <v>2925</v>
      </c>
      <c r="Q24" s="9" t="s">
        <v>2925</v>
      </c>
      <c r="R24" s="9" t="s">
        <v>2925</v>
      </c>
      <c r="S24" s="9" t="s">
        <v>2925</v>
      </c>
      <c r="T24" s="9" t="s">
        <v>2925</v>
      </c>
      <c r="U24" s="9" t="s">
        <v>2925</v>
      </c>
      <c r="V24" s="9" t="s">
        <v>2925</v>
      </c>
      <c r="W24" s="9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>
        <v>0.10745697896749531</v>
      </c>
      <c r="C25" s="9">
        <v>1.0358860525342123E-2</v>
      </c>
      <c r="D25" s="9">
        <v>1.6055045871559561E-2</v>
      </c>
      <c r="E25" s="9">
        <v>-0.24702279686968359</v>
      </c>
      <c r="F25" s="9">
        <v>-0.12652388797364084</v>
      </c>
      <c r="G25" s="9">
        <v>-0.22727272727272718</v>
      </c>
      <c r="H25" s="9">
        <v>-0.26035819299652491</v>
      </c>
      <c r="I25" s="9">
        <v>-0.26930894308943082</v>
      </c>
      <c r="J25" s="9" t="s">
        <v>2925</v>
      </c>
      <c r="K25" s="9" t="s">
        <v>2925</v>
      </c>
      <c r="L25" s="9" t="s">
        <v>2925</v>
      </c>
      <c r="M25" s="9" t="s">
        <v>2925</v>
      </c>
      <c r="N25" s="9" t="s">
        <v>2925</v>
      </c>
      <c r="O25" s="9" t="s">
        <v>2925</v>
      </c>
      <c r="P25" s="9" t="s">
        <v>2925</v>
      </c>
      <c r="Q25" s="9" t="s">
        <v>2925</v>
      </c>
      <c r="R25" s="9" t="s">
        <v>2925</v>
      </c>
      <c r="S25" s="9" t="s">
        <v>2925</v>
      </c>
      <c r="T25" s="9" t="s">
        <v>2925</v>
      </c>
      <c r="U25" s="9" t="s">
        <v>2925</v>
      </c>
      <c r="V25" s="9" t="s">
        <v>2925</v>
      </c>
      <c r="W25" s="9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>
        <v>-3.9431157078215977E-2</v>
      </c>
      <c r="C26" s="9">
        <v>0.13160032493907386</v>
      </c>
      <c r="D26" s="9">
        <v>-7.3206442166910439E-3</v>
      </c>
      <c r="E26" s="9">
        <v>0.18443579766536974</v>
      </c>
      <c r="F26" s="9">
        <v>8.3584337349397686E-2</v>
      </c>
      <c r="G26" s="9">
        <v>-8.9904200442151846E-2</v>
      </c>
      <c r="H26" s="9">
        <v>-0.11180124223602488</v>
      </c>
      <c r="I26" s="9">
        <v>-0.16440049443757726</v>
      </c>
      <c r="J26" s="9">
        <v>-0.13666228646517739</v>
      </c>
      <c r="K26" s="9" t="s">
        <v>2925</v>
      </c>
      <c r="L26" s="9" t="s">
        <v>2925</v>
      </c>
      <c r="M26" s="9" t="s">
        <v>2925</v>
      </c>
      <c r="N26" s="9" t="s">
        <v>2925</v>
      </c>
      <c r="O26" s="9" t="s">
        <v>2925</v>
      </c>
      <c r="P26" s="9" t="s">
        <v>2925</v>
      </c>
      <c r="Q26" s="9" t="s">
        <v>2925</v>
      </c>
      <c r="R26" s="9" t="s">
        <v>2925</v>
      </c>
      <c r="S26" s="9" t="s">
        <v>2925</v>
      </c>
      <c r="T26" s="9" t="s">
        <v>2925</v>
      </c>
      <c r="U26" s="9" t="s">
        <v>2925</v>
      </c>
      <c r="V26" s="9" t="s">
        <v>2925</v>
      </c>
      <c r="W26" s="9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>
        <v>0.53558403897775309</v>
      </c>
      <c r="C27" s="9">
        <v>4.1687462043898123E-2</v>
      </c>
      <c r="D27" s="9">
        <v>3.6499572502801524E-2</v>
      </c>
      <c r="E27" s="9">
        <v>-3.1380359343530874E-2</v>
      </c>
      <c r="F27" s="9">
        <v>-0.19338248451944609</v>
      </c>
      <c r="G27" s="9">
        <v>-0.24265364132032935</v>
      </c>
      <c r="H27" s="9">
        <v>-0.40935423698697238</v>
      </c>
      <c r="I27" s="9">
        <v>-0.30993528955032901</v>
      </c>
      <c r="J27" s="9" t="s">
        <v>2925</v>
      </c>
      <c r="K27" s="9" t="s">
        <v>2925</v>
      </c>
      <c r="L27" s="9" t="s">
        <v>2925</v>
      </c>
      <c r="M27" s="9" t="s">
        <v>2925</v>
      </c>
      <c r="N27" s="9" t="s">
        <v>2925</v>
      </c>
      <c r="O27" s="9" t="s">
        <v>2925</v>
      </c>
      <c r="P27" s="9" t="s">
        <v>2925</v>
      </c>
      <c r="Q27" s="9" t="s">
        <v>2925</v>
      </c>
      <c r="R27" s="9" t="s">
        <v>2925</v>
      </c>
      <c r="S27" s="9" t="s">
        <v>2925</v>
      </c>
      <c r="T27" s="9" t="s">
        <v>2925</v>
      </c>
      <c r="U27" s="9" t="s">
        <v>2925</v>
      </c>
      <c r="V27" s="9" t="s">
        <v>2925</v>
      </c>
      <c r="W27" s="9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>
        <v>4.4712488301964504E-3</v>
      </c>
      <c r="C28" s="9">
        <v>0.10645082168260966</v>
      </c>
      <c r="D28" s="9">
        <v>0.10105393676379405</v>
      </c>
      <c r="E28" s="9">
        <v>0.15575199203187259</v>
      </c>
      <c r="F28" s="9">
        <v>0.29129852744310564</v>
      </c>
      <c r="G28" s="9">
        <v>5.6881207274603336E-2</v>
      </c>
      <c r="H28" s="9">
        <v>-0.10835846617837142</v>
      </c>
      <c r="I28" s="9">
        <v>-0.1381049468827128</v>
      </c>
      <c r="J28" s="9">
        <v>-9.7625968992248083E-2</v>
      </c>
      <c r="K28" s="9" t="s">
        <v>2925</v>
      </c>
      <c r="L28" s="9" t="s">
        <v>2925</v>
      </c>
      <c r="M28" s="9" t="s">
        <v>2925</v>
      </c>
      <c r="N28" s="9" t="s">
        <v>2925</v>
      </c>
      <c r="O28" s="9" t="s">
        <v>2925</v>
      </c>
      <c r="P28" s="9" t="s">
        <v>2925</v>
      </c>
      <c r="Q28" s="9" t="s">
        <v>2925</v>
      </c>
      <c r="R28" s="9" t="s">
        <v>2925</v>
      </c>
      <c r="S28" s="9" t="s">
        <v>2925</v>
      </c>
      <c r="T28" s="9" t="s">
        <v>2925</v>
      </c>
      <c r="U28" s="9" t="s">
        <v>2925</v>
      </c>
      <c r="V28" s="9" t="s">
        <v>2925</v>
      </c>
      <c r="W28" s="9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>
        <v>-6.4026059991132853E-2</v>
      </c>
      <c r="C29" s="9">
        <v>-3.1544929246258603E-2</v>
      </c>
      <c r="D29" s="9">
        <v>0.1403828305471129</v>
      </c>
      <c r="E29" s="9">
        <v>0.19039283615981148</v>
      </c>
      <c r="F29" s="9">
        <v>0.23617164245096922</v>
      </c>
      <c r="G29" s="9">
        <v>0.11462265865452265</v>
      </c>
      <c r="H29" s="9">
        <v>0.13329919427247083</v>
      </c>
      <c r="I29" s="9">
        <v>0.13668409638196904</v>
      </c>
      <c r="J29" s="9">
        <v>0.23751524891597467</v>
      </c>
      <c r="K29" s="9" t="s">
        <v>2925</v>
      </c>
      <c r="L29" s="9" t="s">
        <v>2925</v>
      </c>
      <c r="M29" s="9" t="s">
        <v>2925</v>
      </c>
      <c r="N29" s="9" t="s">
        <v>2925</v>
      </c>
      <c r="O29" s="9" t="s">
        <v>2925</v>
      </c>
      <c r="P29" s="9" t="s">
        <v>2925</v>
      </c>
      <c r="Q29" s="9" t="s">
        <v>2925</v>
      </c>
      <c r="R29" s="9" t="s">
        <v>2925</v>
      </c>
      <c r="S29" s="9" t="s">
        <v>2925</v>
      </c>
      <c r="T29" s="9" t="s">
        <v>2925</v>
      </c>
      <c r="U29" s="9" t="s">
        <v>2925</v>
      </c>
      <c r="V29" s="9" t="s">
        <v>2925</v>
      </c>
      <c r="W29" s="9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>
        <v>-2.229195974461641E-2</v>
      </c>
      <c r="C30" s="9">
        <v>0.58557101261727584</v>
      </c>
      <c r="D30" s="9">
        <v>0.70419309372797756</v>
      </c>
      <c r="E30" s="9">
        <v>0.40701970443349778</v>
      </c>
      <c r="F30" s="9">
        <v>0.19239172342886515</v>
      </c>
      <c r="G30" s="9">
        <v>-0.21993690851735015</v>
      </c>
      <c r="H30" s="9">
        <v>-0.33789899952358254</v>
      </c>
      <c r="I30" s="9">
        <v>-0.29268292682926839</v>
      </c>
      <c r="J30" s="9">
        <v>0.17341904619524584</v>
      </c>
      <c r="K30" s="9" t="s">
        <v>2925</v>
      </c>
      <c r="L30" s="9" t="s">
        <v>2925</v>
      </c>
      <c r="M30" s="9" t="s">
        <v>2925</v>
      </c>
      <c r="N30" s="9" t="s">
        <v>2925</v>
      </c>
      <c r="O30" s="9" t="s">
        <v>2925</v>
      </c>
      <c r="P30" s="9" t="s">
        <v>2925</v>
      </c>
      <c r="Q30" s="9" t="s">
        <v>2925</v>
      </c>
      <c r="R30" s="9" t="s">
        <v>2925</v>
      </c>
      <c r="S30" s="9" t="s">
        <v>2925</v>
      </c>
      <c r="T30" s="9" t="s">
        <v>2925</v>
      </c>
      <c r="U30" s="9" t="s">
        <v>2925</v>
      </c>
      <c r="V30" s="9" t="s">
        <v>2925</v>
      </c>
      <c r="W30" s="9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>
        <v>0.11270184784418187</v>
      </c>
      <c r="C31" s="9">
        <v>9.158499493071981E-2</v>
      </c>
      <c r="D31" s="9">
        <v>0.19032579787234036</v>
      </c>
      <c r="E31" s="9">
        <v>7.4237288135593174E-2</v>
      </c>
      <c r="F31" s="9">
        <v>-5.8076801015550565E-2</v>
      </c>
      <c r="G31" s="9">
        <v>6.7465002529937656E-3</v>
      </c>
      <c r="H31" s="9">
        <v>-6.6050198150594507E-3</v>
      </c>
      <c r="I31" s="9">
        <v>-1.342170671085342E-2</v>
      </c>
      <c r="J31" s="9">
        <v>3.491803278688526E-2</v>
      </c>
      <c r="K31" s="9" t="s">
        <v>2925</v>
      </c>
      <c r="L31" s="9" t="s">
        <v>2925</v>
      </c>
      <c r="M31" s="9" t="s">
        <v>2925</v>
      </c>
      <c r="N31" s="9" t="s">
        <v>2925</v>
      </c>
      <c r="O31" s="9" t="s">
        <v>2925</v>
      </c>
      <c r="P31" s="9" t="s">
        <v>2925</v>
      </c>
      <c r="Q31" s="9" t="s">
        <v>2925</v>
      </c>
      <c r="R31" s="9" t="s">
        <v>2925</v>
      </c>
      <c r="S31" s="9" t="s">
        <v>2925</v>
      </c>
      <c r="T31" s="9" t="s">
        <v>2925</v>
      </c>
      <c r="U31" s="9" t="s">
        <v>2925</v>
      </c>
      <c r="V31" s="9" t="s">
        <v>2925</v>
      </c>
      <c r="W31" s="9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>
        <v>0.14622288706058342</v>
      </c>
      <c r="C32" s="9">
        <v>0.44255514705882343</v>
      </c>
      <c r="D32" s="9">
        <v>0.68941048034934493</v>
      </c>
      <c r="E32" s="9">
        <v>0.38287401574803154</v>
      </c>
      <c r="F32" s="9">
        <v>0.11004016064257037</v>
      </c>
      <c r="G32" s="9">
        <v>-0.13609467455621313</v>
      </c>
      <c r="H32" s="9">
        <v>-0.39225589225589219</v>
      </c>
      <c r="I32" s="9">
        <v>-0.27037701974865352</v>
      </c>
      <c r="J32" s="9">
        <v>0.18019323671497584</v>
      </c>
      <c r="K32" s="9" t="s">
        <v>2925</v>
      </c>
      <c r="L32" s="9" t="s">
        <v>2925</v>
      </c>
      <c r="M32" s="9" t="s">
        <v>2925</v>
      </c>
      <c r="N32" s="9" t="s">
        <v>2925</v>
      </c>
      <c r="O32" s="9" t="s">
        <v>2925</v>
      </c>
      <c r="P32" s="9" t="s">
        <v>2925</v>
      </c>
      <c r="Q32" s="9" t="s">
        <v>2925</v>
      </c>
      <c r="R32" s="9" t="s">
        <v>2925</v>
      </c>
      <c r="S32" s="9" t="s">
        <v>2925</v>
      </c>
      <c r="T32" s="9" t="s">
        <v>2925</v>
      </c>
      <c r="U32" s="9" t="s">
        <v>2925</v>
      </c>
      <c r="V32" s="9" t="s">
        <v>2925</v>
      </c>
      <c r="W32" s="9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>
        <v>0.10086004691164974</v>
      </c>
      <c r="C33" s="9">
        <v>0.45916334661354591</v>
      </c>
      <c r="D33" s="9">
        <v>0.63102232667450053</v>
      </c>
      <c r="E33" s="9">
        <v>0.13743218806509935</v>
      </c>
      <c r="F33" s="9">
        <v>-0.14822266934942996</v>
      </c>
      <c r="G33" s="9">
        <v>-0.38228004956629497</v>
      </c>
      <c r="H33" s="9">
        <v>-0.49760765550239233</v>
      </c>
      <c r="I33" s="9">
        <v>-0.29666876178504087</v>
      </c>
      <c r="J33" s="9">
        <v>0.29964850615114252</v>
      </c>
      <c r="K33" s="9" t="s">
        <v>2925</v>
      </c>
      <c r="L33" s="9" t="s">
        <v>2925</v>
      </c>
      <c r="M33" s="9" t="s">
        <v>2925</v>
      </c>
      <c r="N33" s="9" t="s">
        <v>2925</v>
      </c>
      <c r="O33" s="9" t="s">
        <v>2925</v>
      </c>
      <c r="P33" s="9" t="s">
        <v>2925</v>
      </c>
      <c r="Q33" s="9" t="s">
        <v>2925</v>
      </c>
      <c r="R33" s="9" t="s">
        <v>2925</v>
      </c>
      <c r="S33" s="9" t="s">
        <v>2925</v>
      </c>
      <c r="T33" s="9" t="s">
        <v>2925</v>
      </c>
      <c r="U33" s="9" t="s">
        <v>2925</v>
      </c>
      <c r="V33" s="9" t="s">
        <v>2925</v>
      </c>
      <c r="W33" s="9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>
        <v>-3.7881272548376442E-2</v>
      </c>
      <c r="C34" s="9">
        <v>7.1417184760082852E-2</v>
      </c>
      <c r="D34" s="9">
        <v>0.29013333333333319</v>
      </c>
      <c r="E34" s="9">
        <v>0.1558465510881594</v>
      </c>
      <c r="F34" s="9">
        <v>-5.0245851259987651E-2</v>
      </c>
      <c r="G34" s="9">
        <v>7.3595311961392545E-2</v>
      </c>
      <c r="H34" s="9">
        <v>-2.024079567265754E-2</v>
      </c>
      <c r="I34" s="9">
        <v>6.7875950848449315E-2</v>
      </c>
      <c r="J34" s="9" t="s">
        <v>2925</v>
      </c>
      <c r="K34" s="9" t="s">
        <v>2925</v>
      </c>
      <c r="L34" s="9" t="s">
        <v>2925</v>
      </c>
      <c r="M34" s="9" t="s">
        <v>2925</v>
      </c>
      <c r="N34" s="9" t="s">
        <v>2925</v>
      </c>
      <c r="O34" s="9" t="s">
        <v>2925</v>
      </c>
      <c r="P34" s="9" t="s">
        <v>2925</v>
      </c>
      <c r="Q34" s="9" t="s">
        <v>2925</v>
      </c>
      <c r="R34" s="9" t="s">
        <v>2925</v>
      </c>
      <c r="S34" s="9" t="s">
        <v>2925</v>
      </c>
      <c r="T34" s="9" t="s">
        <v>2925</v>
      </c>
      <c r="U34" s="9" t="s">
        <v>2925</v>
      </c>
      <c r="V34" s="9" t="s">
        <v>2925</v>
      </c>
      <c r="W34" s="9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>
        <v>0.39152258784160615</v>
      </c>
      <c r="C35" s="9">
        <v>0.70810210876803537</v>
      </c>
      <c r="D35" s="9">
        <v>0.23211229031153696</v>
      </c>
      <c r="E35" s="9">
        <v>-0.20895522388059695</v>
      </c>
      <c r="F35" s="9">
        <v>9.5652173913043537E-2</v>
      </c>
      <c r="G35" s="9" t="s">
        <v>2925</v>
      </c>
      <c r="H35" s="9" t="s">
        <v>2925</v>
      </c>
      <c r="I35" s="9" t="s">
        <v>2925</v>
      </c>
      <c r="J35" s="9" t="s">
        <v>2925</v>
      </c>
      <c r="K35" s="9" t="s">
        <v>2925</v>
      </c>
      <c r="L35" s="9" t="s">
        <v>2925</v>
      </c>
      <c r="M35" s="9" t="s">
        <v>2925</v>
      </c>
      <c r="N35" s="9" t="s">
        <v>2925</v>
      </c>
      <c r="O35" s="9" t="s">
        <v>2925</v>
      </c>
      <c r="P35" s="9" t="s">
        <v>2925</v>
      </c>
      <c r="Q35" s="9" t="s">
        <v>2925</v>
      </c>
      <c r="R35" s="9" t="s">
        <v>2925</v>
      </c>
      <c r="S35" s="9" t="s">
        <v>2925</v>
      </c>
      <c r="T35" s="9" t="s">
        <v>2925</v>
      </c>
      <c r="U35" s="9" t="s">
        <v>2925</v>
      </c>
      <c r="V35" s="9" t="s">
        <v>2925</v>
      </c>
      <c r="W35" s="9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>
        <v>3.5594205833886866E-2</v>
      </c>
      <c r="C36" s="9">
        <v>9.1584952210904694E-2</v>
      </c>
      <c r="D36" s="9">
        <v>0.24569257337626405</v>
      </c>
      <c r="E36" s="9">
        <v>5.5748085246823023E-2</v>
      </c>
      <c r="F36" s="9">
        <v>1.6849370773141961E-3</v>
      </c>
      <c r="G36" s="9">
        <v>-4.1457635873705491E-3</v>
      </c>
      <c r="H36" s="9">
        <v>-9.9037545147491995E-2</v>
      </c>
      <c r="I36" s="9">
        <v>-0.13806705906633518</v>
      </c>
      <c r="J36" s="9">
        <v>0.10040282823323184</v>
      </c>
      <c r="K36" s="9" t="s">
        <v>2925</v>
      </c>
      <c r="L36" s="9" t="s">
        <v>2925</v>
      </c>
      <c r="M36" s="9" t="s">
        <v>2925</v>
      </c>
      <c r="N36" s="9" t="s">
        <v>2925</v>
      </c>
      <c r="O36" s="9" t="s">
        <v>2925</v>
      </c>
      <c r="P36" s="9" t="s">
        <v>2925</v>
      </c>
      <c r="Q36" s="9" t="s">
        <v>2925</v>
      </c>
      <c r="R36" s="9" t="s">
        <v>2925</v>
      </c>
      <c r="S36" s="9" t="s">
        <v>2925</v>
      </c>
      <c r="T36" s="9" t="s">
        <v>2925</v>
      </c>
      <c r="U36" s="9" t="s">
        <v>2925</v>
      </c>
      <c r="V36" s="9" t="s">
        <v>2925</v>
      </c>
      <c r="W36" s="9" t="s">
        <v>2925</v>
      </c>
    </row>
    <row r="37" spans="1:78" x14ac:dyDescent="0.25">
      <c r="A37" s="7" t="str">
        <f>SX5E!B36</f>
        <v>NOKIA FH</v>
      </c>
      <c r="B37" s="9">
        <v>-0.15608808290155438</v>
      </c>
      <c r="C37" s="9">
        <v>1.4463640016070724E-2</v>
      </c>
      <c r="D37" s="9">
        <v>0.2258771929824562</v>
      </c>
      <c r="E37" s="9">
        <v>-4.2925890279114504E-2</v>
      </c>
      <c r="F37" s="9">
        <v>-0.30705079605761931</v>
      </c>
      <c r="G37" s="9">
        <v>-0.14898989898989909</v>
      </c>
      <c r="H37" s="9">
        <v>-0.20430107526881727</v>
      </c>
      <c r="I37" s="9">
        <v>-0.25736325385694248</v>
      </c>
      <c r="J37" s="9">
        <v>7.5663026521060758E-2</v>
      </c>
      <c r="K37" s="9" t="s">
        <v>2925</v>
      </c>
      <c r="L37" s="9" t="s">
        <v>2925</v>
      </c>
      <c r="M37" s="9" t="s">
        <v>2925</v>
      </c>
      <c r="N37" s="9" t="s">
        <v>2925</v>
      </c>
      <c r="O37" s="9" t="s">
        <v>2925</v>
      </c>
      <c r="P37" s="9" t="s">
        <v>2925</v>
      </c>
      <c r="Q37" s="9" t="s">
        <v>2925</v>
      </c>
      <c r="R37" s="9" t="s">
        <v>2925</v>
      </c>
      <c r="S37" s="9" t="s">
        <v>2925</v>
      </c>
      <c r="T37" s="9" t="s">
        <v>2925</v>
      </c>
      <c r="U37" s="9" t="s">
        <v>2925</v>
      </c>
      <c r="V37" s="9" t="s">
        <v>2925</v>
      </c>
      <c r="W37" s="9" t="s">
        <v>2925</v>
      </c>
    </row>
    <row r="38" spans="1:78" x14ac:dyDescent="0.25">
      <c r="A38" s="7" t="str">
        <f>SX5E!B37</f>
        <v>OR FP</v>
      </c>
      <c r="B38" s="9">
        <v>9.892033848847398E-2</v>
      </c>
      <c r="C38" s="9">
        <v>8.1129271916790521E-2</v>
      </c>
      <c r="D38" s="9">
        <v>0.17444717444717431</v>
      </c>
      <c r="E38" s="9">
        <v>0.1433823529411766</v>
      </c>
      <c r="F38" s="9">
        <v>9.5146255223400727E-2</v>
      </c>
      <c r="G38" s="9">
        <v>-1.9567150904239616E-2</v>
      </c>
      <c r="H38" s="9">
        <v>6.6004258339247571E-2</v>
      </c>
      <c r="I38" s="9" t="s">
        <v>2925</v>
      </c>
      <c r="J38" s="9" t="s">
        <v>2925</v>
      </c>
      <c r="K38" s="9" t="s">
        <v>2925</v>
      </c>
      <c r="L38" s="9" t="s">
        <v>2925</v>
      </c>
      <c r="M38" s="9" t="s">
        <v>2925</v>
      </c>
      <c r="N38" s="9" t="s">
        <v>2925</v>
      </c>
      <c r="O38" s="9" t="s">
        <v>2925</v>
      </c>
      <c r="P38" s="9" t="s">
        <v>2925</v>
      </c>
      <c r="Q38" s="9" t="s">
        <v>2925</v>
      </c>
      <c r="R38" s="9" t="s">
        <v>2925</v>
      </c>
      <c r="S38" s="9" t="s">
        <v>2925</v>
      </c>
      <c r="T38" s="9" t="s">
        <v>2925</v>
      </c>
      <c r="U38" s="9" t="s">
        <v>2925</v>
      </c>
      <c r="V38" s="9" t="s">
        <v>2925</v>
      </c>
      <c r="W38" s="9" t="s">
        <v>2925</v>
      </c>
    </row>
    <row r="39" spans="1:78" x14ac:dyDescent="0.25">
      <c r="A39" s="7" t="str">
        <f>SX5E!B38</f>
        <v>ORA FP</v>
      </c>
      <c r="B39" s="9">
        <v>-6.7272115708038767E-3</v>
      </c>
      <c r="C39" s="9">
        <v>2.3290203327171865E-2</v>
      </c>
      <c r="D39" s="9">
        <v>4.8951048951048876E-2</v>
      </c>
      <c r="E39" s="9">
        <v>-4.7356470969834502E-2</v>
      </c>
      <c r="F39" s="9">
        <v>-7.6097252920745179E-2</v>
      </c>
      <c r="G39" s="9">
        <v>1.8228217280350241E-3</v>
      </c>
      <c r="H39" s="9">
        <v>-5.4652369422345276E-2</v>
      </c>
      <c r="I39" s="9">
        <v>1.5815485996705004E-2</v>
      </c>
      <c r="J39" s="9">
        <v>5.2757793764987987E-2</v>
      </c>
      <c r="K39" s="9" t="s">
        <v>2925</v>
      </c>
      <c r="L39" s="9" t="s">
        <v>2925</v>
      </c>
      <c r="M39" s="9" t="s">
        <v>2925</v>
      </c>
      <c r="N39" s="9" t="s">
        <v>2925</v>
      </c>
      <c r="O39" s="9" t="s">
        <v>2925</v>
      </c>
      <c r="P39" s="9" t="s">
        <v>2925</v>
      </c>
      <c r="Q39" s="9" t="s">
        <v>2925</v>
      </c>
      <c r="R39" s="9" t="s">
        <v>2925</v>
      </c>
      <c r="S39" s="9" t="s">
        <v>2925</v>
      </c>
      <c r="T39" s="9" t="s">
        <v>2925</v>
      </c>
      <c r="U39" s="9" t="s">
        <v>2925</v>
      </c>
      <c r="V39" s="9" t="s">
        <v>2925</v>
      </c>
      <c r="W39" s="9" t="s">
        <v>2925</v>
      </c>
    </row>
    <row r="40" spans="1:78" x14ac:dyDescent="0.25">
      <c r="A40" s="7" t="str">
        <f>SX5E!B39</f>
        <v>PHIA NA</v>
      </c>
      <c r="B40" s="9">
        <v>9.0217767023850662E-2</v>
      </c>
      <c r="C40" s="9">
        <v>0.35862865947611716</v>
      </c>
      <c r="D40" s="9">
        <v>0.41398661774228379</v>
      </c>
      <c r="E40" s="9">
        <v>0.19030376181854758</v>
      </c>
      <c r="F40" s="9">
        <v>0.22091062394603717</v>
      </c>
      <c r="G40" s="9">
        <v>0.24737210932025216</v>
      </c>
      <c r="H40" s="9">
        <v>-1.35360266555603E-2</v>
      </c>
      <c r="I40" s="9">
        <v>-8.1284024779425673E-2</v>
      </c>
      <c r="J40" s="9">
        <v>-1.2458471760797224E-2</v>
      </c>
      <c r="K40" s="9" t="s">
        <v>2925</v>
      </c>
      <c r="L40" s="9" t="s">
        <v>2925</v>
      </c>
      <c r="M40" s="9" t="s">
        <v>2925</v>
      </c>
      <c r="N40" s="9" t="s">
        <v>2925</v>
      </c>
      <c r="O40" s="9" t="s">
        <v>2925</v>
      </c>
      <c r="P40" s="9" t="s">
        <v>2925</v>
      </c>
      <c r="Q40" s="9" t="s">
        <v>2925</v>
      </c>
      <c r="R40" s="9" t="s">
        <v>2925</v>
      </c>
      <c r="S40" s="9" t="s">
        <v>2925</v>
      </c>
      <c r="T40" s="9" t="s">
        <v>2925</v>
      </c>
      <c r="U40" s="9" t="s">
        <v>2925</v>
      </c>
      <c r="V40" s="9" t="s">
        <v>2925</v>
      </c>
      <c r="W40" s="9" t="s">
        <v>2925</v>
      </c>
    </row>
    <row r="41" spans="1:78" x14ac:dyDescent="0.25">
      <c r="A41" s="7" t="str">
        <f>SX5E!B40</f>
        <v>SAF FP</v>
      </c>
      <c r="B41" s="9">
        <v>0.39640198511166252</v>
      </c>
      <c r="C41" s="9">
        <v>0.39934278796264261</v>
      </c>
      <c r="D41" s="9">
        <v>9.5511306108673713E-2</v>
      </c>
      <c r="E41" s="9">
        <v>-3.7806263183514606E-2</v>
      </c>
      <c r="F41" s="9">
        <v>-5.5677408469715769E-3</v>
      </c>
      <c r="G41" s="9" t="s">
        <v>2925</v>
      </c>
      <c r="H41" s="9" t="s">
        <v>2925</v>
      </c>
      <c r="I41" s="9" t="s">
        <v>2925</v>
      </c>
      <c r="J41" s="9" t="s">
        <v>2925</v>
      </c>
      <c r="K41" s="9" t="s">
        <v>2925</v>
      </c>
      <c r="L41" s="9" t="s">
        <v>2925</v>
      </c>
      <c r="M41" s="9" t="s">
        <v>2925</v>
      </c>
      <c r="N41" s="9" t="s">
        <v>2925</v>
      </c>
      <c r="O41" s="9" t="s">
        <v>2925</v>
      </c>
      <c r="P41" s="9" t="s">
        <v>2925</v>
      </c>
      <c r="Q41" s="9" t="s">
        <v>2925</v>
      </c>
      <c r="R41" s="9" t="s">
        <v>2925</v>
      </c>
      <c r="S41" s="9" t="s">
        <v>2925</v>
      </c>
      <c r="T41" s="9" t="s">
        <v>2925</v>
      </c>
      <c r="U41" s="9" t="s">
        <v>2925</v>
      </c>
      <c r="V41" s="9" t="s">
        <v>2925</v>
      </c>
      <c r="W41" s="9" t="s">
        <v>2925</v>
      </c>
    </row>
    <row r="42" spans="1:78" x14ac:dyDescent="0.25">
      <c r="A42" s="7" t="str">
        <f>SX5E!B41</f>
        <v>SAN FP</v>
      </c>
      <c r="B42" s="9">
        <v>-3.0512452731777332E-2</v>
      </c>
      <c r="C42" s="9">
        <v>0.24032825322391566</v>
      </c>
      <c r="D42" s="9">
        <v>0.13781965006729488</v>
      </c>
      <c r="E42" s="9">
        <v>0.19906356413166859</v>
      </c>
      <c r="F42" s="9">
        <v>3.8167938931297635E-2</v>
      </c>
      <c r="G42" s="9">
        <v>-0.19090478446234019</v>
      </c>
      <c r="H42" s="9">
        <v>-0.1701105774600693</v>
      </c>
      <c r="I42" s="9">
        <v>-0.23117583603020503</v>
      </c>
      <c r="J42" s="9">
        <v>-3.5520537328855593E-2</v>
      </c>
      <c r="K42" s="9" t="s">
        <v>2925</v>
      </c>
      <c r="L42" s="9" t="s">
        <v>2925</v>
      </c>
      <c r="M42" s="9" t="s">
        <v>2925</v>
      </c>
      <c r="N42" s="9" t="s">
        <v>2925</v>
      </c>
      <c r="O42" s="9" t="s">
        <v>2925</v>
      </c>
      <c r="P42" s="9" t="s">
        <v>2925</v>
      </c>
      <c r="Q42" s="9" t="s">
        <v>2925</v>
      </c>
      <c r="R42" s="9" t="s">
        <v>2925</v>
      </c>
      <c r="S42" s="9" t="s">
        <v>2925</v>
      </c>
      <c r="T42" s="9" t="s">
        <v>2925</v>
      </c>
      <c r="U42" s="9" t="s">
        <v>2925</v>
      </c>
      <c r="V42" s="9" t="s">
        <v>2925</v>
      </c>
      <c r="W42" s="9" t="s">
        <v>2925</v>
      </c>
    </row>
    <row r="43" spans="1:78" x14ac:dyDescent="0.25">
      <c r="A43" s="7" t="str">
        <f>SX5E!B42</f>
        <v>SAN SQ</v>
      </c>
      <c r="B43" s="9">
        <v>0.12333192088337257</v>
      </c>
      <c r="C43" s="9">
        <v>0.48587295197995461</v>
      </c>
      <c r="D43" s="9">
        <v>0.78648004764740909</v>
      </c>
      <c r="E43" s="9">
        <v>0.41979949874686701</v>
      </c>
      <c r="F43" s="9">
        <v>6.0115114048177543E-2</v>
      </c>
      <c r="G43" s="9">
        <v>-0.17807928768284914</v>
      </c>
      <c r="H43" s="9">
        <v>-0.51320253724738163</v>
      </c>
      <c r="I43" s="9">
        <v>-0.42022667829119437</v>
      </c>
      <c r="J43" s="9">
        <v>-0.36099874459478298</v>
      </c>
      <c r="K43" s="9" t="s">
        <v>2925</v>
      </c>
      <c r="L43" s="9" t="s">
        <v>2925</v>
      </c>
      <c r="M43" s="9" t="s">
        <v>2925</v>
      </c>
      <c r="N43" s="9" t="s">
        <v>2925</v>
      </c>
      <c r="O43" s="9" t="s">
        <v>2925</v>
      </c>
      <c r="P43" s="9" t="s">
        <v>2925</v>
      </c>
      <c r="Q43" s="9" t="s">
        <v>2925</v>
      </c>
      <c r="R43" s="9" t="s">
        <v>2925</v>
      </c>
      <c r="S43" s="9" t="s">
        <v>2925</v>
      </c>
      <c r="T43" s="9" t="s">
        <v>2925</v>
      </c>
      <c r="U43" s="9" t="s">
        <v>2925</v>
      </c>
      <c r="V43" s="9" t="s">
        <v>2925</v>
      </c>
      <c r="W43" s="9" t="s">
        <v>2925</v>
      </c>
    </row>
    <row r="44" spans="1:78" x14ac:dyDescent="0.25">
      <c r="A44" s="7" t="str">
        <f>SX5E!B43</f>
        <v>SAP GY</v>
      </c>
      <c r="B44" s="9">
        <v>0.12998791289832684</v>
      </c>
      <c r="C44" s="9">
        <v>0.16255531914031157</v>
      </c>
      <c r="D44" s="9">
        <v>0.36278736427542507</v>
      </c>
      <c r="E44" s="9">
        <v>0.28176182588523169</v>
      </c>
      <c r="F44" s="9">
        <v>0.12342468679767765</v>
      </c>
      <c r="G44" s="9">
        <v>0.37949425370630346</v>
      </c>
      <c r="H44" s="9">
        <v>8.7669896054122315E-2</v>
      </c>
      <c r="I44" s="9">
        <v>5.3651245245698913E-2</v>
      </c>
      <c r="J44" s="9">
        <v>0.25321888412017168</v>
      </c>
      <c r="K44" s="9" t="s">
        <v>2925</v>
      </c>
      <c r="L44" s="9" t="s">
        <v>2925</v>
      </c>
      <c r="M44" s="9" t="s">
        <v>2925</v>
      </c>
      <c r="N44" s="9" t="s">
        <v>2925</v>
      </c>
      <c r="O44" s="9" t="s">
        <v>2925</v>
      </c>
      <c r="P44" s="9" t="s">
        <v>2925</v>
      </c>
      <c r="Q44" s="9" t="s">
        <v>2925</v>
      </c>
      <c r="R44" s="9" t="s">
        <v>2925</v>
      </c>
      <c r="S44" s="9" t="s">
        <v>2925</v>
      </c>
      <c r="T44" s="9" t="s">
        <v>2925</v>
      </c>
      <c r="U44" s="9" t="s">
        <v>2925</v>
      </c>
      <c r="V44" s="9" t="s">
        <v>2925</v>
      </c>
      <c r="W44" s="9" t="s">
        <v>2925</v>
      </c>
    </row>
    <row r="45" spans="1:78" x14ac:dyDescent="0.25">
      <c r="A45" s="7" t="str">
        <f>SX5E!B44</f>
        <v>SGO FP</v>
      </c>
      <c r="B45" s="9">
        <v>3.8748782335750603E-2</v>
      </c>
      <c r="C45" s="9">
        <v>0.46293448169793927</v>
      </c>
      <c r="D45" s="9">
        <v>0.25207274672372282</v>
      </c>
      <c r="E45" s="9">
        <v>-0.21751313485113846</v>
      </c>
      <c r="F45" s="9">
        <v>-3.6539214406890216E-2</v>
      </c>
      <c r="G45" s="9" t="s">
        <v>2925</v>
      </c>
      <c r="H45" s="9" t="s">
        <v>2925</v>
      </c>
      <c r="I45" s="9" t="s">
        <v>2925</v>
      </c>
      <c r="J45" s="9" t="s">
        <v>2925</v>
      </c>
      <c r="K45" s="9" t="s">
        <v>2925</v>
      </c>
      <c r="L45" s="9" t="s">
        <v>2925</v>
      </c>
      <c r="M45" s="9" t="s">
        <v>2925</v>
      </c>
      <c r="N45" s="9" t="s">
        <v>2925</v>
      </c>
      <c r="O45" s="9" t="s">
        <v>2925</v>
      </c>
      <c r="P45" s="9" t="s">
        <v>2925</v>
      </c>
      <c r="Q45" s="9" t="s">
        <v>2925</v>
      </c>
      <c r="R45" s="9" t="s">
        <v>2925</v>
      </c>
      <c r="S45" s="9" t="s">
        <v>2925</v>
      </c>
      <c r="T45" s="9" t="s">
        <v>2925</v>
      </c>
      <c r="U45" s="9" t="s">
        <v>2925</v>
      </c>
      <c r="V45" s="9" t="s">
        <v>2925</v>
      </c>
      <c r="W45" s="9" t="s">
        <v>2925</v>
      </c>
    </row>
    <row r="46" spans="1:78" x14ac:dyDescent="0.25">
      <c r="A46" s="7" t="str">
        <f>SX5E!B45</f>
        <v>SIE GY</v>
      </c>
      <c r="B46" s="9">
        <v>-5.5650814117776158E-3</v>
      </c>
      <c r="C46" s="9">
        <v>0.13131791900098394</v>
      </c>
      <c r="D46" s="9">
        <v>0.3280653784645351</v>
      </c>
      <c r="E46" s="9">
        <v>0.40802708401611854</v>
      </c>
      <c r="F46" s="9">
        <v>0.2995105320535168</v>
      </c>
      <c r="G46" s="9">
        <v>0.22107224803455913</v>
      </c>
      <c r="H46" s="9">
        <v>-7.6225678038021726E-3</v>
      </c>
      <c r="I46" s="9">
        <v>-9.3306853496180495E-2</v>
      </c>
      <c r="J46" s="9">
        <v>-5.2331082988522432E-2</v>
      </c>
      <c r="K46" s="9" t="s">
        <v>2925</v>
      </c>
      <c r="L46" s="9" t="s">
        <v>2925</v>
      </c>
      <c r="M46" s="9" t="s">
        <v>2925</v>
      </c>
      <c r="N46" s="9" t="s">
        <v>2925</v>
      </c>
      <c r="O46" s="9" t="s">
        <v>2925</v>
      </c>
      <c r="P46" s="9" t="s">
        <v>2925</v>
      </c>
      <c r="Q46" s="9" t="s">
        <v>2925</v>
      </c>
      <c r="R46" s="9" t="s">
        <v>2925</v>
      </c>
      <c r="S46" s="9" t="s">
        <v>2925</v>
      </c>
      <c r="T46" s="9" t="s">
        <v>2925</v>
      </c>
      <c r="U46" s="9" t="s">
        <v>2925</v>
      </c>
      <c r="V46" s="9" t="s">
        <v>2925</v>
      </c>
      <c r="W46" s="9" t="s">
        <v>2925</v>
      </c>
    </row>
    <row r="47" spans="1:78" x14ac:dyDescent="0.25">
      <c r="A47" s="7" t="str">
        <f>SX5E!B46</f>
        <v>SU FP</v>
      </c>
      <c r="B47" s="9">
        <v>0.11028647766067971</v>
      </c>
      <c r="C47" s="9">
        <v>0.39105077928607346</v>
      </c>
      <c r="D47" s="9">
        <v>0.451918930573523</v>
      </c>
      <c r="E47" s="9">
        <v>-0.2244244549474006</v>
      </c>
      <c r="F47" s="9">
        <v>-0.2650707809766184</v>
      </c>
      <c r="G47" s="9" t="s">
        <v>2925</v>
      </c>
      <c r="H47" s="9" t="s">
        <v>2925</v>
      </c>
      <c r="I47" s="9" t="s">
        <v>2925</v>
      </c>
      <c r="J47" s="9" t="s">
        <v>2925</v>
      </c>
      <c r="K47" s="9" t="s">
        <v>2925</v>
      </c>
      <c r="L47" s="9" t="s">
        <v>2925</v>
      </c>
      <c r="M47" s="9" t="s">
        <v>2925</v>
      </c>
      <c r="N47" s="9" t="s">
        <v>2925</v>
      </c>
      <c r="O47" s="9" t="s">
        <v>2925</v>
      </c>
      <c r="P47" s="9" t="s">
        <v>2925</v>
      </c>
      <c r="Q47" s="9" t="s">
        <v>2925</v>
      </c>
      <c r="R47" s="9" t="s">
        <v>2925</v>
      </c>
      <c r="S47" s="9" t="s">
        <v>2925</v>
      </c>
      <c r="T47" s="9" t="s">
        <v>2925</v>
      </c>
      <c r="U47" s="9" t="s">
        <v>2925</v>
      </c>
      <c r="V47" s="9" t="s">
        <v>2925</v>
      </c>
      <c r="W47" s="9" t="s">
        <v>2925</v>
      </c>
    </row>
    <row r="48" spans="1:78" x14ac:dyDescent="0.25">
      <c r="A48" s="7" t="str">
        <f>SX5E!B47</f>
        <v>TEF SQ</v>
      </c>
      <c r="B48" s="9">
        <v>-5.4774654172244495E-2</v>
      </c>
      <c r="C48" s="9">
        <v>-3.8259564891222737E-2</v>
      </c>
      <c r="D48" s="9">
        <v>0.22790758386633606</v>
      </c>
      <c r="E48" s="9">
        <v>0.1158267970344901</v>
      </c>
      <c r="F48" s="9">
        <v>-4.4976881042454897E-2</v>
      </c>
      <c r="G48" s="9">
        <v>-0.1594545454545454</v>
      </c>
      <c r="H48" s="9">
        <v>-0.41811432813659993</v>
      </c>
      <c r="I48" s="9">
        <v>-0.24361861861861869</v>
      </c>
      <c r="J48" s="9">
        <v>-0.27165996854329949</v>
      </c>
      <c r="K48" s="9" t="s">
        <v>2925</v>
      </c>
      <c r="L48" s="9" t="s">
        <v>2925</v>
      </c>
      <c r="M48" s="9" t="s">
        <v>2925</v>
      </c>
      <c r="N48" s="9" t="s">
        <v>2925</v>
      </c>
      <c r="O48" s="9" t="s">
        <v>2925</v>
      </c>
      <c r="P48" s="9" t="s">
        <v>2925</v>
      </c>
      <c r="Q48" s="9" t="s">
        <v>2925</v>
      </c>
      <c r="R48" s="9" t="s">
        <v>2925</v>
      </c>
      <c r="S48" s="9" t="s">
        <v>2925</v>
      </c>
      <c r="T48" s="9" t="s">
        <v>2925</v>
      </c>
      <c r="U48" s="9" t="s">
        <v>2925</v>
      </c>
      <c r="V48" s="9" t="s">
        <v>2925</v>
      </c>
      <c r="W48" s="9" t="s">
        <v>2925</v>
      </c>
    </row>
    <row r="49" spans="1:23" x14ac:dyDescent="0.25">
      <c r="A49" s="7" t="str">
        <f>SX5E!B48</f>
        <v>UL NA</v>
      </c>
      <c r="B49" s="9">
        <v>-7.3869900771775077E-2</v>
      </c>
      <c r="C49" s="9">
        <v>-4.193481419970934E-2</v>
      </c>
      <c r="D49" s="9">
        <v>-3.3703071672354971E-2</v>
      </c>
      <c r="E49" s="9">
        <v>5.938612099644125E-2</v>
      </c>
      <c r="F49" s="9">
        <v>0.10124500822175246</v>
      </c>
      <c r="G49" s="9" t="s">
        <v>2925</v>
      </c>
      <c r="H49" s="9" t="s">
        <v>2925</v>
      </c>
      <c r="I49" s="9" t="s">
        <v>2925</v>
      </c>
      <c r="J49" s="9" t="s">
        <v>2925</v>
      </c>
      <c r="K49" s="9" t="s">
        <v>2925</v>
      </c>
      <c r="L49" s="9" t="s">
        <v>2925</v>
      </c>
      <c r="M49" s="9" t="s">
        <v>2925</v>
      </c>
      <c r="N49" s="9" t="s">
        <v>2925</v>
      </c>
      <c r="O49" s="9" t="s">
        <v>2925</v>
      </c>
      <c r="P49" s="9" t="s">
        <v>2925</v>
      </c>
      <c r="Q49" s="9" t="s">
        <v>2925</v>
      </c>
      <c r="R49" s="9" t="s">
        <v>2925</v>
      </c>
      <c r="S49" s="9" t="s">
        <v>2925</v>
      </c>
      <c r="T49" s="9" t="s">
        <v>2925</v>
      </c>
      <c r="U49" s="9" t="s">
        <v>2925</v>
      </c>
      <c r="V49" s="9" t="s">
        <v>2925</v>
      </c>
      <c r="W49" s="9" t="s">
        <v>2925</v>
      </c>
    </row>
    <row r="50" spans="1:23" x14ac:dyDescent="0.25">
      <c r="A50" s="7" t="str">
        <f>SX5E!B49</f>
        <v>UNA NA</v>
      </c>
      <c r="B50" s="9">
        <v>0.18191082802547773</v>
      </c>
      <c r="C50" s="9">
        <v>0.27023945267958949</v>
      </c>
      <c r="D50" s="9">
        <v>-2.1779947427713043E-2</v>
      </c>
      <c r="E50" s="9">
        <v>6.964975362897842E-2</v>
      </c>
      <c r="F50" s="9">
        <v>0.22869119701909649</v>
      </c>
      <c r="G50" s="9" t="s">
        <v>2925</v>
      </c>
      <c r="H50" s="9" t="s">
        <v>2925</v>
      </c>
      <c r="I50" s="9" t="s">
        <v>2925</v>
      </c>
      <c r="J50" s="9" t="s">
        <v>2925</v>
      </c>
      <c r="K50" s="9" t="s">
        <v>2925</v>
      </c>
      <c r="L50" s="9" t="s">
        <v>2925</v>
      </c>
      <c r="M50" s="9" t="s">
        <v>2925</v>
      </c>
      <c r="N50" s="9" t="s">
        <v>2925</v>
      </c>
      <c r="O50" s="9" t="s">
        <v>2925</v>
      </c>
      <c r="P50" s="9" t="s">
        <v>2925</v>
      </c>
      <c r="Q50" s="9" t="s">
        <v>2925</v>
      </c>
      <c r="R50" s="9" t="s">
        <v>2925</v>
      </c>
      <c r="S50" s="9" t="s">
        <v>2925</v>
      </c>
      <c r="T50" s="9" t="s">
        <v>2925</v>
      </c>
      <c r="U50" s="9" t="s">
        <v>2925</v>
      </c>
      <c r="V50" s="9" t="s">
        <v>2925</v>
      </c>
      <c r="W50" s="9" t="s">
        <v>2925</v>
      </c>
    </row>
    <row r="51" spans="1:23" x14ac:dyDescent="0.25">
      <c r="A51" s="7" t="str">
        <f>SX5E!B50</f>
        <v>VIV FP</v>
      </c>
      <c r="B51" s="9">
        <v>0.33783024170882536</v>
      </c>
      <c r="C51" s="9">
        <v>0.17334807851810882</v>
      </c>
      <c r="D51" s="9">
        <v>0.14541832669322707</v>
      </c>
      <c r="E51" s="9">
        <v>-3.1538879825992489E-2</v>
      </c>
      <c r="F51" s="9">
        <v>-8.5100945566061986E-2</v>
      </c>
      <c r="G51" s="9">
        <v>-0.15534648921523625</v>
      </c>
      <c r="H51" s="9">
        <v>-0.28220478943022287</v>
      </c>
      <c r="I51" s="9">
        <v>-0.23803604723430705</v>
      </c>
      <c r="J51" s="9">
        <v>-8.4346135148274146E-2</v>
      </c>
      <c r="K51" s="9" t="s">
        <v>2925</v>
      </c>
      <c r="L51" s="9" t="s">
        <v>2925</v>
      </c>
      <c r="M51" s="9" t="s">
        <v>2925</v>
      </c>
      <c r="N51" s="9" t="s">
        <v>2925</v>
      </c>
      <c r="O51" s="9" t="s">
        <v>2925</v>
      </c>
      <c r="P51" s="9" t="s">
        <v>2925</v>
      </c>
      <c r="Q51" s="9" t="s">
        <v>2925</v>
      </c>
      <c r="R51" s="9" t="s">
        <v>2925</v>
      </c>
      <c r="S51" s="9" t="s">
        <v>2925</v>
      </c>
      <c r="T51" s="9" t="s">
        <v>2925</v>
      </c>
      <c r="U51" s="9" t="s">
        <v>2925</v>
      </c>
      <c r="V51" s="9" t="s">
        <v>2925</v>
      </c>
      <c r="W51" s="9" t="s">
        <v>2925</v>
      </c>
    </row>
    <row r="52" spans="1:23" x14ac:dyDescent="0.25">
      <c r="A52" s="7" t="str">
        <f>SX5E!B51</f>
        <v>VOW3 GY</v>
      </c>
      <c r="B52" s="9">
        <v>0.19804685520939608</v>
      </c>
      <c r="C52" s="9">
        <v>0.24293286874003781</v>
      </c>
      <c r="D52" s="9">
        <v>0.263902054967739</v>
      </c>
      <c r="E52" s="9">
        <v>0.25998143726462752</v>
      </c>
      <c r="F52" s="9">
        <v>0.45989514107797691</v>
      </c>
      <c r="G52" s="9">
        <v>5.4985962056668551E-2</v>
      </c>
      <c r="H52" s="9">
        <v>-0.50832005710898165</v>
      </c>
      <c r="I52" s="9">
        <v>-0.45200434691986052</v>
      </c>
      <c r="J52" s="9">
        <v>-0.51328905538655212</v>
      </c>
      <c r="K52" s="9" t="s">
        <v>2925</v>
      </c>
      <c r="L52" s="9" t="s">
        <v>2925</v>
      </c>
      <c r="M52" s="9" t="s">
        <v>2925</v>
      </c>
      <c r="N52" s="9" t="s">
        <v>2925</v>
      </c>
      <c r="O52" s="9" t="s">
        <v>2925</v>
      </c>
      <c r="P52" s="9" t="s">
        <v>2925</v>
      </c>
      <c r="Q52" s="9" t="s">
        <v>2925</v>
      </c>
      <c r="R52" s="9" t="s">
        <v>2925</v>
      </c>
      <c r="S52" s="9" t="s">
        <v>2925</v>
      </c>
      <c r="T52" s="9" t="s">
        <v>2925</v>
      </c>
      <c r="U52" s="9" t="s">
        <v>2925</v>
      </c>
      <c r="V52" s="9" t="s">
        <v>2925</v>
      </c>
      <c r="W52" s="9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4" t="str">
        <f>IF(Date!B3="","",IF(RIGHT(Quarter!B3,1)="A",(LEFT(Quarter!B3,4)+1)&amp;"Y",LEFT(Quarter!B3,4)&amp;"Y"))</f>
        <v>2018Y</v>
      </c>
      <c r="C3" s="14" t="str">
        <f>IF(Date!C3="","",IF(RIGHT(Quarter!C3,1)="A",(LEFT(Quarter!C3,4)+1)&amp;"Y",LEFT(Quarter!C3,4)&amp;"Y"))</f>
        <v>2017Y</v>
      </c>
      <c r="D3" s="14" t="str">
        <f>IF(Date!D3="","",IF(RIGHT(Quarter!D3,1)="A",(LEFT(Quarter!D3,4)+1)&amp;"Y",LEFT(Quarter!D3,4)&amp;"Y"))</f>
        <v>2017Y</v>
      </c>
      <c r="E3" s="14" t="str">
        <f>IF(Date!E3="","",IF(RIGHT(Quarter!E3,1)="A",(LEFT(Quarter!E3,4)+1)&amp;"Y",LEFT(Quarter!E3,4)&amp;"Y"))</f>
        <v>2017Y</v>
      </c>
      <c r="F3" s="14" t="str">
        <f>IF(Date!F3="","",IF(RIGHT(Quarter!F3,1)="A",(LEFT(Quarter!F3,4)+1)&amp;"Y",LEFT(Quarter!F3,4)&amp;"Y"))</f>
        <v>2017Y</v>
      </c>
      <c r="G3" s="14" t="str">
        <f>IF(Date!G3="","",IF(RIGHT(Quarter!G3,1)="A",(LEFT(Quarter!G3,4)+1)&amp;"Y",LEFT(Quarter!G3,4)&amp;"Y"))</f>
        <v>2016Y</v>
      </c>
      <c r="H3" s="14" t="str">
        <f>IF(Date!H3="","",IF(RIGHT(Quarter!H3,1)="A",(LEFT(Quarter!H3,4)+1)&amp;"Y",LEFT(Quarter!H3,4)&amp;"Y"))</f>
        <v>2016Y</v>
      </c>
      <c r="I3" s="14" t="str">
        <f>IF(Date!I3="","",IF(RIGHT(Quarter!I3,1)="A",(LEFT(Quarter!I3,4)+1)&amp;"Y",LEFT(Quarter!I3,4)&amp;"Y"))</f>
        <v>2016Y</v>
      </c>
      <c r="J3" s="14" t="str">
        <f>IF(Date!J3="","",IF(RIGHT(Quarter!J3,1)="A",(LEFT(Quarter!J3,4)+1)&amp;"Y",LEFT(Quarter!J3,4)&amp;"Y"))</f>
        <v>2016Y</v>
      </c>
      <c r="K3" s="14" t="str">
        <f>IF(Date!K3="","",IF(RIGHT(Quarter!K3,1)="A",(LEFT(Quarter!K3,4)+1)&amp;"Y",LEFT(Quarter!K3,4)&amp;"Y"))</f>
        <v/>
      </c>
      <c r="L3" s="14" t="str">
        <f>IF(Date!L3="","",IF(RIGHT(Quarter!L3,1)="A",(LEFT(Quarter!L3,4)+1)&amp;"Y",LEFT(Quarter!L3,4)&amp;"Y"))</f>
        <v/>
      </c>
      <c r="M3" s="14" t="str">
        <f>IF(Date!M3="","",IF(RIGHT(Quarter!M3,1)="A",(LEFT(Quarter!M3,4)+1)&amp;"Y",LEFT(Quarter!M3,4)&amp;"Y"))</f>
        <v/>
      </c>
      <c r="N3" s="14" t="str">
        <f>IF(Date!N3="","",IF(RIGHT(Quarter!N3,1)="A",(LEFT(Quarter!N3,4)+1)&amp;"Y",LEFT(Quarter!N3,4)&amp;"Y"))</f>
        <v/>
      </c>
      <c r="O3" s="14" t="str">
        <f>IF(Date!O3="","",IF(RIGHT(Quarter!O3,1)="A",(LEFT(Quarter!O3,4)+1)&amp;"Y",LEFT(Quarter!O3,4)&amp;"Y"))</f>
        <v/>
      </c>
      <c r="P3" s="14" t="str">
        <f>IF(Date!P3="","",IF(RIGHT(Quarter!P3,1)="A",(LEFT(Quarter!P3,4)+1)&amp;"Y",LEFT(Quarter!P3,4)&amp;"Y"))</f>
        <v/>
      </c>
      <c r="Q3" s="14" t="str">
        <f>IF(Date!Q3="","",IF(RIGHT(Quarter!Q3,1)="A",(LEFT(Quarter!Q3,4)+1)&amp;"Y",LEFT(Quarter!Q3,4)&amp;"Y"))</f>
        <v/>
      </c>
      <c r="R3" s="14" t="str">
        <f>IF(Date!R3="","",IF(RIGHT(Quarter!R3,1)="A",(LEFT(Quarter!R3,4)+1)&amp;"Y",LEFT(Quarter!R3,4)&amp;"Y"))</f>
        <v/>
      </c>
      <c r="S3" s="14" t="str">
        <f>IF(Date!S3="","",IF(RIGHT(Quarter!S3,1)="A",(LEFT(Quarter!S3,4)+1)&amp;"Y",LEFT(Quarter!S3,4)&amp;"Y"))</f>
        <v/>
      </c>
      <c r="T3" s="14" t="str">
        <f>IF(Date!T3="","",IF(RIGHT(Quarter!T3,1)="A",(LEFT(Quarter!T3,4)+1)&amp;"Y",LEFT(Quarter!T3,4)&amp;"Y"))</f>
        <v/>
      </c>
      <c r="U3" s="14" t="str">
        <f>IF(Date!U3="","",IF(RIGHT(Quarter!U3,1)="A",(LEFT(Quarter!U3,4)+1)&amp;"Y",LEFT(Quarter!U3,4)&amp;"Y"))</f>
        <v/>
      </c>
      <c r="V3" s="14" t="str">
        <f>IF(Date!V3="","",IF(RIGHT(Quarter!V3,1)="A",(LEFT(Quarter!V3,4)+1)&amp;"Y",LEFT(Quarter!V3,4)&amp;"Y"))</f>
        <v/>
      </c>
      <c r="W3" s="14" t="str">
        <f>IF(Date!W3="","",IF(RIGHT(Quarter!W3,1)="A",(LEFT(Quarter!W3,4)+1)&amp;"Y",LEFT(Quarter!W3,4)&amp;"Y"))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4" t="s">
        <v>2926</v>
      </c>
      <c r="C4" s="14" t="s">
        <v>2927</v>
      </c>
      <c r="D4" s="14" t="s">
        <v>2927</v>
      </c>
      <c r="E4" s="14" t="s">
        <v>2927</v>
      </c>
      <c r="F4" s="14" t="s">
        <v>2927</v>
      </c>
      <c r="G4" s="14" t="s">
        <v>2928</v>
      </c>
      <c r="H4" s="14" t="s">
        <v>2928</v>
      </c>
      <c r="I4" s="14" t="s">
        <v>2928</v>
      </c>
      <c r="J4" s="14" t="s">
        <v>2928</v>
      </c>
      <c r="K4" s="14" t="s">
        <v>2925</v>
      </c>
      <c r="L4" s="14" t="s">
        <v>2925</v>
      </c>
      <c r="M4" s="14" t="s">
        <v>2925</v>
      </c>
      <c r="N4" s="14" t="s">
        <v>2925</v>
      </c>
      <c r="O4" s="14" t="s">
        <v>2925</v>
      </c>
      <c r="P4" s="14" t="s">
        <v>2925</v>
      </c>
      <c r="Q4" s="14" t="s">
        <v>2925</v>
      </c>
      <c r="R4" s="14" t="s">
        <v>2925</v>
      </c>
      <c r="S4" s="14" t="s">
        <v>2925</v>
      </c>
      <c r="T4" s="14" t="s">
        <v>2925</v>
      </c>
      <c r="U4" s="14" t="s">
        <v>2925</v>
      </c>
      <c r="V4" s="14" t="s">
        <v>2925</v>
      </c>
      <c r="W4" s="14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4" t="s">
        <v>2927</v>
      </c>
      <c r="C5" s="14" t="s">
        <v>2927</v>
      </c>
      <c r="D5" s="14" t="s">
        <v>2927</v>
      </c>
      <c r="E5" s="14" t="s">
        <v>2927</v>
      </c>
      <c r="F5" s="14" t="s">
        <v>2928</v>
      </c>
      <c r="G5" s="14" t="s">
        <v>2928</v>
      </c>
      <c r="H5" s="14" t="s">
        <v>2928</v>
      </c>
      <c r="I5" s="14" t="s">
        <v>2928</v>
      </c>
      <c r="J5" s="14" t="s">
        <v>2925</v>
      </c>
      <c r="K5" s="14" t="s">
        <v>2925</v>
      </c>
      <c r="L5" s="14" t="s">
        <v>2925</v>
      </c>
      <c r="M5" s="14" t="s">
        <v>2925</v>
      </c>
      <c r="N5" s="14" t="s">
        <v>2925</v>
      </c>
      <c r="O5" s="14" t="s">
        <v>2925</v>
      </c>
      <c r="P5" s="14" t="s">
        <v>2925</v>
      </c>
      <c r="Q5" s="14" t="s">
        <v>2925</v>
      </c>
      <c r="R5" s="14" t="s">
        <v>2925</v>
      </c>
      <c r="S5" s="14" t="s">
        <v>2925</v>
      </c>
      <c r="T5" s="14" t="s">
        <v>2925</v>
      </c>
      <c r="U5" s="14" t="s">
        <v>2925</v>
      </c>
      <c r="V5" s="14" t="s">
        <v>2925</v>
      </c>
      <c r="W5" s="14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4" t="s">
        <v>2926</v>
      </c>
      <c r="C6" s="14" t="s">
        <v>2927</v>
      </c>
      <c r="D6" s="14" t="s">
        <v>2927</v>
      </c>
      <c r="E6" s="14" t="s">
        <v>2928</v>
      </c>
      <c r="F6" s="14" t="s">
        <v>2928</v>
      </c>
      <c r="G6" s="14" t="s">
        <v>2925</v>
      </c>
      <c r="H6" s="14" t="s">
        <v>2925</v>
      </c>
      <c r="I6" s="14" t="s">
        <v>2925</v>
      </c>
      <c r="J6" s="14" t="s">
        <v>2925</v>
      </c>
      <c r="K6" s="14" t="s">
        <v>2925</v>
      </c>
      <c r="L6" s="14" t="s">
        <v>2925</v>
      </c>
      <c r="M6" s="14" t="s">
        <v>2925</v>
      </c>
      <c r="N6" s="14" t="s">
        <v>2925</v>
      </c>
      <c r="O6" s="14" t="s">
        <v>2925</v>
      </c>
      <c r="P6" s="14" t="s">
        <v>2925</v>
      </c>
      <c r="Q6" s="14" t="s">
        <v>2925</v>
      </c>
      <c r="R6" s="14" t="s">
        <v>2925</v>
      </c>
      <c r="S6" s="14" t="s">
        <v>2925</v>
      </c>
      <c r="T6" s="14" t="s">
        <v>2925</v>
      </c>
      <c r="U6" s="14" t="s">
        <v>2925</v>
      </c>
      <c r="V6" s="14" t="s">
        <v>2925</v>
      </c>
      <c r="W6" s="14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4" t="s">
        <v>2926</v>
      </c>
      <c r="C7" s="14" t="s">
        <v>2927</v>
      </c>
      <c r="D7" s="14" t="s">
        <v>2927</v>
      </c>
      <c r="E7" s="14" t="s">
        <v>2927</v>
      </c>
      <c r="F7" s="14" t="s">
        <v>2927</v>
      </c>
      <c r="G7" s="14" t="s">
        <v>2928</v>
      </c>
      <c r="H7" s="14" t="s">
        <v>2928</v>
      </c>
      <c r="I7" s="14" t="s">
        <v>2928</v>
      </c>
      <c r="J7" s="14" t="s">
        <v>2928</v>
      </c>
      <c r="K7" s="14" t="s">
        <v>2925</v>
      </c>
      <c r="L7" s="14" t="s">
        <v>2925</v>
      </c>
      <c r="M7" s="14" t="s">
        <v>2925</v>
      </c>
      <c r="N7" s="14" t="s">
        <v>2925</v>
      </c>
      <c r="O7" s="14" t="s">
        <v>2925</v>
      </c>
      <c r="P7" s="14" t="s">
        <v>2925</v>
      </c>
      <c r="Q7" s="14" t="s">
        <v>2925</v>
      </c>
      <c r="R7" s="14" t="s">
        <v>2925</v>
      </c>
      <c r="S7" s="14" t="s">
        <v>2925</v>
      </c>
      <c r="T7" s="14" t="s">
        <v>2925</v>
      </c>
      <c r="U7" s="14" t="s">
        <v>2925</v>
      </c>
      <c r="V7" s="14" t="s">
        <v>2925</v>
      </c>
      <c r="W7" s="14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4" t="s">
        <v>2926</v>
      </c>
      <c r="C8" s="14" t="s">
        <v>2927</v>
      </c>
      <c r="D8" s="14" t="s">
        <v>2927</v>
      </c>
      <c r="E8" s="14" t="s">
        <v>2927</v>
      </c>
      <c r="F8" s="14" t="s">
        <v>2927</v>
      </c>
      <c r="G8" s="14" t="s">
        <v>2928</v>
      </c>
      <c r="H8" s="14" t="s">
        <v>2928</v>
      </c>
      <c r="I8" s="14" t="s">
        <v>2928</v>
      </c>
      <c r="J8" s="14" t="s">
        <v>2928</v>
      </c>
      <c r="K8" s="14" t="s">
        <v>2925</v>
      </c>
      <c r="L8" s="14" t="s">
        <v>2925</v>
      </c>
      <c r="M8" s="14" t="s">
        <v>2925</v>
      </c>
      <c r="N8" s="14" t="s">
        <v>2925</v>
      </c>
      <c r="O8" s="14" t="s">
        <v>2925</v>
      </c>
      <c r="P8" s="14" t="s">
        <v>2925</v>
      </c>
      <c r="Q8" s="14" t="s">
        <v>2925</v>
      </c>
      <c r="R8" s="14" t="s">
        <v>2925</v>
      </c>
      <c r="S8" s="14" t="s">
        <v>2925</v>
      </c>
      <c r="T8" s="14" t="s">
        <v>2925</v>
      </c>
      <c r="U8" s="14" t="s">
        <v>2925</v>
      </c>
      <c r="V8" s="14" t="s">
        <v>2925</v>
      </c>
      <c r="W8" s="14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4" t="s">
        <v>2926</v>
      </c>
      <c r="C9" s="14" t="s">
        <v>2927</v>
      </c>
      <c r="D9" s="14" t="s">
        <v>2927</v>
      </c>
      <c r="E9" s="14" t="s">
        <v>2927</v>
      </c>
      <c r="F9" s="14" t="s">
        <v>2927</v>
      </c>
      <c r="G9" s="14" t="s">
        <v>2928</v>
      </c>
      <c r="H9" s="14" t="s">
        <v>2928</v>
      </c>
      <c r="I9" s="14" t="s">
        <v>2928</v>
      </c>
      <c r="J9" s="14" t="s">
        <v>2928</v>
      </c>
      <c r="K9" s="14" t="s">
        <v>2925</v>
      </c>
      <c r="L9" s="14" t="s">
        <v>2925</v>
      </c>
      <c r="M9" s="14" t="s">
        <v>2925</v>
      </c>
      <c r="N9" s="14" t="s">
        <v>2925</v>
      </c>
      <c r="O9" s="14" t="s">
        <v>2925</v>
      </c>
      <c r="P9" s="14" t="s">
        <v>2925</v>
      </c>
      <c r="Q9" s="14" t="s">
        <v>2925</v>
      </c>
      <c r="R9" s="14" t="s">
        <v>2925</v>
      </c>
      <c r="S9" s="14" t="s">
        <v>2925</v>
      </c>
      <c r="T9" s="14" t="s">
        <v>2925</v>
      </c>
      <c r="U9" s="14" t="s">
        <v>2925</v>
      </c>
      <c r="V9" s="14" t="s">
        <v>2925</v>
      </c>
      <c r="W9" s="14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4" t="s">
        <v>2926</v>
      </c>
      <c r="C10" s="14" t="s">
        <v>2927</v>
      </c>
      <c r="D10" s="14" t="s">
        <v>2927</v>
      </c>
      <c r="E10" s="14" t="s">
        <v>2927</v>
      </c>
      <c r="F10" s="14" t="s">
        <v>2927</v>
      </c>
      <c r="G10" s="14" t="s">
        <v>2928</v>
      </c>
      <c r="H10" s="14" t="s">
        <v>2928</v>
      </c>
      <c r="I10" s="14" t="s">
        <v>2928</v>
      </c>
      <c r="J10" s="14" t="s">
        <v>2928</v>
      </c>
      <c r="K10" s="14" t="s">
        <v>2925</v>
      </c>
      <c r="L10" s="14" t="s">
        <v>2925</v>
      </c>
      <c r="M10" s="14" t="s">
        <v>2925</v>
      </c>
      <c r="N10" s="14" t="s">
        <v>2925</v>
      </c>
      <c r="O10" s="14" t="s">
        <v>2925</v>
      </c>
      <c r="P10" s="14" t="s">
        <v>2925</v>
      </c>
      <c r="Q10" s="14" t="s">
        <v>2925</v>
      </c>
      <c r="R10" s="14" t="s">
        <v>2925</v>
      </c>
      <c r="S10" s="14" t="s">
        <v>2925</v>
      </c>
      <c r="T10" s="14" t="s">
        <v>2925</v>
      </c>
      <c r="U10" s="14" t="s">
        <v>2925</v>
      </c>
      <c r="V10" s="14" t="s">
        <v>2925</v>
      </c>
      <c r="W10" s="14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4" t="s">
        <v>2926</v>
      </c>
      <c r="C11" s="14" t="s">
        <v>2927</v>
      </c>
      <c r="D11" s="14" t="s">
        <v>2927</v>
      </c>
      <c r="E11" s="14" t="s">
        <v>2927</v>
      </c>
      <c r="F11" s="14" t="s">
        <v>2927</v>
      </c>
      <c r="G11" s="14" t="s">
        <v>2928</v>
      </c>
      <c r="H11" s="14" t="s">
        <v>2928</v>
      </c>
      <c r="I11" s="14" t="s">
        <v>2928</v>
      </c>
      <c r="J11" s="14" t="s">
        <v>2928</v>
      </c>
      <c r="K11" s="14" t="s">
        <v>2925</v>
      </c>
      <c r="L11" s="14" t="s">
        <v>2925</v>
      </c>
      <c r="M11" s="14" t="s">
        <v>2925</v>
      </c>
      <c r="N11" s="14" t="s">
        <v>2925</v>
      </c>
      <c r="O11" s="14" t="s">
        <v>2925</v>
      </c>
      <c r="P11" s="14" t="s">
        <v>2925</v>
      </c>
      <c r="Q11" s="14" t="s">
        <v>2925</v>
      </c>
      <c r="R11" s="14" t="s">
        <v>2925</v>
      </c>
      <c r="S11" s="14" t="s">
        <v>2925</v>
      </c>
      <c r="T11" s="14" t="s">
        <v>2925</v>
      </c>
      <c r="U11" s="14" t="s">
        <v>2925</v>
      </c>
      <c r="V11" s="14" t="s">
        <v>2925</v>
      </c>
      <c r="W11" s="14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4" t="s">
        <v>2926</v>
      </c>
      <c r="C12" s="14" t="s">
        <v>2927</v>
      </c>
      <c r="D12" s="14" t="s">
        <v>2927</v>
      </c>
      <c r="E12" s="14" t="s">
        <v>2927</v>
      </c>
      <c r="F12" s="14" t="s">
        <v>2927</v>
      </c>
      <c r="G12" s="14" t="s">
        <v>2928</v>
      </c>
      <c r="H12" s="14" t="s">
        <v>2928</v>
      </c>
      <c r="I12" s="14" t="s">
        <v>2928</v>
      </c>
      <c r="J12" s="14" t="s">
        <v>2928</v>
      </c>
      <c r="K12" s="14" t="s">
        <v>2925</v>
      </c>
      <c r="L12" s="14" t="s">
        <v>2925</v>
      </c>
      <c r="M12" s="14" t="s">
        <v>2925</v>
      </c>
      <c r="N12" s="14" t="s">
        <v>2925</v>
      </c>
      <c r="O12" s="14" t="s">
        <v>2925</v>
      </c>
      <c r="P12" s="14" t="s">
        <v>2925</v>
      </c>
      <c r="Q12" s="14" t="s">
        <v>2925</v>
      </c>
      <c r="R12" s="14" t="s">
        <v>2925</v>
      </c>
      <c r="S12" s="14" t="s">
        <v>2925</v>
      </c>
      <c r="T12" s="14" t="s">
        <v>2925</v>
      </c>
      <c r="U12" s="14" t="s">
        <v>2925</v>
      </c>
      <c r="V12" s="14" t="s">
        <v>2925</v>
      </c>
      <c r="W12" s="14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4" t="s">
        <v>2927</v>
      </c>
      <c r="C13" s="14" t="s">
        <v>2927</v>
      </c>
      <c r="D13" s="14" t="s">
        <v>2927</v>
      </c>
      <c r="E13" s="14" t="s">
        <v>2927</v>
      </c>
      <c r="F13" s="14" t="s">
        <v>2928</v>
      </c>
      <c r="G13" s="14" t="s">
        <v>2928</v>
      </c>
      <c r="H13" s="14" t="s">
        <v>2928</v>
      </c>
      <c r="I13" s="14" t="s">
        <v>2928</v>
      </c>
      <c r="J13" s="14" t="s">
        <v>2925</v>
      </c>
      <c r="K13" s="14" t="s">
        <v>2925</v>
      </c>
      <c r="L13" s="14" t="s">
        <v>2925</v>
      </c>
      <c r="M13" s="14" t="s">
        <v>2925</v>
      </c>
      <c r="N13" s="14" t="s">
        <v>2925</v>
      </c>
      <c r="O13" s="14" t="s">
        <v>2925</v>
      </c>
      <c r="P13" s="14" t="s">
        <v>2925</v>
      </c>
      <c r="Q13" s="14" t="s">
        <v>2925</v>
      </c>
      <c r="R13" s="14" t="s">
        <v>2925</v>
      </c>
      <c r="S13" s="14" t="s">
        <v>2925</v>
      </c>
      <c r="T13" s="14" t="s">
        <v>2925</v>
      </c>
      <c r="U13" s="14" t="s">
        <v>2925</v>
      </c>
      <c r="V13" s="14" t="s">
        <v>2925</v>
      </c>
      <c r="W13" s="14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4" t="s">
        <v>2926</v>
      </c>
      <c r="C14" s="14" t="s">
        <v>2927</v>
      </c>
      <c r="D14" s="14" t="s">
        <v>2927</v>
      </c>
      <c r="E14" s="14" t="s">
        <v>2928</v>
      </c>
      <c r="F14" s="14" t="s">
        <v>2928</v>
      </c>
      <c r="G14" s="14" t="s">
        <v>2925</v>
      </c>
      <c r="H14" s="14" t="s">
        <v>2925</v>
      </c>
      <c r="I14" s="14" t="s">
        <v>2925</v>
      </c>
      <c r="J14" s="14" t="s">
        <v>2925</v>
      </c>
      <c r="K14" s="14" t="s">
        <v>2925</v>
      </c>
      <c r="L14" s="14" t="s">
        <v>2925</v>
      </c>
      <c r="M14" s="14" t="s">
        <v>2925</v>
      </c>
      <c r="N14" s="14" t="s">
        <v>2925</v>
      </c>
      <c r="O14" s="14" t="s">
        <v>2925</v>
      </c>
      <c r="P14" s="14" t="s">
        <v>2925</v>
      </c>
      <c r="Q14" s="14" t="s">
        <v>2925</v>
      </c>
      <c r="R14" s="14" t="s">
        <v>2925</v>
      </c>
      <c r="S14" s="14" t="s">
        <v>2925</v>
      </c>
      <c r="T14" s="14" t="s">
        <v>2925</v>
      </c>
      <c r="U14" s="14" t="s">
        <v>2925</v>
      </c>
      <c r="V14" s="14" t="s">
        <v>2925</v>
      </c>
      <c r="W14" s="14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4" t="s">
        <v>2926</v>
      </c>
      <c r="C15" s="14" t="s">
        <v>2927</v>
      </c>
      <c r="D15" s="14" t="s">
        <v>2927</v>
      </c>
      <c r="E15" s="14" t="s">
        <v>2927</v>
      </c>
      <c r="F15" s="14" t="s">
        <v>2927</v>
      </c>
      <c r="G15" s="14" t="s">
        <v>2928</v>
      </c>
      <c r="H15" s="14" t="s">
        <v>2928</v>
      </c>
      <c r="I15" s="14" t="s">
        <v>2928</v>
      </c>
      <c r="J15" s="14" t="s">
        <v>2928</v>
      </c>
      <c r="K15" s="14" t="s">
        <v>2925</v>
      </c>
      <c r="L15" s="14" t="s">
        <v>2925</v>
      </c>
      <c r="M15" s="14" t="s">
        <v>2925</v>
      </c>
      <c r="N15" s="14" t="s">
        <v>2925</v>
      </c>
      <c r="O15" s="14" t="s">
        <v>2925</v>
      </c>
      <c r="P15" s="14" t="s">
        <v>2925</v>
      </c>
      <c r="Q15" s="14" t="s">
        <v>2925</v>
      </c>
      <c r="R15" s="14" t="s">
        <v>2925</v>
      </c>
      <c r="S15" s="14" t="s">
        <v>2925</v>
      </c>
      <c r="T15" s="14" t="s">
        <v>2925</v>
      </c>
      <c r="U15" s="14" t="s">
        <v>2925</v>
      </c>
      <c r="V15" s="14" t="s">
        <v>2925</v>
      </c>
      <c r="W15" s="14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4" t="s">
        <v>2926</v>
      </c>
      <c r="C16" s="14" t="s">
        <v>2927</v>
      </c>
      <c r="D16" s="14" t="s">
        <v>2927</v>
      </c>
      <c r="E16" s="14" t="s">
        <v>2928</v>
      </c>
      <c r="F16" s="14" t="s">
        <v>2928</v>
      </c>
      <c r="G16" s="14" t="s">
        <v>2925</v>
      </c>
      <c r="H16" s="14" t="s">
        <v>2925</v>
      </c>
      <c r="I16" s="14" t="s">
        <v>2925</v>
      </c>
      <c r="J16" s="14" t="s">
        <v>2925</v>
      </c>
      <c r="K16" s="14" t="s">
        <v>2925</v>
      </c>
      <c r="L16" s="14" t="s">
        <v>2925</v>
      </c>
      <c r="M16" s="14" t="s">
        <v>2925</v>
      </c>
      <c r="N16" s="14" t="s">
        <v>2925</v>
      </c>
      <c r="O16" s="14" t="s">
        <v>2925</v>
      </c>
      <c r="P16" s="14" t="s">
        <v>2925</v>
      </c>
      <c r="Q16" s="14" t="s">
        <v>2925</v>
      </c>
      <c r="R16" s="14" t="s">
        <v>2925</v>
      </c>
      <c r="S16" s="14" t="s">
        <v>2925</v>
      </c>
      <c r="T16" s="14" t="s">
        <v>2925</v>
      </c>
      <c r="U16" s="14" t="s">
        <v>2925</v>
      </c>
      <c r="V16" s="14" t="s">
        <v>2925</v>
      </c>
      <c r="W16" s="14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4" t="s">
        <v>2926</v>
      </c>
      <c r="C17" s="14" t="s">
        <v>2927</v>
      </c>
      <c r="D17" s="14" t="s">
        <v>2927</v>
      </c>
      <c r="E17" s="14" t="s">
        <v>2928</v>
      </c>
      <c r="F17" s="14" t="s">
        <v>2928</v>
      </c>
      <c r="G17" s="14" t="s">
        <v>2925</v>
      </c>
      <c r="H17" s="14" t="s">
        <v>2925</v>
      </c>
      <c r="I17" s="14" t="s">
        <v>2925</v>
      </c>
      <c r="J17" s="14" t="s">
        <v>2925</v>
      </c>
      <c r="K17" s="14" t="s">
        <v>2925</v>
      </c>
      <c r="L17" s="14" t="s">
        <v>2925</v>
      </c>
      <c r="M17" s="14" t="s">
        <v>2925</v>
      </c>
      <c r="N17" s="14" t="s">
        <v>2925</v>
      </c>
      <c r="O17" s="14" t="s">
        <v>2925</v>
      </c>
      <c r="P17" s="14" t="s">
        <v>2925</v>
      </c>
      <c r="Q17" s="14" t="s">
        <v>2925</v>
      </c>
      <c r="R17" s="14" t="s">
        <v>2925</v>
      </c>
      <c r="S17" s="14" t="s">
        <v>2925</v>
      </c>
      <c r="T17" s="14" t="s">
        <v>2925</v>
      </c>
      <c r="U17" s="14" t="s">
        <v>2925</v>
      </c>
      <c r="V17" s="14" t="s">
        <v>2925</v>
      </c>
      <c r="W17" s="14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4" t="s">
        <v>2926</v>
      </c>
      <c r="C18" s="14" t="s">
        <v>2927</v>
      </c>
      <c r="D18" s="14" t="s">
        <v>2927</v>
      </c>
      <c r="E18" s="14" t="s">
        <v>2927</v>
      </c>
      <c r="F18" s="14" t="s">
        <v>2927</v>
      </c>
      <c r="G18" s="14" t="s">
        <v>2928</v>
      </c>
      <c r="H18" s="14" t="s">
        <v>2928</v>
      </c>
      <c r="I18" s="14" t="s">
        <v>2928</v>
      </c>
      <c r="J18" s="14" t="s">
        <v>2928</v>
      </c>
      <c r="K18" s="14" t="s">
        <v>2925</v>
      </c>
      <c r="L18" s="14" t="s">
        <v>2925</v>
      </c>
      <c r="M18" s="14" t="s">
        <v>2925</v>
      </c>
      <c r="N18" s="14" t="s">
        <v>2925</v>
      </c>
      <c r="O18" s="14" t="s">
        <v>2925</v>
      </c>
      <c r="P18" s="14" t="s">
        <v>2925</v>
      </c>
      <c r="Q18" s="14" t="s">
        <v>2925</v>
      </c>
      <c r="R18" s="14" t="s">
        <v>2925</v>
      </c>
      <c r="S18" s="14" t="s">
        <v>2925</v>
      </c>
      <c r="T18" s="14" t="s">
        <v>2925</v>
      </c>
      <c r="U18" s="14" t="s">
        <v>2925</v>
      </c>
      <c r="V18" s="14" t="s">
        <v>2925</v>
      </c>
      <c r="W18" s="14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4" t="s">
        <v>2926</v>
      </c>
      <c r="C19" s="14" t="s">
        <v>2927</v>
      </c>
      <c r="D19" s="14" t="s">
        <v>2927</v>
      </c>
      <c r="E19" s="14" t="s">
        <v>2927</v>
      </c>
      <c r="F19" s="14" t="s">
        <v>2927</v>
      </c>
      <c r="G19" s="14" t="s">
        <v>2928</v>
      </c>
      <c r="H19" s="14" t="s">
        <v>2928</v>
      </c>
      <c r="I19" s="14" t="s">
        <v>2928</v>
      </c>
      <c r="J19" s="14" t="s">
        <v>2928</v>
      </c>
      <c r="K19" s="14" t="s">
        <v>2925</v>
      </c>
      <c r="L19" s="14" t="s">
        <v>2925</v>
      </c>
      <c r="M19" s="14" t="s">
        <v>2925</v>
      </c>
      <c r="N19" s="14" t="s">
        <v>2925</v>
      </c>
      <c r="O19" s="14" t="s">
        <v>2925</v>
      </c>
      <c r="P19" s="14" t="s">
        <v>2925</v>
      </c>
      <c r="Q19" s="14" t="s">
        <v>2925</v>
      </c>
      <c r="R19" s="14" t="s">
        <v>2925</v>
      </c>
      <c r="S19" s="14" t="s">
        <v>2925</v>
      </c>
      <c r="T19" s="14" t="s">
        <v>2925</v>
      </c>
      <c r="U19" s="14" t="s">
        <v>2925</v>
      </c>
      <c r="V19" s="14" t="s">
        <v>2925</v>
      </c>
      <c r="W19" s="14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4" t="s">
        <v>2926</v>
      </c>
      <c r="C20" s="14" t="s">
        <v>2927</v>
      </c>
      <c r="D20" s="14" t="s">
        <v>2927</v>
      </c>
      <c r="E20" s="14" t="s">
        <v>2928</v>
      </c>
      <c r="F20" s="14" t="s">
        <v>2928</v>
      </c>
      <c r="G20" s="14" t="s">
        <v>2925</v>
      </c>
      <c r="H20" s="14" t="s">
        <v>2925</v>
      </c>
      <c r="I20" s="14" t="s">
        <v>2925</v>
      </c>
      <c r="J20" s="14" t="s">
        <v>2925</v>
      </c>
      <c r="K20" s="14" t="s">
        <v>2925</v>
      </c>
      <c r="L20" s="14" t="s">
        <v>2925</v>
      </c>
      <c r="M20" s="14" t="s">
        <v>2925</v>
      </c>
      <c r="N20" s="14" t="s">
        <v>2925</v>
      </c>
      <c r="O20" s="14" t="s">
        <v>2925</v>
      </c>
      <c r="P20" s="14" t="s">
        <v>2925</v>
      </c>
      <c r="Q20" s="14" t="s">
        <v>2925</v>
      </c>
      <c r="R20" s="14" t="s">
        <v>2925</v>
      </c>
      <c r="S20" s="14" t="s">
        <v>2925</v>
      </c>
      <c r="T20" s="14" t="s">
        <v>2925</v>
      </c>
      <c r="U20" s="14" t="s">
        <v>2925</v>
      </c>
      <c r="V20" s="14" t="s">
        <v>2925</v>
      </c>
      <c r="W20" s="14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4" t="s">
        <v>2926</v>
      </c>
      <c r="C21" s="14" t="s">
        <v>2927</v>
      </c>
      <c r="D21" s="14" t="s">
        <v>2927</v>
      </c>
      <c r="E21" s="14" t="s">
        <v>2927</v>
      </c>
      <c r="F21" s="14" t="s">
        <v>2927</v>
      </c>
      <c r="G21" s="14" t="s">
        <v>2928</v>
      </c>
      <c r="H21" s="14" t="s">
        <v>2928</v>
      </c>
      <c r="I21" s="14" t="s">
        <v>2928</v>
      </c>
      <c r="J21" s="14" t="s">
        <v>2928</v>
      </c>
      <c r="K21" s="14" t="s">
        <v>2925</v>
      </c>
      <c r="L21" s="14" t="s">
        <v>2925</v>
      </c>
      <c r="M21" s="14" t="s">
        <v>2925</v>
      </c>
      <c r="N21" s="14" t="s">
        <v>2925</v>
      </c>
      <c r="O21" s="14" t="s">
        <v>2925</v>
      </c>
      <c r="P21" s="14" t="s">
        <v>2925</v>
      </c>
      <c r="Q21" s="14" t="s">
        <v>2925</v>
      </c>
      <c r="R21" s="14" t="s">
        <v>2925</v>
      </c>
      <c r="S21" s="14" t="s">
        <v>2925</v>
      </c>
      <c r="T21" s="14" t="s">
        <v>2925</v>
      </c>
      <c r="U21" s="14" t="s">
        <v>2925</v>
      </c>
      <c r="V21" s="14" t="s">
        <v>2925</v>
      </c>
      <c r="W21" s="14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4" t="s">
        <v>2926</v>
      </c>
      <c r="C22" s="14" t="s">
        <v>2927</v>
      </c>
      <c r="D22" s="14" t="s">
        <v>2927</v>
      </c>
      <c r="E22" s="14" t="s">
        <v>2927</v>
      </c>
      <c r="F22" s="14" t="s">
        <v>2927</v>
      </c>
      <c r="G22" s="14" t="s">
        <v>2928</v>
      </c>
      <c r="H22" s="14" t="s">
        <v>2928</v>
      </c>
      <c r="I22" s="14" t="s">
        <v>2928</v>
      </c>
      <c r="J22" s="14" t="s">
        <v>2928</v>
      </c>
      <c r="K22" s="14" t="s">
        <v>2925</v>
      </c>
      <c r="L22" s="14" t="s">
        <v>2925</v>
      </c>
      <c r="M22" s="14" t="s">
        <v>2925</v>
      </c>
      <c r="N22" s="14" t="s">
        <v>2925</v>
      </c>
      <c r="O22" s="14" t="s">
        <v>2925</v>
      </c>
      <c r="P22" s="14" t="s">
        <v>2925</v>
      </c>
      <c r="Q22" s="14" t="s">
        <v>2925</v>
      </c>
      <c r="R22" s="14" t="s">
        <v>2925</v>
      </c>
      <c r="S22" s="14" t="s">
        <v>2925</v>
      </c>
      <c r="T22" s="14" t="s">
        <v>2925</v>
      </c>
      <c r="U22" s="14" t="s">
        <v>2925</v>
      </c>
      <c r="V22" s="14" t="s">
        <v>2925</v>
      </c>
      <c r="W22" s="14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4" t="s">
        <v>2926</v>
      </c>
      <c r="C23" s="14" t="s">
        <v>2927</v>
      </c>
      <c r="D23" s="14" t="s">
        <v>2927</v>
      </c>
      <c r="E23" s="14" t="s">
        <v>2928</v>
      </c>
      <c r="F23" s="14" t="s">
        <v>2928</v>
      </c>
      <c r="G23" s="14" t="s">
        <v>2925</v>
      </c>
      <c r="H23" s="14" t="s">
        <v>2925</v>
      </c>
      <c r="I23" s="14" t="s">
        <v>2925</v>
      </c>
      <c r="J23" s="14" t="s">
        <v>2925</v>
      </c>
      <c r="K23" s="14" t="s">
        <v>2925</v>
      </c>
      <c r="L23" s="14" t="s">
        <v>2925</v>
      </c>
      <c r="M23" s="14" t="s">
        <v>2925</v>
      </c>
      <c r="N23" s="14" t="s">
        <v>2925</v>
      </c>
      <c r="O23" s="14" t="s">
        <v>2925</v>
      </c>
      <c r="P23" s="14" t="s">
        <v>2925</v>
      </c>
      <c r="Q23" s="14" t="s">
        <v>2925</v>
      </c>
      <c r="R23" s="14" t="s">
        <v>2925</v>
      </c>
      <c r="S23" s="14" t="s">
        <v>2925</v>
      </c>
      <c r="T23" s="14" t="s">
        <v>2925</v>
      </c>
      <c r="U23" s="14" t="s">
        <v>2925</v>
      </c>
      <c r="V23" s="14" t="s">
        <v>2925</v>
      </c>
      <c r="W23" s="14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4" t="s">
        <v>2927</v>
      </c>
      <c r="C24" s="14" t="s">
        <v>2927</v>
      </c>
      <c r="D24" s="14" t="s">
        <v>2927</v>
      </c>
      <c r="E24" s="14" t="s">
        <v>2927</v>
      </c>
      <c r="F24" s="14" t="s">
        <v>2928</v>
      </c>
      <c r="G24" s="14" t="s">
        <v>2928</v>
      </c>
      <c r="H24" s="14" t="s">
        <v>2928</v>
      </c>
      <c r="I24" s="14" t="s">
        <v>2928</v>
      </c>
      <c r="J24" s="14" t="s">
        <v>2925</v>
      </c>
      <c r="K24" s="14" t="s">
        <v>2925</v>
      </c>
      <c r="L24" s="14" t="s">
        <v>2925</v>
      </c>
      <c r="M24" s="14" t="s">
        <v>2925</v>
      </c>
      <c r="N24" s="14" t="s">
        <v>2925</v>
      </c>
      <c r="O24" s="14" t="s">
        <v>2925</v>
      </c>
      <c r="P24" s="14" t="s">
        <v>2925</v>
      </c>
      <c r="Q24" s="14" t="s">
        <v>2925</v>
      </c>
      <c r="R24" s="14" t="s">
        <v>2925</v>
      </c>
      <c r="S24" s="14" t="s">
        <v>2925</v>
      </c>
      <c r="T24" s="14" t="s">
        <v>2925</v>
      </c>
      <c r="U24" s="14" t="s">
        <v>2925</v>
      </c>
      <c r="V24" s="14" t="s">
        <v>2925</v>
      </c>
      <c r="W24" s="14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4" t="s">
        <v>2927</v>
      </c>
      <c r="C25" s="14" t="s">
        <v>2927</v>
      </c>
      <c r="D25" s="14" t="s">
        <v>2927</v>
      </c>
      <c r="E25" s="14" t="s">
        <v>2927</v>
      </c>
      <c r="F25" s="14" t="s">
        <v>2928</v>
      </c>
      <c r="G25" s="14" t="s">
        <v>2928</v>
      </c>
      <c r="H25" s="14" t="s">
        <v>2928</v>
      </c>
      <c r="I25" s="14" t="s">
        <v>2928</v>
      </c>
      <c r="J25" s="14" t="s">
        <v>2925</v>
      </c>
      <c r="K25" s="14" t="s">
        <v>2925</v>
      </c>
      <c r="L25" s="14" t="s">
        <v>2925</v>
      </c>
      <c r="M25" s="14" t="s">
        <v>2925</v>
      </c>
      <c r="N25" s="14" t="s">
        <v>2925</v>
      </c>
      <c r="O25" s="14" t="s">
        <v>2925</v>
      </c>
      <c r="P25" s="14" t="s">
        <v>2925</v>
      </c>
      <c r="Q25" s="14" t="s">
        <v>2925</v>
      </c>
      <c r="R25" s="14" t="s">
        <v>2925</v>
      </c>
      <c r="S25" s="14" t="s">
        <v>2925</v>
      </c>
      <c r="T25" s="14" t="s">
        <v>2925</v>
      </c>
      <c r="U25" s="14" t="s">
        <v>2925</v>
      </c>
      <c r="V25" s="14" t="s">
        <v>2925</v>
      </c>
      <c r="W25" s="14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4" t="s">
        <v>2926</v>
      </c>
      <c r="C26" s="14" t="s">
        <v>2927</v>
      </c>
      <c r="D26" s="14" t="s">
        <v>2927</v>
      </c>
      <c r="E26" s="14" t="s">
        <v>2927</v>
      </c>
      <c r="F26" s="14" t="s">
        <v>2927</v>
      </c>
      <c r="G26" s="14" t="s">
        <v>2928</v>
      </c>
      <c r="H26" s="14" t="s">
        <v>2928</v>
      </c>
      <c r="I26" s="14" t="s">
        <v>2928</v>
      </c>
      <c r="J26" s="14" t="s">
        <v>2928</v>
      </c>
      <c r="K26" s="14" t="s">
        <v>2925</v>
      </c>
      <c r="L26" s="14" t="s">
        <v>2925</v>
      </c>
      <c r="M26" s="14" t="s">
        <v>2925</v>
      </c>
      <c r="N26" s="14" t="s">
        <v>2925</v>
      </c>
      <c r="O26" s="14" t="s">
        <v>2925</v>
      </c>
      <c r="P26" s="14" t="s">
        <v>2925</v>
      </c>
      <c r="Q26" s="14" t="s">
        <v>2925</v>
      </c>
      <c r="R26" s="14" t="s">
        <v>2925</v>
      </c>
      <c r="S26" s="14" t="s">
        <v>2925</v>
      </c>
      <c r="T26" s="14" t="s">
        <v>2925</v>
      </c>
      <c r="U26" s="14" t="s">
        <v>2925</v>
      </c>
      <c r="V26" s="14" t="s">
        <v>2925</v>
      </c>
      <c r="W26" s="14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4" t="s">
        <v>2927</v>
      </c>
      <c r="C27" s="14" t="s">
        <v>2927</v>
      </c>
      <c r="D27" s="14" t="s">
        <v>2927</v>
      </c>
      <c r="E27" s="14" t="s">
        <v>2927</v>
      </c>
      <c r="F27" s="14" t="s">
        <v>2928</v>
      </c>
      <c r="G27" s="14" t="s">
        <v>2928</v>
      </c>
      <c r="H27" s="14" t="s">
        <v>2928</v>
      </c>
      <c r="I27" s="14" t="s">
        <v>2928</v>
      </c>
      <c r="J27" s="14" t="s">
        <v>2925</v>
      </c>
      <c r="K27" s="14" t="s">
        <v>2925</v>
      </c>
      <c r="L27" s="14" t="s">
        <v>2925</v>
      </c>
      <c r="M27" s="14" t="s">
        <v>2925</v>
      </c>
      <c r="N27" s="14" t="s">
        <v>2925</v>
      </c>
      <c r="O27" s="14" t="s">
        <v>2925</v>
      </c>
      <c r="P27" s="14" t="s">
        <v>2925</v>
      </c>
      <c r="Q27" s="14" t="s">
        <v>2925</v>
      </c>
      <c r="R27" s="14" t="s">
        <v>2925</v>
      </c>
      <c r="S27" s="14" t="s">
        <v>2925</v>
      </c>
      <c r="T27" s="14" t="s">
        <v>2925</v>
      </c>
      <c r="U27" s="14" t="s">
        <v>2925</v>
      </c>
      <c r="V27" s="14" t="s">
        <v>2925</v>
      </c>
      <c r="W27" s="14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4" t="s">
        <v>2926</v>
      </c>
      <c r="C28" s="14" t="s">
        <v>2927</v>
      </c>
      <c r="D28" s="14" t="s">
        <v>2927</v>
      </c>
      <c r="E28" s="14" t="s">
        <v>2927</v>
      </c>
      <c r="F28" s="14" t="s">
        <v>2927</v>
      </c>
      <c r="G28" s="14" t="s">
        <v>2928</v>
      </c>
      <c r="H28" s="14" t="s">
        <v>2928</v>
      </c>
      <c r="I28" s="14" t="s">
        <v>2928</v>
      </c>
      <c r="J28" s="14" t="s">
        <v>2928</v>
      </c>
      <c r="K28" s="14" t="s">
        <v>2925</v>
      </c>
      <c r="L28" s="14" t="s">
        <v>2925</v>
      </c>
      <c r="M28" s="14" t="s">
        <v>2925</v>
      </c>
      <c r="N28" s="14" t="s">
        <v>2925</v>
      </c>
      <c r="O28" s="14" t="s">
        <v>2925</v>
      </c>
      <c r="P28" s="14" t="s">
        <v>2925</v>
      </c>
      <c r="Q28" s="14" t="s">
        <v>2925</v>
      </c>
      <c r="R28" s="14" t="s">
        <v>2925</v>
      </c>
      <c r="S28" s="14" t="s">
        <v>2925</v>
      </c>
      <c r="T28" s="14" t="s">
        <v>2925</v>
      </c>
      <c r="U28" s="14" t="s">
        <v>2925</v>
      </c>
      <c r="V28" s="14" t="s">
        <v>2925</v>
      </c>
      <c r="W28" s="14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4" t="s">
        <v>2926</v>
      </c>
      <c r="C29" s="14" t="s">
        <v>2927</v>
      </c>
      <c r="D29" s="14" t="s">
        <v>2927</v>
      </c>
      <c r="E29" s="14" t="s">
        <v>2927</v>
      </c>
      <c r="F29" s="14" t="s">
        <v>2927</v>
      </c>
      <c r="G29" s="14" t="s">
        <v>2928</v>
      </c>
      <c r="H29" s="14" t="s">
        <v>2928</v>
      </c>
      <c r="I29" s="14" t="s">
        <v>2928</v>
      </c>
      <c r="J29" s="14" t="s">
        <v>2928</v>
      </c>
      <c r="K29" s="14" t="s">
        <v>2925</v>
      </c>
      <c r="L29" s="14" t="s">
        <v>2925</v>
      </c>
      <c r="M29" s="14" t="s">
        <v>2925</v>
      </c>
      <c r="N29" s="14" t="s">
        <v>2925</v>
      </c>
      <c r="O29" s="14" t="s">
        <v>2925</v>
      </c>
      <c r="P29" s="14" t="s">
        <v>2925</v>
      </c>
      <c r="Q29" s="14" t="s">
        <v>2925</v>
      </c>
      <c r="R29" s="14" t="s">
        <v>2925</v>
      </c>
      <c r="S29" s="14" t="s">
        <v>2925</v>
      </c>
      <c r="T29" s="14" t="s">
        <v>2925</v>
      </c>
      <c r="U29" s="14" t="s">
        <v>2925</v>
      </c>
      <c r="V29" s="14" t="s">
        <v>2925</v>
      </c>
      <c r="W29" s="14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4" t="s">
        <v>2926</v>
      </c>
      <c r="C30" s="14" t="s">
        <v>2927</v>
      </c>
      <c r="D30" s="14" t="s">
        <v>2927</v>
      </c>
      <c r="E30" s="14" t="s">
        <v>2927</v>
      </c>
      <c r="F30" s="14" t="s">
        <v>2927</v>
      </c>
      <c r="G30" s="14" t="s">
        <v>2928</v>
      </c>
      <c r="H30" s="14" t="s">
        <v>2928</v>
      </c>
      <c r="I30" s="14" t="s">
        <v>2928</v>
      </c>
      <c r="J30" s="14" t="s">
        <v>2928</v>
      </c>
      <c r="K30" s="14" t="s">
        <v>2925</v>
      </c>
      <c r="L30" s="14" t="s">
        <v>2925</v>
      </c>
      <c r="M30" s="14" t="s">
        <v>2925</v>
      </c>
      <c r="N30" s="14" t="s">
        <v>2925</v>
      </c>
      <c r="O30" s="14" t="s">
        <v>2925</v>
      </c>
      <c r="P30" s="14" t="s">
        <v>2925</v>
      </c>
      <c r="Q30" s="14" t="s">
        <v>2925</v>
      </c>
      <c r="R30" s="14" t="s">
        <v>2925</v>
      </c>
      <c r="S30" s="14" t="s">
        <v>2925</v>
      </c>
      <c r="T30" s="14" t="s">
        <v>2925</v>
      </c>
      <c r="U30" s="14" t="s">
        <v>2925</v>
      </c>
      <c r="V30" s="14" t="s">
        <v>2925</v>
      </c>
      <c r="W30" s="14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4" t="s">
        <v>2926</v>
      </c>
      <c r="C31" s="14" t="s">
        <v>2927</v>
      </c>
      <c r="D31" s="14" t="s">
        <v>2927</v>
      </c>
      <c r="E31" s="14" t="s">
        <v>2927</v>
      </c>
      <c r="F31" s="14" t="s">
        <v>2927</v>
      </c>
      <c r="G31" s="14" t="s">
        <v>2928</v>
      </c>
      <c r="H31" s="14" t="s">
        <v>2928</v>
      </c>
      <c r="I31" s="14" t="s">
        <v>2928</v>
      </c>
      <c r="J31" s="14" t="s">
        <v>2928</v>
      </c>
      <c r="K31" s="14" t="s">
        <v>2925</v>
      </c>
      <c r="L31" s="14" t="s">
        <v>2925</v>
      </c>
      <c r="M31" s="14" t="s">
        <v>2925</v>
      </c>
      <c r="N31" s="14" t="s">
        <v>2925</v>
      </c>
      <c r="O31" s="14" t="s">
        <v>2925</v>
      </c>
      <c r="P31" s="14" t="s">
        <v>2925</v>
      </c>
      <c r="Q31" s="14" t="s">
        <v>2925</v>
      </c>
      <c r="R31" s="14" t="s">
        <v>2925</v>
      </c>
      <c r="S31" s="14" t="s">
        <v>2925</v>
      </c>
      <c r="T31" s="14" t="s">
        <v>2925</v>
      </c>
      <c r="U31" s="14" t="s">
        <v>2925</v>
      </c>
      <c r="V31" s="14" t="s">
        <v>2925</v>
      </c>
      <c r="W31" s="14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4" t="s">
        <v>2926</v>
      </c>
      <c r="C32" s="14" t="s">
        <v>2927</v>
      </c>
      <c r="D32" s="14" t="s">
        <v>2927</v>
      </c>
      <c r="E32" s="14" t="s">
        <v>2927</v>
      </c>
      <c r="F32" s="14" t="s">
        <v>2927</v>
      </c>
      <c r="G32" s="14" t="s">
        <v>2928</v>
      </c>
      <c r="H32" s="14" t="s">
        <v>2928</v>
      </c>
      <c r="I32" s="14" t="s">
        <v>2928</v>
      </c>
      <c r="J32" s="14" t="s">
        <v>2928</v>
      </c>
      <c r="K32" s="14" t="s">
        <v>2925</v>
      </c>
      <c r="L32" s="14" t="s">
        <v>2925</v>
      </c>
      <c r="M32" s="14" t="s">
        <v>2925</v>
      </c>
      <c r="N32" s="14" t="s">
        <v>2925</v>
      </c>
      <c r="O32" s="14" t="s">
        <v>2925</v>
      </c>
      <c r="P32" s="14" t="s">
        <v>2925</v>
      </c>
      <c r="Q32" s="14" t="s">
        <v>2925</v>
      </c>
      <c r="R32" s="14" t="s">
        <v>2925</v>
      </c>
      <c r="S32" s="14" t="s">
        <v>2925</v>
      </c>
      <c r="T32" s="14" t="s">
        <v>2925</v>
      </c>
      <c r="U32" s="14" t="s">
        <v>2925</v>
      </c>
      <c r="V32" s="14" t="s">
        <v>2925</v>
      </c>
      <c r="W32" s="14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4" t="s">
        <v>2926</v>
      </c>
      <c r="C33" s="14" t="s">
        <v>2927</v>
      </c>
      <c r="D33" s="14" t="s">
        <v>2927</v>
      </c>
      <c r="E33" s="14" t="s">
        <v>2927</v>
      </c>
      <c r="F33" s="14" t="s">
        <v>2927</v>
      </c>
      <c r="G33" s="14" t="s">
        <v>2928</v>
      </c>
      <c r="H33" s="14" t="s">
        <v>2928</v>
      </c>
      <c r="I33" s="14" t="s">
        <v>2928</v>
      </c>
      <c r="J33" s="14" t="s">
        <v>2928</v>
      </c>
      <c r="K33" s="14" t="s">
        <v>2925</v>
      </c>
      <c r="L33" s="14" t="s">
        <v>2925</v>
      </c>
      <c r="M33" s="14" t="s">
        <v>2925</v>
      </c>
      <c r="N33" s="14" t="s">
        <v>2925</v>
      </c>
      <c r="O33" s="14" t="s">
        <v>2925</v>
      </c>
      <c r="P33" s="14" t="s">
        <v>2925</v>
      </c>
      <c r="Q33" s="14" t="s">
        <v>2925</v>
      </c>
      <c r="R33" s="14" t="s">
        <v>2925</v>
      </c>
      <c r="S33" s="14" t="s">
        <v>2925</v>
      </c>
      <c r="T33" s="14" t="s">
        <v>2925</v>
      </c>
      <c r="U33" s="14" t="s">
        <v>2925</v>
      </c>
      <c r="V33" s="14" t="s">
        <v>2925</v>
      </c>
      <c r="W33" s="14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4" t="s">
        <v>2926</v>
      </c>
      <c r="C34" s="14" t="s">
        <v>2926</v>
      </c>
      <c r="D34" s="14" t="s">
        <v>2926</v>
      </c>
      <c r="E34" s="14" t="s">
        <v>2926</v>
      </c>
      <c r="F34" s="14" t="s">
        <v>2927</v>
      </c>
      <c r="G34" s="14" t="s">
        <v>2927</v>
      </c>
      <c r="H34" s="14" t="s">
        <v>2927</v>
      </c>
      <c r="I34" s="14" t="s">
        <v>2927</v>
      </c>
      <c r="J34" s="14" t="s">
        <v>2925</v>
      </c>
      <c r="K34" s="14" t="s">
        <v>2925</v>
      </c>
      <c r="L34" s="14" t="s">
        <v>2925</v>
      </c>
      <c r="M34" s="14" t="s">
        <v>2925</v>
      </c>
      <c r="N34" s="14" t="s">
        <v>2925</v>
      </c>
      <c r="O34" s="14" t="s">
        <v>2925</v>
      </c>
      <c r="P34" s="14" t="s">
        <v>2925</v>
      </c>
      <c r="Q34" s="14" t="s">
        <v>2925</v>
      </c>
      <c r="R34" s="14" t="s">
        <v>2925</v>
      </c>
      <c r="S34" s="14" t="s">
        <v>2925</v>
      </c>
      <c r="T34" s="14" t="s">
        <v>2925</v>
      </c>
      <c r="U34" s="14" t="s">
        <v>2925</v>
      </c>
      <c r="V34" s="14" t="s">
        <v>2925</v>
      </c>
      <c r="W34" s="14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4" t="s">
        <v>2926</v>
      </c>
      <c r="C35" s="14" t="s">
        <v>2927</v>
      </c>
      <c r="D35" s="14" t="s">
        <v>2927</v>
      </c>
      <c r="E35" s="14" t="s">
        <v>2928</v>
      </c>
      <c r="F35" s="14" t="s">
        <v>2928</v>
      </c>
      <c r="G35" s="14" t="s">
        <v>2925</v>
      </c>
      <c r="H35" s="14" t="s">
        <v>2925</v>
      </c>
      <c r="I35" s="14" t="s">
        <v>2925</v>
      </c>
      <c r="J35" s="14" t="s">
        <v>2925</v>
      </c>
      <c r="K35" s="14" t="s">
        <v>2925</v>
      </c>
      <c r="L35" s="14" t="s">
        <v>2925</v>
      </c>
      <c r="M35" s="14" t="s">
        <v>2925</v>
      </c>
      <c r="N35" s="14" t="s">
        <v>2925</v>
      </c>
      <c r="O35" s="14" t="s">
        <v>2925</v>
      </c>
      <c r="P35" s="14" t="s">
        <v>2925</v>
      </c>
      <c r="Q35" s="14" t="s">
        <v>2925</v>
      </c>
      <c r="R35" s="14" t="s">
        <v>2925</v>
      </c>
      <c r="S35" s="14" t="s">
        <v>2925</v>
      </c>
      <c r="T35" s="14" t="s">
        <v>2925</v>
      </c>
      <c r="U35" s="14" t="s">
        <v>2925</v>
      </c>
      <c r="V35" s="14" t="s">
        <v>2925</v>
      </c>
      <c r="W35" s="14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4" t="s">
        <v>2926</v>
      </c>
      <c r="C36" s="14" t="s">
        <v>2927</v>
      </c>
      <c r="D36" s="14" t="s">
        <v>2927</v>
      </c>
      <c r="E36" s="14" t="s">
        <v>2927</v>
      </c>
      <c r="F36" s="14" t="s">
        <v>2927</v>
      </c>
      <c r="G36" s="14" t="s">
        <v>2928</v>
      </c>
      <c r="H36" s="14" t="s">
        <v>2928</v>
      </c>
      <c r="I36" s="14" t="s">
        <v>2928</v>
      </c>
      <c r="J36" s="14" t="s">
        <v>2928</v>
      </c>
      <c r="K36" s="14" t="s">
        <v>2925</v>
      </c>
      <c r="L36" s="14" t="s">
        <v>2925</v>
      </c>
      <c r="M36" s="14" t="s">
        <v>2925</v>
      </c>
      <c r="N36" s="14" t="s">
        <v>2925</v>
      </c>
      <c r="O36" s="14" t="s">
        <v>2925</v>
      </c>
      <c r="P36" s="14" t="s">
        <v>2925</v>
      </c>
      <c r="Q36" s="14" t="s">
        <v>2925</v>
      </c>
      <c r="R36" s="14" t="s">
        <v>2925</v>
      </c>
      <c r="S36" s="14" t="s">
        <v>2925</v>
      </c>
      <c r="T36" s="14" t="s">
        <v>2925</v>
      </c>
      <c r="U36" s="14" t="s">
        <v>2925</v>
      </c>
      <c r="V36" s="14" t="s">
        <v>2925</v>
      </c>
      <c r="W36" s="14" t="s">
        <v>2925</v>
      </c>
    </row>
    <row r="37" spans="1:78" x14ac:dyDescent="0.25">
      <c r="A37" s="7" t="str">
        <f>SX5E!B36</f>
        <v>NOKIA FH</v>
      </c>
      <c r="B37" s="14" t="s">
        <v>2926</v>
      </c>
      <c r="C37" s="14" t="s">
        <v>2927</v>
      </c>
      <c r="D37" s="14" t="s">
        <v>2927</v>
      </c>
      <c r="E37" s="14" t="s">
        <v>2927</v>
      </c>
      <c r="F37" s="14" t="s">
        <v>2927</v>
      </c>
      <c r="G37" s="14" t="s">
        <v>2928</v>
      </c>
      <c r="H37" s="14" t="s">
        <v>2928</v>
      </c>
      <c r="I37" s="14" t="s">
        <v>2928</v>
      </c>
      <c r="J37" s="14" t="s">
        <v>2928</v>
      </c>
      <c r="K37" s="14" t="s">
        <v>2925</v>
      </c>
      <c r="L37" s="14" t="s">
        <v>2925</v>
      </c>
      <c r="M37" s="14" t="s">
        <v>2925</v>
      </c>
      <c r="N37" s="14" t="s">
        <v>2925</v>
      </c>
      <c r="O37" s="14" t="s">
        <v>2925</v>
      </c>
      <c r="P37" s="14" t="s">
        <v>2925</v>
      </c>
      <c r="Q37" s="14" t="s">
        <v>2925</v>
      </c>
      <c r="R37" s="14" t="s">
        <v>2925</v>
      </c>
      <c r="S37" s="14" t="s">
        <v>2925</v>
      </c>
      <c r="T37" s="14" t="s">
        <v>2925</v>
      </c>
      <c r="U37" s="14" t="s">
        <v>2925</v>
      </c>
      <c r="V37" s="14" t="s">
        <v>2925</v>
      </c>
      <c r="W37" s="14" t="s">
        <v>2925</v>
      </c>
    </row>
    <row r="38" spans="1:78" x14ac:dyDescent="0.25">
      <c r="A38" s="7" t="str">
        <f>SX5E!B37</f>
        <v>OR FP</v>
      </c>
      <c r="B38" s="14" t="s">
        <v>2926</v>
      </c>
      <c r="C38" s="14" t="s">
        <v>2927</v>
      </c>
      <c r="D38" s="14" t="s">
        <v>2927</v>
      </c>
      <c r="E38" s="14" t="s">
        <v>2927</v>
      </c>
      <c r="F38" s="14" t="s">
        <v>2928</v>
      </c>
      <c r="G38" s="14" t="s">
        <v>2928</v>
      </c>
      <c r="H38" s="14" t="s">
        <v>2928</v>
      </c>
      <c r="I38" s="14" t="s">
        <v>2925</v>
      </c>
      <c r="J38" s="14" t="s">
        <v>2925</v>
      </c>
      <c r="K38" s="14" t="s">
        <v>2925</v>
      </c>
      <c r="L38" s="14" t="s">
        <v>2925</v>
      </c>
      <c r="M38" s="14" t="s">
        <v>2925</v>
      </c>
      <c r="N38" s="14" t="s">
        <v>2925</v>
      </c>
      <c r="O38" s="14" t="s">
        <v>2925</v>
      </c>
      <c r="P38" s="14" t="s">
        <v>2925</v>
      </c>
      <c r="Q38" s="14" t="s">
        <v>2925</v>
      </c>
      <c r="R38" s="14" t="s">
        <v>2925</v>
      </c>
      <c r="S38" s="14" t="s">
        <v>2925</v>
      </c>
      <c r="T38" s="14" t="s">
        <v>2925</v>
      </c>
      <c r="U38" s="14" t="s">
        <v>2925</v>
      </c>
      <c r="V38" s="14" t="s">
        <v>2925</v>
      </c>
      <c r="W38" s="14" t="s">
        <v>2925</v>
      </c>
    </row>
    <row r="39" spans="1:78" x14ac:dyDescent="0.25">
      <c r="A39" s="7" t="str">
        <f>SX5E!B38</f>
        <v>ORA FP</v>
      </c>
      <c r="B39" s="14" t="s">
        <v>2926</v>
      </c>
      <c r="C39" s="14" t="s">
        <v>2927</v>
      </c>
      <c r="D39" s="14" t="s">
        <v>2927</v>
      </c>
      <c r="E39" s="14" t="s">
        <v>2927</v>
      </c>
      <c r="F39" s="14" t="s">
        <v>2927</v>
      </c>
      <c r="G39" s="14" t="s">
        <v>2928</v>
      </c>
      <c r="H39" s="14" t="s">
        <v>2928</v>
      </c>
      <c r="I39" s="14" t="s">
        <v>2928</v>
      </c>
      <c r="J39" s="14" t="s">
        <v>2928</v>
      </c>
      <c r="K39" s="14" t="s">
        <v>2925</v>
      </c>
      <c r="L39" s="14" t="s">
        <v>2925</v>
      </c>
      <c r="M39" s="14" t="s">
        <v>2925</v>
      </c>
      <c r="N39" s="14" t="s">
        <v>2925</v>
      </c>
      <c r="O39" s="14" t="s">
        <v>2925</v>
      </c>
      <c r="P39" s="14" t="s">
        <v>2925</v>
      </c>
      <c r="Q39" s="14" t="s">
        <v>2925</v>
      </c>
      <c r="R39" s="14" t="s">
        <v>2925</v>
      </c>
      <c r="S39" s="14" t="s">
        <v>2925</v>
      </c>
      <c r="T39" s="14" t="s">
        <v>2925</v>
      </c>
      <c r="U39" s="14" t="s">
        <v>2925</v>
      </c>
      <c r="V39" s="14" t="s">
        <v>2925</v>
      </c>
      <c r="W39" s="14" t="s">
        <v>2925</v>
      </c>
    </row>
    <row r="40" spans="1:78" x14ac:dyDescent="0.25">
      <c r="A40" s="7" t="str">
        <f>SX5E!B39</f>
        <v>PHIA NA</v>
      </c>
      <c r="B40" s="14" t="s">
        <v>2926</v>
      </c>
      <c r="C40" s="14" t="s">
        <v>2927</v>
      </c>
      <c r="D40" s="14" t="s">
        <v>2927</v>
      </c>
      <c r="E40" s="14" t="s">
        <v>2927</v>
      </c>
      <c r="F40" s="14" t="s">
        <v>2927</v>
      </c>
      <c r="G40" s="14" t="s">
        <v>2928</v>
      </c>
      <c r="H40" s="14" t="s">
        <v>2928</v>
      </c>
      <c r="I40" s="14" t="s">
        <v>2928</v>
      </c>
      <c r="J40" s="14" t="s">
        <v>2928</v>
      </c>
      <c r="K40" s="14" t="s">
        <v>2925</v>
      </c>
      <c r="L40" s="14" t="s">
        <v>2925</v>
      </c>
      <c r="M40" s="14" t="s">
        <v>2925</v>
      </c>
      <c r="N40" s="14" t="s">
        <v>2925</v>
      </c>
      <c r="O40" s="14" t="s">
        <v>2925</v>
      </c>
      <c r="P40" s="14" t="s">
        <v>2925</v>
      </c>
      <c r="Q40" s="14" t="s">
        <v>2925</v>
      </c>
      <c r="R40" s="14" t="s">
        <v>2925</v>
      </c>
      <c r="S40" s="14" t="s">
        <v>2925</v>
      </c>
      <c r="T40" s="14" t="s">
        <v>2925</v>
      </c>
      <c r="U40" s="14" t="s">
        <v>2925</v>
      </c>
      <c r="V40" s="14" t="s">
        <v>2925</v>
      </c>
      <c r="W40" s="14" t="s">
        <v>2925</v>
      </c>
    </row>
    <row r="41" spans="1:78" x14ac:dyDescent="0.25">
      <c r="A41" s="7" t="str">
        <f>SX5E!B40</f>
        <v>SAF FP</v>
      </c>
      <c r="B41" s="14" t="s">
        <v>2926</v>
      </c>
      <c r="C41" s="14" t="s">
        <v>2927</v>
      </c>
      <c r="D41" s="14" t="s">
        <v>2927</v>
      </c>
      <c r="E41" s="14" t="s">
        <v>2928</v>
      </c>
      <c r="F41" s="14" t="s">
        <v>2928</v>
      </c>
      <c r="G41" s="14" t="s">
        <v>2925</v>
      </c>
      <c r="H41" s="14" t="s">
        <v>2925</v>
      </c>
      <c r="I41" s="14" t="s">
        <v>2925</v>
      </c>
      <c r="J41" s="14" t="s">
        <v>2925</v>
      </c>
      <c r="K41" s="14" t="s">
        <v>2925</v>
      </c>
      <c r="L41" s="14" t="s">
        <v>2925</v>
      </c>
      <c r="M41" s="14" t="s">
        <v>2925</v>
      </c>
      <c r="N41" s="14" t="s">
        <v>2925</v>
      </c>
      <c r="O41" s="14" t="s">
        <v>2925</v>
      </c>
      <c r="P41" s="14" t="s">
        <v>2925</v>
      </c>
      <c r="Q41" s="14" t="s">
        <v>2925</v>
      </c>
      <c r="R41" s="14" t="s">
        <v>2925</v>
      </c>
      <c r="S41" s="14" t="s">
        <v>2925</v>
      </c>
      <c r="T41" s="14" t="s">
        <v>2925</v>
      </c>
      <c r="U41" s="14" t="s">
        <v>2925</v>
      </c>
      <c r="V41" s="14" t="s">
        <v>2925</v>
      </c>
      <c r="W41" s="14" t="s">
        <v>2925</v>
      </c>
    </row>
    <row r="42" spans="1:78" x14ac:dyDescent="0.25">
      <c r="A42" s="7" t="str">
        <f>SX5E!B41</f>
        <v>SAN FP</v>
      </c>
      <c r="B42" s="14" t="s">
        <v>2926</v>
      </c>
      <c r="C42" s="14" t="s">
        <v>2927</v>
      </c>
      <c r="D42" s="14" t="s">
        <v>2927</v>
      </c>
      <c r="E42" s="14" t="s">
        <v>2927</v>
      </c>
      <c r="F42" s="14" t="s">
        <v>2927</v>
      </c>
      <c r="G42" s="14" t="s">
        <v>2928</v>
      </c>
      <c r="H42" s="14" t="s">
        <v>2928</v>
      </c>
      <c r="I42" s="14" t="s">
        <v>2928</v>
      </c>
      <c r="J42" s="14" t="s">
        <v>2928</v>
      </c>
      <c r="K42" s="14" t="s">
        <v>2925</v>
      </c>
      <c r="L42" s="14" t="s">
        <v>2925</v>
      </c>
      <c r="M42" s="14" t="s">
        <v>2925</v>
      </c>
      <c r="N42" s="14" t="s">
        <v>2925</v>
      </c>
      <c r="O42" s="14" t="s">
        <v>2925</v>
      </c>
      <c r="P42" s="14" t="s">
        <v>2925</v>
      </c>
      <c r="Q42" s="14" t="s">
        <v>2925</v>
      </c>
      <c r="R42" s="14" t="s">
        <v>2925</v>
      </c>
      <c r="S42" s="14" t="s">
        <v>2925</v>
      </c>
      <c r="T42" s="14" t="s">
        <v>2925</v>
      </c>
      <c r="U42" s="14" t="s">
        <v>2925</v>
      </c>
      <c r="V42" s="14" t="s">
        <v>2925</v>
      </c>
      <c r="W42" s="14" t="s">
        <v>2925</v>
      </c>
    </row>
    <row r="43" spans="1:78" x14ac:dyDescent="0.25">
      <c r="A43" s="7" t="str">
        <f>SX5E!B42</f>
        <v>SAN SQ</v>
      </c>
      <c r="B43" s="14" t="s">
        <v>2926</v>
      </c>
      <c r="C43" s="14" t="s">
        <v>2927</v>
      </c>
      <c r="D43" s="14" t="s">
        <v>2927</v>
      </c>
      <c r="E43" s="14" t="s">
        <v>2927</v>
      </c>
      <c r="F43" s="14" t="s">
        <v>2927</v>
      </c>
      <c r="G43" s="14" t="s">
        <v>2928</v>
      </c>
      <c r="H43" s="14" t="s">
        <v>2928</v>
      </c>
      <c r="I43" s="14" t="s">
        <v>2928</v>
      </c>
      <c r="J43" s="14" t="s">
        <v>2928</v>
      </c>
      <c r="K43" s="14" t="s">
        <v>2925</v>
      </c>
      <c r="L43" s="14" t="s">
        <v>2925</v>
      </c>
      <c r="M43" s="14" t="s">
        <v>2925</v>
      </c>
      <c r="N43" s="14" t="s">
        <v>2925</v>
      </c>
      <c r="O43" s="14" t="s">
        <v>2925</v>
      </c>
      <c r="P43" s="14" t="s">
        <v>2925</v>
      </c>
      <c r="Q43" s="14" t="s">
        <v>2925</v>
      </c>
      <c r="R43" s="14" t="s">
        <v>2925</v>
      </c>
      <c r="S43" s="14" t="s">
        <v>2925</v>
      </c>
      <c r="T43" s="14" t="s">
        <v>2925</v>
      </c>
      <c r="U43" s="14" t="s">
        <v>2925</v>
      </c>
      <c r="V43" s="14" t="s">
        <v>2925</v>
      </c>
      <c r="W43" s="14" t="s">
        <v>2925</v>
      </c>
    </row>
    <row r="44" spans="1:78" x14ac:dyDescent="0.25">
      <c r="A44" s="7" t="str">
        <f>SX5E!B43</f>
        <v>SAP GY</v>
      </c>
      <c r="B44" s="14" t="s">
        <v>2926</v>
      </c>
      <c r="C44" s="14" t="s">
        <v>2927</v>
      </c>
      <c r="D44" s="14" t="s">
        <v>2927</v>
      </c>
      <c r="E44" s="14" t="s">
        <v>2927</v>
      </c>
      <c r="F44" s="14" t="s">
        <v>2927</v>
      </c>
      <c r="G44" s="14" t="s">
        <v>2928</v>
      </c>
      <c r="H44" s="14" t="s">
        <v>2928</v>
      </c>
      <c r="I44" s="14" t="s">
        <v>2928</v>
      </c>
      <c r="J44" s="14" t="s">
        <v>2928</v>
      </c>
      <c r="K44" s="14" t="s">
        <v>2925</v>
      </c>
      <c r="L44" s="14" t="s">
        <v>2925</v>
      </c>
      <c r="M44" s="14" t="s">
        <v>2925</v>
      </c>
      <c r="N44" s="14" t="s">
        <v>2925</v>
      </c>
      <c r="O44" s="14" t="s">
        <v>2925</v>
      </c>
      <c r="P44" s="14" t="s">
        <v>2925</v>
      </c>
      <c r="Q44" s="14" t="s">
        <v>2925</v>
      </c>
      <c r="R44" s="14" t="s">
        <v>2925</v>
      </c>
      <c r="S44" s="14" t="s">
        <v>2925</v>
      </c>
      <c r="T44" s="14" t="s">
        <v>2925</v>
      </c>
      <c r="U44" s="14" t="s">
        <v>2925</v>
      </c>
      <c r="V44" s="14" t="s">
        <v>2925</v>
      </c>
      <c r="W44" s="14" t="s">
        <v>2925</v>
      </c>
    </row>
    <row r="45" spans="1:78" x14ac:dyDescent="0.25">
      <c r="A45" s="7" t="str">
        <f>SX5E!B44</f>
        <v>SGO FP</v>
      </c>
      <c r="B45" s="14" t="s">
        <v>2926</v>
      </c>
      <c r="C45" s="14" t="s">
        <v>2927</v>
      </c>
      <c r="D45" s="14" t="s">
        <v>2927</v>
      </c>
      <c r="E45" s="14" t="s">
        <v>2928</v>
      </c>
      <c r="F45" s="14" t="s">
        <v>2928</v>
      </c>
      <c r="G45" s="14" t="s">
        <v>2925</v>
      </c>
      <c r="H45" s="14" t="s">
        <v>2925</v>
      </c>
      <c r="I45" s="14" t="s">
        <v>2925</v>
      </c>
      <c r="J45" s="14" t="s">
        <v>2925</v>
      </c>
      <c r="K45" s="14" t="s">
        <v>2925</v>
      </c>
      <c r="L45" s="14" t="s">
        <v>2925</v>
      </c>
      <c r="M45" s="14" t="s">
        <v>2925</v>
      </c>
      <c r="N45" s="14" t="s">
        <v>2925</v>
      </c>
      <c r="O45" s="14" t="s">
        <v>2925</v>
      </c>
      <c r="P45" s="14" t="s">
        <v>2925</v>
      </c>
      <c r="Q45" s="14" t="s">
        <v>2925</v>
      </c>
      <c r="R45" s="14" t="s">
        <v>2925</v>
      </c>
      <c r="S45" s="14" t="s">
        <v>2925</v>
      </c>
      <c r="T45" s="14" t="s">
        <v>2925</v>
      </c>
      <c r="U45" s="14" t="s">
        <v>2925</v>
      </c>
      <c r="V45" s="14" t="s">
        <v>2925</v>
      </c>
      <c r="W45" s="14" t="s">
        <v>2925</v>
      </c>
    </row>
    <row r="46" spans="1:78" x14ac:dyDescent="0.25">
      <c r="A46" s="7" t="str">
        <f>SX5E!B45</f>
        <v>SIE GY</v>
      </c>
      <c r="B46" s="14" t="s">
        <v>2926</v>
      </c>
      <c r="C46" s="14" t="s">
        <v>2926</v>
      </c>
      <c r="D46" s="14" t="s">
        <v>2927</v>
      </c>
      <c r="E46" s="14" t="s">
        <v>2927</v>
      </c>
      <c r="F46" s="14" t="s">
        <v>2927</v>
      </c>
      <c r="G46" s="14" t="s">
        <v>2927</v>
      </c>
      <c r="H46" s="14" t="s">
        <v>2928</v>
      </c>
      <c r="I46" s="14" t="s">
        <v>2928</v>
      </c>
      <c r="J46" s="14" t="s">
        <v>2928</v>
      </c>
      <c r="K46" s="14" t="s">
        <v>2925</v>
      </c>
      <c r="L46" s="14" t="s">
        <v>2925</v>
      </c>
      <c r="M46" s="14" t="s">
        <v>2925</v>
      </c>
      <c r="N46" s="14" t="s">
        <v>2925</v>
      </c>
      <c r="O46" s="14" t="s">
        <v>2925</v>
      </c>
      <c r="P46" s="14" t="s">
        <v>2925</v>
      </c>
      <c r="Q46" s="14" t="s">
        <v>2925</v>
      </c>
      <c r="R46" s="14" t="s">
        <v>2925</v>
      </c>
      <c r="S46" s="14" t="s">
        <v>2925</v>
      </c>
      <c r="T46" s="14" t="s">
        <v>2925</v>
      </c>
      <c r="U46" s="14" t="s">
        <v>2925</v>
      </c>
      <c r="V46" s="14" t="s">
        <v>2925</v>
      </c>
      <c r="W46" s="14" t="s">
        <v>2925</v>
      </c>
    </row>
    <row r="47" spans="1:78" x14ac:dyDescent="0.25">
      <c r="A47" s="7" t="str">
        <f>SX5E!B46</f>
        <v>SU FP</v>
      </c>
      <c r="B47" s="14" t="s">
        <v>2926</v>
      </c>
      <c r="C47" s="14" t="s">
        <v>2927</v>
      </c>
      <c r="D47" s="14" t="s">
        <v>2927</v>
      </c>
      <c r="E47" s="14" t="s">
        <v>2928</v>
      </c>
      <c r="F47" s="14" t="s">
        <v>2928</v>
      </c>
      <c r="G47" s="14" t="s">
        <v>2925</v>
      </c>
      <c r="H47" s="14" t="s">
        <v>2925</v>
      </c>
      <c r="I47" s="14" t="s">
        <v>2925</v>
      </c>
      <c r="J47" s="14" t="s">
        <v>2925</v>
      </c>
      <c r="K47" s="14" t="s">
        <v>2925</v>
      </c>
      <c r="L47" s="14" t="s">
        <v>2925</v>
      </c>
      <c r="M47" s="14" t="s">
        <v>2925</v>
      </c>
      <c r="N47" s="14" t="s">
        <v>2925</v>
      </c>
      <c r="O47" s="14" t="s">
        <v>2925</v>
      </c>
      <c r="P47" s="14" t="s">
        <v>2925</v>
      </c>
      <c r="Q47" s="14" t="s">
        <v>2925</v>
      </c>
      <c r="R47" s="14" t="s">
        <v>2925</v>
      </c>
      <c r="S47" s="14" t="s">
        <v>2925</v>
      </c>
      <c r="T47" s="14" t="s">
        <v>2925</v>
      </c>
      <c r="U47" s="14" t="s">
        <v>2925</v>
      </c>
      <c r="V47" s="14" t="s">
        <v>2925</v>
      </c>
      <c r="W47" s="14" t="s">
        <v>2925</v>
      </c>
    </row>
    <row r="48" spans="1:78" x14ac:dyDescent="0.25">
      <c r="A48" s="7" t="str">
        <f>SX5E!B47</f>
        <v>TEF SQ</v>
      </c>
      <c r="B48" s="14" t="s">
        <v>2926</v>
      </c>
      <c r="C48" s="14" t="s">
        <v>2927</v>
      </c>
      <c r="D48" s="14" t="s">
        <v>2927</v>
      </c>
      <c r="E48" s="14" t="s">
        <v>2927</v>
      </c>
      <c r="F48" s="14" t="s">
        <v>2927</v>
      </c>
      <c r="G48" s="14" t="s">
        <v>2928</v>
      </c>
      <c r="H48" s="14" t="s">
        <v>2928</v>
      </c>
      <c r="I48" s="14" t="s">
        <v>2928</v>
      </c>
      <c r="J48" s="14" t="s">
        <v>2928</v>
      </c>
      <c r="K48" s="14" t="s">
        <v>2925</v>
      </c>
      <c r="L48" s="14" t="s">
        <v>2925</v>
      </c>
      <c r="M48" s="14" t="s">
        <v>2925</v>
      </c>
      <c r="N48" s="14" t="s">
        <v>2925</v>
      </c>
      <c r="O48" s="14" t="s">
        <v>2925</v>
      </c>
      <c r="P48" s="14" t="s">
        <v>2925</v>
      </c>
      <c r="Q48" s="14" t="s">
        <v>2925</v>
      </c>
      <c r="R48" s="14" t="s">
        <v>2925</v>
      </c>
      <c r="S48" s="14" t="s">
        <v>2925</v>
      </c>
      <c r="T48" s="14" t="s">
        <v>2925</v>
      </c>
      <c r="U48" s="14" t="s">
        <v>2925</v>
      </c>
      <c r="V48" s="14" t="s">
        <v>2925</v>
      </c>
      <c r="W48" s="14" t="s">
        <v>2925</v>
      </c>
    </row>
    <row r="49" spans="1:23" x14ac:dyDescent="0.25">
      <c r="A49" s="7" t="str">
        <f>SX5E!B48</f>
        <v>UL NA</v>
      </c>
      <c r="B49" s="14" t="s">
        <v>2926</v>
      </c>
      <c r="C49" s="14" t="s">
        <v>2927</v>
      </c>
      <c r="D49" s="14" t="s">
        <v>2927</v>
      </c>
      <c r="E49" s="14" t="s">
        <v>2928</v>
      </c>
      <c r="F49" s="14" t="s">
        <v>2928</v>
      </c>
      <c r="G49" s="14" t="s">
        <v>2925</v>
      </c>
      <c r="H49" s="14" t="s">
        <v>2925</v>
      </c>
      <c r="I49" s="14" t="s">
        <v>2925</v>
      </c>
      <c r="J49" s="14" t="s">
        <v>2925</v>
      </c>
      <c r="K49" s="14" t="s">
        <v>2925</v>
      </c>
      <c r="L49" s="14" t="s">
        <v>2925</v>
      </c>
      <c r="M49" s="14" t="s">
        <v>2925</v>
      </c>
      <c r="N49" s="14" t="s">
        <v>2925</v>
      </c>
      <c r="O49" s="14" t="s">
        <v>2925</v>
      </c>
      <c r="P49" s="14" t="s">
        <v>2925</v>
      </c>
      <c r="Q49" s="14" t="s">
        <v>2925</v>
      </c>
      <c r="R49" s="14" t="s">
        <v>2925</v>
      </c>
      <c r="S49" s="14" t="s">
        <v>2925</v>
      </c>
      <c r="T49" s="14" t="s">
        <v>2925</v>
      </c>
      <c r="U49" s="14" t="s">
        <v>2925</v>
      </c>
      <c r="V49" s="14" t="s">
        <v>2925</v>
      </c>
      <c r="W49" s="14" t="s">
        <v>2925</v>
      </c>
    </row>
    <row r="50" spans="1:23" x14ac:dyDescent="0.25">
      <c r="A50" s="7" t="str">
        <f>SX5E!B49</f>
        <v>UNA NA</v>
      </c>
      <c r="B50" s="14" t="s">
        <v>2926</v>
      </c>
      <c r="C50" s="14" t="s">
        <v>2927</v>
      </c>
      <c r="D50" s="14" t="s">
        <v>2927</v>
      </c>
      <c r="E50" s="14" t="s">
        <v>2928</v>
      </c>
      <c r="F50" s="14" t="s">
        <v>2928</v>
      </c>
      <c r="G50" s="14" t="s">
        <v>2925</v>
      </c>
      <c r="H50" s="14" t="s">
        <v>2925</v>
      </c>
      <c r="I50" s="14" t="s">
        <v>2925</v>
      </c>
      <c r="J50" s="14" t="s">
        <v>2925</v>
      </c>
      <c r="K50" s="14" t="s">
        <v>2925</v>
      </c>
      <c r="L50" s="14" t="s">
        <v>2925</v>
      </c>
      <c r="M50" s="14" t="s">
        <v>2925</v>
      </c>
      <c r="N50" s="14" t="s">
        <v>2925</v>
      </c>
      <c r="O50" s="14" t="s">
        <v>2925</v>
      </c>
      <c r="P50" s="14" t="s">
        <v>2925</v>
      </c>
      <c r="Q50" s="14" t="s">
        <v>2925</v>
      </c>
      <c r="R50" s="14" t="s">
        <v>2925</v>
      </c>
      <c r="S50" s="14" t="s">
        <v>2925</v>
      </c>
      <c r="T50" s="14" t="s">
        <v>2925</v>
      </c>
      <c r="U50" s="14" t="s">
        <v>2925</v>
      </c>
      <c r="V50" s="14" t="s">
        <v>2925</v>
      </c>
      <c r="W50" s="14" t="s">
        <v>2925</v>
      </c>
    </row>
    <row r="51" spans="1:23" x14ac:dyDescent="0.25">
      <c r="A51" s="7" t="str">
        <f>SX5E!B50</f>
        <v>VIV FP</v>
      </c>
      <c r="B51" s="14" t="s">
        <v>2926</v>
      </c>
      <c r="C51" s="14" t="s">
        <v>2927</v>
      </c>
      <c r="D51" s="14" t="s">
        <v>2927</v>
      </c>
      <c r="E51" s="14" t="s">
        <v>2927</v>
      </c>
      <c r="F51" s="14" t="s">
        <v>2927</v>
      </c>
      <c r="G51" s="14" t="s">
        <v>2928</v>
      </c>
      <c r="H51" s="14" t="s">
        <v>2928</v>
      </c>
      <c r="I51" s="14" t="s">
        <v>2928</v>
      </c>
      <c r="J51" s="14" t="s">
        <v>2928</v>
      </c>
      <c r="K51" s="14" t="s">
        <v>2925</v>
      </c>
      <c r="L51" s="14" t="s">
        <v>2925</v>
      </c>
      <c r="M51" s="14" t="s">
        <v>2925</v>
      </c>
      <c r="N51" s="14" t="s">
        <v>2925</v>
      </c>
      <c r="O51" s="14" t="s">
        <v>2925</v>
      </c>
      <c r="P51" s="14" t="s">
        <v>2925</v>
      </c>
      <c r="Q51" s="14" t="s">
        <v>2925</v>
      </c>
      <c r="R51" s="14" t="s">
        <v>2925</v>
      </c>
      <c r="S51" s="14" t="s">
        <v>2925</v>
      </c>
      <c r="T51" s="14" t="s">
        <v>2925</v>
      </c>
      <c r="U51" s="14" t="s">
        <v>2925</v>
      </c>
      <c r="V51" s="14" t="s">
        <v>2925</v>
      </c>
      <c r="W51" s="14" t="s">
        <v>2925</v>
      </c>
    </row>
    <row r="52" spans="1:23" x14ac:dyDescent="0.25">
      <c r="A52" s="7" t="str">
        <f>SX5E!B51</f>
        <v>VOW3 GY</v>
      </c>
      <c r="B52" s="14" t="s">
        <v>2926</v>
      </c>
      <c r="C52" s="14" t="s">
        <v>2927</v>
      </c>
      <c r="D52" s="14" t="s">
        <v>2927</v>
      </c>
      <c r="E52" s="14" t="s">
        <v>2927</v>
      </c>
      <c r="F52" s="14" t="s">
        <v>2927</v>
      </c>
      <c r="G52" s="14" t="s">
        <v>2928</v>
      </c>
      <c r="H52" s="14" t="s">
        <v>2928</v>
      </c>
      <c r="I52" s="14" t="s">
        <v>2928</v>
      </c>
      <c r="J52" s="14" t="s">
        <v>2928</v>
      </c>
      <c r="K52" s="14" t="s">
        <v>2925</v>
      </c>
      <c r="L52" s="14" t="s">
        <v>2925</v>
      </c>
      <c r="M52" s="14" t="s">
        <v>2925</v>
      </c>
      <c r="N52" s="14" t="s">
        <v>2925</v>
      </c>
      <c r="O52" s="14" t="s">
        <v>2925</v>
      </c>
      <c r="P52" s="14" t="s">
        <v>2925</v>
      </c>
      <c r="Q52" s="14" t="s">
        <v>2925</v>
      </c>
      <c r="R52" s="14" t="s">
        <v>2925</v>
      </c>
      <c r="S52" s="14" t="s">
        <v>2925</v>
      </c>
      <c r="T52" s="14" t="s">
        <v>2925</v>
      </c>
      <c r="U52" s="14" t="s">
        <v>2925</v>
      </c>
      <c r="V52" s="14" t="s">
        <v>2925</v>
      </c>
      <c r="W52" s="14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75"/>
  <sheetViews>
    <sheetView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9">
        <f>IF(Date!B3="","",_xll.BDP($A3&amp;" Equity","INTERVAL_PERCENT_CHANGE","START_DATE_OVERRIDE="&amp;TEXT(WORKDAY(Date!B3,-1),"YYYYMMDD"),"MARKET_DATA_OVERRIDE=BEST_EPS","BEST_FPERIOD_OVERRIDE="&amp;Period!B3,"CALC_INTERVAL=20D")/100)</f>
        <v>2.1623746805583097E-3</v>
      </c>
      <c r="C3" s="9">
        <f>IF(Date!C3="","",_xll.BDP($A3&amp;" Equity","INTERVAL_PERCENT_CHANGE","START_DATE_OVERRIDE="&amp;TEXT(WORKDAY(Date!C3,-1),"YYYYMMDD"),"MARKET_DATA_OVERRIDE=BEST_EPS","BEST_FPERIOD_OVERRIDE="&amp;Period!C3,"CALC_INTERVAL=20D")/100)</f>
        <v>-2.3496240601503259E-3</v>
      </c>
      <c r="D3" s="9">
        <f>IF(Date!D3="","",_xll.BDP($A3&amp;" Equity","INTERVAL_PERCENT_CHANGE","START_DATE_OVERRIDE="&amp;TEXT(WORKDAY(Date!D3,-1),"YYYYMMDD"),"MARKET_DATA_OVERRIDE=BEST_EPS","BEST_FPERIOD_OVERRIDE="&amp;Period!D3,"CALC_INTERVAL=20D")/100)</f>
        <v>7.0555032925682624E-3</v>
      </c>
      <c r="E3" s="9">
        <f>IF(Date!E3="","",_xll.BDP($A3&amp;" Equity","INTERVAL_PERCENT_CHANGE","START_DATE_OVERRIDE="&amp;TEXT(WORKDAY(Date!E3,-1),"YYYYMMDD"),"MARKET_DATA_OVERRIDE=BEST_EPS","BEST_FPERIOD_OVERRIDE="&amp;Period!E3,"CALC_INTERVAL=20D")/100)</f>
        <v>-1.862657091561943E-2</v>
      </c>
      <c r="F3" s="9">
        <f>IF(Date!F3="","",_xll.BDP($A3&amp;" Equity","INTERVAL_PERCENT_CHANGE","START_DATE_OVERRIDE="&amp;TEXT(WORKDAY(Date!F3,-1),"YYYYMMDD"),"MARKET_DATA_OVERRIDE=BEST_EPS","BEST_FPERIOD_OVERRIDE="&amp;Period!F3,"CALC_INTERVAL=20D")/100)</f>
        <v>-4.6170212765957556E-2</v>
      </c>
      <c r="G3" s="9">
        <f>IF(Date!G3="","",_xll.BDP($A3&amp;" Equity","INTERVAL_PERCENT_CHANGE","START_DATE_OVERRIDE="&amp;TEXT(WORKDAY(Date!G3,-1),"YYYYMMDD"),"MARKET_DATA_OVERRIDE=BEST_EPS","BEST_FPERIOD_OVERRIDE="&amp;Period!G3,"CALC_INTERVAL=20D")/100)</f>
        <v>-9.6305732484076451E-2</v>
      </c>
      <c r="H3" s="9">
        <f>IF(Date!H3="","",_xll.BDP($A3&amp;" Equity","INTERVAL_PERCENT_CHANGE","START_DATE_OVERRIDE="&amp;TEXT(WORKDAY(Date!H3,-1),"YYYYMMDD"),"MARKET_DATA_OVERRIDE=BEST_EPS","BEST_FPERIOD_OVERRIDE="&amp;Period!H3,"CALC_INTERVAL=20D")/100)</f>
        <v>-1.8460043721156089E-2</v>
      </c>
      <c r="I3" s="9">
        <f>IF(Date!I3="","",_xll.BDP($A3&amp;" Equity","INTERVAL_PERCENT_CHANGE","START_DATE_OVERRIDE="&amp;TEXT(WORKDAY(Date!I3,-1),"YYYYMMDD"),"MARKET_DATA_OVERRIDE=BEST_EPS","BEST_FPERIOD_OVERRIDE="&amp;Period!I3,"CALC_INTERVAL=20D")/100)</f>
        <v>-6.4105378704720051E-2</v>
      </c>
      <c r="J3" s="9">
        <f>IF(Date!J3="","",_xll.BDP($A3&amp;" Equity","INTERVAL_PERCENT_CHANGE","START_DATE_OVERRIDE="&amp;TEXT(WORKDAY(Date!J3,-1),"YYYYMMDD"),"MARKET_DATA_OVERRIDE=BEST_EPS","BEST_FPERIOD_OVERRIDE="&amp;Period!J3,"CALC_INTERVAL=20D")/100)</f>
        <v>-6.5045592705167299E-2</v>
      </c>
      <c r="K3" s="9" t="str">
        <f>IF(Date!K3="","",_xll.BDP($A3&amp;" Equity","INTERVAL_PERCENT_CHANGE","START_DATE_OVERRIDE="&amp;TEXT(WORKDAY(Date!K3,-1),"YYYYMMDD"),"MARKET_DATA_OVERRIDE=BEST_EPS","BEST_FPERIOD_OVERRIDE="&amp;Period!K3,"CALC_INTERVAL=20D")/100)</f>
        <v/>
      </c>
      <c r="L3" s="9" t="str">
        <f>IF(Date!L3="","",_xll.BDP($A3&amp;" Equity","INTERVAL_PERCENT_CHANGE","START_DATE_OVERRIDE="&amp;TEXT(WORKDAY(Date!L3,-1),"YYYYMMDD"),"MARKET_DATA_OVERRIDE=BEST_EPS","BEST_FPERIOD_OVERRIDE="&amp;Period!L3,"CALC_INTERVAL=20D")/100)</f>
        <v/>
      </c>
      <c r="M3" s="9" t="str">
        <f>IF(Date!M3="","",_xll.BDP($A3&amp;" Equity","INTERVAL_PERCENT_CHANGE","START_DATE_OVERRIDE="&amp;TEXT(WORKDAY(Date!M3,-1),"YYYYMMDD"),"MARKET_DATA_OVERRIDE=BEST_EPS","BEST_FPERIOD_OVERRIDE="&amp;Period!M3,"CALC_INTERVAL=20D")/100)</f>
        <v/>
      </c>
      <c r="N3" s="9" t="str">
        <f>IF(Date!N3="","",_xll.BDP($A3&amp;" Equity","INTERVAL_PERCENT_CHANGE","START_DATE_OVERRIDE="&amp;TEXT(WORKDAY(Date!N3,-1),"YYYYMMDD"),"MARKET_DATA_OVERRIDE=BEST_EPS","BEST_FPERIOD_OVERRIDE="&amp;Period!N3,"CALC_INTERVAL=20D")/100)</f>
        <v/>
      </c>
      <c r="O3" s="9" t="str">
        <f>IF(Date!O3="","",_xll.BDP($A3&amp;" Equity","INTERVAL_PERCENT_CHANGE","START_DATE_OVERRIDE="&amp;TEXT(WORKDAY(Date!O3,-1),"YYYYMMDD"),"MARKET_DATA_OVERRIDE=BEST_EPS","BEST_FPERIOD_OVERRIDE="&amp;Period!O3,"CALC_INTERVAL=20D")/100)</f>
        <v/>
      </c>
      <c r="P3" s="9" t="str">
        <f>IF(Date!P3="","",_xll.BDP($A3&amp;" Equity","INTERVAL_PERCENT_CHANGE","START_DATE_OVERRIDE="&amp;TEXT(WORKDAY(Date!P3,-1),"YYYYMMDD"),"MARKET_DATA_OVERRIDE=BEST_EPS","BEST_FPERIOD_OVERRIDE="&amp;Period!P3,"CALC_INTERVAL=20D")/100)</f>
        <v/>
      </c>
      <c r="Q3" s="9" t="str">
        <f>IF(Date!Q3="","",_xll.BDP($A3&amp;" Equity","INTERVAL_PERCENT_CHANGE","START_DATE_OVERRIDE="&amp;TEXT(WORKDAY(Date!Q3,-1),"YYYYMMDD"),"MARKET_DATA_OVERRIDE=BEST_EPS","BEST_FPERIOD_OVERRIDE="&amp;Period!Q3,"CALC_INTERVAL=20D")/100)</f>
        <v/>
      </c>
      <c r="R3" s="9" t="str">
        <f>IF(Date!R3="","",_xll.BDP($A3&amp;" Equity","INTERVAL_PERCENT_CHANGE","START_DATE_OVERRIDE="&amp;TEXT(WORKDAY(Date!R3,-1),"YYYYMMDD"),"MARKET_DATA_OVERRIDE=BEST_EPS","BEST_FPERIOD_OVERRIDE="&amp;Period!R3,"CALC_INTERVAL=20D")/100)</f>
        <v/>
      </c>
      <c r="S3" s="9" t="str">
        <f>IF(Date!S3="","",_xll.BDP($A3&amp;" Equity","INTERVAL_PERCENT_CHANGE","START_DATE_OVERRIDE="&amp;TEXT(WORKDAY(Date!S3,-1),"YYYYMMDD"),"MARKET_DATA_OVERRIDE=BEST_EPS","BEST_FPERIOD_OVERRIDE="&amp;Period!S3,"CALC_INTERVAL=20D")/100)</f>
        <v/>
      </c>
      <c r="T3" s="9" t="str">
        <f>IF(Date!T3="","",_xll.BDP($A3&amp;" Equity","INTERVAL_PERCENT_CHANGE","START_DATE_OVERRIDE="&amp;TEXT(WORKDAY(Date!T3,-1),"YYYYMMDD"),"MARKET_DATA_OVERRIDE=BEST_EPS","BEST_FPERIOD_OVERRIDE="&amp;Period!T3,"CALC_INTERVAL=20D")/100)</f>
        <v/>
      </c>
      <c r="U3" s="9" t="str">
        <f>IF(Date!U3="","",_xll.BDP($A3&amp;" Equity","INTERVAL_PERCENT_CHANGE","START_DATE_OVERRIDE="&amp;TEXT(WORKDAY(Date!U3,-1),"YYYYMMDD"),"MARKET_DATA_OVERRIDE=BEST_EPS","BEST_FPERIOD_OVERRIDE="&amp;Period!U3,"CALC_INTERVAL=20D")/100)</f>
        <v/>
      </c>
      <c r="V3" s="9" t="str">
        <f>IF(Date!V3="","",_xll.BDP($A3&amp;" Equity","INTERVAL_PERCENT_CHANGE","START_DATE_OVERRIDE="&amp;TEXT(WORKDAY(Date!V3,-1),"YYYYMMDD"),"MARKET_DATA_OVERRIDE=BEST_EPS","BEST_FPERIOD_OVERRIDE="&amp;Period!V3,"CALC_INTERVAL=20D")/100)</f>
        <v/>
      </c>
      <c r="W3" s="9" t="str">
        <f>IF(Date!W3="","",_xll.BDP($A3&amp;" Equity","INTERVAL_PERCENT_CHANGE","START_DATE_OVERRIDE="&amp;TEXT(WORKDAY(Date!W3,-1),"YYYYMMDD"),"MARKET_DATA_OVERRIDE=BEST_EPS","BEST_FPERIOD_OVERRIDE="&amp;Period!W3,"CALC_INTERVAL=20D")/100)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>
        <v>2.1663172606568772E-2</v>
      </c>
      <c r="C4" s="9">
        <v>9.4265514532598481E-3</v>
      </c>
      <c r="D4" s="9">
        <v>-5.4263565891473778E-3</v>
      </c>
      <c r="E4" s="9">
        <v>3.8138825324180899E-3</v>
      </c>
      <c r="F4" s="9">
        <v>9.0909090909090991E-3</v>
      </c>
      <c r="G4" s="9">
        <v>6.9991251093613361E-3</v>
      </c>
      <c r="H4" s="9">
        <v>6.6777963272120263E-3</v>
      </c>
      <c r="I4" s="9">
        <v>-2.5276461295418658E-2</v>
      </c>
      <c r="J4" s="9">
        <v>1.462225832656378E-2</v>
      </c>
      <c r="K4" s="9" t="s">
        <v>2925</v>
      </c>
      <c r="L4" s="9" t="s">
        <v>2925</v>
      </c>
      <c r="M4" s="9" t="s">
        <v>2925</v>
      </c>
      <c r="N4" s="9" t="s">
        <v>2925</v>
      </c>
      <c r="O4" s="9" t="s">
        <v>2925</v>
      </c>
      <c r="P4" s="9" t="s">
        <v>2925</v>
      </c>
      <c r="Q4" s="9" t="s">
        <v>2925</v>
      </c>
      <c r="R4" s="9" t="s">
        <v>2925</v>
      </c>
      <c r="S4" s="9" t="s">
        <v>2925</v>
      </c>
      <c r="T4" s="9" t="s">
        <v>2925</v>
      </c>
      <c r="U4" s="9" t="s">
        <v>2925</v>
      </c>
      <c r="V4" s="9" t="s">
        <v>2925</v>
      </c>
      <c r="W4" s="9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>
        <v>6.2658511114426097E-3</v>
      </c>
      <c r="C5" s="9">
        <v>1.4368264875839394E-2</v>
      </c>
      <c r="D5" s="9">
        <v>1.1797476650827471E-2</v>
      </c>
      <c r="E5" s="9">
        <v>6.1299336360461053E-2</v>
      </c>
      <c r="F5" s="9">
        <v>-1.8352365415985833E-3</v>
      </c>
      <c r="G5" s="9">
        <v>5.9804983748645665E-2</v>
      </c>
      <c r="H5" s="9">
        <v>4.193939393939395E-2</v>
      </c>
      <c r="I5" s="9">
        <v>9.9552015928333691E-4</v>
      </c>
      <c r="J5" s="9" t="s">
        <v>2925</v>
      </c>
      <c r="K5" s="9" t="s">
        <v>2925</v>
      </c>
      <c r="L5" s="9" t="s">
        <v>2925</v>
      </c>
      <c r="M5" s="9" t="s">
        <v>2925</v>
      </c>
      <c r="N5" s="9" t="s">
        <v>2925</v>
      </c>
      <c r="O5" s="9" t="s">
        <v>2925</v>
      </c>
      <c r="P5" s="9" t="s">
        <v>2925</v>
      </c>
      <c r="Q5" s="9" t="s">
        <v>2925</v>
      </c>
      <c r="R5" s="9" t="s">
        <v>2925</v>
      </c>
      <c r="S5" s="9" t="s">
        <v>2925</v>
      </c>
      <c r="T5" s="9" t="s">
        <v>2925</v>
      </c>
      <c r="U5" s="9" t="s">
        <v>2925</v>
      </c>
      <c r="V5" s="9" t="s">
        <v>2925</v>
      </c>
      <c r="W5" s="9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>
        <v>-3.3898305084747045E-3</v>
      </c>
      <c r="C6" s="9">
        <v>-8.3472454090141059E-4</v>
      </c>
      <c r="D6" s="9">
        <v>-1.7430077016619437E-2</v>
      </c>
      <c r="E6" s="9">
        <v>5.0420168067226937E-3</v>
      </c>
      <c r="F6" s="9">
        <v>-2.1589991928975021E-2</v>
      </c>
      <c r="G6" s="9" t="s">
        <v>2925</v>
      </c>
      <c r="H6" s="9" t="s">
        <v>2925</v>
      </c>
      <c r="I6" s="9" t="s">
        <v>2925</v>
      </c>
      <c r="J6" s="9" t="s">
        <v>2925</v>
      </c>
      <c r="K6" s="9" t="s">
        <v>2925</v>
      </c>
      <c r="L6" s="9" t="s">
        <v>2925</v>
      </c>
      <c r="M6" s="9" t="s">
        <v>2925</v>
      </c>
      <c r="N6" s="9" t="s">
        <v>2925</v>
      </c>
      <c r="O6" s="9" t="s">
        <v>2925</v>
      </c>
      <c r="P6" s="9" t="s">
        <v>2925</v>
      </c>
      <c r="Q6" s="9" t="s">
        <v>2925</v>
      </c>
      <c r="R6" s="9" t="s">
        <v>2925</v>
      </c>
      <c r="S6" s="9" t="s">
        <v>2925</v>
      </c>
      <c r="T6" s="9" t="s">
        <v>2925</v>
      </c>
      <c r="U6" s="9" t="s">
        <v>2925</v>
      </c>
      <c r="V6" s="9" t="s">
        <v>2925</v>
      </c>
      <c r="W6" s="9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>
        <v>2.2700678680084348E-2</v>
      </c>
      <c r="C7" s="9">
        <v>5.2227342549924271E-3</v>
      </c>
      <c r="D7" s="9">
        <v>-8.6283844094020706E-3</v>
      </c>
      <c r="E7" s="9">
        <v>-1.376684241359114E-2</v>
      </c>
      <c r="F7" s="9">
        <v>-2.8760425654296515E-4</v>
      </c>
      <c r="G7" s="9">
        <v>-5.6836122513420385E-3</v>
      </c>
      <c r="H7" s="9">
        <v>-5.2404438964242751E-3</v>
      </c>
      <c r="I7" s="9">
        <v>-1.9270678920841965E-2</v>
      </c>
      <c r="J7" s="9">
        <v>5.8309037900868216E-4</v>
      </c>
      <c r="K7" s="9" t="s">
        <v>2925</v>
      </c>
      <c r="L7" s="9" t="s">
        <v>2925</v>
      </c>
      <c r="M7" s="9" t="s">
        <v>2925</v>
      </c>
      <c r="N7" s="9" t="s">
        <v>2925</v>
      </c>
      <c r="O7" s="9" t="s">
        <v>2925</v>
      </c>
      <c r="P7" s="9" t="s">
        <v>2925</v>
      </c>
      <c r="Q7" s="9" t="s">
        <v>2925</v>
      </c>
      <c r="R7" s="9" t="s">
        <v>2925</v>
      </c>
      <c r="S7" s="9" t="s">
        <v>2925</v>
      </c>
      <c r="T7" s="9" t="s">
        <v>2925</v>
      </c>
      <c r="U7" s="9" t="s">
        <v>2925</v>
      </c>
      <c r="V7" s="9" t="s">
        <v>2925</v>
      </c>
      <c r="W7" s="9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>
        <v>-1.2812517716423782E-2</v>
      </c>
      <c r="C8" s="9">
        <v>-9.7661109728788276E-3</v>
      </c>
      <c r="D8" s="9">
        <v>9.6300050684236718E-3</v>
      </c>
      <c r="E8" s="9">
        <v>1.2672885172081117E-2</v>
      </c>
      <c r="F8" s="9">
        <v>2.0875597146783526E-2</v>
      </c>
      <c r="G8" s="9">
        <v>2.0456279037514728E-2</v>
      </c>
      <c r="H8" s="9">
        <v>-1.400521763009753E-2</v>
      </c>
      <c r="I8" s="9">
        <v>8.5068735538314962E-3</v>
      </c>
      <c r="J8" s="9">
        <v>-4.2973208890082623E-3</v>
      </c>
      <c r="K8" s="9" t="s">
        <v>2925</v>
      </c>
      <c r="L8" s="9" t="s">
        <v>2925</v>
      </c>
      <c r="M8" s="9" t="s">
        <v>2925</v>
      </c>
      <c r="N8" s="9" t="s">
        <v>2925</v>
      </c>
      <c r="O8" s="9" t="s">
        <v>2925</v>
      </c>
      <c r="P8" s="9" t="s">
        <v>2925</v>
      </c>
      <c r="Q8" s="9" t="s">
        <v>2925</v>
      </c>
      <c r="R8" s="9" t="s">
        <v>2925</v>
      </c>
      <c r="S8" s="9" t="s">
        <v>2925</v>
      </c>
      <c r="T8" s="9" t="s">
        <v>2925</v>
      </c>
      <c r="U8" s="9" t="s">
        <v>2925</v>
      </c>
      <c r="V8" s="9" t="s">
        <v>2925</v>
      </c>
      <c r="W8" s="9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>
        <v>3.5928143712574918E-2</v>
      </c>
      <c r="C9" s="9">
        <v>3.5697940503432425E-2</v>
      </c>
      <c r="D9" s="9">
        <v>4.315511867657628E-2</v>
      </c>
      <c r="E9" s="9">
        <v>1.5426052889324122E-2</v>
      </c>
      <c r="F9" s="9">
        <v>-1.3871988318325503E-2</v>
      </c>
      <c r="G9" s="9">
        <v>2.0985691573926813E-2</v>
      </c>
      <c r="H9" s="9">
        <v>5.4054054054053745E-3</v>
      </c>
      <c r="I9" s="9">
        <v>-2.7539779681762636E-2</v>
      </c>
      <c r="J9" s="9">
        <v>-7.0040022870211577E-2</v>
      </c>
      <c r="K9" s="9" t="s">
        <v>2925</v>
      </c>
      <c r="L9" s="9" t="s">
        <v>2925</v>
      </c>
      <c r="M9" s="9" t="s">
        <v>2925</v>
      </c>
      <c r="N9" s="9" t="s">
        <v>2925</v>
      </c>
      <c r="O9" s="9" t="s">
        <v>2925</v>
      </c>
      <c r="P9" s="9" t="s">
        <v>2925</v>
      </c>
      <c r="Q9" s="9" t="s">
        <v>2925</v>
      </c>
      <c r="R9" s="9" t="s">
        <v>2925</v>
      </c>
      <c r="S9" s="9" t="s">
        <v>2925</v>
      </c>
      <c r="T9" s="9" t="s">
        <v>2925</v>
      </c>
      <c r="U9" s="9" t="s">
        <v>2925</v>
      </c>
      <c r="V9" s="9" t="s">
        <v>2925</v>
      </c>
      <c r="W9" s="9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>
        <v>-3.2178976402083832E-3</v>
      </c>
      <c r="C10" s="9">
        <v>2.8801071667782938E-2</v>
      </c>
      <c r="D10" s="9">
        <v>1.0214681440443242E-2</v>
      </c>
      <c r="E10" s="9">
        <v>3.9611223179901005E-2</v>
      </c>
      <c r="F10" s="9">
        <v>3.9267015706806107E-3</v>
      </c>
      <c r="G10" s="9">
        <v>1.2812299807815609E-2</v>
      </c>
      <c r="H10" s="9">
        <v>-4.7836486192651103E-3</v>
      </c>
      <c r="I10" s="9">
        <v>6.0788863109048616E-2</v>
      </c>
      <c r="J10" s="9">
        <v>-4.1098901098900964E-2</v>
      </c>
      <c r="K10" s="9" t="s">
        <v>2925</v>
      </c>
      <c r="L10" s="9" t="s">
        <v>2925</v>
      </c>
      <c r="M10" s="9" t="s">
        <v>2925</v>
      </c>
      <c r="N10" s="9" t="s">
        <v>2925</v>
      </c>
      <c r="O10" s="9" t="s">
        <v>2925</v>
      </c>
      <c r="P10" s="9" t="s">
        <v>2925</v>
      </c>
      <c r="Q10" s="9" t="s">
        <v>2925</v>
      </c>
      <c r="R10" s="9" t="s">
        <v>2925</v>
      </c>
      <c r="S10" s="9" t="s">
        <v>2925</v>
      </c>
      <c r="T10" s="9" t="s">
        <v>2925</v>
      </c>
      <c r="U10" s="9" t="s">
        <v>2925</v>
      </c>
      <c r="V10" s="9" t="s">
        <v>2925</v>
      </c>
      <c r="W10" s="9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>
        <v>-3.286183740534368E-2</v>
      </c>
      <c r="C11" s="9">
        <v>1.2938425565081868E-2</v>
      </c>
      <c r="D11" s="9">
        <v>-1.3048635824436446E-2</v>
      </c>
      <c r="E11" s="9">
        <v>1.8865486496963419E-2</v>
      </c>
      <c r="F11" s="9">
        <v>-2.1056613289622973E-2</v>
      </c>
      <c r="G11" s="9">
        <v>9.2265943012211152E-3</v>
      </c>
      <c r="H11" s="9">
        <v>1.0052327182594259E-2</v>
      </c>
      <c r="I11" s="9">
        <v>6.9290465631928798E-3</v>
      </c>
      <c r="J11" s="9">
        <v>-4.5400866028080314E-2</v>
      </c>
      <c r="K11" s="9" t="s">
        <v>2925</v>
      </c>
      <c r="L11" s="9" t="s">
        <v>2925</v>
      </c>
      <c r="M11" s="9" t="s">
        <v>2925</v>
      </c>
      <c r="N11" s="9" t="s">
        <v>2925</v>
      </c>
      <c r="O11" s="9" t="s">
        <v>2925</v>
      </c>
      <c r="P11" s="9" t="s">
        <v>2925</v>
      </c>
      <c r="Q11" s="9" t="s">
        <v>2925</v>
      </c>
      <c r="R11" s="9" t="s">
        <v>2925</v>
      </c>
      <c r="S11" s="9" t="s">
        <v>2925</v>
      </c>
      <c r="T11" s="9" t="s">
        <v>2925</v>
      </c>
      <c r="U11" s="9" t="s">
        <v>2925</v>
      </c>
      <c r="V11" s="9" t="s">
        <v>2925</v>
      </c>
      <c r="W11" s="9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>
        <v>1.3313609467455632E-2</v>
      </c>
      <c r="C12" s="9">
        <v>1.1128775834658197E-2</v>
      </c>
      <c r="D12" s="9">
        <v>6.4205457463884482E-3</v>
      </c>
      <c r="E12" s="9">
        <v>1.9672131147541003E-2</v>
      </c>
      <c r="F12" s="9">
        <v>1.0204081632653071E-2</v>
      </c>
      <c r="G12" s="9">
        <v>1.2773722627737237E-2</v>
      </c>
      <c r="H12" s="9">
        <v>-1.0909090909090919E-2</v>
      </c>
      <c r="I12" s="9">
        <v>-5.4574638844301825E-2</v>
      </c>
      <c r="J12" s="9">
        <v>-4.7690014903129699E-2</v>
      </c>
      <c r="K12" s="9" t="s">
        <v>2925</v>
      </c>
      <c r="L12" s="9" t="s">
        <v>2925</v>
      </c>
      <c r="M12" s="9" t="s">
        <v>2925</v>
      </c>
      <c r="N12" s="9" t="s">
        <v>2925</v>
      </c>
      <c r="O12" s="9" t="s">
        <v>2925</v>
      </c>
      <c r="P12" s="9" t="s">
        <v>2925</v>
      </c>
      <c r="Q12" s="9" t="s">
        <v>2925</v>
      </c>
      <c r="R12" s="9" t="s">
        <v>2925</v>
      </c>
      <c r="S12" s="9" t="s">
        <v>2925</v>
      </c>
      <c r="T12" s="9" t="s">
        <v>2925</v>
      </c>
      <c r="U12" s="9" t="s">
        <v>2925</v>
      </c>
      <c r="V12" s="9" t="s">
        <v>2925</v>
      </c>
      <c r="W12" s="9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>
        <v>6.9917370380459419E-3</v>
      </c>
      <c r="C13" s="9">
        <v>2.8429348845937407E-2</v>
      </c>
      <c r="D13" s="9">
        <v>3.3951525856147587E-2</v>
      </c>
      <c r="E13" s="9">
        <v>6.3322449787274436E-3</v>
      </c>
      <c r="F13" s="9">
        <v>3.0205396697543366E-2</v>
      </c>
      <c r="G13" s="9">
        <v>1.7907048959735022E-2</v>
      </c>
      <c r="H13" s="9">
        <v>4.9663735126746029E-3</v>
      </c>
      <c r="I13" s="9">
        <v>9.1800542457750045E-3</v>
      </c>
      <c r="J13" s="9" t="s">
        <v>2925</v>
      </c>
      <c r="K13" s="9" t="s">
        <v>2925</v>
      </c>
      <c r="L13" s="9" t="s">
        <v>2925</v>
      </c>
      <c r="M13" s="9" t="s">
        <v>2925</v>
      </c>
      <c r="N13" s="9" t="s">
        <v>2925</v>
      </c>
      <c r="O13" s="9" t="s">
        <v>2925</v>
      </c>
      <c r="P13" s="9" t="s">
        <v>2925</v>
      </c>
      <c r="Q13" s="9" t="s">
        <v>2925</v>
      </c>
      <c r="R13" s="9" t="s">
        <v>2925</v>
      </c>
      <c r="S13" s="9" t="s">
        <v>2925</v>
      </c>
      <c r="T13" s="9" t="s">
        <v>2925</v>
      </c>
      <c r="U13" s="9" t="s">
        <v>2925</v>
      </c>
      <c r="V13" s="9" t="s">
        <v>2925</v>
      </c>
      <c r="W13" s="9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>
        <v>-8.7301587301588258E-3</v>
      </c>
      <c r="C14" s="9">
        <v>-5.8548009367675048E-4</v>
      </c>
      <c r="D14" s="9">
        <v>4.743551734361107E-3</v>
      </c>
      <c r="E14" s="9">
        <v>4.9196457855034846E-3</v>
      </c>
      <c r="F14" s="9">
        <v>2.2831050228309434E-3</v>
      </c>
      <c r="G14" s="9" t="s">
        <v>2925</v>
      </c>
      <c r="H14" s="9" t="s">
        <v>2925</v>
      </c>
      <c r="I14" s="9" t="s">
        <v>2925</v>
      </c>
      <c r="J14" s="9" t="s">
        <v>2925</v>
      </c>
      <c r="K14" s="9" t="s">
        <v>2925</v>
      </c>
      <c r="L14" s="9" t="s">
        <v>2925</v>
      </c>
      <c r="M14" s="9" t="s">
        <v>2925</v>
      </c>
      <c r="N14" s="9" t="s">
        <v>2925</v>
      </c>
      <c r="O14" s="9" t="s">
        <v>2925</v>
      </c>
      <c r="P14" s="9" t="s">
        <v>2925</v>
      </c>
      <c r="Q14" s="9" t="s">
        <v>2925</v>
      </c>
      <c r="R14" s="9" t="s">
        <v>2925</v>
      </c>
      <c r="S14" s="9" t="s">
        <v>2925</v>
      </c>
      <c r="T14" s="9" t="s">
        <v>2925</v>
      </c>
      <c r="U14" s="9" t="s">
        <v>2925</v>
      </c>
      <c r="V14" s="9" t="s">
        <v>2925</v>
      </c>
      <c r="W14" s="9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>
        <v>-7.940289026520396E-4</v>
      </c>
      <c r="C15" s="9">
        <v>-1.0591210875750896E-2</v>
      </c>
      <c r="D15" s="9">
        <v>4.4268252395110633E-2</v>
      </c>
      <c r="E15" s="9">
        <v>3.8581314878892707E-2</v>
      </c>
      <c r="F15" s="9">
        <v>-3.8525963149078205E-3</v>
      </c>
      <c r="G15" s="9">
        <v>3.5961272475795329E-2</v>
      </c>
      <c r="H15" s="9">
        <v>4.3671354552183524E-2</v>
      </c>
      <c r="I15" s="9">
        <v>9.4752186588920543E-3</v>
      </c>
      <c r="J15" s="9">
        <v>-2.3294788000670391E-2</v>
      </c>
      <c r="K15" s="9" t="s">
        <v>2925</v>
      </c>
      <c r="L15" s="9" t="s">
        <v>2925</v>
      </c>
      <c r="M15" s="9" t="s">
        <v>2925</v>
      </c>
      <c r="N15" s="9" t="s">
        <v>2925</v>
      </c>
      <c r="O15" s="9" t="s">
        <v>2925</v>
      </c>
      <c r="P15" s="9" t="s">
        <v>2925</v>
      </c>
      <c r="Q15" s="9" t="s">
        <v>2925</v>
      </c>
      <c r="R15" s="9" t="s">
        <v>2925</v>
      </c>
      <c r="S15" s="9" t="s">
        <v>2925</v>
      </c>
      <c r="T15" s="9" t="s">
        <v>2925</v>
      </c>
      <c r="U15" s="9" t="s">
        <v>2925</v>
      </c>
      <c r="V15" s="9" t="s">
        <v>2925</v>
      </c>
      <c r="W15" s="9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>
        <v>1.5120967741936058E-3</v>
      </c>
      <c r="C16" s="9">
        <v>-3.35570469798658E-2</v>
      </c>
      <c r="D16" s="9">
        <v>9.8468271334792214E-3</v>
      </c>
      <c r="E16" s="9">
        <v>2.8122956180510087E-2</v>
      </c>
      <c r="F16" s="9">
        <v>-1.6497461928934025E-2</v>
      </c>
      <c r="G16" s="9" t="s">
        <v>2925</v>
      </c>
      <c r="H16" s="9" t="s">
        <v>2925</v>
      </c>
      <c r="I16" s="9" t="s">
        <v>2925</v>
      </c>
      <c r="J16" s="9" t="s">
        <v>2925</v>
      </c>
      <c r="K16" s="9" t="s">
        <v>2925</v>
      </c>
      <c r="L16" s="9" t="s">
        <v>2925</v>
      </c>
      <c r="M16" s="9" t="s">
        <v>2925</v>
      </c>
      <c r="N16" s="9" t="s">
        <v>2925</v>
      </c>
      <c r="O16" s="9" t="s">
        <v>2925</v>
      </c>
      <c r="P16" s="9" t="s">
        <v>2925</v>
      </c>
      <c r="Q16" s="9" t="s">
        <v>2925</v>
      </c>
      <c r="R16" s="9" t="s">
        <v>2925</v>
      </c>
      <c r="S16" s="9" t="s">
        <v>2925</v>
      </c>
      <c r="T16" s="9" t="s">
        <v>2925</v>
      </c>
      <c r="U16" s="9" t="s">
        <v>2925</v>
      </c>
      <c r="V16" s="9" t="s">
        <v>2925</v>
      </c>
      <c r="W16" s="9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>
        <v>-1.3620885357548251E-2</v>
      </c>
      <c r="C17" s="9">
        <v>4.4824775876119299E-3</v>
      </c>
      <c r="D17" s="9">
        <v>4.1736227045076095E-3</v>
      </c>
      <c r="E17" s="9">
        <v>5.1746442432082842E-3</v>
      </c>
      <c r="F17" s="9">
        <v>3.728251864125889E-3</v>
      </c>
      <c r="G17" s="9" t="s">
        <v>2925</v>
      </c>
      <c r="H17" s="9" t="s">
        <v>2925</v>
      </c>
      <c r="I17" s="9" t="s">
        <v>2925</v>
      </c>
      <c r="J17" s="9" t="s">
        <v>2925</v>
      </c>
      <c r="K17" s="9" t="s">
        <v>2925</v>
      </c>
      <c r="L17" s="9" t="s">
        <v>2925</v>
      </c>
      <c r="M17" s="9" t="s">
        <v>2925</v>
      </c>
      <c r="N17" s="9" t="s">
        <v>2925</v>
      </c>
      <c r="O17" s="9" t="s">
        <v>2925</v>
      </c>
      <c r="P17" s="9" t="s">
        <v>2925</v>
      </c>
      <c r="Q17" s="9" t="s">
        <v>2925</v>
      </c>
      <c r="R17" s="9" t="s">
        <v>2925</v>
      </c>
      <c r="S17" s="9" t="s">
        <v>2925</v>
      </c>
      <c r="T17" s="9" t="s">
        <v>2925</v>
      </c>
      <c r="U17" s="9" t="s">
        <v>2925</v>
      </c>
      <c r="V17" s="9" t="s">
        <v>2925</v>
      </c>
      <c r="W17" s="9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>
        <v>1.465638909998912E-2</v>
      </c>
      <c r="C18" s="9">
        <v>7.2904009720533465E-3</v>
      </c>
      <c r="D18" s="9">
        <v>6.6144857237352306E-4</v>
      </c>
      <c r="E18" s="9">
        <v>2.8437105836486561E-2</v>
      </c>
      <c r="F18" s="9">
        <v>2.3380874444712039E-4</v>
      </c>
      <c r="G18" s="9">
        <v>9.4374310577276573E-3</v>
      </c>
      <c r="H18" s="9">
        <v>2.0650095602294451E-2</v>
      </c>
      <c r="I18" s="9">
        <v>-3.24400564174896E-2</v>
      </c>
      <c r="J18" s="9">
        <v>-1.7477724468814109E-2</v>
      </c>
      <c r="K18" s="9" t="s">
        <v>2925</v>
      </c>
      <c r="L18" s="9" t="s">
        <v>2925</v>
      </c>
      <c r="M18" s="9" t="s">
        <v>2925</v>
      </c>
      <c r="N18" s="9" t="s">
        <v>2925</v>
      </c>
      <c r="O18" s="9" t="s">
        <v>2925</v>
      </c>
      <c r="P18" s="9" t="s">
        <v>2925</v>
      </c>
      <c r="Q18" s="9" t="s">
        <v>2925</v>
      </c>
      <c r="R18" s="9" t="s">
        <v>2925</v>
      </c>
      <c r="S18" s="9" t="s">
        <v>2925</v>
      </c>
      <c r="T18" s="9" t="s">
        <v>2925</v>
      </c>
      <c r="U18" s="9" t="s">
        <v>2925</v>
      </c>
      <c r="V18" s="9" t="s">
        <v>2925</v>
      </c>
      <c r="W18" s="9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>
        <v>-0.13005551149881056</v>
      </c>
      <c r="C19" s="9">
        <v>-0.11770157553290074</v>
      </c>
      <c r="D19" s="9">
        <v>7.3529411764705942E-3</v>
      </c>
      <c r="E19" s="9">
        <v>-0.12519083969465641</v>
      </c>
      <c r="F19" s="9">
        <v>-3.1318281136198056E-2</v>
      </c>
      <c r="G19" s="9">
        <v>0.15667074663402691</v>
      </c>
      <c r="H19" s="9">
        <v>-0.23349633251833743</v>
      </c>
      <c r="I19" s="9">
        <v>-0.16300940438871475</v>
      </c>
      <c r="J19" s="9">
        <v>-0.29497663551401865</v>
      </c>
      <c r="K19" s="9" t="s">
        <v>2925</v>
      </c>
      <c r="L19" s="9" t="s">
        <v>2925</v>
      </c>
      <c r="M19" s="9" t="s">
        <v>2925</v>
      </c>
      <c r="N19" s="9" t="s">
        <v>2925</v>
      </c>
      <c r="O19" s="9" t="s">
        <v>2925</v>
      </c>
      <c r="P19" s="9" t="s">
        <v>2925</v>
      </c>
      <c r="Q19" s="9" t="s">
        <v>2925</v>
      </c>
      <c r="R19" s="9" t="s">
        <v>2925</v>
      </c>
      <c r="S19" s="9" t="s">
        <v>2925</v>
      </c>
      <c r="T19" s="9" t="s">
        <v>2925</v>
      </c>
      <c r="U19" s="9" t="s">
        <v>2925</v>
      </c>
      <c r="V19" s="9" t="s">
        <v>2925</v>
      </c>
      <c r="W19" s="9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>
        <v>5.3516819571864634E-3</v>
      </c>
      <c r="C20" s="9">
        <v>5.9410142159982138E-3</v>
      </c>
      <c r="D20" s="9">
        <v>2.6000000000000002E-2</v>
      </c>
      <c r="E20" s="9">
        <v>-1.1725293132328398E-2</v>
      </c>
      <c r="F20" s="9">
        <v>3.529710512950731E-2</v>
      </c>
      <c r="G20" s="9" t="s">
        <v>2925</v>
      </c>
      <c r="H20" s="9" t="s">
        <v>2925</v>
      </c>
      <c r="I20" s="9" t="s">
        <v>2925</v>
      </c>
      <c r="J20" s="9" t="s">
        <v>2925</v>
      </c>
      <c r="K20" s="9" t="s">
        <v>2925</v>
      </c>
      <c r="L20" s="9" t="s">
        <v>2925</v>
      </c>
      <c r="M20" s="9" t="s">
        <v>2925</v>
      </c>
      <c r="N20" s="9" t="s">
        <v>2925</v>
      </c>
      <c r="O20" s="9" t="s">
        <v>2925</v>
      </c>
      <c r="P20" s="9" t="s">
        <v>2925</v>
      </c>
      <c r="Q20" s="9" t="s">
        <v>2925</v>
      </c>
      <c r="R20" s="9" t="s">
        <v>2925</v>
      </c>
      <c r="S20" s="9" t="s">
        <v>2925</v>
      </c>
      <c r="T20" s="9" t="s">
        <v>2925</v>
      </c>
      <c r="U20" s="9" t="s">
        <v>2925</v>
      </c>
      <c r="V20" s="9" t="s">
        <v>2925</v>
      </c>
      <c r="W20" s="9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>
        <v>1.2274959083470188E-3</v>
      </c>
      <c r="C21" s="9">
        <v>7.0577856197618057E-3</v>
      </c>
      <c r="D21" s="9">
        <v>8.8809946714022185E-4</v>
      </c>
      <c r="E21" s="9">
        <v>1.1307100859339827E-2</v>
      </c>
      <c r="F21" s="9">
        <v>-1.6459074733096248E-2</v>
      </c>
      <c r="G21" s="9">
        <v>4.0057915057915144E-2</v>
      </c>
      <c r="H21" s="9">
        <v>9.8522167487682614E-3</v>
      </c>
      <c r="I21" s="9">
        <v>4.2761463163317866E-2</v>
      </c>
      <c r="J21" s="9">
        <v>1.4165792235047173E-2</v>
      </c>
      <c r="K21" s="9" t="s">
        <v>2925</v>
      </c>
      <c r="L21" s="9" t="s">
        <v>2925</v>
      </c>
      <c r="M21" s="9" t="s">
        <v>2925</v>
      </c>
      <c r="N21" s="9" t="s">
        <v>2925</v>
      </c>
      <c r="O21" s="9" t="s">
        <v>2925</v>
      </c>
      <c r="P21" s="9" t="s">
        <v>2925</v>
      </c>
      <c r="Q21" s="9" t="s">
        <v>2925</v>
      </c>
      <c r="R21" s="9" t="s">
        <v>2925</v>
      </c>
      <c r="S21" s="9" t="s">
        <v>2925</v>
      </c>
      <c r="T21" s="9" t="s">
        <v>2925</v>
      </c>
      <c r="U21" s="9" t="s">
        <v>2925</v>
      </c>
      <c r="V21" s="9" t="s">
        <v>2925</v>
      </c>
      <c r="W21" s="9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>
        <v>-4.3988269794721549E-2</v>
      </c>
      <c r="C22" s="9">
        <v>2.1929824561403528E-2</v>
      </c>
      <c r="D22" s="9">
        <v>2.7057497181510733E-2</v>
      </c>
      <c r="E22" s="9">
        <v>-2.2296544035674489E-2</v>
      </c>
      <c r="F22" s="9">
        <v>-4.5940170940170978E-2</v>
      </c>
      <c r="G22" s="9">
        <v>-3.4675615212527995E-2</v>
      </c>
      <c r="H22" s="9">
        <v>2.5755879059350527E-2</v>
      </c>
      <c r="I22" s="9">
        <v>4.8122065727699573E-2</v>
      </c>
      <c r="J22" s="9">
        <v>-2.5669642857142884E-2</v>
      </c>
      <c r="K22" s="9" t="s">
        <v>2925</v>
      </c>
      <c r="L22" s="9" t="s">
        <v>2925</v>
      </c>
      <c r="M22" s="9" t="s">
        <v>2925</v>
      </c>
      <c r="N22" s="9" t="s">
        <v>2925</v>
      </c>
      <c r="O22" s="9" t="s">
        <v>2925</v>
      </c>
      <c r="P22" s="9" t="s">
        <v>2925</v>
      </c>
      <c r="Q22" s="9" t="s">
        <v>2925</v>
      </c>
      <c r="R22" s="9" t="s">
        <v>2925</v>
      </c>
      <c r="S22" s="9" t="s">
        <v>2925</v>
      </c>
      <c r="T22" s="9" t="s">
        <v>2925</v>
      </c>
      <c r="U22" s="9" t="s">
        <v>2925</v>
      </c>
      <c r="V22" s="9" t="s">
        <v>2925</v>
      </c>
      <c r="W22" s="9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>
        <v>-1.7852834740651562E-2</v>
      </c>
      <c r="C23" s="9">
        <v>-3.3988832240835078E-2</v>
      </c>
      <c r="D23" s="9">
        <v>2.6499638641291549E-3</v>
      </c>
      <c r="E23" s="9">
        <v>-7.4244751664106282E-3</v>
      </c>
      <c r="F23" s="9">
        <v>-2.1598808341608784E-2</v>
      </c>
      <c r="G23" s="9" t="s">
        <v>2925</v>
      </c>
      <c r="H23" s="9" t="s">
        <v>2925</v>
      </c>
      <c r="I23" s="9" t="s">
        <v>2925</v>
      </c>
      <c r="J23" s="9" t="s">
        <v>2925</v>
      </c>
      <c r="K23" s="9" t="s">
        <v>2925</v>
      </c>
      <c r="L23" s="9" t="s">
        <v>2925</v>
      </c>
      <c r="M23" s="9" t="s">
        <v>2925</v>
      </c>
      <c r="N23" s="9" t="s">
        <v>2925</v>
      </c>
      <c r="O23" s="9" t="s">
        <v>2925</v>
      </c>
      <c r="P23" s="9" t="s">
        <v>2925</v>
      </c>
      <c r="Q23" s="9" t="s">
        <v>2925</v>
      </c>
      <c r="R23" s="9" t="s">
        <v>2925</v>
      </c>
      <c r="S23" s="9" t="s">
        <v>2925</v>
      </c>
      <c r="T23" s="9" t="s">
        <v>2925</v>
      </c>
      <c r="U23" s="9" t="s">
        <v>2925</v>
      </c>
      <c r="V23" s="9" t="s">
        <v>2925</v>
      </c>
      <c r="W23" s="9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>
        <v>0</v>
      </c>
      <c r="C24" s="9">
        <v>5.633802816901414E-3</v>
      </c>
      <c r="D24" s="9">
        <v>0</v>
      </c>
      <c r="E24" s="9">
        <v>0</v>
      </c>
      <c r="F24" s="9">
        <v>1.2698412698412709E-2</v>
      </c>
      <c r="G24" s="9">
        <v>1.9480519480519497E-2</v>
      </c>
      <c r="H24" s="9">
        <v>6.5789473684210583E-3</v>
      </c>
      <c r="I24" s="9">
        <v>-1.2987012987012998E-2</v>
      </c>
      <c r="J24" s="9" t="s">
        <v>2925</v>
      </c>
      <c r="K24" s="9" t="s">
        <v>2925</v>
      </c>
      <c r="L24" s="9" t="s">
        <v>2925</v>
      </c>
      <c r="M24" s="9" t="s">
        <v>2925</v>
      </c>
      <c r="N24" s="9" t="s">
        <v>2925</v>
      </c>
      <c r="O24" s="9" t="s">
        <v>2925</v>
      </c>
      <c r="P24" s="9" t="s">
        <v>2925</v>
      </c>
      <c r="Q24" s="9" t="s">
        <v>2925</v>
      </c>
      <c r="R24" s="9" t="s">
        <v>2925</v>
      </c>
      <c r="S24" s="9" t="s">
        <v>2925</v>
      </c>
      <c r="T24" s="9" t="s">
        <v>2925</v>
      </c>
      <c r="U24" s="9" t="s">
        <v>2925</v>
      </c>
      <c r="V24" s="9" t="s">
        <v>2925</v>
      </c>
      <c r="W24" s="9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>
        <v>2.9325513196479876E-3</v>
      </c>
      <c r="C25" s="9">
        <v>1.6064257028112466E-2</v>
      </c>
      <c r="D25" s="9">
        <v>0</v>
      </c>
      <c r="E25" s="9">
        <v>2.8662420382165509E-2</v>
      </c>
      <c r="F25" s="9">
        <v>-1.4450867052023026E-2</v>
      </c>
      <c r="G25" s="9">
        <v>-1.9267822736030846E-3</v>
      </c>
      <c r="H25" s="9">
        <v>-1.8939393939393955E-3</v>
      </c>
      <c r="I25" s="9">
        <v>-6.1365600691443346E-2</v>
      </c>
      <c r="J25" s="9" t="s">
        <v>2925</v>
      </c>
      <c r="K25" s="9" t="s">
        <v>2925</v>
      </c>
      <c r="L25" s="9" t="s">
        <v>2925</v>
      </c>
      <c r="M25" s="9" t="s">
        <v>2925</v>
      </c>
      <c r="N25" s="9" t="s">
        <v>2925</v>
      </c>
      <c r="O25" s="9" t="s">
        <v>2925</v>
      </c>
      <c r="P25" s="9" t="s">
        <v>2925</v>
      </c>
      <c r="Q25" s="9" t="s">
        <v>2925</v>
      </c>
      <c r="R25" s="9" t="s">
        <v>2925</v>
      </c>
      <c r="S25" s="9" t="s">
        <v>2925</v>
      </c>
      <c r="T25" s="9" t="s">
        <v>2925</v>
      </c>
      <c r="U25" s="9" t="s">
        <v>2925</v>
      </c>
      <c r="V25" s="9" t="s">
        <v>2925</v>
      </c>
      <c r="W25" s="9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>
        <v>2.2379269729093071E-2</v>
      </c>
      <c r="C26" s="9">
        <v>-5.9221658206429648E-2</v>
      </c>
      <c r="D26" s="9">
        <v>4.4362292051756042E-2</v>
      </c>
      <c r="E26" s="9">
        <v>-2.5477707006369449E-2</v>
      </c>
      <c r="F26" s="9">
        <v>4.6948356807511782E-3</v>
      </c>
      <c r="G26" s="9">
        <v>-1.5981308411214952</v>
      </c>
      <c r="H26" s="9">
        <v>-0.28846153846153855</v>
      </c>
      <c r="I26" s="9">
        <v>0.38938053097345127</v>
      </c>
      <c r="J26" s="9">
        <v>-0.47138047138047134</v>
      </c>
      <c r="K26" s="9" t="s">
        <v>2925</v>
      </c>
      <c r="L26" s="9" t="s">
        <v>2925</v>
      </c>
      <c r="M26" s="9" t="s">
        <v>2925</v>
      </c>
      <c r="N26" s="9" t="s">
        <v>2925</v>
      </c>
      <c r="O26" s="9" t="s">
        <v>2925</v>
      </c>
      <c r="P26" s="9" t="s">
        <v>2925</v>
      </c>
      <c r="Q26" s="9" t="s">
        <v>2925</v>
      </c>
      <c r="R26" s="9" t="s">
        <v>2925</v>
      </c>
      <c r="S26" s="9" t="s">
        <v>2925</v>
      </c>
      <c r="T26" s="9" t="s">
        <v>2925</v>
      </c>
      <c r="U26" s="9" t="s">
        <v>2925</v>
      </c>
      <c r="V26" s="9" t="s">
        <v>2925</v>
      </c>
      <c r="W26" s="9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>
        <v>0</v>
      </c>
      <c r="C27" s="9">
        <v>4.7770700636942717E-3</v>
      </c>
      <c r="D27" s="9">
        <v>3.1897926634768762E-3</v>
      </c>
      <c r="E27" s="9">
        <v>0.11806797853309471</v>
      </c>
      <c r="F27" s="9">
        <v>1.8735362997658097E-2</v>
      </c>
      <c r="G27" s="9">
        <v>-0.47826086956521735</v>
      </c>
      <c r="H27" s="9">
        <v>3.8978494623655949E-2</v>
      </c>
      <c r="I27" s="9">
        <v>-1.1049723756906087E-2</v>
      </c>
      <c r="J27" s="9" t="s">
        <v>2925</v>
      </c>
      <c r="K27" s="9" t="s">
        <v>2925</v>
      </c>
      <c r="L27" s="9" t="s">
        <v>2925</v>
      </c>
      <c r="M27" s="9" t="s">
        <v>2925</v>
      </c>
      <c r="N27" s="9" t="s">
        <v>2925</v>
      </c>
      <c r="O27" s="9" t="s">
        <v>2925</v>
      </c>
      <c r="P27" s="9" t="s">
        <v>2925</v>
      </c>
      <c r="Q27" s="9" t="s">
        <v>2925</v>
      </c>
      <c r="R27" s="9" t="s">
        <v>2925</v>
      </c>
      <c r="S27" s="9" t="s">
        <v>2925</v>
      </c>
      <c r="T27" s="9" t="s">
        <v>2925</v>
      </c>
      <c r="U27" s="9" t="s">
        <v>2925</v>
      </c>
      <c r="V27" s="9" t="s">
        <v>2925</v>
      </c>
      <c r="W27" s="9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>
        <v>6.6277836691410151E-3</v>
      </c>
      <c r="C28" s="9">
        <v>2.1128798842257584E-2</v>
      </c>
      <c r="D28" s="9">
        <v>-5.8754406580493589E-3</v>
      </c>
      <c r="E28" s="9">
        <v>-1.7398286937901485E-2</v>
      </c>
      <c r="F28" s="9">
        <v>1.2853470437017948E-2</v>
      </c>
      <c r="G28" s="9">
        <v>2.5370675453047761E-2</v>
      </c>
      <c r="H28" s="9">
        <v>2.0929407591344505E-2</v>
      </c>
      <c r="I28" s="9">
        <v>7.5739165654111096E-2</v>
      </c>
      <c r="J28" s="9">
        <v>3.4219001610305944E-2</v>
      </c>
      <c r="K28" s="9" t="s">
        <v>2925</v>
      </c>
      <c r="L28" s="9" t="s">
        <v>2925</v>
      </c>
      <c r="M28" s="9" t="s">
        <v>2925</v>
      </c>
      <c r="N28" s="9" t="s">
        <v>2925</v>
      </c>
      <c r="O28" s="9" t="s">
        <v>2925</v>
      </c>
      <c r="P28" s="9" t="s">
        <v>2925</v>
      </c>
      <c r="Q28" s="9" t="s">
        <v>2925</v>
      </c>
      <c r="R28" s="9" t="s">
        <v>2925</v>
      </c>
      <c r="S28" s="9" t="s">
        <v>2925</v>
      </c>
      <c r="T28" s="9" t="s">
        <v>2925</v>
      </c>
      <c r="U28" s="9" t="s">
        <v>2925</v>
      </c>
      <c r="V28" s="9" t="s">
        <v>2925</v>
      </c>
      <c r="W28" s="9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>
        <v>2.8727377190463175E-3</v>
      </c>
      <c r="C29" s="9">
        <v>-7.1258907363420491E-3</v>
      </c>
      <c r="D29" s="9">
        <v>1.4710208884965853E-3</v>
      </c>
      <c r="E29" s="9">
        <v>-5.8496636443398063E-4</v>
      </c>
      <c r="F29" s="9">
        <v>-1.5800057454754299E-2</v>
      </c>
      <c r="G29" s="9">
        <v>6.8259385665521487E-4</v>
      </c>
      <c r="H29" s="9">
        <v>7.5471698113208372E-3</v>
      </c>
      <c r="I29" s="9">
        <v>1.7193947730400061E-3</v>
      </c>
      <c r="J29" s="9">
        <v>-9.5270500170125984E-3</v>
      </c>
      <c r="K29" s="9" t="s">
        <v>2925</v>
      </c>
      <c r="L29" s="9" t="s">
        <v>2925</v>
      </c>
      <c r="M29" s="9" t="s">
        <v>2925</v>
      </c>
      <c r="N29" s="9" t="s">
        <v>2925</v>
      </c>
      <c r="O29" s="9" t="s">
        <v>2925</v>
      </c>
      <c r="P29" s="9" t="s">
        <v>2925</v>
      </c>
      <c r="Q29" s="9" t="s">
        <v>2925</v>
      </c>
      <c r="R29" s="9" t="s">
        <v>2925</v>
      </c>
      <c r="S29" s="9" t="s">
        <v>2925</v>
      </c>
      <c r="T29" s="9" t="s">
        <v>2925</v>
      </c>
      <c r="U29" s="9" t="s">
        <v>2925</v>
      </c>
      <c r="V29" s="9" t="s">
        <v>2925</v>
      </c>
      <c r="W29" s="9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>
        <v>1.9866119628589859E-2</v>
      </c>
      <c r="C30" s="9">
        <v>-4.7948260481712725E-2</v>
      </c>
      <c r="D30" s="9">
        <v>1.2256014525646907E-2</v>
      </c>
      <c r="E30" s="9">
        <v>5.1604218083914242E-3</v>
      </c>
      <c r="F30" s="9">
        <v>-1.4915405164737348E-2</v>
      </c>
      <c r="G30" s="9">
        <v>5.0490196078431471E-2</v>
      </c>
      <c r="H30" s="9">
        <v>4.3558121228024119E-2</v>
      </c>
      <c r="I30" s="9">
        <v>2.7130790888149445E-2</v>
      </c>
      <c r="J30" s="9">
        <v>-0.14261460101867568</v>
      </c>
      <c r="K30" s="9" t="s">
        <v>2925</v>
      </c>
      <c r="L30" s="9" t="s">
        <v>2925</v>
      </c>
      <c r="M30" s="9" t="s">
        <v>2925</v>
      </c>
      <c r="N30" s="9" t="s">
        <v>2925</v>
      </c>
      <c r="O30" s="9" t="s">
        <v>2925</v>
      </c>
      <c r="P30" s="9" t="s">
        <v>2925</v>
      </c>
      <c r="Q30" s="9" t="s">
        <v>2925</v>
      </c>
      <c r="R30" s="9" t="s">
        <v>2925</v>
      </c>
      <c r="S30" s="9" t="s">
        <v>2925</v>
      </c>
      <c r="T30" s="9" t="s">
        <v>2925</v>
      </c>
      <c r="U30" s="9" t="s">
        <v>2925</v>
      </c>
      <c r="V30" s="9" t="s">
        <v>2925</v>
      </c>
      <c r="W30" s="9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>
        <v>-4.3763676148796532E-3</v>
      </c>
      <c r="C31" s="9">
        <v>-1.616628175519632E-2</v>
      </c>
      <c r="D31" s="9">
        <v>-6.8181818181818239E-3</v>
      </c>
      <c r="E31" s="9">
        <v>-4.5146726862302523E-3</v>
      </c>
      <c r="F31" s="9">
        <v>2.5581395348837233E-2</v>
      </c>
      <c r="G31" s="9">
        <v>2.4449877750611269E-3</v>
      </c>
      <c r="H31" s="9">
        <v>7.4441687344913212E-3</v>
      </c>
      <c r="I31" s="9">
        <v>7.5376884422110628E-3</v>
      </c>
      <c r="J31" s="9">
        <v>-4.9627791563275478E-3</v>
      </c>
      <c r="K31" s="9" t="s">
        <v>2925</v>
      </c>
      <c r="L31" s="9" t="s">
        <v>2925</v>
      </c>
      <c r="M31" s="9" t="s">
        <v>2925</v>
      </c>
      <c r="N31" s="9" t="s">
        <v>2925</v>
      </c>
      <c r="O31" s="9" t="s">
        <v>2925</v>
      </c>
      <c r="P31" s="9" t="s">
        <v>2925</v>
      </c>
      <c r="Q31" s="9" t="s">
        <v>2925</v>
      </c>
      <c r="R31" s="9" t="s">
        <v>2925</v>
      </c>
      <c r="S31" s="9" t="s">
        <v>2925</v>
      </c>
      <c r="T31" s="9" t="s">
        <v>2925</v>
      </c>
      <c r="U31" s="9" t="s">
        <v>2925</v>
      </c>
      <c r="V31" s="9" t="s">
        <v>2925</v>
      </c>
      <c r="W31" s="9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>
        <v>-3.7119524870080872E-3</v>
      </c>
      <c r="C32" s="9">
        <v>9.1463414634146423E-3</v>
      </c>
      <c r="D32" s="9">
        <v>2.7258566978193084E-2</v>
      </c>
      <c r="E32" s="9">
        <v>3.8683127572016404E-2</v>
      </c>
      <c r="F32" s="9">
        <v>2.9787234042553123E-2</v>
      </c>
      <c r="G32" s="9">
        <v>2.705139765554556E-2</v>
      </c>
      <c r="H32" s="9">
        <v>4.5112781954887257E-2</v>
      </c>
      <c r="I32" s="9">
        <v>-1.4732965009208116E-2</v>
      </c>
      <c r="J32" s="9">
        <v>-3.0782761653473985E-2</v>
      </c>
      <c r="K32" s="9" t="s">
        <v>2925</v>
      </c>
      <c r="L32" s="9" t="s">
        <v>2925</v>
      </c>
      <c r="M32" s="9" t="s">
        <v>2925</v>
      </c>
      <c r="N32" s="9" t="s">
        <v>2925</v>
      </c>
      <c r="O32" s="9" t="s">
        <v>2925</v>
      </c>
      <c r="P32" s="9" t="s">
        <v>2925</v>
      </c>
      <c r="Q32" s="9" t="s">
        <v>2925</v>
      </c>
      <c r="R32" s="9" t="s">
        <v>2925</v>
      </c>
      <c r="S32" s="9" t="s">
        <v>2925</v>
      </c>
      <c r="T32" s="9" t="s">
        <v>2925</v>
      </c>
      <c r="U32" s="9" t="s">
        <v>2925</v>
      </c>
      <c r="V32" s="9" t="s">
        <v>2925</v>
      </c>
      <c r="W32" s="9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>
        <v>2.1739130434782625E-2</v>
      </c>
      <c r="C33" s="9">
        <v>5.1020408163265337E-3</v>
      </c>
      <c r="D33" s="9">
        <v>-1.8691588785046745E-2</v>
      </c>
      <c r="E33" s="9">
        <v>1.5000000000000013E-2</v>
      </c>
      <c r="F33" s="9">
        <v>-2.8301886792452727E-2</v>
      </c>
      <c r="G33" s="9">
        <v>-5.8823529411764754E-2</v>
      </c>
      <c r="H33" s="9">
        <v>-8.7431693989070969E-2</v>
      </c>
      <c r="I33" s="9">
        <v>-2.9126213592233038E-2</v>
      </c>
      <c r="J33" s="9">
        <v>-3.1111111111111138E-2</v>
      </c>
      <c r="K33" s="9" t="s">
        <v>2925</v>
      </c>
      <c r="L33" s="9" t="s">
        <v>2925</v>
      </c>
      <c r="M33" s="9" t="s">
        <v>2925</v>
      </c>
      <c r="N33" s="9" t="s">
        <v>2925</v>
      </c>
      <c r="O33" s="9" t="s">
        <v>2925</v>
      </c>
      <c r="P33" s="9" t="s">
        <v>2925</v>
      </c>
      <c r="Q33" s="9" t="s">
        <v>2925</v>
      </c>
      <c r="R33" s="9" t="s">
        <v>2925</v>
      </c>
      <c r="S33" s="9" t="s">
        <v>2925</v>
      </c>
      <c r="T33" s="9" t="s">
        <v>2925</v>
      </c>
      <c r="U33" s="9" t="s">
        <v>2925</v>
      </c>
      <c r="V33" s="9" t="s">
        <v>2925</v>
      </c>
      <c r="W33" s="9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>
        <v>9.1827364554647559E-4</v>
      </c>
      <c r="C34" s="9">
        <v>-2.1314387211367691E-2</v>
      </c>
      <c r="D34" s="9">
        <v>-5.097706032285476E-3</v>
      </c>
      <c r="E34" s="9">
        <v>1.6992353440951587E-3</v>
      </c>
      <c r="F34" s="9">
        <v>-1.9455252918287955E-3</v>
      </c>
      <c r="G34" s="9">
        <v>1.6666666666666573E-2</v>
      </c>
      <c r="H34" s="9">
        <v>1.6715830875122815E-2</v>
      </c>
      <c r="I34" s="9">
        <v>-9.7087378640787559E-4</v>
      </c>
      <c r="J34" s="9" t="s">
        <v>2925</v>
      </c>
      <c r="K34" s="9" t="s">
        <v>2925</v>
      </c>
      <c r="L34" s="9" t="s">
        <v>2925</v>
      </c>
      <c r="M34" s="9" t="s">
        <v>2925</v>
      </c>
      <c r="N34" s="9" t="s">
        <v>2925</v>
      </c>
      <c r="O34" s="9" t="s">
        <v>2925</v>
      </c>
      <c r="P34" s="9" t="s">
        <v>2925</v>
      </c>
      <c r="Q34" s="9" t="s">
        <v>2925</v>
      </c>
      <c r="R34" s="9" t="s">
        <v>2925</v>
      </c>
      <c r="S34" s="9" t="s">
        <v>2925</v>
      </c>
      <c r="T34" s="9" t="s">
        <v>2925</v>
      </c>
      <c r="U34" s="9" t="s">
        <v>2925</v>
      </c>
      <c r="V34" s="9" t="s">
        <v>2925</v>
      </c>
      <c r="W34" s="9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>
        <v>2.3969761224301792E-2</v>
      </c>
      <c r="C35" s="9">
        <v>1.0591442953020225E-2</v>
      </c>
      <c r="D35" s="9">
        <v>3.2221465849784511E-2</v>
      </c>
      <c r="E35" s="9">
        <v>1.9006588950835884E-3</v>
      </c>
      <c r="F35" s="9">
        <v>3.1389593142583092E-3</v>
      </c>
      <c r="G35" s="9" t="s">
        <v>2925</v>
      </c>
      <c r="H35" s="9" t="s">
        <v>2925</v>
      </c>
      <c r="I35" s="9" t="s">
        <v>2925</v>
      </c>
      <c r="J35" s="9" t="s">
        <v>2925</v>
      </c>
      <c r="K35" s="9" t="s">
        <v>2925</v>
      </c>
      <c r="L35" s="9" t="s">
        <v>2925</v>
      </c>
      <c r="M35" s="9" t="s">
        <v>2925</v>
      </c>
      <c r="N35" s="9" t="s">
        <v>2925</v>
      </c>
      <c r="O35" s="9" t="s">
        <v>2925</v>
      </c>
      <c r="P35" s="9" t="s">
        <v>2925</v>
      </c>
      <c r="Q35" s="9" t="s">
        <v>2925</v>
      </c>
      <c r="R35" s="9" t="s">
        <v>2925</v>
      </c>
      <c r="S35" s="9" t="s">
        <v>2925</v>
      </c>
      <c r="T35" s="9" t="s">
        <v>2925</v>
      </c>
      <c r="U35" s="9" t="s">
        <v>2925</v>
      </c>
      <c r="V35" s="9" t="s">
        <v>2925</v>
      </c>
      <c r="W35" s="9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>
        <v>-2.111197744856956E-2</v>
      </c>
      <c r="C36" s="9">
        <v>-6.0560747663551531E-2</v>
      </c>
      <c r="D36" s="9">
        <v>-6.7136181136048531E-3</v>
      </c>
      <c r="E36" s="9">
        <v>-3.1039492801478554E-3</v>
      </c>
      <c r="F36" s="9">
        <v>-5.2380017023505579E-3</v>
      </c>
      <c r="G36" s="9">
        <v>2.2995611052729178E-2</v>
      </c>
      <c r="H36" s="9">
        <v>7.3813830527341029E-2</v>
      </c>
      <c r="I36" s="9">
        <v>-0.10472303906859504</v>
      </c>
      <c r="J36" s="9">
        <v>6.9767441860465696E-3</v>
      </c>
      <c r="K36" s="9" t="s">
        <v>2925</v>
      </c>
      <c r="L36" s="9" t="s">
        <v>2925</v>
      </c>
      <c r="M36" s="9" t="s">
        <v>2925</v>
      </c>
      <c r="N36" s="9" t="s">
        <v>2925</v>
      </c>
      <c r="O36" s="9" t="s">
        <v>2925</v>
      </c>
      <c r="P36" s="9" t="s">
        <v>2925</v>
      </c>
      <c r="Q36" s="9" t="s">
        <v>2925</v>
      </c>
      <c r="R36" s="9" t="s">
        <v>2925</v>
      </c>
      <c r="S36" s="9" t="s">
        <v>2925</v>
      </c>
      <c r="T36" s="9" t="s">
        <v>2925</v>
      </c>
      <c r="U36" s="9" t="s">
        <v>2925</v>
      </c>
      <c r="V36" s="9" t="s">
        <v>2925</v>
      </c>
      <c r="W36" s="9" t="s">
        <v>2925</v>
      </c>
    </row>
    <row r="37" spans="1:78" x14ac:dyDescent="0.25">
      <c r="A37" s="7" t="str">
        <f>SX5E!B36</f>
        <v>NOKIA FH</v>
      </c>
      <c r="B37" s="9">
        <v>-8.9605734767025158E-2</v>
      </c>
      <c r="C37" s="9">
        <v>0.10112359550561784</v>
      </c>
      <c r="D37" s="9">
        <v>0.12033195020746898</v>
      </c>
      <c r="E37" s="9">
        <v>9.0497737556561163E-3</v>
      </c>
      <c r="F37" s="9">
        <v>2.2624434389140292E-2</v>
      </c>
      <c r="G37" s="9">
        <v>-9.0425531914893553E-2</v>
      </c>
      <c r="H37" s="9">
        <v>-2.5773195876288683E-2</v>
      </c>
      <c r="I37" s="9">
        <v>-0.41875000000000001</v>
      </c>
      <c r="J37" s="9">
        <v>3.0487804878048808E-2</v>
      </c>
      <c r="K37" s="9" t="s">
        <v>2925</v>
      </c>
      <c r="L37" s="9" t="s">
        <v>2925</v>
      </c>
      <c r="M37" s="9" t="s">
        <v>2925</v>
      </c>
      <c r="N37" s="9" t="s">
        <v>2925</v>
      </c>
      <c r="O37" s="9" t="s">
        <v>2925</v>
      </c>
      <c r="P37" s="9" t="s">
        <v>2925</v>
      </c>
      <c r="Q37" s="9" t="s">
        <v>2925</v>
      </c>
      <c r="R37" s="9" t="s">
        <v>2925</v>
      </c>
      <c r="S37" s="9" t="s">
        <v>2925</v>
      </c>
      <c r="T37" s="9" t="s">
        <v>2925</v>
      </c>
      <c r="U37" s="9" t="s">
        <v>2925</v>
      </c>
      <c r="V37" s="9" t="s">
        <v>2925</v>
      </c>
      <c r="W37" s="9" t="s">
        <v>2925</v>
      </c>
    </row>
    <row r="38" spans="1:78" x14ac:dyDescent="0.25">
      <c r="A38" s="7" t="str">
        <f>SX5E!B37</f>
        <v>OR FP</v>
      </c>
      <c r="B38" s="9">
        <v>-8.1673592205187533E-3</v>
      </c>
      <c r="C38" s="9">
        <v>-8.2926106915445063E-3</v>
      </c>
      <c r="D38" s="9">
        <v>-2.5559566787003555E-2</v>
      </c>
      <c r="E38" s="9">
        <v>4.0224105731934464E-3</v>
      </c>
      <c r="F38" s="9">
        <v>6.2218074350591998E-4</v>
      </c>
      <c r="G38" s="9">
        <v>-1.0854396030391803E-3</v>
      </c>
      <c r="H38" s="9">
        <v>-5.5282555282556009E-3</v>
      </c>
      <c r="I38" s="9" t="s">
        <v>2925</v>
      </c>
      <c r="J38" s="9" t="s">
        <v>2925</v>
      </c>
      <c r="K38" s="9" t="s">
        <v>2925</v>
      </c>
      <c r="L38" s="9" t="s">
        <v>2925</v>
      </c>
      <c r="M38" s="9" t="s">
        <v>2925</v>
      </c>
      <c r="N38" s="9" t="s">
        <v>2925</v>
      </c>
      <c r="O38" s="9" t="s">
        <v>2925</v>
      </c>
      <c r="P38" s="9" t="s">
        <v>2925</v>
      </c>
      <c r="Q38" s="9" t="s">
        <v>2925</v>
      </c>
      <c r="R38" s="9" t="s">
        <v>2925</v>
      </c>
      <c r="S38" s="9" t="s">
        <v>2925</v>
      </c>
      <c r="T38" s="9" t="s">
        <v>2925</v>
      </c>
      <c r="U38" s="9" t="s">
        <v>2925</v>
      </c>
      <c r="V38" s="9" t="s">
        <v>2925</v>
      </c>
      <c r="W38" s="9" t="s">
        <v>2925</v>
      </c>
    </row>
    <row r="39" spans="1:78" x14ac:dyDescent="0.25">
      <c r="A39" s="7" t="str">
        <f>SX5E!B38</f>
        <v>ORA FP</v>
      </c>
      <c r="B39" s="9">
        <v>-1.0889292196007268E-2</v>
      </c>
      <c r="C39" s="9">
        <v>-8.12182741116752E-3</v>
      </c>
      <c r="D39" s="9">
        <v>-1.2621359223300875E-2</v>
      </c>
      <c r="E39" s="9">
        <v>-9.6618357487922805E-3</v>
      </c>
      <c r="F39" s="9">
        <v>-1.9498607242339747E-2</v>
      </c>
      <c r="G39" s="9">
        <v>1.1627906976744196E-2</v>
      </c>
      <c r="H39" s="9">
        <v>4.1497975708501951E-2</v>
      </c>
      <c r="I39" s="9">
        <v>-1.4014014014014026E-2</v>
      </c>
      <c r="J39" s="9">
        <v>-1.3618677042801569E-2</v>
      </c>
      <c r="K39" s="9" t="s">
        <v>2925</v>
      </c>
      <c r="L39" s="9" t="s">
        <v>2925</v>
      </c>
      <c r="M39" s="9" t="s">
        <v>2925</v>
      </c>
      <c r="N39" s="9" t="s">
        <v>2925</v>
      </c>
      <c r="O39" s="9" t="s">
        <v>2925</v>
      </c>
      <c r="P39" s="9" t="s">
        <v>2925</v>
      </c>
      <c r="Q39" s="9" t="s">
        <v>2925</v>
      </c>
      <c r="R39" s="9" t="s">
        <v>2925</v>
      </c>
      <c r="S39" s="9" t="s">
        <v>2925</v>
      </c>
      <c r="T39" s="9" t="s">
        <v>2925</v>
      </c>
      <c r="U39" s="9" t="s">
        <v>2925</v>
      </c>
      <c r="V39" s="9" t="s">
        <v>2925</v>
      </c>
      <c r="W39" s="9" t="s">
        <v>2925</v>
      </c>
    </row>
    <row r="40" spans="1:78" x14ac:dyDescent="0.25">
      <c r="A40" s="7" t="str">
        <f>SX5E!B39</f>
        <v>PHIA NA</v>
      </c>
      <c r="B40" s="9">
        <v>-5.7803468208092408E-2</v>
      </c>
      <c r="C40" s="9">
        <v>1.3833992094861601E-2</v>
      </c>
      <c r="D40" s="9">
        <v>-6.2421972534332133E-3</v>
      </c>
      <c r="E40" s="9">
        <v>9.2915214866434465E-3</v>
      </c>
      <c r="F40" s="9">
        <v>-3.35349092908191E-2</v>
      </c>
      <c r="G40" s="9">
        <v>3.221384509938309E-2</v>
      </c>
      <c r="H40" s="9">
        <v>1.8569463548830906E-2</v>
      </c>
      <c r="I40" s="9">
        <v>-3.3116883116883072E-2</v>
      </c>
      <c r="J40" s="9">
        <v>-3.2858028518288861E-2</v>
      </c>
      <c r="K40" s="9" t="s">
        <v>2925</v>
      </c>
      <c r="L40" s="9" t="s">
        <v>2925</v>
      </c>
      <c r="M40" s="9" t="s">
        <v>2925</v>
      </c>
      <c r="N40" s="9" t="s">
        <v>2925</v>
      </c>
      <c r="O40" s="9" t="s">
        <v>2925</v>
      </c>
      <c r="P40" s="9" t="s">
        <v>2925</v>
      </c>
      <c r="Q40" s="9" t="s">
        <v>2925</v>
      </c>
      <c r="R40" s="9" t="s">
        <v>2925</v>
      </c>
      <c r="S40" s="9" t="s">
        <v>2925</v>
      </c>
      <c r="T40" s="9" t="s">
        <v>2925</v>
      </c>
      <c r="U40" s="9" t="s">
        <v>2925</v>
      </c>
      <c r="V40" s="9" t="s">
        <v>2925</v>
      </c>
      <c r="W40" s="9" t="s">
        <v>2925</v>
      </c>
    </row>
    <row r="41" spans="1:78" x14ac:dyDescent="0.25">
      <c r="A41" s="7" t="str">
        <f>SX5E!B40</f>
        <v>SAF FP</v>
      </c>
      <c r="B41" s="9">
        <v>-1.7364203027604695E-2</v>
      </c>
      <c r="C41" s="9">
        <v>6.5292949354518334E-2</v>
      </c>
      <c r="D41" s="9">
        <v>1.6307206733298218E-2</v>
      </c>
      <c r="E41" s="9">
        <v>7.8125000000000659E-3</v>
      </c>
      <c r="F41" s="9">
        <v>-1.6385048643113173E-2</v>
      </c>
      <c r="G41" s="9" t="s">
        <v>2925</v>
      </c>
      <c r="H41" s="9" t="s">
        <v>2925</v>
      </c>
      <c r="I41" s="9" t="s">
        <v>2925</v>
      </c>
      <c r="J41" s="9" t="s">
        <v>2925</v>
      </c>
      <c r="K41" s="9" t="s">
        <v>2925</v>
      </c>
      <c r="L41" s="9" t="s">
        <v>2925</v>
      </c>
      <c r="M41" s="9" t="s">
        <v>2925</v>
      </c>
      <c r="N41" s="9" t="s">
        <v>2925</v>
      </c>
      <c r="O41" s="9" t="s">
        <v>2925</v>
      </c>
      <c r="P41" s="9" t="s">
        <v>2925</v>
      </c>
      <c r="Q41" s="9" t="s">
        <v>2925</v>
      </c>
      <c r="R41" s="9" t="s">
        <v>2925</v>
      </c>
      <c r="S41" s="9" t="s">
        <v>2925</v>
      </c>
      <c r="T41" s="9" t="s">
        <v>2925</v>
      </c>
      <c r="U41" s="9" t="s">
        <v>2925</v>
      </c>
      <c r="V41" s="9" t="s">
        <v>2925</v>
      </c>
      <c r="W41" s="9" t="s">
        <v>2925</v>
      </c>
    </row>
    <row r="42" spans="1:78" x14ac:dyDescent="0.25">
      <c r="A42" s="7" t="str">
        <f>SX5E!B41</f>
        <v>SAN FP</v>
      </c>
      <c r="B42" s="9">
        <v>-4.2199264577131947E-2</v>
      </c>
      <c r="C42" s="9">
        <v>-4.565408252853345E-3</v>
      </c>
      <c r="D42" s="9">
        <v>-3.4965034965031116E-4</v>
      </c>
      <c r="E42" s="9">
        <v>9.838369641602257E-3</v>
      </c>
      <c r="F42" s="9">
        <v>1.9396551724137866E-2</v>
      </c>
      <c r="G42" s="9">
        <v>2.7874564459930338E-2</v>
      </c>
      <c r="H42" s="9">
        <v>-8.6377541839121903E-3</v>
      </c>
      <c r="I42" s="9">
        <v>-1.097517092479308E-2</v>
      </c>
      <c r="J42" s="9">
        <v>-4.9839800640798272E-3</v>
      </c>
      <c r="K42" s="9" t="s">
        <v>2925</v>
      </c>
      <c r="L42" s="9" t="s">
        <v>2925</v>
      </c>
      <c r="M42" s="9" t="s">
        <v>2925</v>
      </c>
      <c r="N42" s="9" t="s">
        <v>2925</v>
      </c>
      <c r="O42" s="9" t="s">
        <v>2925</v>
      </c>
      <c r="P42" s="9" t="s">
        <v>2925</v>
      </c>
      <c r="Q42" s="9" t="s">
        <v>2925</v>
      </c>
      <c r="R42" s="9" t="s">
        <v>2925</v>
      </c>
      <c r="S42" s="9" t="s">
        <v>2925</v>
      </c>
      <c r="T42" s="9" t="s">
        <v>2925</v>
      </c>
      <c r="U42" s="9" t="s">
        <v>2925</v>
      </c>
      <c r="V42" s="9" t="s">
        <v>2925</v>
      </c>
      <c r="W42" s="9" t="s">
        <v>2925</v>
      </c>
    </row>
    <row r="43" spans="1:78" x14ac:dyDescent="0.25">
      <c r="A43" s="7" t="str">
        <f>SX5E!B42</f>
        <v>SAN SQ</v>
      </c>
      <c r="B43" s="9">
        <v>-1.7441860465116293E-2</v>
      </c>
      <c r="C43" s="9">
        <v>4.3668122270742399E-3</v>
      </c>
      <c r="D43" s="9">
        <v>6.5217391304347883E-3</v>
      </c>
      <c r="E43" s="9">
        <v>4.6357615894039778E-2</v>
      </c>
      <c r="F43" s="9">
        <v>2.5287356321839104E-2</v>
      </c>
      <c r="G43" s="9">
        <v>2.4691358024691377E-2</v>
      </c>
      <c r="H43" s="9">
        <v>-1.4705882352941188E-2</v>
      </c>
      <c r="I43" s="9">
        <v>2.3529411764705902E-3</v>
      </c>
      <c r="J43" s="9">
        <v>-6.808510638297878E-2</v>
      </c>
      <c r="K43" s="9" t="s">
        <v>2925</v>
      </c>
      <c r="L43" s="9" t="s">
        <v>2925</v>
      </c>
      <c r="M43" s="9" t="s">
        <v>2925</v>
      </c>
      <c r="N43" s="9" t="s">
        <v>2925</v>
      </c>
      <c r="O43" s="9" t="s">
        <v>2925</v>
      </c>
      <c r="P43" s="9" t="s">
        <v>2925</v>
      </c>
      <c r="Q43" s="9" t="s">
        <v>2925</v>
      </c>
      <c r="R43" s="9" t="s">
        <v>2925</v>
      </c>
      <c r="S43" s="9" t="s">
        <v>2925</v>
      </c>
      <c r="T43" s="9" t="s">
        <v>2925</v>
      </c>
      <c r="U43" s="9" t="s">
        <v>2925</v>
      </c>
      <c r="V43" s="9" t="s">
        <v>2925</v>
      </c>
      <c r="W43" s="9" t="s">
        <v>2925</v>
      </c>
    </row>
    <row r="44" spans="1:78" x14ac:dyDescent="0.25">
      <c r="A44" s="7" t="str">
        <f>SX5E!B43</f>
        <v>SAP GY</v>
      </c>
      <c r="B44" s="9">
        <v>-2.2579923988374689E-2</v>
      </c>
      <c r="C44" s="9">
        <v>2.6328386787937102E-3</v>
      </c>
      <c r="D44" s="9">
        <v>-1.4417395414795541E-2</v>
      </c>
      <c r="E44" s="9">
        <v>-2.8135990621335444E-3</v>
      </c>
      <c r="F44" s="9">
        <v>-8.1528068949452918E-3</v>
      </c>
      <c r="G44" s="9">
        <v>-2.2896835605865699E-2</v>
      </c>
      <c r="H44" s="9">
        <v>-2.7596588058203794E-2</v>
      </c>
      <c r="I44" s="9">
        <v>-1.2677106636838111E-2</v>
      </c>
      <c r="J44" s="9">
        <v>-1.2180267965897153E-3</v>
      </c>
      <c r="K44" s="9" t="s">
        <v>2925</v>
      </c>
      <c r="L44" s="9" t="s">
        <v>2925</v>
      </c>
      <c r="M44" s="9" t="s">
        <v>2925</v>
      </c>
      <c r="N44" s="9" t="s">
        <v>2925</v>
      </c>
      <c r="O44" s="9" t="s">
        <v>2925</v>
      </c>
      <c r="P44" s="9" t="s">
        <v>2925</v>
      </c>
      <c r="Q44" s="9" t="s">
        <v>2925</v>
      </c>
      <c r="R44" s="9" t="s">
        <v>2925</v>
      </c>
      <c r="S44" s="9" t="s">
        <v>2925</v>
      </c>
      <c r="T44" s="9" t="s">
        <v>2925</v>
      </c>
      <c r="U44" s="9" t="s">
        <v>2925</v>
      </c>
      <c r="V44" s="9" t="s">
        <v>2925</v>
      </c>
      <c r="W44" s="9" t="s">
        <v>2925</v>
      </c>
    </row>
    <row r="45" spans="1:78" x14ac:dyDescent="0.25">
      <c r="A45" s="7" t="str">
        <f>SX5E!B44</f>
        <v>SGO FP</v>
      </c>
      <c r="B45" s="9">
        <v>1.2714370195150844E-2</v>
      </c>
      <c r="C45" s="9">
        <v>1.0128291694799694E-3</v>
      </c>
      <c r="D45" s="9">
        <v>1.8123667377398775E-2</v>
      </c>
      <c r="E45" s="9">
        <v>1.0874111250522895E-2</v>
      </c>
      <c r="F45" s="9">
        <v>3.1053294167016299E-2</v>
      </c>
      <c r="G45" s="9" t="s">
        <v>2925</v>
      </c>
      <c r="H45" s="9" t="s">
        <v>2925</v>
      </c>
      <c r="I45" s="9" t="s">
        <v>2925</v>
      </c>
      <c r="J45" s="9" t="s">
        <v>2925</v>
      </c>
      <c r="K45" s="9" t="s">
        <v>2925</v>
      </c>
      <c r="L45" s="9" t="s">
        <v>2925</v>
      </c>
      <c r="M45" s="9" t="s">
        <v>2925</v>
      </c>
      <c r="N45" s="9" t="s">
        <v>2925</v>
      </c>
      <c r="O45" s="9" t="s">
        <v>2925</v>
      </c>
      <c r="P45" s="9" t="s">
        <v>2925</v>
      </c>
      <c r="Q45" s="9" t="s">
        <v>2925</v>
      </c>
      <c r="R45" s="9" t="s">
        <v>2925</v>
      </c>
      <c r="S45" s="9" t="s">
        <v>2925</v>
      </c>
      <c r="T45" s="9" t="s">
        <v>2925</v>
      </c>
      <c r="U45" s="9" t="s">
        <v>2925</v>
      </c>
      <c r="V45" s="9" t="s">
        <v>2925</v>
      </c>
      <c r="W45" s="9" t="s">
        <v>2925</v>
      </c>
    </row>
    <row r="46" spans="1:78" x14ac:dyDescent="0.25">
      <c r="A46" s="7" t="str">
        <f>SX5E!B45</f>
        <v>SIE GY</v>
      </c>
      <c r="B46" s="9">
        <v>2.8412934650250299E-2</v>
      </c>
      <c r="C46" s="9">
        <v>-6.3436996654689576E-2</v>
      </c>
      <c r="D46" s="9">
        <v>1.7717033662364254E-3</v>
      </c>
      <c r="E46" s="9">
        <v>1.854370132278473E-3</v>
      </c>
      <c r="F46" s="9">
        <v>6.8661501469409594E-2</v>
      </c>
      <c r="G46" s="9">
        <v>-1.4026730183935405E-2</v>
      </c>
      <c r="H46" s="9">
        <v>3.3207656612529016E-2</v>
      </c>
      <c r="I46" s="9">
        <v>2.2932386447699269E-2</v>
      </c>
      <c r="J46" s="9">
        <v>2.9873729596550654E-2</v>
      </c>
      <c r="K46" s="9" t="s">
        <v>2925</v>
      </c>
      <c r="L46" s="9" t="s">
        <v>2925</v>
      </c>
      <c r="M46" s="9" t="s">
        <v>2925</v>
      </c>
      <c r="N46" s="9" t="s">
        <v>2925</v>
      </c>
      <c r="O46" s="9" t="s">
        <v>2925</v>
      </c>
      <c r="P46" s="9" t="s">
        <v>2925</v>
      </c>
      <c r="Q46" s="9" t="s">
        <v>2925</v>
      </c>
      <c r="R46" s="9" t="s">
        <v>2925</v>
      </c>
      <c r="S46" s="9" t="s">
        <v>2925</v>
      </c>
      <c r="T46" s="9" t="s">
        <v>2925</v>
      </c>
      <c r="U46" s="9" t="s">
        <v>2925</v>
      </c>
      <c r="V46" s="9" t="s">
        <v>2925</v>
      </c>
      <c r="W46" s="9" t="s">
        <v>2925</v>
      </c>
    </row>
    <row r="47" spans="1:78" x14ac:dyDescent="0.25">
      <c r="A47" s="7" t="str">
        <f>SX5E!B46</f>
        <v>SU FP</v>
      </c>
      <c r="B47" s="9">
        <v>1.1044638748274285E-2</v>
      </c>
      <c r="C47" s="9">
        <v>8.7001023541454069E-3</v>
      </c>
      <c r="D47" s="9">
        <v>-1.8435475834579045E-2</v>
      </c>
      <c r="E47" s="9">
        <v>1.6146393972012332E-3</v>
      </c>
      <c r="F47" s="9">
        <v>-1.9618100967826246E-2</v>
      </c>
      <c r="G47" s="9" t="s">
        <v>2925</v>
      </c>
      <c r="H47" s="9" t="s">
        <v>2925</v>
      </c>
      <c r="I47" s="9" t="s">
        <v>2925</v>
      </c>
      <c r="J47" s="9" t="s">
        <v>2925</v>
      </c>
      <c r="K47" s="9" t="s">
        <v>2925</v>
      </c>
      <c r="L47" s="9" t="s">
        <v>2925</v>
      </c>
      <c r="M47" s="9" t="s">
        <v>2925</v>
      </c>
      <c r="N47" s="9" t="s">
        <v>2925</v>
      </c>
      <c r="O47" s="9" t="s">
        <v>2925</v>
      </c>
      <c r="P47" s="9" t="s">
        <v>2925</v>
      </c>
      <c r="Q47" s="9" t="s">
        <v>2925</v>
      </c>
      <c r="R47" s="9" t="s">
        <v>2925</v>
      </c>
      <c r="S47" s="9" t="s">
        <v>2925</v>
      </c>
      <c r="T47" s="9" t="s">
        <v>2925</v>
      </c>
      <c r="U47" s="9" t="s">
        <v>2925</v>
      </c>
      <c r="V47" s="9" t="s">
        <v>2925</v>
      </c>
      <c r="W47" s="9" t="s">
        <v>2925</v>
      </c>
    </row>
    <row r="48" spans="1:78" x14ac:dyDescent="0.25">
      <c r="A48" s="7" t="str">
        <f>SX5E!B47</f>
        <v>TEF SQ</v>
      </c>
      <c r="B48" s="9">
        <v>-2.1935483870967762E-2</v>
      </c>
      <c r="C48" s="9">
        <v>-1.0884353741496608E-2</v>
      </c>
      <c r="D48" s="9">
        <v>0</v>
      </c>
      <c r="E48" s="9">
        <v>-1.5544041450777216E-2</v>
      </c>
      <c r="F48" s="9">
        <v>2.6845637583892641E-2</v>
      </c>
      <c r="G48" s="9">
        <v>-9.3750000000000083E-3</v>
      </c>
      <c r="H48" s="9">
        <v>3.2507739938080524E-2</v>
      </c>
      <c r="I48" s="9">
        <v>-6.2500000000000056E-3</v>
      </c>
      <c r="J48" s="9">
        <v>-5.0520059435364084E-2</v>
      </c>
      <c r="K48" s="9" t="s">
        <v>2925</v>
      </c>
      <c r="L48" s="9" t="s">
        <v>2925</v>
      </c>
      <c r="M48" s="9" t="s">
        <v>2925</v>
      </c>
      <c r="N48" s="9" t="s">
        <v>2925</v>
      </c>
      <c r="O48" s="9" t="s">
        <v>2925</v>
      </c>
      <c r="P48" s="9" t="s">
        <v>2925</v>
      </c>
      <c r="Q48" s="9" t="s">
        <v>2925</v>
      </c>
      <c r="R48" s="9" t="s">
        <v>2925</v>
      </c>
      <c r="S48" s="9" t="s">
        <v>2925</v>
      </c>
      <c r="T48" s="9" t="s">
        <v>2925</v>
      </c>
      <c r="U48" s="9" t="s">
        <v>2925</v>
      </c>
      <c r="V48" s="9" t="s">
        <v>2925</v>
      </c>
      <c r="W48" s="9" t="s">
        <v>2925</v>
      </c>
    </row>
    <row r="49" spans="1:23" x14ac:dyDescent="0.25">
      <c r="A49" s="7" t="str">
        <f>SX5E!B48</f>
        <v>UL NA</v>
      </c>
      <c r="B49" s="9">
        <v>8.5752497836519542E-3</v>
      </c>
      <c r="C49" s="9">
        <v>6.5651039474791169E-3</v>
      </c>
      <c r="D49" s="9">
        <v>7.8504991893506727E-3</v>
      </c>
      <c r="E49" s="9">
        <v>1.2446624875079536E-2</v>
      </c>
      <c r="F49" s="9">
        <v>-6.3952441001621082E-3</v>
      </c>
      <c r="G49" s="9" t="s">
        <v>2925</v>
      </c>
      <c r="H49" s="9" t="s">
        <v>2925</v>
      </c>
      <c r="I49" s="9" t="s">
        <v>2925</v>
      </c>
      <c r="J49" s="9" t="s">
        <v>2925</v>
      </c>
      <c r="K49" s="9" t="s">
        <v>2925</v>
      </c>
      <c r="L49" s="9" t="s">
        <v>2925</v>
      </c>
      <c r="M49" s="9" t="s">
        <v>2925</v>
      </c>
      <c r="N49" s="9" t="s">
        <v>2925</v>
      </c>
      <c r="O49" s="9" t="s">
        <v>2925</v>
      </c>
      <c r="P49" s="9" t="s">
        <v>2925</v>
      </c>
      <c r="Q49" s="9" t="s">
        <v>2925</v>
      </c>
      <c r="R49" s="9" t="s">
        <v>2925</v>
      </c>
      <c r="S49" s="9" t="s">
        <v>2925</v>
      </c>
      <c r="T49" s="9" t="s">
        <v>2925</v>
      </c>
      <c r="U49" s="9" t="s">
        <v>2925</v>
      </c>
      <c r="V49" s="9" t="s">
        <v>2925</v>
      </c>
      <c r="W49" s="9" t="s">
        <v>2925</v>
      </c>
    </row>
    <row r="50" spans="1:23" x14ac:dyDescent="0.25">
      <c r="A50" s="7" t="str">
        <f>SX5E!B49</f>
        <v>UNA NA</v>
      </c>
      <c r="B50" s="9">
        <v>-2.4481327800829941E-2</v>
      </c>
      <c r="C50" s="9">
        <v>2.405180388529142E-2</v>
      </c>
      <c r="D50" s="9">
        <v>5.4780876494024515E-3</v>
      </c>
      <c r="E50" s="9">
        <v>-3.7353255069370954E-3</v>
      </c>
      <c r="F50" s="9">
        <v>-7.8288100208768908E-3</v>
      </c>
      <c r="G50" s="9" t="s">
        <v>2925</v>
      </c>
      <c r="H50" s="9" t="s">
        <v>2925</v>
      </c>
      <c r="I50" s="9" t="s">
        <v>2925</v>
      </c>
      <c r="J50" s="9" t="s">
        <v>2925</v>
      </c>
      <c r="K50" s="9" t="s">
        <v>2925</v>
      </c>
      <c r="L50" s="9" t="s">
        <v>2925</v>
      </c>
      <c r="M50" s="9" t="s">
        <v>2925</v>
      </c>
      <c r="N50" s="9" t="s">
        <v>2925</v>
      </c>
      <c r="O50" s="9" t="s">
        <v>2925</v>
      </c>
      <c r="P50" s="9" t="s">
        <v>2925</v>
      </c>
      <c r="Q50" s="9" t="s">
        <v>2925</v>
      </c>
      <c r="R50" s="9" t="s">
        <v>2925</v>
      </c>
      <c r="S50" s="9" t="s">
        <v>2925</v>
      </c>
      <c r="T50" s="9" t="s">
        <v>2925</v>
      </c>
      <c r="U50" s="9" t="s">
        <v>2925</v>
      </c>
      <c r="V50" s="9" t="s">
        <v>2925</v>
      </c>
      <c r="W50" s="9" t="s">
        <v>2925</v>
      </c>
    </row>
    <row r="51" spans="1:23" x14ac:dyDescent="0.25">
      <c r="A51" s="7" t="str">
        <f>SX5E!B50</f>
        <v>VIV FP</v>
      </c>
      <c r="B51" s="9">
        <v>-1.5739769150052478E-2</v>
      </c>
      <c r="C51" s="9">
        <v>-1.9280205655527009E-2</v>
      </c>
      <c r="D51" s="9">
        <v>2.5780189959294462E-2</v>
      </c>
      <c r="E51" s="9">
        <v>3.6418816388467404E-2</v>
      </c>
      <c r="F51" s="9">
        <v>-2.9239766081871368E-2</v>
      </c>
      <c r="G51" s="9">
        <v>6.9582504970178982E-2</v>
      </c>
      <c r="H51" s="9">
        <v>-1.1741682974559697E-2</v>
      </c>
      <c r="I51" s="9">
        <v>-2.0637898686679191E-2</v>
      </c>
      <c r="J51" s="9">
        <v>3.846153846153849E-3</v>
      </c>
      <c r="K51" s="9" t="s">
        <v>2925</v>
      </c>
      <c r="L51" s="9" t="s">
        <v>2925</v>
      </c>
      <c r="M51" s="9" t="s">
        <v>2925</v>
      </c>
      <c r="N51" s="9" t="s">
        <v>2925</v>
      </c>
      <c r="O51" s="9" t="s">
        <v>2925</v>
      </c>
      <c r="P51" s="9" t="s">
        <v>2925</v>
      </c>
      <c r="Q51" s="9" t="s">
        <v>2925</v>
      </c>
      <c r="R51" s="9" t="s">
        <v>2925</v>
      </c>
      <c r="S51" s="9" t="s">
        <v>2925</v>
      </c>
      <c r="T51" s="9" t="s">
        <v>2925</v>
      </c>
      <c r="U51" s="9" t="s">
        <v>2925</v>
      </c>
      <c r="V51" s="9" t="s">
        <v>2925</v>
      </c>
      <c r="W51" s="9" t="s">
        <v>2925</v>
      </c>
    </row>
    <row r="52" spans="1:23" x14ac:dyDescent="0.25">
      <c r="A52" s="7" t="str">
        <f>SX5E!B51</f>
        <v>VOW3 GY</v>
      </c>
      <c r="B52" s="9">
        <v>2.3848279516977262E-3</v>
      </c>
      <c r="C52" s="9">
        <v>-1.0314967314712563E-2</v>
      </c>
      <c r="D52" s="9">
        <v>1.2683916793505863E-2</v>
      </c>
      <c r="E52" s="9">
        <v>1.6030336981815042E-2</v>
      </c>
      <c r="F52" s="9">
        <v>-5.7525504471709187E-3</v>
      </c>
      <c r="G52" s="9">
        <v>2.8324199596192652E-2</v>
      </c>
      <c r="H52" s="9">
        <v>-2.305122494432079E-2</v>
      </c>
      <c r="I52" s="9">
        <v>4.0529875986471113E-2</v>
      </c>
      <c r="J52" s="9">
        <v>-2.7375111507582497E-2</v>
      </c>
      <c r="K52" s="9" t="s">
        <v>2925</v>
      </c>
      <c r="L52" s="9" t="s">
        <v>2925</v>
      </c>
      <c r="M52" s="9" t="s">
        <v>2925</v>
      </c>
      <c r="N52" s="9" t="s">
        <v>2925</v>
      </c>
      <c r="O52" s="9" t="s">
        <v>2925</v>
      </c>
      <c r="P52" s="9" t="s">
        <v>2925</v>
      </c>
      <c r="Q52" s="9" t="s">
        <v>2925</v>
      </c>
      <c r="R52" s="9" t="s">
        <v>2925</v>
      </c>
      <c r="S52" s="9" t="s">
        <v>2925</v>
      </c>
      <c r="T52" s="9" t="s">
        <v>2925</v>
      </c>
      <c r="U52" s="9" t="s">
        <v>2925</v>
      </c>
      <c r="V52" s="9" t="s">
        <v>2925</v>
      </c>
      <c r="W52" s="9" t="s">
        <v>2925</v>
      </c>
    </row>
    <row r="53" spans="1:23" x14ac:dyDescent="0.25">
      <c r="C53" s="5"/>
      <c r="G53" s="9"/>
    </row>
    <row r="54" spans="1:23" x14ac:dyDescent="0.25">
      <c r="C54" s="5"/>
      <c r="G54" s="9"/>
    </row>
    <row r="55" spans="1:23" x14ac:dyDescent="0.25">
      <c r="C55" s="5"/>
      <c r="D55" s="3"/>
      <c r="G55" s="9"/>
    </row>
    <row r="56" spans="1:23" x14ac:dyDescent="0.25">
      <c r="C56" s="5"/>
      <c r="G56" s="9"/>
    </row>
    <row r="57" spans="1:23" x14ac:dyDescent="0.25">
      <c r="C57" s="5"/>
      <c r="G57" s="9"/>
    </row>
    <row r="58" spans="1:23" x14ac:dyDescent="0.25">
      <c r="C58" s="5"/>
      <c r="G58" s="9"/>
    </row>
    <row r="59" spans="1:23" x14ac:dyDescent="0.25">
      <c r="C59" s="5"/>
      <c r="G59" s="9"/>
    </row>
    <row r="60" spans="1:23" x14ac:dyDescent="0.25">
      <c r="C60" s="5"/>
      <c r="G60" s="9"/>
    </row>
    <row r="61" spans="1:23" x14ac:dyDescent="0.25">
      <c r="G61" s="9"/>
    </row>
    <row r="62" spans="1:23" x14ac:dyDescent="0.25">
      <c r="G62" s="9"/>
    </row>
    <row r="63" spans="1:23" x14ac:dyDescent="0.25">
      <c r="G63" s="9"/>
    </row>
    <row r="64" spans="1:23" x14ac:dyDescent="0.25">
      <c r="G64" s="9"/>
    </row>
    <row r="65" spans="7:7" x14ac:dyDescent="0.25">
      <c r="G65" s="9"/>
    </row>
    <row r="66" spans="7:7" x14ac:dyDescent="0.25">
      <c r="G66" s="9"/>
    </row>
    <row r="67" spans="7:7" x14ac:dyDescent="0.25">
      <c r="G67" s="9"/>
    </row>
    <row r="68" spans="7:7" x14ac:dyDescent="0.25">
      <c r="G68" s="9"/>
    </row>
    <row r="69" spans="7:7" x14ac:dyDescent="0.25">
      <c r="G69" s="9"/>
    </row>
    <row r="70" spans="7:7" x14ac:dyDescent="0.25">
      <c r="G70" s="9"/>
    </row>
    <row r="71" spans="7:7" x14ac:dyDescent="0.25">
      <c r="G71" s="9"/>
    </row>
    <row r="72" spans="7:7" x14ac:dyDescent="0.25">
      <c r="G72" s="9"/>
    </row>
    <row r="73" spans="7:7" x14ac:dyDescent="0.25">
      <c r="G73" s="9"/>
    </row>
    <row r="74" spans="7:7" x14ac:dyDescent="0.25">
      <c r="G74" s="9"/>
    </row>
    <row r="75" spans="7:7" x14ac:dyDescent="0.25">
      <c r="G75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B2" sqref="B2"/>
    </sheetView>
  </sheetViews>
  <sheetFormatPr defaultRowHeight="15" x14ac:dyDescent="0.25"/>
  <cols>
    <col min="2" max="2" width="15.28515625" customWidth="1"/>
    <col min="3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5">
        <f>IF(Date!B3="","",_xll.BDH($A3&amp;" Equity", "CUR_MKT_CAP", Date!B3,Date!B3,"FX=EUR"))</f>
        <v>180580.80960000001</v>
      </c>
      <c r="C3" s="15">
        <f>IF(Date!C3="","",_xll.BDH($A3&amp;" Equity", "CUR_MKT_CAP", Date!C3,Date!C3,"FX=EUR"))</f>
        <v>206669.4129</v>
      </c>
      <c r="D3" s="15">
        <f>IF(Date!D3="","",_xll.BDH($A3&amp;" Equity", "CUR_MKT_CAP", Date!D3,Date!D3,"FX=EUR"))</f>
        <v>212020.40410000001</v>
      </c>
      <c r="E3" s="15">
        <f>IF(Date!E3="","",_xll.BDH($A3&amp;" Equity", "CUR_MKT_CAP", Date!E3,Date!E3,"FX=EUR"))</f>
        <v>220299.296</v>
      </c>
      <c r="F3" s="15">
        <f>IF(Date!F3="","",_xll.BDH($A3&amp;" Equity", "CUR_MKT_CAP", Date!F3,Date!F3,"FX=EUR"))</f>
        <v>204549.2089</v>
      </c>
      <c r="G3" s="15">
        <f>IF(Date!G3="","",_xll.BDH($A3&amp;" Equity", "CUR_MKT_CAP", Date!G3,Date!G3,"FX=EUR"))</f>
        <v>216563.69839999999</v>
      </c>
      <c r="H3" s="15">
        <f>IF(Date!H3="","",_xll.BDH($A3&amp;" Equity", "CUR_MKT_CAP", Date!H3,Date!H3,"FX=EUR"))</f>
        <v>185430.3242</v>
      </c>
      <c r="I3" s="15">
        <f>IF(Date!I3="","",_xll.BDH($A3&amp;" Equity", "CUR_MKT_CAP", Date!I3,Date!I3,"FX=EUR"))</f>
        <v>171197.38089999999</v>
      </c>
      <c r="J3" s="15">
        <f>IF(Date!J3="","",_xll.BDH($A3&amp;" Equity", "CUR_MKT_CAP", Date!J3,Date!J3,"FX=EUR"))</f>
        <v>164040.70310000001</v>
      </c>
      <c r="K3" s="15" t="str">
        <f>IF(Date!K3="","",_xll.BDH($A3&amp;" Equity", "CUR_MKT_CAP", Date!K3,Date!K3,"FX=EUR"))</f>
        <v/>
      </c>
      <c r="L3" s="15" t="str">
        <f>IF(Date!L3="","",_xll.BDH($A3&amp;" Equity", "CUR_MKT_CAP", Date!L3,Date!L3,"FX=EUR"))</f>
        <v/>
      </c>
      <c r="M3" s="15" t="str">
        <f>IF(Date!M3="","",_xll.BDH($A3&amp;" Equity", "CUR_MKT_CAP", Date!M3,Date!M3,"FX=EUR"))</f>
        <v/>
      </c>
      <c r="N3" s="15" t="str">
        <f>IF(Date!N3="","",_xll.BDH($A3&amp;" Equity", "CUR_MKT_CAP", Date!N3,Date!N3,"FX=EUR"))</f>
        <v/>
      </c>
      <c r="O3" s="15" t="str">
        <f>IF(Date!O3="","",_xll.BDH($A3&amp;" Equity", "CUR_MKT_CAP", Date!O3,Date!O3,"FX=EUR"))</f>
        <v/>
      </c>
      <c r="P3" s="15" t="str">
        <f>IF(Date!P3="","",_xll.BDH($A3&amp;" Equity", "CUR_MKT_CAP", Date!P3,Date!P3,"FX=EUR"))</f>
        <v/>
      </c>
      <c r="Q3" s="15" t="str">
        <f>IF(Date!Q3="","",_xll.BDH($A3&amp;" Equity", "CUR_MKT_CAP", Date!Q3,Date!Q3,"FX=EUR"))</f>
        <v/>
      </c>
      <c r="R3" s="15" t="str">
        <f>IF(Date!R3="","",_xll.BDH($A3&amp;" Equity", "CUR_MKT_CAP", Date!R3,Date!R3,"FX=EUR"))</f>
        <v/>
      </c>
      <c r="S3" s="15" t="str">
        <f>IF(Date!S3="","",_xll.BDH($A3&amp;" Equity", "CUR_MKT_CAP", Date!S3,Date!S3,"FX=EUR"))</f>
        <v/>
      </c>
      <c r="T3" s="15" t="str">
        <f>IF(Date!T3="","",_xll.BDH($A3&amp;" Equity", "CUR_MKT_CAP", Date!T3,Date!T3,"FX=EUR"))</f>
        <v/>
      </c>
      <c r="U3" s="15" t="str">
        <f>IF(Date!U3="","",_xll.BDH($A3&amp;" Equity", "CUR_MKT_CAP", Date!U3,Date!U3,"FX=EUR"))</f>
        <v/>
      </c>
      <c r="V3" s="15" t="str">
        <f>IF(Date!V3="","",_xll.BDH($A3&amp;" Equity", "CUR_MKT_CAP", Date!V3,Date!V3,"FX=EUR"))</f>
        <v/>
      </c>
      <c r="W3" s="15" t="str">
        <f>IF(Date!W3="","",_xll.BDH($A3&amp;" Equity", "CUR_MKT_CAP", Date!W3,Date!W3,"FX=EUR"))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5">
        <v>23068.4558</v>
      </c>
      <c r="C4" s="15">
        <v>21831.168000000001</v>
      </c>
      <c r="D4" s="15">
        <v>21813.1783</v>
      </c>
      <c r="E4" s="15">
        <v>25459.291300000001</v>
      </c>
      <c r="F4" s="15">
        <v>26599.642</v>
      </c>
      <c r="G4" s="15">
        <v>25459.291300000001</v>
      </c>
      <c r="H4" s="15">
        <v>27829.683300000001</v>
      </c>
      <c r="I4" s="15">
        <v>17025.383300000001</v>
      </c>
      <c r="J4" s="15">
        <v>17246.492099999999</v>
      </c>
      <c r="K4" s="15" t="s">
        <v>2925</v>
      </c>
      <c r="L4" s="15" t="s">
        <v>2925</v>
      </c>
      <c r="M4" s="15" t="s">
        <v>2925</v>
      </c>
      <c r="N4" s="15" t="s">
        <v>2925</v>
      </c>
      <c r="O4" s="15" t="s">
        <v>2925</v>
      </c>
      <c r="P4" s="15" t="s">
        <v>2925</v>
      </c>
      <c r="Q4" s="15" t="s">
        <v>2925</v>
      </c>
      <c r="R4" s="15" t="s">
        <v>2925</v>
      </c>
      <c r="S4" s="15" t="s">
        <v>2925</v>
      </c>
      <c r="T4" s="15" t="s">
        <v>2925</v>
      </c>
      <c r="U4" s="15" t="s">
        <v>2925</v>
      </c>
      <c r="V4" s="15" t="s">
        <v>2925</v>
      </c>
      <c r="W4" s="15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5">
        <v>36717.440600000002</v>
      </c>
      <c r="C5" s="15">
        <v>40410.105199999998</v>
      </c>
      <c r="D5" s="15">
        <v>38453.935700000002</v>
      </c>
      <c r="E5" s="15">
        <v>36581.451500000003</v>
      </c>
      <c r="F5" s="15">
        <v>28735.844499999999</v>
      </c>
      <c r="G5" s="15">
        <v>30336.347000000002</v>
      </c>
      <c r="H5" s="15">
        <v>23526.359499999999</v>
      </c>
      <c r="I5" s="15">
        <v>18440.314600000002</v>
      </c>
      <c r="J5" s="15" t="s">
        <v>2925</v>
      </c>
      <c r="K5" s="15" t="s">
        <v>2925</v>
      </c>
      <c r="L5" s="15" t="s">
        <v>2925</v>
      </c>
      <c r="M5" s="15" t="s">
        <v>2925</v>
      </c>
      <c r="N5" s="15" t="s">
        <v>2925</v>
      </c>
      <c r="O5" s="15" t="s">
        <v>2925</v>
      </c>
      <c r="P5" s="15" t="s">
        <v>2925</v>
      </c>
      <c r="Q5" s="15" t="s">
        <v>2925</v>
      </c>
      <c r="R5" s="15" t="s">
        <v>2925</v>
      </c>
      <c r="S5" s="15" t="s">
        <v>2925</v>
      </c>
      <c r="T5" s="15" t="s">
        <v>2925</v>
      </c>
      <c r="U5" s="15" t="s">
        <v>2925</v>
      </c>
      <c r="V5" s="15" t="s">
        <v>2925</v>
      </c>
      <c r="W5" s="15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5">
        <v>43272.794000000002</v>
      </c>
      <c r="C6" s="15">
        <v>40763.340499999998</v>
      </c>
      <c r="D6" s="15">
        <v>41145.464399999997</v>
      </c>
      <c r="E6" s="15">
        <v>32165.875</v>
      </c>
      <c r="F6" s="15">
        <v>31609.960899999998</v>
      </c>
      <c r="G6" s="15" t="s">
        <v>2925</v>
      </c>
      <c r="H6" s="15" t="s">
        <v>2925</v>
      </c>
      <c r="I6" s="15" t="s">
        <v>2925</v>
      </c>
      <c r="J6" s="15" t="s">
        <v>2925</v>
      </c>
      <c r="K6" s="15" t="s">
        <v>2925</v>
      </c>
      <c r="L6" s="15" t="s">
        <v>2925</v>
      </c>
      <c r="M6" s="15" t="s">
        <v>2925</v>
      </c>
      <c r="N6" s="15" t="s">
        <v>2925</v>
      </c>
      <c r="O6" s="15" t="s">
        <v>2925</v>
      </c>
      <c r="P6" s="15" t="s">
        <v>2925</v>
      </c>
      <c r="Q6" s="15" t="s">
        <v>2925</v>
      </c>
      <c r="R6" s="15" t="s">
        <v>2925</v>
      </c>
      <c r="S6" s="15" t="s">
        <v>2925</v>
      </c>
      <c r="T6" s="15" t="s">
        <v>2925</v>
      </c>
      <c r="U6" s="15" t="s">
        <v>2925</v>
      </c>
      <c r="V6" s="15" t="s">
        <v>2925</v>
      </c>
      <c r="W6" s="15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5">
        <v>71894.293699999995</v>
      </c>
      <c r="C7" s="15">
        <v>67959.520300000004</v>
      </c>
      <c r="D7" s="15">
        <v>55970.763899999998</v>
      </c>
      <c r="E7" s="15">
        <v>57968.463100000001</v>
      </c>
      <c r="F7" s="15">
        <v>51553.286500000002</v>
      </c>
      <c r="G7" s="15">
        <v>42808.246800000001</v>
      </c>
      <c r="H7" s="15">
        <v>41724.640500000001</v>
      </c>
      <c r="I7" s="15">
        <v>43476.660199999998</v>
      </c>
      <c r="J7" s="15">
        <v>43155.299800000001</v>
      </c>
      <c r="K7" s="15" t="s">
        <v>2925</v>
      </c>
      <c r="L7" s="15" t="s">
        <v>2925</v>
      </c>
      <c r="M7" s="15" t="s">
        <v>2925</v>
      </c>
      <c r="N7" s="15" t="s">
        <v>2925</v>
      </c>
      <c r="O7" s="15" t="s">
        <v>2925</v>
      </c>
      <c r="P7" s="15" t="s">
        <v>2925</v>
      </c>
      <c r="Q7" s="15" t="s">
        <v>2925</v>
      </c>
      <c r="R7" s="15" t="s">
        <v>2925</v>
      </c>
      <c r="S7" s="15" t="s">
        <v>2925</v>
      </c>
      <c r="T7" s="15" t="s">
        <v>2925</v>
      </c>
      <c r="U7" s="15" t="s">
        <v>2925</v>
      </c>
      <c r="V7" s="15" t="s">
        <v>2925</v>
      </c>
      <c r="W7" s="15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5">
        <v>83911.585200000001</v>
      </c>
      <c r="C8" s="15">
        <v>89354.091799999995</v>
      </c>
      <c r="D8" s="15">
        <v>83522.119500000001</v>
      </c>
      <c r="E8" s="15">
        <v>78969.6014</v>
      </c>
      <c r="F8" s="15">
        <v>72365.952799999999</v>
      </c>
      <c r="G8" s="15">
        <v>68915.6014</v>
      </c>
      <c r="H8" s="15">
        <v>57787.6486</v>
      </c>
      <c r="I8" s="15">
        <v>63454.452799999999</v>
      </c>
      <c r="J8" s="15">
        <v>61260.8514</v>
      </c>
      <c r="K8" s="15" t="s">
        <v>2925</v>
      </c>
      <c r="L8" s="15" t="s">
        <v>2925</v>
      </c>
      <c r="M8" s="15" t="s">
        <v>2925</v>
      </c>
      <c r="N8" s="15" t="s">
        <v>2925</v>
      </c>
      <c r="O8" s="15" t="s">
        <v>2925</v>
      </c>
      <c r="P8" s="15" t="s">
        <v>2925</v>
      </c>
      <c r="Q8" s="15" t="s">
        <v>2925</v>
      </c>
      <c r="R8" s="15" t="s">
        <v>2925</v>
      </c>
      <c r="S8" s="15" t="s">
        <v>2925</v>
      </c>
      <c r="T8" s="15" t="s">
        <v>2925</v>
      </c>
      <c r="U8" s="15" t="s">
        <v>2925</v>
      </c>
      <c r="V8" s="15" t="s">
        <v>2925</v>
      </c>
      <c r="W8" s="15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5">
        <v>69573.683699999994</v>
      </c>
      <c r="C9" s="15">
        <v>62583.953500000003</v>
      </c>
      <c r="D9" s="15">
        <v>56004.116900000001</v>
      </c>
      <c r="E9" s="15">
        <v>52572.190300000002</v>
      </c>
      <c r="F9" s="15">
        <v>50507.945299999999</v>
      </c>
      <c r="G9" s="15">
        <v>41110.351699999999</v>
      </c>
      <c r="H9" s="15">
        <v>42167.682500000003</v>
      </c>
      <c r="I9" s="15">
        <v>36686.013800000001</v>
      </c>
      <c r="J9" s="15">
        <v>33466.275199999996</v>
      </c>
      <c r="K9" s="15" t="s">
        <v>2925</v>
      </c>
      <c r="L9" s="15" t="s">
        <v>2925</v>
      </c>
      <c r="M9" s="15" t="s">
        <v>2925</v>
      </c>
      <c r="N9" s="15" t="s">
        <v>2925</v>
      </c>
      <c r="O9" s="15" t="s">
        <v>2925</v>
      </c>
      <c r="P9" s="15" t="s">
        <v>2925</v>
      </c>
      <c r="Q9" s="15" t="s">
        <v>2925</v>
      </c>
      <c r="R9" s="15" t="s">
        <v>2925</v>
      </c>
      <c r="S9" s="15" t="s">
        <v>2925</v>
      </c>
      <c r="T9" s="15" t="s">
        <v>2925</v>
      </c>
      <c r="U9" s="15" t="s">
        <v>2925</v>
      </c>
      <c r="V9" s="15" t="s">
        <v>2925</v>
      </c>
      <c r="W9" s="15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5">
        <v>79889.279899999994</v>
      </c>
      <c r="C10" s="15">
        <v>82764.116099999999</v>
      </c>
      <c r="D10" s="15">
        <v>73239.489499999996</v>
      </c>
      <c r="E10" s="15">
        <v>82644.716400000005</v>
      </c>
      <c r="F10" s="15">
        <v>80238.299700000003</v>
      </c>
      <c r="G10" s="15">
        <v>73625.255900000004</v>
      </c>
      <c r="H10" s="15">
        <v>64826.228199999998</v>
      </c>
      <c r="I10" s="15">
        <v>66268.239499999996</v>
      </c>
      <c r="J10" s="15">
        <v>55990.460599999999</v>
      </c>
      <c r="K10" s="15" t="s">
        <v>2925</v>
      </c>
      <c r="L10" s="15" t="s">
        <v>2925</v>
      </c>
      <c r="M10" s="15" t="s">
        <v>2925</v>
      </c>
      <c r="N10" s="15" t="s">
        <v>2925</v>
      </c>
      <c r="O10" s="15" t="s">
        <v>2925</v>
      </c>
      <c r="P10" s="15" t="s">
        <v>2925</v>
      </c>
      <c r="Q10" s="15" t="s">
        <v>2925</v>
      </c>
      <c r="R10" s="15" t="s">
        <v>2925</v>
      </c>
      <c r="S10" s="15" t="s">
        <v>2925</v>
      </c>
      <c r="T10" s="15" t="s">
        <v>2925</v>
      </c>
      <c r="U10" s="15" t="s">
        <v>2925</v>
      </c>
      <c r="V10" s="15" t="s">
        <v>2925</v>
      </c>
      <c r="W10" s="15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5">
        <v>79577.191000000006</v>
      </c>
      <c r="C11" s="15">
        <v>92990.279299999995</v>
      </c>
      <c r="D11" s="15">
        <v>89682.487999999998</v>
      </c>
      <c r="E11" s="15">
        <v>93155.672600000005</v>
      </c>
      <c r="F11" s="15">
        <v>89227.670499999993</v>
      </c>
      <c r="G11" s="15">
        <v>74565.883000000002</v>
      </c>
      <c r="H11" s="15">
        <v>78245.804499999998</v>
      </c>
      <c r="I11" s="15">
        <v>89682.487999999998</v>
      </c>
      <c r="J11" s="15">
        <v>78899.094100000002</v>
      </c>
      <c r="K11" s="15" t="s">
        <v>2925</v>
      </c>
      <c r="L11" s="15" t="s">
        <v>2925</v>
      </c>
      <c r="M11" s="15" t="s">
        <v>2925</v>
      </c>
      <c r="N11" s="15" t="s">
        <v>2925</v>
      </c>
      <c r="O11" s="15" t="s">
        <v>2925</v>
      </c>
      <c r="P11" s="15" t="s">
        <v>2925</v>
      </c>
      <c r="Q11" s="15" t="s">
        <v>2925</v>
      </c>
      <c r="R11" s="15" t="s">
        <v>2925</v>
      </c>
      <c r="S11" s="15" t="s">
        <v>2925</v>
      </c>
      <c r="T11" s="15" t="s">
        <v>2925</v>
      </c>
      <c r="U11" s="15" t="s">
        <v>2925</v>
      </c>
      <c r="V11" s="15" t="s">
        <v>2925</v>
      </c>
      <c r="W11" s="15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5">
        <v>49729.098100000003</v>
      </c>
      <c r="C12" s="15">
        <v>47962.109199999999</v>
      </c>
      <c r="D12" s="15">
        <v>51356.063499999997</v>
      </c>
      <c r="E12" s="15">
        <v>49709.095500000003</v>
      </c>
      <c r="F12" s="15">
        <v>40634.215100000001</v>
      </c>
      <c r="G12" s="15">
        <v>43405.326699999998</v>
      </c>
      <c r="H12" s="15">
        <v>33859.8701</v>
      </c>
      <c r="I12" s="15">
        <v>40716.0887</v>
      </c>
      <c r="J12" s="15">
        <v>34863.940600000002</v>
      </c>
      <c r="K12" s="15" t="s">
        <v>2925</v>
      </c>
      <c r="L12" s="15" t="s">
        <v>2925</v>
      </c>
      <c r="M12" s="15" t="s">
        <v>2925</v>
      </c>
      <c r="N12" s="15" t="s">
        <v>2925</v>
      </c>
      <c r="O12" s="15" t="s">
        <v>2925</v>
      </c>
      <c r="P12" s="15" t="s">
        <v>2925</v>
      </c>
      <c r="Q12" s="15" t="s">
        <v>2925</v>
      </c>
      <c r="R12" s="15" t="s">
        <v>2925</v>
      </c>
      <c r="S12" s="15" t="s">
        <v>2925</v>
      </c>
      <c r="T12" s="15" t="s">
        <v>2925</v>
      </c>
      <c r="U12" s="15" t="s">
        <v>2925</v>
      </c>
      <c r="V12" s="15" t="s">
        <v>2925</v>
      </c>
      <c r="W12" s="15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5">
        <v>56633.121200000001</v>
      </c>
      <c r="C13" s="15">
        <v>51641.145900000003</v>
      </c>
      <c r="D13" s="15">
        <v>56870.465700000001</v>
      </c>
      <c r="E13" s="15">
        <v>53646.705000000002</v>
      </c>
      <c r="F13" s="15">
        <v>48731.032800000001</v>
      </c>
      <c r="G13" s="15">
        <v>48975.722800000003</v>
      </c>
      <c r="H13" s="15">
        <v>50964.3963</v>
      </c>
      <c r="I13" s="15">
        <v>50723.090300000003</v>
      </c>
      <c r="J13" s="15" t="s">
        <v>2925</v>
      </c>
      <c r="K13" s="15" t="s">
        <v>2925</v>
      </c>
      <c r="L13" s="15" t="s">
        <v>2925</v>
      </c>
      <c r="M13" s="15" t="s">
        <v>2925</v>
      </c>
      <c r="N13" s="15" t="s">
        <v>2925</v>
      </c>
      <c r="O13" s="15" t="s">
        <v>2925</v>
      </c>
      <c r="P13" s="15" t="s">
        <v>2925</v>
      </c>
      <c r="Q13" s="15" t="s">
        <v>2925</v>
      </c>
      <c r="R13" s="15" t="s">
        <v>2925</v>
      </c>
      <c r="S13" s="15" t="s">
        <v>2925</v>
      </c>
      <c r="T13" s="15" t="s">
        <v>2925</v>
      </c>
      <c r="U13" s="15" t="s">
        <v>2925</v>
      </c>
      <c r="V13" s="15" t="s">
        <v>2925</v>
      </c>
      <c r="W13" s="15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5">
        <v>43924.824099999998</v>
      </c>
      <c r="C14" s="15">
        <v>43428.497600000002</v>
      </c>
      <c r="D14" s="15">
        <v>39314.1682</v>
      </c>
      <c r="E14" s="15">
        <v>44554.745499999997</v>
      </c>
      <c r="F14" s="15">
        <v>41504.255799999999</v>
      </c>
      <c r="G14" s="15" t="s">
        <v>2925</v>
      </c>
      <c r="H14" s="15" t="s">
        <v>2925</v>
      </c>
      <c r="I14" s="15" t="s">
        <v>2925</v>
      </c>
      <c r="J14" s="15" t="s">
        <v>2925</v>
      </c>
      <c r="K14" s="15" t="s">
        <v>2925</v>
      </c>
      <c r="L14" s="15" t="s">
        <v>2925</v>
      </c>
      <c r="M14" s="15" t="s">
        <v>2925</v>
      </c>
      <c r="N14" s="15" t="s">
        <v>2925</v>
      </c>
      <c r="O14" s="15" t="s">
        <v>2925</v>
      </c>
      <c r="P14" s="15" t="s">
        <v>2925</v>
      </c>
      <c r="Q14" s="15" t="s">
        <v>2925</v>
      </c>
      <c r="R14" s="15" t="s">
        <v>2925</v>
      </c>
      <c r="S14" s="15" t="s">
        <v>2925</v>
      </c>
      <c r="T14" s="15" t="s">
        <v>2925</v>
      </c>
      <c r="U14" s="15" t="s">
        <v>2925</v>
      </c>
      <c r="V14" s="15" t="s">
        <v>2925</v>
      </c>
      <c r="W14" s="15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5">
        <v>78990.356199999995</v>
      </c>
      <c r="C15" s="15">
        <v>83705.733200000002</v>
      </c>
      <c r="D15" s="15">
        <v>82521.420199999993</v>
      </c>
      <c r="E15" s="15">
        <v>82550.976800000004</v>
      </c>
      <c r="F15" s="15">
        <v>71266.203500000003</v>
      </c>
      <c r="G15" s="15">
        <v>67272.788100000005</v>
      </c>
      <c r="H15" s="15">
        <v>53417.1567</v>
      </c>
      <c r="I15" s="15">
        <v>56712.3842</v>
      </c>
      <c r="J15" s="15">
        <v>51818.461900000002</v>
      </c>
      <c r="K15" s="15" t="s">
        <v>2925</v>
      </c>
      <c r="L15" s="15" t="s">
        <v>2925</v>
      </c>
      <c r="M15" s="15" t="s">
        <v>2925</v>
      </c>
      <c r="N15" s="15" t="s">
        <v>2925</v>
      </c>
      <c r="O15" s="15" t="s">
        <v>2925</v>
      </c>
      <c r="P15" s="15" t="s">
        <v>2925</v>
      </c>
      <c r="Q15" s="15" t="s">
        <v>2925</v>
      </c>
      <c r="R15" s="15" t="s">
        <v>2925</v>
      </c>
      <c r="S15" s="15" t="s">
        <v>2925</v>
      </c>
      <c r="T15" s="15" t="s">
        <v>2925</v>
      </c>
      <c r="U15" s="15" t="s">
        <v>2925</v>
      </c>
      <c r="V15" s="15" t="s">
        <v>2925</v>
      </c>
      <c r="W15" s="15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5">
        <v>23070.2958</v>
      </c>
      <c r="C16" s="15">
        <v>25341.1934</v>
      </c>
      <c r="D16" s="15">
        <v>27717.340199999999</v>
      </c>
      <c r="E16" s="15">
        <v>24667.961200000002</v>
      </c>
      <c r="F16" s="15">
        <v>20545.0736</v>
      </c>
      <c r="G16" s="15" t="s">
        <v>2925</v>
      </c>
      <c r="H16" s="15" t="s">
        <v>2925</v>
      </c>
      <c r="I16" s="15" t="s">
        <v>2925</v>
      </c>
      <c r="J16" s="15" t="s">
        <v>2925</v>
      </c>
      <c r="K16" s="15" t="s">
        <v>2925</v>
      </c>
      <c r="L16" s="15" t="s">
        <v>2925</v>
      </c>
      <c r="M16" s="15" t="s">
        <v>2925</v>
      </c>
      <c r="N16" s="15" t="s">
        <v>2925</v>
      </c>
      <c r="O16" s="15" t="s">
        <v>2925</v>
      </c>
      <c r="P16" s="15" t="s">
        <v>2925</v>
      </c>
      <c r="Q16" s="15" t="s">
        <v>2925</v>
      </c>
      <c r="R16" s="15" t="s">
        <v>2925</v>
      </c>
      <c r="S16" s="15" t="s">
        <v>2925</v>
      </c>
      <c r="T16" s="15" t="s">
        <v>2925</v>
      </c>
      <c r="U16" s="15" t="s">
        <v>2925</v>
      </c>
      <c r="V16" s="15" t="s">
        <v>2925</v>
      </c>
      <c r="W16" s="15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5">
        <v>62098.161399999997</v>
      </c>
      <c r="C17" s="15">
        <v>61090.969499999999</v>
      </c>
      <c r="D17" s="15">
        <v>54812.3439</v>
      </c>
      <c r="E17" s="15">
        <v>41333.100400000003</v>
      </c>
      <c r="F17" s="15">
        <v>47886.803999999996</v>
      </c>
      <c r="G17" s="15" t="s">
        <v>2925</v>
      </c>
      <c r="H17" s="15" t="s">
        <v>2925</v>
      </c>
      <c r="I17" s="15" t="s">
        <v>2925</v>
      </c>
      <c r="J17" s="15" t="s">
        <v>2925</v>
      </c>
      <c r="K17" s="15" t="s">
        <v>2925</v>
      </c>
      <c r="L17" s="15" t="s">
        <v>2925</v>
      </c>
      <c r="M17" s="15" t="s">
        <v>2925</v>
      </c>
      <c r="N17" s="15" t="s">
        <v>2925</v>
      </c>
      <c r="O17" s="15" t="s">
        <v>2925</v>
      </c>
      <c r="P17" s="15" t="s">
        <v>2925</v>
      </c>
      <c r="Q17" s="15" t="s">
        <v>2925</v>
      </c>
      <c r="R17" s="15" t="s">
        <v>2925</v>
      </c>
      <c r="S17" s="15" t="s">
        <v>2925</v>
      </c>
      <c r="T17" s="15" t="s">
        <v>2925</v>
      </c>
      <c r="U17" s="15" t="s">
        <v>2925</v>
      </c>
      <c r="V17" s="15" t="s">
        <v>2925</v>
      </c>
      <c r="W17" s="15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5">
        <v>77178.072799999994</v>
      </c>
      <c r="C18" s="15">
        <v>73134.085500000001</v>
      </c>
      <c r="D18" s="15">
        <v>64832.144899999999</v>
      </c>
      <c r="E18" s="15">
        <v>73647.602899999998</v>
      </c>
      <c r="F18" s="15">
        <v>72855.925499999998</v>
      </c>
      <c r="G18" s="15">
        <v>69132.895900000003</v>
      </c>
      <c r="H18" s="15">
        <v>63601.8344</v>
      </c>
      <c r="I18" s="15">
        <v>67667.215700000001</v>
      </c>
      <c r="J18" s="15">
        <v>65195.889799999997</v>
      </c>
      <c r="K18" s="15" t="s">
        <v>2925</v>
      </c>
      <c r="L18" s="15" t="s">
        <v>2925</v>
      </c>
      <c r="M18" s="15" t="s">
        <v>2925</v>
      </c>
      <c r="N18" s="15" t="s">
        <v>2925</v>
      </c>
      <c r="O18" s="15" t="s">
        <v>2925</v>
      </c>
      <c r="P18" s="15" t="s">
        <v>2925</v>
      </c>
      <c r="Q18" s="15" t="s">
        <v>2925</v>
      </c>
      <c r="R18" s="15" t="s">
        <v>2925</v>
      </c>
      <c r="S18" s="15" t="s">
        <v>2925</v>
      </c>
      <c r="T18" s="15" t="s">
        <v>2925</v>
      </c>
      <c r="U18" s="15" t="s">
        <v>2925</v>
      </c>
      <c r="V18" s="15" t="s">
        <v>2925</v>
      </c>
      <c r="W18" s="15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5">
        <v>28637.2084</v>
      </c>
      <c r="C19" s="15">
        <v>29761.533200000002</v>
      </c>
      <c r="D19" s="15">
        <v>32086.652999999998</v>
      </c>
      <c r="E19" s="15">
        <v>34515.113899999997</v>
      </c>
      <c r="F19" s="15">
        <v>25075.1849</v>
      </c>
      <c r="G19" s="15">
        <v>18447.777300000002</v>
      </c>
      <c r="H19" s="15">
        <v>17165.053</v>
      </c>
      <c r="I19" s="15">
        <v>23944.181400000001</v>
      </c>
      <c r="J19" s="15">
        <v>22309.740900000001</v>
      </c>
      <c r="K19" s="15" t="s">
        <v>2925</v>
      </c>
      <c r="L19" s="15" t="s">
        <v>2925</v>
      </c>
      <c r="M19" s="15" t="s">
        <v>2925</v>
      </c>
      <c r="N19" s="15" t="s">
        <v>2925</v>
      </c>
      <c r="O19" s="15" t="s">
        <v>2925</v>
      </c>
      <c r="P19" s="15" t="s">
        <v>2925</v>
      </c>
      <c r="Q19" s="15" t="s">
        <v>2925</v>
      </c>
      <c r="R19" s="15" t="s">
        <v>2925</v>
      </c>
      <c r="S19" s="15" t="s">
        <v>2925</v>
      </c>
      <c r="T19" s="15" t="s">
        <v>2925</v>
      </c>
      <c r="U19" s="15" t="s">
        <v>2925</v>
      </c>
      <c r="V19" s="15" t="s">
        <v>2925</v>
      </c>
      <c r="W19" s="15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5">
        <v>49496.761299999998</v>
      </c>
      <c r="C20" s="15">
        <v>44701.7618</v>
      </c>
      <c r="D20" s="15">
        <v>38478.884400000003</v>
      </c>
      <c r="E20" s="15">
        <v>40410.946499999998</v>
      </c>
      <c r="F20" s="15">
        <v>35530.736199999999</v>
      </c>
      <c r="G20" s="15" t="s">
        <v>2925</v>
      </c>
      <c r="H20" s="15" t="s">
        <v>2925</v>
      </c>
      <c r="I20" s="15" t="s">
        <v>2925</v>
      </c>
      <c r="J20" s="15" t="s">
        <v>2925</v>
      </c>
      <c r="K20" s="15" t="s">
        <v>2925</v>
      </c>
      <c r="L20" s="15" t="s">
        <v>2925</v>
      </c>
      <c r="M20" s="15" t="s">
        <v>2925</v>
      </c>
      <c r="N20" s="15" t="s">
        <v>2925</v>
      </c>
      <c r="O20" s="15" t="s">
        <v>2925</v>
      </c>
      <c r="P20" s="15" t="s">
        <v>2925</v>
      </c>
      <c r="Q20" s="15" t="s">
        <v>2925</v>
      </c>
      <c r="R20" s="15" t="s">
        <v>2925</v>
      </c>
      <c r="S20" s="15" t="s">
        <v>2925</v>
      </c>
      <c r="T20" s="15" t="s">
        <v>2925</v>
      </c>
      <c r="U20" s="15" t="s">
        <v>2925</v>
      </c>
      <c r="V20" s="15" t="s">
        <v>2925</v>
      </c>
      <c r="W20" s="15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5">
        <v>44977.358399999997</v>
      </c>
      <c r="C21" s="15">
        <v>47677.8531</v>
      </c>
      <c r="D21" s="15">
        <v>41985.881999999998</v>
      </c>
      <c r="E21" s="15">
        <v>38563.414900000003</v>
      </c>
      <c r="F21" s="15">
        <v>38847.480000000003</v>
      </c>
      <c r="G21" s="15">
        <v>34818.156499999997</v>
      </c>
      <c r="H21" s="15">
        <v>33132.429700000001</v>
      </c>
      <c r="I21" s="15">
        <v>32034.8891</v>
      </c>
      <c r="J21" s="15">
        <v>27784.1862</v>
      </c>
      <c r="K21" s="15" t="s">
        <v>2925</v>
      </c>
      <c r="L21" s="15" t="s">
        <v>2925</v>
      </c>
      <c r="M21" s="15" t="s">
        <v>2925</v>
      </c>
      <c r="N21" s="15" t="s">
        <v>2925</v>
      </c>
      <c r="O21" s="15" t="s">
        <v>2925</v>
      </c>
      <c r="P21" s="15" t="s">
        <v>2925</v>
      </c>
      <c r="Q21" s="15" t="s">
        <v>2925</v>
      </c>
      <c r="R21" s="15" t="s">
        <v>2925</v>
      </c>
      <c r="S21" s="15" t="s">
        <v>2925</v>
      </c>
      <c r="T21" s="15" t="s">
        <v>2925</v>
      </c>
      <c r="U21" s="15" t="s">
        <v>2925</v>
      </c>
      <c r="V21" s="15" t="s">
        <v>2925</v>
      </c>
      <c r="W21" s="15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5">
        <v>61756.119299999998</v>
      </c>
      <c r="C22" s="15">
        <v>71802.795299999998</v>
      </c>
      <c r="D22" s="15">
        <v>74064.488400000002</v>
      </c>
      <c r="E22" s="15">
        <v>78174.415200000003</v>
      </c>
      <c r="F22" s="15">
        <v>76116.575899999996</v>
      </c>
      <c r="G22" s="15">
        <v>66809.542300000001</v>
      </c>
      <c r="H22" s="15">
        <v>73684.589300000007</v>
      </c>
      <c r="I22" s="15">
        <v>68431.811199999996</v>
      </c>
      <c r="J22" s="15">
        <v>70666.040200000003</v>
      </c>
      <c r="K22" s="15" t="s">
        <v>2925</v>
      </c>
      <c r="L22" s="15" t="s">
        <v>2925</v>
      </c>
      <c r="M22" s="15" t="s">
        <v>2925</v>
      </c>
      <c r="N22" s="15" t="s">
        <v>2925</v>
      </c>
      <c r="O22" s="15" t="s">
        <v>2925</v>
      </c>
      <c r="P22" s="15" t="s">
        <v>2925</v>
      </c>
      <c r="Q22" s="15" t="s">
        <v>2925</v>
      </c>
      <c r="R22" s="15" t="s">
        <v>2925</v>
      </c>
      <c r="S22" s="15" t="s">
        <v>2925</v>
      </c>
      <c r="T22" s="15" t="s">
        <v>2925</v>
      </c>
      <c r="U22" s="15" t="s">
        <v>2925</v>
      </c>
      <c r="V22" s="15" t="s">
        <v>2925</v>
      </c>
      <c r="W22" s="15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5">
        <v>24783.385399999999</v>
      </c>
      <c r="C23" s="15">
        <v>24387.7333</v>
      </c>
      <c r="D23" s="15">
        <v>23546.4002</v>
      </c>
      <c r="E23" s="15">
        <v>24982.957200000001</v>
      </c>
      <c r="F23" s="15">
        <v>23670.9162</v>
      </c>
      <c r="G23" s="15" t="s">
        <v>2925</v>
      </c>
      <c r="H23" s="15" t="s">
        <v>2925</v>
      </c>
      <c r="I23" s="15" t="s">
        <v>2925</v>
      </c>
      <c r="J23" s="15" t="s">
        <v>2925</v>
      </c>
      <c r="K23" s="15" t="s">
        <v>2925</v>
      </c>
      <c r="L23" s="15" t="s">
        <v>2925</v>
      </c>
      <c r="M23" s="15" t="s">
        <v>2925</v>
      </c>
      <c r="N23" s="15" t="s">
        <v>2925</v>
      </c>
      <c r="O23" s="15" t="s">
        <v>2925</v>
      </c>
      <c r="P23" s="15" t="s">
        <v>2925</v>
      </c>
      <c r="Q23" s="15" t="s">
        <v>2925</v>
      </c>
      <c r="R23" s="15" t="s">
        <v>2925</v>
      </c>
      <c r="S23" s="15" t="s">
        <v>2925</v>
      </c>
      <c r="T23" s="15" t="s">
        <v>2925</v>
      </c>
      <c r="U23" s="15" t="s">
        <v>2925</v>
      </c>
      <c r="V23" s="15" t="s">
        <v>2925</v>
      </c>
      <c r="W23" s="15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5">
        <v>54239.237800000003</v>
      </c>
      <c r="C24" s="15">
        <v>49715.063699999999</v>
      </c>
      <c r="D24" s="15">
        <v>46421.059500000003</v>
      </c>
      <c r="E24" s="15">
        <v>42801.7215</v>
      </c>
      <c r="F24" s="15">
        <v>37067.714099999997</v>
      </c>
      <c r="G24" s="15">
        <v>40788.7189</v>
      </c>
      <c r="H24" s="15">
        <v>39548.383999999998</v>
      </c>
      <c r="I24" s="15">
        <v>36729.5141</v>
      </c>
      <c r="J24" s="15" t="s">
        <v>2925</v>
      </c>
      <c r="K24" s="15" t="s">
        <v>2925</v>
      </c>
      <c r="L24" s="15" t="s">
        <v>2925</v>
      </c>
      <c r="M24" s="15" t="s">
        <v>2925</v>
      </c>
      <c r="N24" s="15" t="s">
        <v>2925</v>
      </c>
      <c r="O24" s="15" t="s">
        <v>2925</v>
      </c>
      <c r="P24" s="15" t="s">
        <v>2925</v>
      </c>
      <c r="Q24" s="15" t="s">
        <v>2925</v>
      </c>
      <c r="R24" s="15" t="s">
        <v>2925</v>
      </c>
      <c r="S24" s="15" t="s">
        <v>2925</v>
      </c>
      <c r="T24" s="15" t="s">
        <v>2925</v>
      </c>
      <c r="U24" s="15" t="s">
        <v>2925</v>
      </c>
      <c r="V24" s="15" t="s">
        <v>2925</v>
      </c>
      <c r="W24" s="15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5">
        <v>36005.688900000001</v>
      </c>
      <c r="C25" s="15">
        <v>33217.286200000002</v>
      </c>
      <c r="D25" s="15">
        <v>33679.990299999998</v>
      </c>
      <c r="E25" s="15">
        <v>30696.766299999999</v>
      </c>
      <c r="F25" s="15">
        <v>28675.479800000001</v>
      </c>
      <c r="G25" s="15">
        <v>36176.157399999996</v>
      </c>
      <c r="H25" s="15">
        <v>35068.102700000003</v>
      </c>
      <c r="I25" s="15">
        <v>34264.458700000003</v>
      </c>
      <c r="J25" s="15" t="s">
        <v>2925</v>
      </c>
      <c r="K25" s="15" t="s">
        <v>2925</v>
      </c>
      <c r="L25" s="15" t="s">
        <v>2925</v>
      </c>
      <c r="M25" s="15" t="s">
        <v>2925</v>
      </c>
      <c r="N25" s="15" t="s">
        <v>2925</v>
      </c>
      <c r="O25" s="15" t="s">
        <v>2925</v>
      </c>
      <c r="P25" s="15" t="s">
        <v>2925</v>
      </c>
      <c r="Q25" s="15" t="s">
        <v>2925</v>
      </c>
      <c r="R25" s="15" t="s">
        <v>2925</v>
      </c>
      <c r="S25" s="15" t="s">
        <v>2925</v>
      </c>
      <c r="T25" s="15" t="s">
        <v>2925</v>
      </c>
      <c r="U25" s="15" t="s">
        <v>2925</v>
      </c>
      <c r="V25" s="15" t="s">
        <v>2925</v>
      </c>
      <c r="W25" s="15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5">
        <v>49541.214399999997</v>
      </c>
      <c r="C26" s="15">
        <v>50079.073499999999</v>
      </c>
      <c r="D26" s="15">
        <v>48189.297100000003</v>
      </c>
      <c r="E26" s="15">
        <v>53858.626199999999</v>
      </c>
      <c r="F26" s="15">
        <v>54512.779499999997</v>
      </c>
      <c r="G26" s="15">
        <v>49097.843399999998</v>
      </c>
      <c r="H26" s="15">
        <v>49715.654900000001</v>
      </c>
      <c r="I26" s="15">
        <v>51605.431299999997</v>
      </c>
      <c r="J26" s="15">
        <v>46190.495199999998</v>
      </c>
      <c r="K26" s="15" t="s">
        <v>2925</v>
      </c>
      <c r="L26" s="15" t="s">
        <v>2925</v>
      </c>
      <c r="M26" s="15" t="s">
        <v>2925</v>
      </c>
      <c r="N26" s="15" t="s">
        <v>2925</v>
      </c>
      <c r="O26" s="15" t="s">
        <v>2925</v>
      </c>
      <c r="P26" s="15" t="s">
        <v>2925</v>
      </c>
      <c r="Q26" s="15" t="s">
        <v>2925</v>
      </c>
      <c r="R26" s="15" t="s">
        <v>2925</v>
      </c>
      <c r="S26" s="15" t="s">
        <v>2925</v>
      </c>
      <c r="T26" s="15" t="s">
        <v>2925</v>
      </c>
      <c r="U26" s="15" t="s">
        <v>2925</v>
      </c>
      <c r="V26" s="15" t="s">
        <v>2925</v>
      </c>
      <c r="W26" s="15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5">
        <v>23518.743699999999</v>
      </c>
      <c r="C27" s="15">
        <v>20316.143899999999</v>
      </c>
      <c r="D27" s="15">
        <v>16283.730799999999</v>
      </c>
      <c r="E27" s="15">
        <v>13546.77</v>
      </c>
      <c r="F27" s="15">
        <v>12808.401</v>
      </c>
      <c r="G27" s="15">
        <v>17402.696100000001</v>
      </c>
      <c r="H27" s="15">
        <v>16052.0226</v>
      </c>
      <c r="I27" s="15">
        <v>16154.072899999999</v>
      </c>
      <c r="J27" s="15" t="s">
        <v>2925</v>
      </c>
      <c r="K27" s="15" t="s">
        <v>2925</v>
      </c>
      <c r="L27" s="15" t="s">
        <v>2925</v>
      </c>
      <c r="M27" s="15" t="s">
        <v>2925</v>
      </c>
      <c r="N27" s="15" t="s">
        <v>2925</v>
      </c>
      <c r="O27" s="15" t="s">
        <v>2925</v>
      </c>
      <c r="P27" s="15" t="s">
        <v>2925</v>
      </c>
      <c r="Q27" s="15" t="s">
        <v>2925</v>
      </c>
      <c r="R27" s="15" t="s">
        <v>2925</v>
      </c>
      <c r="S27" s="15" t="s">
        <v>2925</v>
      </c>
      <c r="T27" s="15" t="s">
        <v>2925</v>
      </c>
      <c r="U27" s="15" t="s">
        <v>2925</v>
      </c>
      <c r="V27" s="15" t="s">
        <v>2925</v>
      </c>
      <c r="W27" s="15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5">
        <v>114313.6942</v>
      </c>
      <c r="C28" s="15">
        <v>119420.1075</v>
      </c>
      <c r="D28" s="15">
        <v>107566.0432</v>
      </c>
      <c r="E28" s="15">
        <v>116953.42140000001</v>
      </c>
      <c r="F28" s="15">
        <v>116360.6531</v>
      </c>
      <c r="G28" s="15">
        <v>112263.5897</v>
      </c>
      <c r="H28" s="15">
        <v>106351.0949</v>
      </c>
      <c r="I28" s="15">
        <v>111457.2792</v>
      </c>
      <c r="J28" s="15">
        <v>86687.679399999994</v>
      </c>
      <c r="K28" s="15" t="s">
        <v>2925</v>
      </c>
      <c r="L28" s="15" t="s">
        <v>2925</v>
      </c>
      <c r="M28" s="15" t="s">
        <v>2925</v>
      </c>
      <c r="N28" s="15" t="s">
        <v>2925</v>
      </c>
      <c r="O28" s="15" t="s">
        <v>2925</v>
      </c>
      <c r="P28" s="15" t="s">
        <v>2925</v>
      </c>
      <c r="Q28" s="15" t="s">
        <v>2925</v>
      </c>
      <c r="R28" s="15" t="s">
        <v>2925</v>
      </c>
      <c r="S28" s="15" t="s">
        <v>2925</v>
      </c>
      <c r="T28" s="15" t="s">
        <v>2925</v>
      </c>
      <c r="U28" s="15" t="s">
        <v>2925</v>
      </c>
      <c r="V28" s="15" t="s">
        <v>2925</v>
      </c>
      <c r="W28" s="15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5">
        <v>36093.589599999999</v>
      </c>
      <c r="C29" s="15">
        <v>38439.640200000002</v>
      </c>
      <c r="D29" s="15">
        <v>40392.579899999997</v>
      </c>
      <c r="E29" s="15">
        <v>42902.675000000003</v>
      </c>
      <c r="F29" s="15">
        <v>42602.737300000001</v>
      </c>
      <c r="G29" s="15">
        <v>38181.373200000002</v>
      </c>
      <c r="H29" s="15">
        <v>36217.896399999998</v>
      </c>
      <c r="I29" s="15">
        <v>35198.086600000002</v>
      </c>
      <c r="J29" s="15">
        <v>32586.101500000001</v>
      </c>
      <c r="K29" s="15" t="s">
        <v>2925</v>
      </c>
      <c r="L29" s="15" t="s">
        <v>2925</v>
      </c>
      <c r="M29" s="15" t="s">
        <v>2925</v>
      </c>
      <c r="N29" s="15" t="s">
        <v>2925</v>
      </c>
      <c r="O29" s="15" t="s">
        <v>2925</v>
      </c>
      <c r="P29" s="15" t="s">
        <v>2925</v>
      </c>
      <c r="Q29" s="15" t="s">
        <v>2925</v>
      </c>
      <c r="R29" s="15" t="s">
        <v>2925</v>
      </c>
      <c r="S29" s="15" t="s">
        <v>2925</v>
      </c>
      <c r="T29" s="15" t="s">
        <v>2925</v>
      </c>
      <c r="U29" s="15" t="s">
        <v>2925</v>
      </c>
      <c r="V29" s="15" t="s">
        <v>2925</v>
      </c>
      <c r="W29" s="15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5">
        <v>36461.327599999997</v>
      </c>
      <c r="C30" s="15">
        <v>36921.839999999997</v>
      </c>
      <c r="D30" s="15">
        <v>38901.238400000002</v>
      </c>
      <c r="E30" s="15">
        <v>41785.504699999998</v>
      </c>
      <c r="F30" s="15">
        <v>35307.494200000001</v>
      </c>
      <c r="G30" s="15">
        <v>29131.965</v>
      </c>
      <c r="H30" s="15">
        <v>23757.0488</v>
      </c>
      <c r="I30" s="15">
        <v>26917.1826</v>
      </c>
      <c r="J30" s="15">
        <v>22143.805400000001</v>
      </c>
      <c r="K30" s="15" t="s">
        <v>2925</v>
      </c>
      <c r="L30" s="15" t="s">
        <v>2925</v>
      </c>
      <c r="M30" s="15" t="s">
        <v>2925</v>
      </c>
      <c r="N30" s="15" t="s">
        <v>2925</v>
      </c>
      <c r="O30" s="15" t="s">
        <v>2925</v>
      </c>
      <c r="P30" s="15" t="s">
        <v>2925</v>
      </c>
      <c r="Q30" s="15" t="s">
        <v>2925</v>
      </c>
      <c r="R30" s="15" t="s">
        <v>2925</v>
      </c>
      <c r="S30" s="15" t="s">
        <v>2925</v>
      </c>
      <c r="T30" s="15" t="s">
        <v>2925</v>
      </c>
      <c r="U30" s="15" t="s">
        <v>2925</v>
      </c>
      <c r="V30" s="15" t="s">
        <v>2925</v>
      </c>
      <c r="W30" s="15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5">
        <v>37973.529900000001</v>
      </c>
      <c r="C31" s="15">
        <v>42737.989000000001</v>
      </c>
      <c r="D31" s="15">
        <v>42893.760000000002</v>
      </c>
      <c r="E31" s="15">
        <v>43029.995000000003</v>
      </c>
      <c r="F31" s="15">
        <v>39296.120600000002</v>
      </c>
      <c r="G31" s="15">
        <v>39616.666599999997</v>
      </c>
      <c r="H31" s="15">
        <v>38282.400000000001</v>
      </c>
      <c r="I31" s="15">
        <v>39732.989200000004</v>
      </c>
      <c r="J31" s="15">
        <v>37545.147900000004</v>
      </c>
      <c r="K31" s="15" t="s">
        <v>2925</v>
      </c>
      <c r="L31" s="15" t="s">
        <v>2925</v>
      </c>
      <c r="M31" s="15" t="s">
        <v>2925</v>
      </c>
      <c r="N31" s="15" t="s">
        <v>2925</v>
      </c>
      <c r="O31" s="15" t="s">
        <v>2925</v>
      </c>
      <c r="P31" s="15" t="s">
        <v>2925</v>
      </c>
      <c r="Q31" s="15" t="s">
        <v>2925</v>
      </c>
      <c r="R31" s="15" t="s">
        <v>2925</v>
      </c>
      <c r="S31" s="15" t="s">
        <v>2925</v>
      </c>
      <c r="T31" s="15" t="s">
        <v>2925</v>
      </c>
      <c r="U31" s="15" t="s">
        <v>2925</v>
      </c>
      <c r="V31" s="15" t="s">
        <v>2925</v>
      </c>
      <c r="W31" s="15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5">
        <v>61512.062700000002</v>
      </c>
      <c r="C32" s="15">
        <v>61489.076800000003</v>
      </c>
      <c r="D32" s="15">
        <v>60999.3488</v>
      </c>
      <c r="E32" s="15">
        <v>59608.753199999999</v>
      </c>
      <c r="F32" s="15">
        <v>52805.554799999998</v>
      </c>
      <c r="G32" s="15">
        <v>45877.817300000002</v>
      </c>
      <c r="H32" s="15">
        <v>39458.302199999998</v>
      </c>
      <c r="I32" s="15">
        <v>40535.0651</v>
      </c>
      <c r="J32" s="15">
        <v>40753.030700000003</v>
      </c>
      <c r="K32" s="15" t="s">
        <v>2925</v>
      </c>
      <c r="L32" s="15" t="s">
        <v>2925</v>
      </c>
      <c r="M32" s="15" t="s">
        <v>2925</v>
      </c>
      <c r="N32" s="15" t="s">
        <v>2925</v>
      </c>
      <c r="O32" s="15" t="s">
        <v>2925</v>
      </c>
      <c r="P32" s="15" t="s">
        <v>2925</v>
      </c>
      <c r="Q32" s="15" t="s">
        <v>2925</v>
      </c>
      <c r="R32" s="15" t="s">
        <v>2925</v>
      </c>
      <c r="S32" s="15" t="s">
        <v>2925</v>
      </c>
      <c r="T32" s="15" t="s">
        <v>2925</v>
      </c>
      <c r="U32" s="15" t="s">
        <v>2925</v>
      </c>
      <c r="V32" s="15" t="s">
        <v>2925</v>
      </c>
      <c r="W32" s="15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5">
        <v>52214.612500000003</v>
      </c>
      <c r="C33" s="15">
        <v>47714.386400000003</v>
      </c>
      <c r="D33" s="15">
        <v>48762.995999999999</v>
      </c>
      <c r="E33" s="15">
        <v>47542.747300000003</v>
      </c>
      <c r="F33" s="15">
        <v>37484.136299999998</v>
      </c>
      <c r="G33" s="15">
        <v>33587.906900000002</v>
      </c>
      <c r="H33" s="15">
        <v>30635.293399999999</v>
      </c>
      <c r="I33" s="15">
        <v>37298.946400000001</v>
      </c>
      <c r="J33" s="15">
        <v>39933.442999999999</v>
      </c>
      <c r="K33" s="15" t="s">
        <v>2925</v>
      </c>
      <c r="L33" s="15" t="s">
        <v>2925</v>
      </c>
      <c r="M33" s="15" t="s">
        <v>2925</v>
      </c>
      <c r="N33" s="15" t="s">
        <v>2925</v>
      </c>
      <c r="O33" s="15" t="s">
        <v>2925</v>
      </c>
      <c r="P33" s="15" t="s">
        <v>2925</v>
      </c>
      <c r="Q33" s="15" t="s">
        <v>2925</v>
      </c>
      <c r="R33" s="15" t="s">
        <v>2925</v>
      </c>
      <c r="S33" s="15" t="s">
        <v>2925</v>
      </c>
      <c r="T33" s="15" t="s">
        <v>2925</v>
      </c>
      <c r="U33" s="15" t="s">
        <v>2925</v>
      </c>
      <c r="V33" s="15" t="s">
        <v>2925</v>
      </c>
      <c r="W33" s="15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5">
        <v>97535.624299999996</v>
      </c>
      <c r="C34" s="15">
        <v>101010.6945</v>
      </c>
      <c r="D34" s="15">
        <v>109752.9037</v>
      </c>
      <c r="E34" s="15">
        <v>97878.459199999998</v>
      </c>
      <c r="F34" s="15">
        <v>99732.867199999993</v>
      </c>
      <c r="G34" s="15">
        <v>100247.1148</v>
      </c>
      <c r="H34" s="15">
        <v>92003.57</v>
      </c>
      <c r="I34" s="15">
        <v>92502.234299999996</v>
      </c>
      <c r="J34" s="15" t="s">
        <v>2925</v>
      </c>
      <c r="K34" s="15" t="s">
        <v>2925</v>
      </c>
      <c r="L34" s="15" t="s">
        <v>2925</v>
      </c>
      <c r="M34" s="15" t="s">
        <v>2925</v>
      </c>
      <c r="N34" s="15" t="s">
        <v>2925</v>
      </c>
      <c r="O34" s="15" t="s">
        <v>2925</v>
      </c>
      <c r="P34" s="15" t="s">
        <v>2925</v>
      </c>
      <c r="Q34" s="15" t="s">
        <v>2925</v>
      </c>
      <c r="R34" s="15" t="s">
        <v>2925</v>
      </c>
      <c r="S34" s="15" t="s">
        <v>2925</v>
      </c>
      <c r="T34" s="15" t="s">
        <v>2925</v>
      </c>
      <c r="U34" s="15" t="s">
        <v>2925</v>
      </c>
      <c r="V34" s="15" t="s">
        <v>2925</v>
      </c>
      <c r="W34" s="15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5">
        <v>121766.2794</v>
      </c>
      <c r="C35" s="15">
        <v>110662.576</v>
      </c>
      <c r="D35" s="15">
        <v>96582.165500000003</v>
      </c>
      <c r="E35" s="15">
        <v>72952.036200000002</v>
      </c>
      <c r="F35" s="15">
        <v>73636.597200000004</v>
      </c>
      <c r="G35" s="15" t="s">
        <v>2925</v>
      </c>
      <c r="H35" s="15" t="s">
        <v>2925</v>
      </c>
      <c r="I35" s="15" t="s">
        <v>2925</v>
      </c>
      <c r="J35" s="15" t="s">
        <v>2925</v>
      </c>
      <c r="K35" s="15" t="s">
        <v>2925</v>
      </c>
      <c r="L35" s="15" t="s">
        <v>2925</v>
      </c>
      <c r="M35" s="15" t="s">
        <v>2925</v>
      </c>
      <c r="N35" s="15" t="s">
        <v>2925</v>
      </c>
      <c r="O35" s="15" t="s">
        <v>2925</v>
      </c>
      <c r="P35" s="15" t="s">
        <v>2925</v>
      </c>
      <c r="Q35" s="15" t="s">
        <v>2925</v>
      </c>
      <c r="R35" s="15" t="s">
        <v>2925</v>
      </c>
      <c r="S35" s="15" t="s">
        <v>2925</v>
      </c>
      <c r="T35" s="15" t="s">
        <v>2925</v>
      </c>
      <c r="U35" s="15" t="s">
        <v>2925</v>
      </c>
      <c r="V35" s="15" t="s">
        <v>2925</v>
      </c>
      <c r="W35" s="15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5">
        <v>27959.284199999998</v>
      </c>
      <c r="C36" s="15">
        <v>30587.006700000002</v>
      </c>
      <c r="D36" s="15">
        <v>28137.565399999999</v>
      </c>
      <c r="E36" s="15">
        <v>27470.944899999999</v>
      </c>
      <c r="F36" s="15">
        <v>28184.431499999999</v>
      </c>
      <c r="G36" s="15">
        <v>28192.4846</v>
      </c>
      <c r="H36" s="15">
        <v>25977.993600000002</v>
      </c>
      <c r="I36" s="15">
        <v>25720.306400000001</v>
      </c>
      <c r="J36" s="15">
        <v>29080.903399999999</v>
      </c>
      <c r="K36" s="15" t="s">
        <v>2925</v>
      </c>
      <c r="L36" s="15" t="s">
        <v>2925</v>
      </c>
      <c r="M36" s="15" t="s">
        <v>2925</v>
      </c>
      <c r="N36" s="15" t="s">
        <v>2925</v>
      </c>
      <c r="O36" s="15" t="s">
        <v>2925</v>
      </c>
      <c r="P36" s="15" t="s">
        <v>2925</v>
      </c>
      <c r="Q36" s="15" t="s">
        <v>2925</v>
      </c>
      <c r="R36" s="15" t="s">
        <v>2925</v>
      </c>
      <c r="S36" s="15" t="s">
        <v>2925</v>
      </c>
      <c r="T36" s="15" t="s">
        <v>2925</v>
      </c>
      <c r="U36" s="15" t="s">
        <v>2925</v>
      </c>
      <c r="V36" s="15" t="s">
        <v>2925</v>
      </c>
      <c r="W36" s="15" t="s">
        <v>2925</v>
      </c>
    </row>
    <row r="37" spans="1:78" x14ac:dyDescent="0.25">
      <c r="A37" s="7" t="str">
        <f>SX5E!B36</f>
        <v>NOKIA FH</v>
      </c>
      <c r="B37" s="15">
        <v>25290.46</v>
      </c>
      <c r="C37" s="15">
        <v>24560.44</v>
      </c>
      <c r="D37" s="15">
        <v>32011.9303</v>
      </c>
      <c r="E37" s="15">
        <v>30289.126400000001</v>
      </c>
      <c r="F37" s="15">
        <v>25970.445500000002</v>
      </c>
      <c r="G37" s="15">
        <v>25233.5085</v>
      </c>
      <c r="H37" s="15">
        <v>28582.5923</v>
      </c>
      <c r="I37" s="15">
        <v>26858.145700000001</v>
      </c>
      <c r="J37" s="15">
        <v>28278.9745</v>
      </c>
      <c r="K37" s="15" t="s">
        <v>2925</v>
      </c>
      <c r="L37" s="15" t="s">
        <v>2925</v>
      </c>
      <c r="M37" s="15" t="s">
        <v>2925</v>
      </c>
      <c r="N37" s="15" t="s">
        <v>2925</v>
      </c>
      <c r="O37" s="15" t="s">
        <v>2925</v>
      </c>
      <c r="P37" s="15" t="s">
        <v>2925</v>
      </c>
      <c r="Q37" s="15" t="s">
        <v>2925</v>
      </c>
      <c r="R37" s="15" t="s">
        <v>2925</v>
      </c>
      <c r="S37" s="15" t="s">
        <v>2925</v>
      </c>
      <c r="T37" s="15" t="s">
        <v>2925</v>
      </c>
      <c r="U37" s="15" t="s">
        <v>2925</v>
      </c>
      <c r="V37" s="15" t="s">
        <v>2925</v>
      </c>
      <c r="W37" s="15" t="s">
        <v>2925</v>
      </c>
    </row>
    <row r="38" spans="1:78" x14ac:dyDescent="0.25">
      <c r="A38" s="7" t="str">
        <f>SX5E!B37</f>
        <v>OR FP</v>
      </c>
      <c r="B38" s="15">
        <v>96297.179300000003</v>
      </c>
      <c r="C38" s="15">
        <v>107825.2104</v>
      </c>
      <c r="D38" s="15">
        <v>101382.077</v>
      </c>
      <c r="E38" s="15">
        <v>97762.894</v>
      </c>
      <c r="F38" s="15">
        <v>90723.131599999993</v>
      </c>
      <c r="G38" s="15">
        <v>98131.819099999993</v>
      </c>
      <c r="H38" s="15">
        <v>82589.655599999998</v>
      </c>
      <c r="I38" s="15" t="s">
        <v>2925</v>
      </c>
      <c r="J38" s="15" t="s">
        <v>2925</v>
      </c>
      <c r="K38" s="15" t="s">
        <v>2925</v>
      </c>
      <c r="L38" s="15" t="s">
        <v>2925</v>
      </c>
      <c r="M38" s="15" t="s">
        <v>2925</v>
      </c>
      <c r="N38" s="15" t="s">
        <v>2925</v>
      </c>
      <c r="O38" s="15" t="s">
        <v>2925</v>
      </c>
      <c r="P38" s="15" t="s">
        <v>2925</v>
      </c>
      <c r="Q38" s="15" t="s">
        <v>2925</v>
      </c>
      <c r="R38" s="15" t="s">
        <v>2925</v>
      </c>
      <c r="S38" s="15" t="s">
        <v>2925</v>
      </c>
      <c r="T38" s="15" t="s">
        <v>2925</v>
      </c>
      <c r="U38" s="15" t="s">
        <v>2925</v>
      </c>
      <c r="V38" s="15" t="s">
        <v>2925</v>
      </c>
      <c r="W38" s="15" t="s">
        <v>2925</v>
      </c>
    </row>
    <row r="39" spans="1:78" x14ac:dyDescent="0.25">
      <c r="A39" s="7" t="str">
        <f>SX5E!B38</f>
        <v>ORA FP</v>
      </c>
      <c r="B39" s="15">
        <v>36429.475100000003</v>
      </c>
      <c r="C39" s="15">
        <v>36549.178200000002</v>
      </c>
      <c r="D39" s="15">
        <v>38517.620199999998</v>
      </c>
      <c r="E39" s="15">
        <v>38677.223599999998</v>
      </c>
      <c r="F39" s="15">
        <v>38863.427499999998</v>
      </c>
      <c r="G39" s="15">
        <v>39009.730600000003</v>
      </c>
      <c r="H39" s="15">
        <v>36761.982799999998</v>
      </c>
      <c r="I39" s="15">
        <v>39680.304799999998</v>
      </c>
      <c r="J39" s="15">
        <v>40739.858999999997</v>
      </c>
      <c r="K39" s="15" t="s">
        <v>2925</v>
      </c>
      <c r="L39" s="15" t="s">
        <v>2925</v>
      </c>
      <c r="M39" s="15" t="s">
        <v>2925</v>
      </c>
      <c r="N39" s="15" t="s">
        <v>2925</v>
      </c>
      <c r="O39" s="15" t="s">
        <v>2925</v>
      </c>
      <c r="P39" s="15" t="s">
        <v>2925</v>
      </c>
      <c r="Q39" s="15" t="s">
        <v>2925</v>
      </c>
      <c r="R39" s="15" t="s">
        <v>2925</v>
      </c>
      <c r="S39" s="15" t="s">
        <v>2925</v>
      </c>
      <c r="T39" s="15" t="s">
        <v>2925</v>
      </c>
      <c r="U39" s="15" t="s">
        <v>2925</v>
      </c>
      <c r="V39" s="15" t="s">
        <v>2925</v>
      </c>
      <c r="W39" s="15" t="s">
        <v>2925</v>
      </c>
    </row>
    <row r="40" spans="1:78" x14ac:dyDescent="0.25">
      <c r="A40" s="7" t="str">
        <f>SX5E!B39</f>
        <v>PHIA NA</v>
      </c>
      <c r="B40" s="15">
        <v>30720.679700000001</v>
      </c>
      <c r="C40" s="15">
        <v>33693.951200000003</v>
      </c>
      <c r="D40" s="15">
        <v>30325.496999999999</v>
      </c>
      <c r="E40" s="15">
        <v>29376.7768</v>
      </c>
      <c r="F40" s="15">
        <v>25444.379199999999</v>
      </c>
      <c r="G40" s="15">
        <v>25907.5906</v>
      </c>
      <c r="H40" s="15">
        <v>23033.711800000001</v>
      </c>
      <c r="I40" s="15">
        <v>22416.9637</v>
      </c>
      <c r="J40" s="15">
        <v>22449.553199999998</v>
      </c>
      <c r="K40" s="15" t="s">
        <v>2925</v>
      </c>
      <c r="L40" s="15" t="s">
        <v>2925</v>
      </c>
      <c r="M40" s="15" t="s">
        <v>2925</v>
      </c>
      <c r="N40" s="15" t="s">
        <v>2925</v>
      </c>
      <c r="O40" s="15" t="s">
        <v>2925</v>
      </c>
      <c r="P40" s="15" t="s">
        <v>2925</v>
      </c>
      <c r="Q40" s="15" t="s">
        <v>2925</v>
      </c>
      <c r="R40" s="15" t="s">
        <v>2925</v>
      </c>
      <c r="S40" s="15" t="s">
        <v>2925</v>
      </c>
      <c r="T40" s="15" t="s">
        <v>2925</v>
      </c>
      <c r="U40" s="15" t="s">
        <v>2925</v>
      </c>
      <c r="V40" s="15" t="s">
        <v>2925</v>
      </c>
      <c r="W40" s="15" t="s">
        <v>2925</v>
      </c>
    </row>
    <row r="41" spans="1:78" x14ac:dyDescent="0.25">
      <c r="A41" s="7" t="str">
        <f>SX5E!B40</f>
        <v>SAF FP</v>
      </c>
      <c r="B41" s="15">
        <v>40534.663500000002</v>
      </c>
      <c r="C41" s="15">
        <v>33429.090499999998</v>
      </c>
      <c r="D41" s="15">
        <v>27315.436900000001</v>
      </c>
      <c r="E41" s="15">
        <v>25355.3979</v>
      </c>
      <c r="F41" s="15">
        <v>22573.810700000002</v>
      </c>
      <c r="G41" s="15" t="s">
        <v>2925</v>
      </c>
      <c r="H41" s="15" t="s">
        <v>2925</v>
      </c>
      <c r="I41" s="15" t="s">
        <v>2925</v>
      </c>
      <c r="J41" s="15" t="s">
        <v>2925</v>
      </c>
      <c r="K41" s="15" t="s">
        <v>2925</v>
      </c>
      <c r="L41" s="15" t="s">
        <v>2925</v>
      </c>
      <c r="M41" s="15" t="s">
        <v>2925</v>
      </c>
      <c r="N41" s="15" t="s">
        <v>2925</v>
      </c>
      <c r="O41" s="15" t="s">
        <v>2925</v>
      </c>
      <c r="P41" s="15" t="s">
        <v>2925</v>
      </c>
      <c r="Q41" s="15" t="s">
        <v>2925</v>
      </c>
      <c r="R41" s="15" t="s">
        <v>2925</v>
      </c>
      <c r="S41" s="15" t="s">
        <v>2925</v>
      </c>
      <c r="T41" s="15" t="s">
        <v>2925</v>
      </c>
      <c r="U41" s="15" t="s">
        <v>2925</v>
      </c>
      <c r="V41" s="15" t="s">
        <v>2925</v>
      </c>
      <c r="W41" s="15" t="s">
        <v>2925</v>
      </c>
    </row>
    <row r="42" spans="1:78" x14ac:dyDescent="0.25">
      <c r="A42" s="7" t="str">
        <f>SX5E!B41</f>
        <v>SAN FP</v>
      </c>
      <c r="B42" s="15">
        <v>84263.679699999993</v>
      </c>
      <c r="C42" s="15">
        <v>100441.94100000001</v>
      </c>
      <c r="D42" s="15">
        <v>101768.0652</v>
      </c>
      <c r="E42" s="15">
        <v>112243.7689</v>
      </c>
      <c r="F42" s="15">
        <v>99033.512300000002</v>
      </c>
      <c r="G42" s="15">
        <v>92082.111600000004</v>
      </c>
      <c r="H42" s="15">
        <v>98013.1</v>
      </c>
      <c r="I42" s="15">
        <v>94420.818199999994</v>
      </c>
      <c r="J42" s="15">
        <v>90014.735799999995</v>
      </c>
      <c r="K42" s="15" t="s">
        <v>2925</v>
      </c>
      <c r="L42" s="15" t="s">
        <v>2925</v>
      </c>
      <c r="M42" s="15" t="s">
        <v>2925</v>
      </c>
      <c r="N42" s="15" t="s">
        <v>2925</v>
      </c>
      <c r="O42" s="15" t="s">
        <v>2925</v>
      </c>
      <c r="P42" s="15" t="s">
        <v>2925</v>
      </c>
      <c r="Q42" s="15" t="s">
        <v>2925</v>
      </c>
      <c r="R42" s="15" t="s">
        <v>2925</v>
      </c>
      <c r="S42" s="15" t="s">
        <v>2925</v>
      </c>
      <c r="T42" s="15" t="s">
        <v>2925</v>
      </c>
      <c r="U42" s="15" t="s">
        <v>2925</v>
      </c>
      <c r="V42" s="15" t="s">
        <v>2925</v>
      </c>
      <c r="W42" s="15" t="s">
        <v>2925</v>
      </c>
    </row>
    <row r="43" spans="1:78" x14ac:dyDescent="0.25">
      <c r="A43" s="7" t="str">
        <f>SX5E!B42</f>
        <v>SAN SQ</v>
      </c>
      <c r="B43" s="15">
        <v>96542.606899999999</v>
      </c>
      <c r="C43" s="15">
        <v>93243.852299999999</v>
      </c>
      <c r="D43" s="15">
        <v>85817.075700000001</v>
      </c>
      <c r="E43" s="15">
        <v>88223.161999999997</v>
      </c>
      <c r="F43" s="15">
        <v>78321.752500000002</v>
      </c>
      <c r="G43" s="15">
        <v>64348.966200000003</v>
      </c>
      <c r="H43" s="15">
        <v>55760.443299999999</v>
      </c>
      <c r="I43" s="15">
        <v>66355.3606</v>
      </c>
      <c r="J43" s="15">
        <v>57478.147900000004</v>
      </c>
      <c r="K43" s="15" t="s">
        <v>2925</v>
      </c>
      <c r="L43" s="15" t="s">
        <v>2925</v>
      </c>
      <c r="M43" s="15" t="s">
        <v>2925</v>
      </c>
      <c r="N43" s="15" t="s">
        <v>2925</v>
      </c>
      <c r="O43" s="15" t="s">
        <v>2925</v>
      </c>
      <c r="P43" s="15" t="s">
        <v>2925</v>
      </c>
      <c r="Q43" s="15" t="s">
        <v>2925</v>
      </c>
      <c r="R43" s="15" t="s">
        <v>2925</v>
      </c>
      <c r="S43" s="15" t="s">
        <v>2925</v>
      </c>
      <c r="T43" s="15" t="s">
        <v>2925</v>
      </c>
      <c r="U43" s="15" t="s">
        <v>2925</v>
      </c>
      <c r="V43" s="15" t="s">
        <v>2925</v>
      </c>
      <c r="W43" s="15" t="s">
        <v>2925</v>
      </c>
    </row>
    <row r="44" spans="1:78" x14ac:dyDescent="0.25">
      <c r="A44" s="7" t="str">
        <f>SX5E!B43</f>
        <v>SAP GY</v>
      </c>
      <c r="B44" s="15">
        <v>110725.0867</v>
      </c>
      <c r="C44" s="15">
        <v>117445.00659999999</v>
      </c>
      <c r="D44" s="15">
        <v>111929.02499999999</v>
      </c>
      <c r="E44" s="15">
        <v>114410.5995</v>
      </c>
      <c r="F44" s="15">
        <v>102530.96550000001</v>
      </c>
      <c r="G44" s="15">
        <v>100712.7844</v>
      </c>
      <c r="H44" s="15">
        <v>93022.345000000001</v>
      </c>
      <c r="I44" s="15">
        <v>87334.364199999996</v>
      </c>
      <c r="J44" s="15">
        <v>88452.3076</v>
      </c>
      <c r="K44" s="15" t="s">
        <v>2925</v>
      </c>
      <c r="L44" s="15" t="s">
        <v>2925</v>
      </c>
      <c r="M44" s="15" t="s">
        <v>2925</v>
      </c>
      <c r="N44" s="15" t="s">
        <v>2925</v>
      </c>
      <c r="O44" s="15" t="s">
        <v>2925</v>
      </c>
      <c r="P44" s="15" t="s">
        <v>2925</v>
      </c>
      <c r="Q44" s="15" t="s">
        <v>2925</v>
      </c>
      <c r="R44" s="15" t="s">
        <v>2925</v>
      </c>
      <c r="S44" s="15" t="s">
        <v>2925</v>
      </c>
      <c r="T44" s="15" t="s">
        <v>2925</v>
      </c>
      <c r="U44" s="15" t="s">
        <v>2925</v>
      </c>
      <c r="V44" s="15" t="s">
        <v>2925</v>
      </c>
      <c r="W44" s="15" t="s">
        <v>2925</v>
      </c>
    </row>
    <row r="45" spans="1:78" x14ac:dyDescent="0.25">
      <c r="A45" s="7" t="str">
        <f>SX5E!B44</f>
        <v>SGO FP</v>
      </c>
      <c r="B45" s="15">
        <v>24409.764899999998</v>
      </c>
      <c r="C45" s="15">
        <v>26185.505799999999</v>
      </c>
      <c r="D45" s="15">
        <v>25142.627499999999</v>
      </c>
      <c r="E45" s="15">
        <v>20686.625100000001</v>
      </c>
      <c r="F45" s="15">
        <v>19933.258900000001</v>
      </c>
      <c r="G45" s="15" t="s">
        <v>2925</v>
      </c>
      <c r="H45" s="15" t="s">
        <v>2925</v>
      </c>
      <c r="I45" s="15" t="s">
        <v>2925</v>
      </c>
      <c r="J45" s="15" t="s">
        <v>2925</v>
      </c>
      <c r="K45" s="15" t="s">
        <v>2925</v>
      </c>
      <c r="L45" s="15" t="s">
        <v>2925</v>
      </c>
      <c r="M45" s="15" t="s">
        <v>2925</v>
      </c>
      <c r="N45" s="15" t="s">
        <v>2925</v>
      </c>
      <c r="O45" s="15" t="s">
        <v>2925</v>
      </c>
      <c r="P45" s="15" t="s">
        <v>2925</v>
      </c>
      <c r="Q45" s="15" t="s">
        <v>2925</v>
      </c>
      <c r="R45" s="15" t="s">
        <v>2925</v>
      </c>
      <c r="S45" s="15" t="s">
        <v>2925</v>
      </c>
      <c r="T45" s="15" t="s">
        <v>2925</v>
      </c>
      <c r="U45" s="15" t="s">
        <v>2925</v>
      </c>
      <c r="V45" s="15" t="s">
        <v>2925</v>
      </c>
      <c r="W45" s="15" t="s">
        <v>2925</v>
      </c>
    </row>
    <row r="46" spans="1:78" x14ac:dyDescent="0.25">
      <c r="A46" s="7" t="str">
        <f>SX5E!B45</f>
        <v>SIE GY</v>
      </c>
      <c r="B46" s="15">
        <v>103836.0031</v>
      </c>
      <c r="C46" s="15">
        <v>100894.99739999999</v>
      </c>
      <c r="D46" s="15">
        <v>95625</v>
      </c>
      <c r="E46" s="15">
        <v>111902.4948</v>
      </c>
      <c r="F46" s="15">
        <v>98812.5</v>
      </c>
      <c r="G46" s="15">
        <v>92905.002600000007</v>
      </c>
      <c r="H46" s="15">
        <v>85977.501300000004</v>
      </c>
      <c r="I46" s="15">
        <v>77528.499200000006</v>
      </c>
      <c r="J46" s="15">
        <v>73484.213199999998</v>
      </c>
      <c r="K46" s="15" t="s">
        <v>2925</v>
      </c>
      <c r="L46" s="15" t="s">
        <v>2925</v>
      </c>
      <c r="M46" s="15" t="s">
        <v>2925</v>
      </c>
      <c r="N46" s="15" t="s">
        <v>2925</v>
      </c>
      <c r="O46" s="15" t="s">
        <v>2925</v>
      </c>
      <c r="P46" s="15" t="s">
        <v>2925</v>
      </c>
      <c r="Q46" s="15" t="s">
        <v>2925</v>
      </c>
      <c r="R46" s="15" t="s">
        <v>2925</v>
      </c>
      <c r="S46" s="15" t="s">
        <v>2925</v>
      </c>
      <c r="T46" s="15" t="s">
        <v>2925</v>
      </c>
      <c r="U46" s="15" t="s">
        <v>2925</v>
      </c>
      <c r="V46" s="15" t="s">
        <v>2925</v>
      </c>
      <c r="W46" s="15" t="s">
        <v>2925</v>
      </c>
    </row>
    <row r="47" spans="1:78" x14ac:dyDescent="0.25">
      <c r="A47" s="7" t="str">
        <f>SX5E!B46</f>
        <v>SU FP</v>
      </c>
      <c r="B47" s="15">
        <v>42740.043700000002</v>
      </c>
      <c r="C47" s="15">
        <v>40930.618699999999</v>
      </c>
      <c r="D47" s="15">
        <v>39106.152099999999</v>
      </c>
      <c r="E47" s="15">
        <v>34461.336499999998</v>
      </c>
      <c r="F47" s="15">
        <v>30879.124400000001</v>
      </c>
      <c r="G47" s="15" t="s">
        <v>2925</v>
      </c>
      <c r="H47" s="15" t="s">
        <v>2925</v>
      </c>
      <c r="I47" s="15" t="s">
        <v>2925</v>
      </c>
      <c r="J47" s="15" t="s">
        <v>2925</v>
      </c>
      <c r="K47" s="15" t="s">
        <v>2925</v>
      </c>
      <c r="L47" s="15" t="s">
        <v>2925</v>
      </c>
      <c r="M47" s="15" t="s">
        <v>2925</v>
      </c>
      <c r="N47" s="15" t="s">
        <v>2925</v>
      </c>
      <c r="O47" s="15" t="s">
        <v>2925</v>
      </c>
      <c r="P47" s="15" t="s">
        <v>2925</v>
      </c>
      <c r="Q47" s="15" t="s">
        <v>2925</v>
      </c>
      <c r="R47" s="15" t="s">
        <v>2925</v>
      </c>
      <c r="S47" s="15" t="s">
        <v>2925</v>
      </c>
      <c r="T47" s="15" t="s">
        <v>2925</v>
      </c>
      <c r="U47" s="15" t="s">
        <v>2925</v>
      </c>
      <c r="V47" s="15" t="s">
        <v>2925</v>
      </c>
      <c r="W47" s="15" t="s">
        <v>2925</v>
      </c>
    </row>
    <row r="48" spans="1:78" x14ac:dyDescent="0.25">
      <c r="A48" s="7" t="str">
        <f>SX5E!B47</f>
        <v>TEF SQ</v>
      </c>
      <c r="B48" s="15">
        <v>41173.604299999999</v>
      </c>
      <c r="C48" s="15">
        <v>45685.567999999999</v>
      </c>
      <c r="D48" s="15">
        <v>49320.112699999998</v>
      </c>
      <c r="E48" s="15">
        <v>50529.185899999997</v>
      </c>
      <c r="F48" s="15">
        <v>47949.829700000002</v>
      </c>
      <c r="G48" s="15">
        <v>44879.431900000003</v>
      </c>
      <c r="H48" s="15">
        <v>43498.166799999999</v>
      </c>
      <c r="I48" s="15">
        <v>47373.847000000002</v>
      </c>
      <c r="J48" s="15">
        <v>45398.692900000002</v>
      </c>
      <c r="K48" s="15" t="s">
        <v>2925</v>
      </c>
      <c r="L48" s="15" t="s">
        <v>2925</v>
      </c>
      <c r="M48" s="15" t="s">
        <v>2925</v>
      </c>
      <c r="N48" s="15" t="s">
        <v>2925</v>
      </c>
      <c r="O48" s="15" t="s">
        <v>2925</v>
      </c>
      <c r="P48" s="15" t="s">
        <v>2925</v>
      </c>
      <c r="Q48" s="15" t="s">
        <v>2925</v>
      </c>
      <c r="R48" s="15" t="s">
        <v>2925</v>
      </c>
      <c r="S48" s="15" t="s">
        <v>2925</v>
      </c>
      <c r="T48" s="15" t="s">
        <v>2925</v>
      </c>
      <c r="U48" s="15" t="s">
        <v>2925</v>
      </c>
      <c r="V48" s="15" t="s">
        <v>2925</v>
      </c>
      <c r="W48" s="15" t="s">
        <v>2925</v>
      </c>
    </row>
    <row r="49" spans="1:23" x14ac:dyDescent="0.25">
      <c r="A49" s="7" t="str">
        <f>SX5E!B48</f>
        <v>UL NA</v>
      </c>
      <c r="B49" s="15">
        <v>20630.389299999999</v>
      </c>
      <c r="C49" s="15">
        <v>21489.879300000001</v>
      </c>
      <c r="D49" s="15">
        <v>21260.124100000001</v>
      </c>
      <c r="E49" s="15">
        <v>23392.267800000001</v>
      </c>
      <c r="F49" s="15">
        <v>22206.136299999998</v>
      </c>
      <c r="G49" s="15" t="s">
        <v>2925</v>
      </c>
      <c r="H49" s="15" t="s">
        <v>2925</v>
      </c>
      <c r="I49" s="15" t="s">
        <v>2925</v>
      </c>
      <c r="J49" s="15" t="s">
        <v>2925</v>
      </c>
      <c r="K49" s="15" t="s">
        <v>2925</v>
      </c>
      <c r="L49" s="15" t="s">
        <v>2925</v>
      </c>
      <c r="M49" s="15" t="s">
        <v>2925</v>
      </c>
      <c r="N49" s="15" t="s">
        <v>2925</v>
      </c>
      <c r="O49" s="15" t="s">
        <v>2925</v>
      </c>
      <c r="P49" s="15" t="s">
        <v>2925</v>
      </c>
      <c r="Q49" s="15" t="s">
        <v>2925</v>
      </c>
      <c r="R49" s="15" t="s">
        <v>2925</v>
      </c>
      <c r="S49" s="15" t="s">
        <v>2925</v>
      </c>
      <c r="T49" s="15" t="s">
        <v>2925</v>
      </c>
      <c r="U49" s="15" t="s">
        <v>2925</v>
      </c>
      <c r="V49" s="15" t="s">
        <v>2925</v>
      </c>
      <c r="W49" s="15" t="s">
        <v>2925</v>
      </c>
    </row>
    <row r="50" spans="1:23" x14ac:dyDescent="0.25">
      <c r="A50" s="7" t="str">
        <f>SX5E!B49</f>
        <v>UNA NA</v>
      </c>
      <c r="B50" s="15">
        <v>137212.6428</v>
      </c>
      <c r="C50" s="15">
        <v>147533.5496</v>
      </c>
      <c r="D50" s="15">
        <v>112897.0126</v>
      </c>
      <c r="E50" s="15">
        <v>126071.914</v>
      </c>
      <c r="F50" s="15">
        <v>115085.5995</v>
      </c>
      <c r="G50" s="15" t="s">
        <v>2925</v>
      </c>
      <c r="H50" s="15" t="s">
        <v>2925</v>
      </c>
      <c r="I50" s="15" t="s">
        <v>2925</v>
      </c>
      <c r="J50" s="15" t="s">
        <v>2925</v>
      </c>
      <c r="K50" s="15" t="s">
        <v>2925</v>
      </c>
      <c r="L50" s="15" t="s">
        <v>2925</v>
      </c>
      <c r="M50" s="15" t="s">
        <v>2925</v>
      </c>
      <c r="N50" s="15" t="s">
        <v>2925</v>
      </c>
      <c r="O50" s="15" t="s">
        <v>2925</v>
      </c>
      <c r="P50" s="15" t="s">
        <v>2925</v>
      </c>
      <c r="Q50" s="15" t="s">
        <v>2925</v>
      </c>
      <c r="R50" s="15" t="s">
        <v>2925</v>
      </c>
      <c r="S50" s="15" t="s">
        <v>2925</v>
      </c>
      <c r="T50" s="15" t="s">
        <v>2925</v>
      </c>
      <c r="U50" s="15" t="s">
        <v>2925</v>
      </c>
      <c r="V50" s="15" t="s">
        <v>2925</v>
      </c>
      <c r="W50" s="15" t="s">
        <v>2925</v>
      </c>
    </row>
    <row r="51" spans="1:23" x14ac:dyDescent="0.25">
      <c r="A51" s="7" t="str">
        <f>SX5E!B50</f>
        <v>VIV FP</v>
      </c>
      <c r="B51" s="15">
        <v>28819.3966</v>
      </c>
      <c r="C51" s="15">
        <v>28037.048200000001</v>
      </c>
      <c r="D51" s="15">
        <v>24911.939900000001</v>
      </c>
      <c r="E51" s="15">
        <v>23673.609499999999</v>
      </c>
      <c r="F51" s="15">
        <v>21867.623299999999</v>
      </c>
      <c r="G51" s="15">
        <v>23255.583600000002</v>
      </c>
      <c r="H51" s="15">
        <v>22618.708699999999</v>
      </c>
      <c r="I51" s="15">
        <v>22527.499199999998</v>
      </c>
      <c r="J51" s="15">
        <v>24821.370299999999</v>
      </c>
      <c r="K51" s="15" t="s">
        <v>2925</v>
      </c>
      <c r="L51" s="15" t="s">
        <v>2925</v>
      </c>
      <c r="M51" s="15" t="s">
        <v>2925</v>
      </c>
      <c r="N51" s="15" t="s">
        <v>2925</v>
      </c>
      <c r="O51" s="15" t="s">
        <v>2925</v>
      </c>
      <c r="P51" s="15" t="s">
        <v>2925</v>
      </c>
      <c r="Q51" s="15" t="s">
        <v>2925</v>
      </c>
      <c r="R51" s="15" t="s">
        <v>2925</v>
      </c>
      <c r="S51" s="15" t="s">
        <v>2925</v>
      </c>
      <c r="T51" s="15" t="s">
        <v>2925</v>
      </c>
      <c r="U51" s="15" t="s">
        <v>2925</v>
      </c>
      <c r="V51" s="15" t="s">
        <v>2925</v>
      </c>
      <c r="W51" s="15" t="s">
        <v>2925</v>
      </c>
    </row>
    <row r="52" spans="1:23" x14ac:dyDescent="0.25">
      <c r="A52" s="7" t="str">
        <f>SX5E!B51</f>
        <v>VOW3 GY</v>
      </c>
      <c r="B52" s="15">
        <v>82855.933399999994</v>
      </c>
      <c r="C52" s="15">
        <v>76665.259099999996</v>
      </c>
      <c r="D52" s="15">
        <v>67418.558399999994</v>
      </c>
      <c r="E52" s="15">
        <v>72639.733900000007</v>
      </c>
      <c r="F52" s="15">
        <v>71856.838600000003</v>
      </c>
      <c r="G52" s="15">
        <v>65485.881000000001</v>
      </c>
      <c r="H52" s="15">
        <v>64550.412100000001</v>
      </c>
      <c r="I52" s="15">
        <v>68753.410900000003</v>
      </c>
      <c r="J52" s="15">
        <v>65844.577499999999</v>
      </c>
      <c r="K52" s="15" t="s">
        <v>2925</v>
      </c>
      <c r="L52" s="15" t="s">
        <v>2925</v>
      </c>
      <c r="M52" s="15" t="s">
        <v>2925</v>
      </c>
      <c r="N52" s="15" t="s">
        <v>2925</v>
      </c>
      <c r="O52" s="15" t="s">
        <v>2925</v>
      </c>
      <c r="P52" s="15" t="s">
        <v>2925</v>
      </c>
      <c r="Q52" s="15" t="s">
        <v>2925</v>
      </c>
      <c r="R52" s="15" t="s">
        <v>2925</v>
      </c>
      <c r="S52" s="15" t="s">
        <v>2925</v>
      </c>
      <c r="T52" s="15" t="s">
        <v>2925</v>
      </c>
      <c r="U52" s="15" t="s">
        <v>2925</v>
      </c>
      <c r="V52" s="15" t="s">
        <v>2925</v>
      </c>
      <c r="W52" s="15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B1" sqref="B1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2">
        <f>IF(Date!B3="","",_xll.BDP($A3&amp;" Equity","INTERVAL_AVG","MARKET_DATA_OVERRIDE=BEST_PE_RATIO","BEST_FPERIOD_OVERRIDE=BF","START_DATE_OVERRIDE="&amp;TEXT(Date!B3,"YYYYMMDD"),"CALC_INTERVAL=2D"))</f>
        <v>21.060082408717946</v>
      </c>
      <c r="C3" s="12">
        <f>IF(Date!C3="","",_xll.BDP($A3&amp;" Equity","INTERVAL_AVG","MARKET_DATA_OVERRIDE=BEST_PE_RATIO","BEST_FPERIOD_OVERRIDE=BF","START_DATE_OVERRIDE="&amp;TEXT(Date!C3,"YYYYMMDD"),"CALC_INTERVAL=2D"))</f>
        <v>24.254935097837794</v>
      </c>
      <c r="D3" s="12">
        <f>IF(Date!D3="","",_xll.BDP($A3&amp;" Equity","INTERVAL_AVG","MARKET_DATA_OVERRIDE=BEST_PE_RATIO","BEST_FPERIOD_OVERRIDE=BF","START_DATE_OVERRIDE="&amp;TEXT(Date!D3,"YYYYMMDD"),"CALC_INTERVAL=2D"))</f>
        <v>25.921227303560091</v>
      </c>
      <c r="E3" s="12">
        <f>IF(Date!E3="","",_xll.BDP($A3&amp;" Equity","INTERVAL_AVG","MARKET_DATA_OVERRIDE=BEST_PE_RATIO","BEST_FPERIOD_OVERRIDE=BF","START_DATE_OVERRIDE="&amp;TEXT(Date!E3,"YYYYMMDD"),"CALC_INTERVAL=2D"))</f>
        <v>26.015050765096426</v>
      </c>
      <c r="F3" s="12">
        <f>IF(Date!F3="","",_xll.BDP($A3&amp;" Equity","INTERVAL_AVG","MARKET_DATA_OVERRIDE=BEST_PE_RATIO","BEST_FPERIOD_OVERRIDE=BF","START_DATE_OVERRIDE="&amp;TEXT(Date!F3,"YYYYMMDD"),"CALC_INTERVAL=2D"))</f>
        <v>22.663730085705744</v>
      </c>
      <c r="G3" s="12">
        <f>IF(Date!G3="","",_xll.BDP($A3&amp;" Equity","INTERVAL_AVG","MARKET_DATA_OVERRIDE=BEST_PE_RATIO","BEST_FPERIOD_OVERRIDE=BF","START_DATE_OVERRIDE="&amp;TEXT(Date!G3,"YYYYMMDD"),"CALC_INTERVAL=2D"))</f>
        <v>23.95893428484554</v>
      </c>
      <c r="H3" s="12">
        <f>IF(Date!H3="","",_xll.BDP($A3&amp;" Equity","INTERVAL_AVG","MARKET_DATA_OVERRIDE=BEST_PE_RATIO","BEST_FPERIOD_OVERRIDE=BF","START_DATE_OVERRIDE="&amp;TEXT(Date!H3,"YYYYMMDD"),"CALC_INTERVAL=2D"))</f>
        <v>27.194673658166856</v>
      </c>
      <c r="I3" s="12">
        <f>IF(Date!I3="","",_xll.BDP($A3&amp;" Equity","INTERVAL_AVG","MARKET_DATA_OVERRIDE=BEST_PE_RATIO","BEST_FPERIOD_OVERRIDE=BF","START_DATE_OVERRIDE="&amp;TEXT(Date!I3,"YYYYMMDD"),"CALC_INTERVAL=2D"))</f>
        <v>26.183155957952543</v>
      </c>
      <c r="J3" s="12">
        <f>IF(Date!J3="","",_xll.BDP($A3&amp;" Equity","INTERVAL_AVG","MARKET_DATA_OVERRIDE=BEST_PE_RATIO","BEST_FPERIOD_OVERRIDE=BF","START_DATE_OVERRIDE="&amp;TEXT(Date!J3,"YYYYMMDD"),"CALC_INTERVAL=2D"))</f>
        <v>22.863905983171328</v>
      </c>
      <c r="K3" s="12" t="str">
        <f>IF(Date!K3="","",_xll.BDP($A3&amp;" Equity","INTERVAL_AVG","MARKET_DATA_OVERRIDE=BEST_PE_RATIO","BEST_FPERIOD_OVERRIDE=BF","START_DATE_OVERRIDE="&amp;TEXT(Date!K3,"YYYYMMDD"),"CALC_INTERVAL=2D"))</f>
        <v/>
      </c>
      <c r="L3" s="12" t="str">
        <f>IF(Date!L3="","",_xll.BDP($A3&amp;" Equity","INTERVAL_AVG","MARKET_DATA_OVERRIDE=BEST_PE_RATIO","BEST_FPERIOD_OVERRIDE=BF","START_DATE_OVERRIDE="&amp;TEXT(Date!L3,"YYYYMMDD"),"CALC_INTERVAL=2D"))</f>
        <v/>
      </c>
      <c r="M3" s="12" t="str">
        <f>IF(Date!M3="","",_xll.BDP($A3&amp;" Equity","INTERVAL_AVG","MARKET_DATA_OVERRIDE=BEST_PE_RATIO","BEST_FPERIOD_OVERRIDE=BF","START_DATE_OVERRIDE="&amp;TEXT(Date!M3,"YYYYMMDD"),"CALC_INTERVAL=2D"))</f>
        <v/>
      </c>
      <c r="N3" s="12" t="str">
        <f>IF(Date!N3="","",_xll.BDP($A3&amp;" Equity","INTERVAL_AVG","MARKET_DATA_OVERRIDE=BEST_PE_RATIO","BEST_FPERIOD_OVERRIDE=BF","START_DATE_OVERRIDE="&amp;TEXT(Date!N3,"YYYYMMDD"),"CALC_INTERVAL=2D"))</f>
        <v/>
      </c>
      <c r="O3" s="12" t="str">
        <f>IF(Date!O3="","",_xll.BDP($A3&amp;" Equity","INTERVAL_AVG","MARKET_DATA_OVERRIDE=BEST_PE_RATIO","BEST_FPERIOD_OVERRIDE=BF","START_DATE_OVERRIDE="&amp;TEXT(Date!O3,"YYYYMMDD"),"CALC_INTERVAL=2D"))</f>
        <v/>
      </c>
      <c r="P3" s="12" t="str">
        <f>IF(Date!P3="","",_xll.BDP($A3&amp;" Equity","INTERVAL_AVG","MARKET_DATA_OVERRIDE=BEST_PE_RATIO","BEST_FPERIOD_OVERRIDE=BF","START_DATE_OVERRIDE="&amp;TEXT(Date!P3,"YYYYMMDD"),"CALC_INTERVAL=2D"))</f>
        <v/>
      </c>
      <c r="Q3" s="12" t="str">
        <f>IF(Date!Q3="","",_xll.BDP($A3&amp;" Equity","INTERVAL_AVG","MARKET_DATA_OVERRIDE=BEST_PE_RATIO","BEST_FPERIOD_OVERRIDE=BF","START_DATE_OVERRIDE="&amp;TEXT(Date!Q3,"YYYYMMDD"),"CALC_INTERVAL=2D"))</f>
        <v/>
      </c>
      <c r="R3" s="12" t="str">
        <f>IF(Date!R3="","",_xll.BDP($A3&amp;" Equity","INTERVAL_AVG","MARKET_DATA_OVERRIDE=BEST_PE_RATIO","BEST_FPERIOD_OVERRIDE=BF","START_DATE_OVERRIDE="&amp;TEXT(Date!R3,"YYYYMMDD"),"CALC_INTERVAL=2D"))</f>
        <v/>
      </c>
      <c r="S3" s="12" t="str">
        <f>IF(Date!S3="","",_xll.BDP($A3&amp;" Equity","INTERVAL_AVG","MARKET_DATA_OVERRIDE=BEST_PE_RATIO","BEST_FPERIOD_OVERRIDE=BF","START_DATE_OVERRIDE="&amp;TEXT(Date!S3,"YYYYMMDD"),"CALC_INTERVAL=2D"))</f>
        <v/>
      </c>
      <c r="T3" s="12" t="str">
        <f>IF(Date!T3="","",_xll.BDP($A3&amp;" Equity","INTERVAL_AVG","MARKET_DATA_OVERRIDE=BEST_PE_RATIO","BEST_FPERIOD_OVERRIDE=BF","START_DATE_OVERRIDE="&amp;TEXT(Date!T3,"YYYYMMDD"),"CALC_INTERVAL=2D"))</f>
        <v/>
      </c>
      <c r="U3" s="12" t="str">
        <f>IF(Date!U3="","",_xll.BDP($A3&amp;" Equity","INTERVAL_AVG","MARKET_DATA_OVERRIDE=BEST_PE_RATIO","BEST_FPERIOD_OVERRIDE=BF","START_DATE_OVERRIDE="&amp;TEXT(Date!U3,"YYYYMMDD"),"CALC_INTERVAL=2D"))</f>
        <v/>
      </c>
      <c r="V3" s="12" t="str">
        <f>IF(Date!V3="","",_xll.BDP($A3&amp;" Equity","INTERVAL_AVG","MARKET_DATA_OVERRIDE=BEST_PE_RATIO","BEST_FPERIOD_OVERRIDE=BF","START_DATE_OVERRIDE="&amp;TEXT(Date!V3,"YYYYMMDD"),"CALC_INTERVAL=2D"))</f>
        <v/>
      </c>
      <c r="W3" s="12" t="str">
        <f>IF(Date!W3="","",_xll.BDP($A3&amp;" Equity","INTERVAL_AVG","MARKET_DATA_OVERRIDE=BEST_PE_RATIO","BEST_FPERIOD_OVERRIDE=BF","START_DATE_OVERRIDE="&amp;TEXT(Date!W3,"YYYYMMDD"),"CALC_INTERVAL=2D"))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2">
        <v>12.580232520085554</v>
      </c>
      <c r="C4" s="12">
        <v>12.118597536075786</v>
      </c>
      <c r="D4" s="12">
        <v>12.39709072964699</v>
      </c>
      <c r="E4" s="12">
        <v>14.368451888484504</v>
      </c>
      <c r="F4" s="12">
        <v>15.244803296683028</v>
      </c>
      <c r="G4" s="12">
        <v>15.056377861726519</v>
      </c>
      <c r="H4" s="12">
        <v>17.28440502097969</v>
      </c>
      <c r="I4" s="12">
        <v>17.120611944792842</v>
      </c>
      <c r="J4" s="12">
        <v>17.492611149956762</v>
      </c>
      <c r="K4" s="12" t="s">
        <v>2925</v>
      </c>
      <c r="L4" s="12" t="s">
        <v>2925</v>
      </c>
      <c r="M4" s="12" t="s">
        <v>2925</v>
      </c>
      <c r="N4" s="12" t="s">
        <v>2925</v>
      </c>
      <c r="O4" s="12" t="s">
        <v>2925</v>
      </c>
      <c r="P4" s="12" t="s">
        <v>2925</v>
      </c>
      <c r="Q4" s="12" t="s">
        <v>2925</v>
      </c>
      <c r="R4" s="12" t="s">
        <v>2925</v>
      </c>
      <c r="S4" s="12" t="s">
        <v>2925</v>
      </c>
      <c r="T4" s="12" t="s">
        <v>2925</v>
      </c>
      <c r="U4" s="12" t="s">
        <v>2925</v>
      </c>
      <c r="V4" s="12" t="s">
        <v>2925</v>
      </c>
      <c r="W4" s="12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2">
        <v>22.821426182858897</v>
      </c>
      <c r="C5" s="12">
        <v>27.054065407293812</v>
      </c>
      <c r="D5" s="12">
        <v>28.118808926088079</v>
      </c>
      <c r="E5" s="12">
        <v>28.969384395572256</v>
      </c>
      <c r="F5" s="12">
        <v>24.491898626350618</v>
      </c>
      <c r="G5" s="12">
        <v>28.329454749720181</v>
      </c>
      <c r="H5" s="12">
        <v>25.434213091547736</v>
      </c>
      <c r="I5" s="12">
        <v>21.852022753610356</v>
      </c>
      <c r="J5" s="12" t="s">
        <v>2925</v>
      </c>
      <c r="K5" s="12" t="s">
        <v>2925</v>
      </c>
      <c r="L5" s="12" t="s">
        <v>2925</v>
      </c>
      <c r="M5" s="12" t="s">
        <v>2925</v>
      </c>
      <c r="N5" s="12" t="s">
        <v>2925</v>
      </c>
      <c r="O5" s="12" t="s">
        <v>2925</v>
      </c>
      <c r="P5" s="12" t="s">
        <v>2925</v>
      </c>
      <c r="Q5" s="12" t="s">
        <v>2925</v>
      </c>
      <c r="R5" s="12" t="s">
        <v>2925</v>
      </c>
      <c r="S5" s="12" t="s">
        <v>2925</v>
      </c>
      <c r="T5" s="12" t="s">
        <v>2925</v>
      </c>
      <c r="U5" s="12" t="s">
        <v>2925</v>
      </c>
      <c r="V5" s="12" t="s">
        <v>2925</v>
      </c>
      <c r="W5" s="12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2">
        <v>18.899531109142167</v>
      </c>
      <c r="C6" s="12">
        <v>18.815338656632534</v>
      </c>
      <c r="D6" s="12">
        <v>19.26514549218119</v>
      </c>
      <c r="E6" s="12">
        <v>16.621250797681618</v>
      </c>
      <c r="F6" s="12">
        <v>16.502070355924772</v>
      </c>
      <c r="G6" s="12" t="s">
        <v>2925</v>
      </c>
      <c r="H6" s="12" t="s">
        <v>2925</v>
      </c>
      <c r="I6" s="12" t="s">
        <v>2925</v>
      </c>
      <c r="J6" s="12" t="s">
        <v>2925</v>
      </c>
      <c r="K6" s="12" t="s">
        <v>2925</v>
      </c>
      <c r="L6" s="12" t="s">
        <v>2925</v>
      </c>
      <c r="M6" s="12" t="s">
        <v>2925</v>
      </c>
      <c r="N6" s="12" t="s">
        <v>2925</v>
      </c>
      <c r="O6" s="12" t="s">
        <v>2925</v>
      </c>
      <c r="P6" s="12" t="s">
        <v>2925</v>
      </c>
      <c r="Q6" s="12" t="s">
        <v>2925</v>
      </c>
      <c r="R6" s="12" t="s">
        <v>2925</v>
      </c>
      <c r="S6" s="12" t="s">
        <v>2925</v>
      </c>
      <c r="T6" s="12" t="s">
        <v>2925</v>
      </c>
      <c r="U6" s="12" t="s">
        <v>2925</v>
      </c>
      <c r="V6" s="12" t="s">
        <v>2925</v>
      </c>
      <c r="W6" s="12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2">
        <v>21.008473270049315</v>
      </c>
      <c r="C7" s="12">
        <v>21.13530878223435</v>
      </c>
      <c r="D7" s="12">
        <v>18.121146744024841</v>
      </c>
      <c r="E7" s="12">
        <v>19.697817700919284</v>
      </c>
      <c r="F7" s="12">
        <v>18.564555265706836</v>
      </c>
      <c r="G7" s="12">
        <v>15.365866981637279</v>
      </c>
      <c r="H7" s="12">
        <v>14.880579446042308</v>
      </c>
      <c r="I7" s="12">
        <v>15.314168083282013</v>
      </c>
      <c r="J7" s="12">
        <v>15.78590804659885</v>
      </c>
      <c r="K7" s="12" t="s">
        <v>2925</v>
      </c>
      <c r="L7" s="12" t="s">
        <v>2925</v>
      </c>
      <c r="M7" s="12" t="s">
        <v>2925</v>
      </c>
      <c r="N7" s="12" t="s">
        <v>2925</v>
      </c>
      <c r="O7" s="12" t="s">
        <v>2925</v>
      </c>
      <c r="P7" s="12" t="s">
        <v>2925</v>
      </c>
      <c r="Q7" s="12" t="s">
        <v>2925</v>
      </c>
      <c r="R7" s="12" t="s">
        <v>2925</v>
      </c>
      <c r="S7" s="12" t="s">
        <v>2925</v>
      </c>
      <c r="T7" s="12" t="s">
        <v>2925</v>
      </c>
      <c r="U7" s="12" t="s">
        <v>2925</v>
      </c>
      <c r="V7" s="12" t="s">
        <v>2925</v>
      </c>
      <c r="W7" s="12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2">
        <v>10.84056787278433</v>
      </c>
      <c r="C8" s="12">
        <v>11.877257198691471</v>
      </c>
      <c r="D8" s="12">
        <v>11.368774343130285</v>
      </c>
      <c r="E8" s="12">
        <v>10.879363379945113</v>
      </c>
      <c r="F8" s="12">
        <v>10.432893964538895</v>
      </c>
      <c r="G8" s="12">
        <v>9.9636419473569173</v>
      </c>
      <c r="H8" s="12">
        <v>8.5728113085752966</v>
      </c>
      <c r="I8" s="12">
        <v>9.1894664939986868</v>
      </c>
      <c r="J8" s="12">
        <v>9.0128973512629482</v>
      </c>
      <c r="K8" s="12" t="s">
        <v>2925</v>
      </c>
      <c r="L8" s="12" t="s">
        <v>2925</v>
      </c>
      <c r="M8" s="12" t="s">
        <v>2925</v>
      </c>
      <c r="N8" s="12" t="s">
        <v>2925</v>
      </c>
      <c r="O8" s="12" t="s">
        <v>2925</v>
      </c>
      <c r="P8" s="12" t="s">
        <v>2925</v>
      </c>
      <c r="Q8" s="12" t="s">
        <v>2925</v>
      </c>
      <c r="R8" s="12" t="s">
        <v>2925</v>
      </c>
      <c r="S8" s="12" t="s">
        <v>2925</v>
      </c>
      <c r="T8" s="12" t="s">
        <v>2925</v>
      </c>
      <c r="U8" s="12" t="s">
        <v>2925</v>
      </c>
      <c r="V8" s="12" t="s">
        <v>2925</v>
      </c>
      <c r="W8" s="12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2">
        <v>28.601801693792435</v>
      </c>
      <c r="C9" s="12">
        <v>27.598477370705638</v>
      </c>
      <c r="D9" s="12">
        <v>27.108712634770178</v>
      </c>
      <c r="E9" s="12">
        <v>27.143658294316253</v>
      </c>
      <c r="F9" s="12">
        <v>27.837416454416356</v>
      </c>
      <c r="G9" s="12">
        <v>23.998387006728933</v>
      </c>
      <c r="H9" s="12">
        <v>26.060332002804355</v>
      </c>
      <c r="I9" s="12">
        <v>24.059796909741177</v>
      </c>
      <c r="J9" s="12">
        <v>23.187089770992259</v>
      </c>
      <c r="K9" s="12" t="s">
        <v>2925</v>
      </c>
      <c r="L9" s="12" t="s">
        <v>2925</v>
      </c>
      <c r="M9" s="12" t="s">
        <v>2925</v>
      </c>
      <c r="N9" s="12" t="s">
        <v>2925</v>
      </c>
      <c r="O9" s="12" t="s">
        <v>2925</v>
      </c>
      <c r="P9" s="12" t="s">
        <v>2925</v>
      </c>
      <c r="Q9" s="12" t="s">
        <v>2925</v>
      </c>
      <c r="R9" s="12" t="s">
        <v>2925</v>
      </c>
      <c r="S9" s="12" t="s">
        <v>2925</v>
      </c>
      <c r="T9" s="12" t="s">
        <v>2925</v>
      </c>
      <c r="U9" s="12" t="s">
        <v>2925</v>
      </c>
      <c r="V9" s="12" t="s">
        <v>2925</v>
      </c>
      <c r="W9" s="12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2">
        <v>13.278822178428221</v>
      </c>
      <c r="C10" s="12">
        <v>14.838422897500781</v>
      </c>
      <c r="D10" s="12">
        <v>13.639371710553917</v>
      </c>
      <c r="E10" s="12">
        <v>15.942883365941364</v>
      </c>
      <c r="F10" s="12">
        <v>16.177972796954784</v>
      </c>
      <c r="G10" s="12">
        <v>15.918347409592133</v>
      </c>
      <c r="H10" s="12">
        <v>14.342838118401263</v>
      </c>
      <c r="I10" s="12">
        <v>15.329087973395811</v>
      </c>
      <c r="J10" s="12">
        <v>13.169489593317051</v>
      </c>
      <c r="K10" s="12" t="s">
        <v>2925</v>
      </c>
      <c r="L10" s="12" t="s">
        <v>2925</v>
      </c>
      <c r="M10" s="12" t="s">
        <v>2925</v>
      </c>
      <c r="N10" s="12" t="s">
        <v>2925</v>
      </c>
      <c r="O10" s="12" t="s">
        <v>2925</v>
      </c>
      <c r="P10" s="12" t="s">
        <v>2925</v>
      </c>
      <c r="Q10" s="12" t="s">
        <v>2925</v>
      </c>
      <c r="R10" s="12" t="s">
        <v>2925</v>
      </c>
      <c r="S10" s="12" t="s">
        <v>2925</v>
      </c>
      <c r="T10" s="12" t="s">
        <v>2925</v>
      </c>
      <c r="U10" s="12" t="s">
        <v>2925</v>
      </c>
      <c r="V10" s="12" t="s">
        <v>2925</v>
      </c>
      <c r="W10" s="12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2">
        <v>13.603045173093324</v>
      </c>
      <c r="C11" s="12">
        <v>16.15162411237398</v>
      </c>
      <c r="D11" s="12">
        <v>13.624765627307422</v>
      </c>
      <c r="E11" s="12">
        <v>14.114556191075698</v>
      </c>
      <c r="F11" s="12">
        <v>13.314734840353236</v>
      </c>
      <c r="G11" s="12">
        <v>11.431520800576124</v>
      </c>
      <c r="H11" s="12">
        <v>12.324401310074375</v>
      </c>
      <c r="I11" s="12">
        <v>14.328966517043078</v>
      </c>
      <c r="J11" s="12">
        <v>12.778550708941438</v>
      </c>
      <c r="K11" s="12" t="s">
        <v>2925</v>
      </c>
      <c r="L11" s="12" t="s">
        <v>2925</v>
      </c>
      <c r="M11" s="12" t="s">
        <v>2925</v>
      </c>
      <c r="N11" s="12" t="s">
        <v>2925</v>
      </c>
      <c r="O11" s="12" t="s">
        <v>2925</v>
      </c>
      <c r="P11" s="12" t="s">
        <v>2925</v>
      </c>
      <c r="Q11" s="12" t="s">
        <v>2925</v>
      </c>
      <c r="R11" s="12" t="s">
        <v>2925</v>
      </c>
      <c r="S11" s="12" t="s">
        <v>2925</v>
      </c>
      <c r="T11" s="12" t="s">
        <v>2925</v>
      </c>
      <c r="U11" s="12" t="s">
        <v>2925</v>
      </c>
      <c r="V11" s="12" t="s">
        <v>2925</v>
      </c>
      <c r="W11" s="12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2">
        <v>10.813107440958881</v>
      </c>
      <c r="C12" s="12">
        <v>11.103531028765172</v>
      </c>
      <c r="D12" s="12">
        <v>11.868201131195256</v>
      </c>
      <c r="E12" s="12">
        <v>11.710856865151147</v>
      </c>
      <c r="F12" s="12">
        <v>10.226917530982282</v>
      </c>
      <c r="G12" s="12">
        <v>10.808063316292406</v>
      </c>
      <c r="H12" s="12">
        <v>8.6066744102774209</v>
      </c>
      <c r="I12" s="12">
        <v>9.6356450205100792</v>
      </c>
      <c r="J12" s="12">
        <v>8.3629596228473275</v>
      </c>
      <c r="K12" s="12" t="s">
        <v>2925</v>
      </c>
      <c r="L12" s="12" t="s">
        <v>2925</v>
      </c>
      <c r="M12" s="12" t="s">
        <v>2925</v>
      </c>
      <c r="N12" s="12" t="s">
        <v>2925</v>
      </c>
      <c r="O12" s="12" t="s">
        <v>2925</v>
      </c>
      <c r="P12" s="12" t="s">
        <v>2925</v>
      </c>
      <c r="Q12" s="12" t="s">
        <v>2925</v>
      </c>
      <c r="R12" s="12" t="s">
        <v>2925</v>
      </c>
      <c r="S12" s="12" t="s">
        <v>2925</v>
      </c>
      <c r="T12" s="12" t="s">
        <v>2925</v>
      </c>
      <c r="U12" s="12" t="s">
        <v>2925</v>
      </c>
      <c r="V12" s="12" t="s">
        <v>2925</v>
      </c>
      <c r="W12" s="12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2">
        <v>7.9624370250710923</v>
      </c>
      <c r="C13" s="12">
        <v>7.4253114064275527</v>
      </c>
      <c r="D13" s="12">
        <v>8.5198378800750483</v>
      </c>
      <c r="E13" s="12">
        <v>8.1379355370250064</v>
      </c>
      <c r="F13" s="12">
        <v>7.6857243718796457</v>
      </c>
      <c r="G13" s="12">
        <v>7.7268904885726215</v>
      </c>
      <c r="H13" s="12">
        <v>7.891776814376362</v>
      </c>
      <c r="I13" s="12">
        <v>7.953365660667524</v>
      </c>
      <c r="J13" s="12" t="s">
        <v>2925</v>
      </c>
      <c r="K13" s="12" t="s">
        <v>2925</v>
      </c>
      <c r="L13" s="12" t="s">
        <v>2925</v>
      </c>
      <c r="M13" s="12" t="s">
        <v>2925</v>
      </c>
      <c r="N13" s="12" t="s">
        <v>2925</v>
      </c>
      <c r="O13" s="12" t="s">
        <v>2925</v>
      </c>
      <c r="P13" s="12" t="s">
        <v>2925</v>
      </c>
      <c r="Q13" s="12" t="s">
        <v>2925</v>
      </c>
      <c r="R13" s="12" t="s">
        <v>2925</v>
      </c>
      <c r="S13" s="12" t="s">
        <v>2925</v>
      </c>
      <c r="T13" s="12" t="s">
        <v>2925</v>
      </c>
      <c r="U13" s="12" t="s">
        <v>2925</v>
      </c>
      <c r="V13" s="12" t="s">
        <v>2925</v>
      </c>
      <c r="W13" s="12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2">
        <v>17.003566707056361</v>
      </c>
      <c r="C14" s="12">
        <v>17.579529548311196</v>
      </c>
      <c r="D14" s="12">
        <v>17.35170599792945</v>
      </c>
      <c r="E14" s="12">
        <v>21.12962063907317</v>
      </c>
      <c r="F14" s="12">
        <v>20.232405328496043</v>
      </c>
      <c r="G14" s="12" t="s">
        <v>2925</v>
      </c>
      <c r="H14" s="12" t="s">
        <v>2925</v>
      </c>
      <c r="I14" s="12" t="s">
        <v>2925</v>
      </c>
      <c r="J14" s="12" t="s">
        <v>2925</v>
      </c>
      <c r="K14" s="12" t="s">
        <v>2925</v>
      </c>
      <c r="L14" s="12" t="s">
        <v>2925</v>
      </c>
      <c r="M14" s="12" t="s">
        <v>2925</v>
      </c>
      <c r="N14" s="12" t="s">
        <v>2925</v>
      </c>
      <c r="O14" s="12" t="s">
        <v>2925</v>
      </c>
      <c r="P14" s="12" t="s">
        <v>2925</v>
      </c>
      <c r="Q14" s="12" t="s">
        <v>2925</v>
      </c>
      <c r="R14" s="12" t="s">
        <v>2925</v>
      </c>
      <c r="S14" s="12" t="s">
        <v>2925</v>
      </c>
      <c r="T14" s="12" t="s">
        <v>2925</v>
      </c>
      <c r="U14" s="12" t="s">
        <v>2925</v>
      </c>
      <c r="V14" s="12" t="s">
        <v>2925</v>
      </c>
      <c r="W14" s="12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2">
        <v>10.020400836423788</v>
      </c>
      <c r="C15" s="12">
        <v>10.327082577766888</v>
      </c>
      <c r="D15" s="12">
        <v>10.370981907973</v>
      </c>
      <c r="E15" s="12">
        <v>11.035994174947714</v>
      </c>
      <c r="F15" s="12">
        <v>9.4022916543077706</v>
      </c>
      <c r="G15" s="12">
        <v>9.2348868930502128</v>
      </c>
      <c r="H15" s="12">
        <v>7.7619685324302585</v>
      </c>
      <c r="I15" s="12">
        <v>7.9526945338514103</v>
      </c>
      <c r="J15" s="12">
        <v>6.7740520707410532</v>
      </c>
      <c r="K15" s="12" t="s">
        <v>2925</v>
      </c>
      <c r="L15" s="12" t="s">
        <v>2925</v>
      </c>
      <c r="M15" s="12" t="s">
        <v>2925</v>
      </c>
      <c r="N15" s="12" t="s">
        <v>2925</v>
      </c>
      <c r="O15" s="12" t="s">
        <v>2925</v>
      </c>
      <c r="P15" s="12" t="s">
        <v>2925</v>
      </c>
      <c r="Q15" s="12" t="s">
        <v>2925</v>
      </c>
      <c r="R15" s="12" t="s">
        <v>2925</v>
      </c>
      <c r="S15" s="12" t="s">
        <v>2925</v>
      </c>
      <c r="T15" s="12" t="s">
        <v>2925</v>
      </c>
      <c r="U15" s="12" t="s">
        <v>2925</v>
      </c>
      <c r="V15" s="12" t="s">
        <v>2925</v>
      </c>
      <c r="W15" s="12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2">
        <v>13.577870114115498</v>
      </c>
      <c r="C16" s="12">
        <v>15.343747527468697</v>
      </c>
      <c r="D16" s="12">
        <v>17.55076704348145</v>
      </c>
      <c r="E16" s="12">
        <v>17.242431501627635</v>
      </c>
      <c r="F16" s="12">
        <v>15.547748203907075</v>
      </c>
      <c r="G16" s="12" t="s">
        <v>2925</v>
      </c>
      <c r="H16" s="12" t="s">
        <v>2925</v>
      </c>
      <c r="I16" s="12" t="s">
        <v>2925</v>
      </c>
      <c r="J16" s="12" t="s">
        <v>2925</v>
      </c>
      <c r="K16" s="12" t="s">
        <v>2925</v>
      </c>
      <c r="L16" s="12" t="s">
        <v>2925</v>
      </c>
      <c r="M16" s="12" t="s">
        <v>2925</v>
      </c>
      <c r="N16" s="12" t="s">
        <v>2925</v>
      </c>
      <c r="O16" s="12" t="s">
        <v>2925</v>
      </c>
      <c r="P16" s="12" t="s">
        <v>2925</v>
      </c>
      <c r="Q16" s="12" t="s">
        <v>2925</v>
      </c>
      <c r="R16" s="12" t="s">
        <v>2925</v>
      </c>
      <c r="S16" s="12" t="s">
        <v>2925</v>
      </c>
      <c r="T16" s="12" t="s">
        <v>2925</v>
      </c>
      <c r="U16" s="12" t="s">
        <v>2925</v>
      </c>
      <c r="V16" s="12" t="s">
        <v>2925</v>
      </c>
      <c r="W16" s="12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2">
        <v>9.8397139147889696</v>
      </c>
      <c r="C17" s="12">
        <v>9.9730268543691984</v>
      </c>
      <c r="D17" s="12">
        <v>9.2753839230422166</v>
      </c>
      <c r="E17" s="12">
        <v>7.1687433029467122</v>
      </c>
      <c r="F17" s="12">
        <v>8.2244037032964652</v>
      </c>
      <c r="G17" s="12" t="s">
        <v>2925</v>
      </c>
      <c r="H17" s="12" t="s">
        <v>2925</v>
      </c>
      <c r="I17" s="12" t="s">
        <v>2925</v>
      </c>
      <c r="J17" s="12" t="s">
        <v>2925</v>
      </c>
      <c r="K17" s="12" t="s">
        <v>2925</v>
      </c>
      <c r="L17" s="12" t="s">
        <v>2925</v>
      </c>
      <c r="M17" s="12" t="s">
        <v>2925</v>
      </c>
      <c r="N17" s="12" t="s">
        <v>2925</v>
      </c>
      <c r="O17" s="12" t="s">
        <v>2925</v>
      </c>
      <c r="P17" s="12" t="s">
        <v>2925</v>
      </c>
      <c r="Q17" s="12" t="s">
        <v>2925</v>
      </c>
      <c r="R17" s="12" t="s">
        <v>2925</v>
      </c>
      <c r="S17" s="12" t="s">
        <v>2925</v>
      </c>
      <c r="T17" s="12" t="s">
        <v>2925</v>
      </c>
      <c r="U17" s="12" t="s">
        <v>2925</v>
      </c>
      <c r="V17" s="12" t="s">
        <v>2925</v>
      </c>
      <c r="W17" s="12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2">
        <v>7.7761309554218006</v>
      </c>
      <c r="C18" s="12">
        <v>7.6457775839402906</v>
      </c>
      <c r="D18" s="12">
        <v>6.7073404466651816</v>
      </c>
      <c r="E18" s="12">
        <v>7.8209382162848087</v>
      </c>
      <c r="F18" s="12">
        <v>8.014292806830916</v>
      </c>
      <c r="G18" s="12">
        <v>7.7016656630251461</v>
      </c>
      <c r="H18" s="12">
        <v>7.2820145856340748</v>
      </c>
      <c r="I18" s="12">
        <v>7.4137279767197057</v>
      </c>
      <c r="J18" s="12">
        <v>6.9945281153773449</v>
      </c>
      <c r="K18" s="12" t="s">
        <v>2925</v>
      </c>
      <c r="L18" s="12" t="s">
        <v>2925</v>
      </c>
      <c r="M18" s="12" t="s">
        <v>2925</v>
      </c>
      <c r="N18" s="12" t="s">
        <v>2925</v>
      </c>
      <c r="O18" s="12" t="s">
        <v>2925</v>
      </c>
      <c r="P18" s="12" t="s">
        <v>2925</v>
      </c>
      <c r="Q18" s="12" t="s">
        <v>2925</v>
      </c>
      <c r="R18" s="12" t="s">
        <v>2925</v>
      </c>
      <c r="S18" s="12" t="s">
        <v>2925</v>
      </c>
      <c r="T18" s="12" t="s">
        <v>2925</v>
      </c>
      <c r="U18" s="12" t="s">
        <v>2925</v>
      </c>
      <c r="V18" s="12" t="s">
        <v>2925</v>
      </c>
      <c r="W18" s="12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2">
        <v>11.284084971998244</v>
      </c>
      <c r="C19" s="12">
        <v>10.633884365697522</v>
      </c>
      <c r="D19" s="12">
        <v>11.295011092890116</v>
      </c>
      <c r="E19" s="12">
        <v>12.058780799859328</v>
      </c>
      <c r="F19" s="12">
        <v>11.320789547095973</v>
      </c>
      <c r="G19" s="12">
        <v>8.7360844046259736</v>
      </c>
      <c r="H19" s="12">
        <v>8.9988701361818055</v>
      </c>
      <c r="I19" s="12">
        <v>11.957493894259121</v>
      </c>
      <c r="J19" s="12">
        <v>8.5218607200706735</v>
      </c>
      <c r="K19" s="12" t="s">
        <v>2925</v>
      </c>
      <c r="L19" s="12" t="s">
        <v>2925</v>
      </c>
      <c r="M19" s="12" t="s">
        <v>2925</v>
      </c>
      <c r="N19" s="12" t="s">
        <v>2925</v>
      </c>
      <c r="O19" s="12" t="s">
        <v>2925</v>
      </c>
      <c r="P19" s="12" t="s">
        <v>2925</v>
      </c>
      <c r="Q19" s="12" t="s">
        <v>2925</v>
      </c>
      <c r="R19" s="12" t="s">
        <v>2925</v>
      </c>
      <c r="S19" s="12" t="s">
        <v>2925</v>
      </c>
      <c r="T19" s="12" t="s">
        <v>2925</v>
      </c>
      <c r="U19" s="12" t="s">
        <v>2925</v>
      </c>
      <c r="V19" s="12" t="s">
        <v>2925</v>
      </c>
      <c r="W19" s="12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2">
        <v>15.538883764291574</v>
      </c>
      <c r="C20" s="12">
        <v>15.278604866647466</v>
      </c>
      <c r="D20" s="12">
        <v>14.652952517590194</v>
      </c>
      <c r="E20" s="12">
        <v>15.547478926556835</v>
      </c>
      <c r="F20" s="12">
        <v>15.249147124876925</v>
      </c>
      <c r="G20" s="12" t="s">
        <v>2925</v>
      </c>
      <c r="H20" s="12" t="s">
        <v>2925</v>
      </c>
      <c r="I20" s="12" t="s">
        <v>2925</v>
      </c>
      <c r="J20" s="12" t="s">
        <v>2925</v>
      </c>
      <c r="K20" s="12" t="s">
        <v>2925</v>
      </c>
      <c r="L20" s="12" t="s">
        <v>2925</v>
      </c>
      <c r="M20" s="12" t="s">
        <v>2925</v>
      </c>
      <c r="N20" s="12" t="s">
        <v>2925</v>
      </c>
      <c r="O20" s="12" t="s">
        <v>2925</v>
      </c>
      <c r="P20" s="12" t="s">
        <v>2925</v>
      </c>
      <c r="Q20" s="12" t="s">
        <v>2925</v>
      </c>
      <c r="R20" s="12" t="s">
        <v>2925</v>
      </c>
      <c r="S20" s="12" t="s">
        <v>2925</v>
      </c>
      <c r="T20" s="12" t="s">
        <v>2925</v>
      </c>
      <c r="U20" s="12" t="s">
        <v>2925</v>
      </c>
      <c r="V20" s="12" t="s">
        <v>2925</v>
      </c>
      <c r="W20" s="12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2">
        <v>14.725027237204923</v>
      </c>
      <c r="C21" s="12">
        <v>16.267324362618613</v>
      </c>
      <c r="D21" s="12">
        <v>14.675385882749234</v>
      </c>
      <c r="E21" s="12">
        <v>14.01439355443301</v>
      </c>
      <c r="F21" s="12">
        <v>13.705011299916041</v>
      </c>
      <c r="G21" s="12">
        <v>13.132458123323079</v>
      </c>
      <c r="H21" s="12">
        <v>12.9766636035161</v>
      </c>
      <c r="I21" s="12">
        <v>13.073635866666544</v>
      </c>
      <c r="J21" s="12">
        <v>11.688317281333816</v>
      </c>
      <c r="K21" s="12" t="s">
        <v>2925</v>
      </c>
      <c r="L21" s="12" t="s">
        <v>2925</v>
      </c>
      <c r="M21" s="12" t="s">
        <v>2925</v>
      </c>
      <c r="N21" s="12" t="s">
        <v>2925</v>
      </c>
      <c r="O21" s="12" t="s">
        <v>2925</v>
      </c>
      <c r="P21" s="12" t="s">
        <v>2925</v>
      </c>
      <c r="Q21" s="12" t="s">
        <v>2925</v>
      </c>
      <c r="R21" s="12" t="s">
        <v>2925</v>
      </c>
      <c r="S21" s="12" t="s">
        <v>2925</v>
      </c>
      <c r="T21" s="12" t="s">
        <v>2925</v>
      </c>
      <c r="U21" s="12" t="s">
        <v>2925</v>
      </c>
      <c r="V21" s="12" t="s">
        <v>2925</v>
      </c>
      <c r="W21" s="12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2">
        <v>12.716159361427042</v>
      </c>
      <c r="C22" s="12">
        <v>14.835928022596505</v>
      </c>
      <c r="D22" s="12">
        <v>16.089486939585807</v>
      </c>
      <c r="E22" s="12">
        <v>18.243751987473473</v>
      </c>
      <c r="F22" s="12">
        <v>16.883048461982863</v>
      </c>
      <c r="G22" s="12">
        <v>15.066944721748406</v>
      </c>
      <c r="H22" s="12">
        <v>16.215063404705425</v>
      </c>
      <c r="I22" s="12">
        <v>16.334238980337272</v>
      </c>
      <c r="J22" s="12">
        <v>16.997146111633491</v>
      </c>
      <c r="K22" s="12" t="s">
        <v>2925</v>
      </c>
      <c r="L22" s="12" t="s">
        <v>2925</v>
      </c>
      <c r="M22" s="12" t="s">
        <v>2925</v>
      </c>
      <c r="N22" s="12" t="s">
        <v>2925</v>
      </c>
      <c r="O22" s="12" t="s">
        <v>2925</v>
      </c>
      <c r="P22" s="12" t="s">
        <v>2925</v>
      </c>
      <c r="Q22" s="12" t="s">
        <v>2925</v>
      </c>
      <c r="R22" s="12" t="s">
        <v>2925</v>
      </c>
      <c r="S22" s="12" t="s">
        <v>2925</v>
      </c>
      <c r="T22" s="12" t="s">
        <v>2925</v>
      </c>
      <c r="U22" s="12" t="s">
        <v>2925</v>
      </c>
      <c r="V22" s="12" t="s">
        <v>2925</v>
      </c>
      <c r="W22" s="12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2">
        <v>27.10621963875964</v>
      </c>
      <c r="C23" s="12">
        <v>25.35648928978059</v>
      </c>
      <c r="D23" s="12">
        <v>25.603490075820424</v>
      </c>
      <c r="E23" s="12">
        <v>27.44958751069732</v>
      </c>
      <c r="F23" s="12">
        <v>26.91774794097158</v>
      </c>
      <c r="G23" s="12" t="s">
        <v>2925</v>
      </c>
      <c r="H23" s="12" t="s">
        <v>2925</v>
      </c>
      <c r="I23" s="12" t="s">
        <v>2925</v>
      </c>
      <c r="J23" s="12" t="s">
        <v>2925</v>
      </c>
      <c r="K23" s="12" t="s">
        <v>2925</v>
      </c>
      <c r="L23" s="12" t="s">
        <v>2925</v>
      </c>
      <c r="M23" s="12" t="s">
        <v>2925</v>
      </c>
      <c r="N23" s="12" t="s">
        <v>2925</v>
      </c>
      <c r="O23" s="12" t="s">
        <v>2925</v>
      </c>
      <c r="P23" s="12" t="s">
        <v>2925</v>
      </c>
      <c r="Q23" s="12" t="s">
        <v>2925</v>
      </c>
      <c r="R23" s="12" t="s">
        <v>2925</v>
      </c>
      <c r="S23" s="12" t="s">
        <v>2925</v>
      </c>
      <c r="T23" s="12" t="s">
        <v>2925</v>
      </c>
      <c r="U23" s="12" t="s">
        <v>2925</v>
      </c>
      <c r="V23" s="12" t="s">
        <v>2925</v>
      </c>
      <c r="W23" s="12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2">
        <v>13.430258949076178</v>
      </c>
      <c r="C24" s="12">
        <v>12.851862056349205</v>
      </c>
      <c r="D24" s="12">
        <v>12.417480072632031</v>
      </c>
      <c r="E24" s="12">
        <v>11.704145360835502</v>
      </c>
      <c r="F24" s="12">
        <v>10.93319435943233</v>
      </c>
      <c r="G24" s="12">
        <v>12.39559788767755</v>
      </c>
      <c r="H24" s="12">
        <v>12.555427313538207</v>
      </c>
      <c r="I24" s="12">
        <v>12.497984903842248</v>
      </c>
      <c r="J24" s="12" t="s">
        <v>2925</v>
      </c>
      <c r="K24" s="12" t="s">
        <v>2925</v>
      </c>
      <c r="L24" s="12" t="s">
        <v>2925</v>
      </c>
      <c r="M24" s="12" t="s">
        <v>2925</v>
      </c>
      <c r="N24" s="12" t="s">
        <v>2925</v>
      </c>
      <c r="O24" s="12" t="s">
        <v>2925</v>
      </c>
      <c r="P24" s="12" t="s">
        <v>2925</v>
      </c>
      <c r="Q24" s="12" t="s">
        <v>2925</v>
      </c>
      <c r="R24" s="12" t="s">
        <v>2925</v>
      </c>
      <c r="S24" s="12" t="s">
        <v>2925</v>
      </c>
      <c r="T24" s="12" t="s">
        <v>2925</v>
      </c>
      <c r="U24" s="12" t="s">
        <v>2925</v>
      </c>
      <c r="V24" s="12" t="s">
        <v>2925</v>
      </c>
      <c r="W24" s="12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2">
        <v>14.472084870717934</v>
      </c>
      <c r="C25" s="12">
        <v>13.519166877983459</v>
      </c>
      <c r="D25" s="12">
        <v>13.900280094940516</v>
      </c>
      <c r="E25" s="12">
        <v>13.229691772000837</v>
      </c>
      <c r="F25" s="12">
        <v>11.463022828233226</v>
      </c>
      <c r="G25" s="12">
        <v>13.909059037167811</v>
      </c>
      <c r="H25" s="12">
        <v>13.526499509943989</v>
      </c>
      <c r="I25" s="12">
        <v>12.208404657254924</v>
      </c>
      <c r="J25" s="12" t="s">
        <v>2925</v>
      </c>
      <c r="K25" s="12" t="s">
        <v>2925</v>
      </c>
      <c r="L25" s="12" t="s">
        <v>2925</v>
      </c>
      <c r="M25" s="12" t="s">
        <v>2925</v>
      </c>
      <c r="N25" s="12" t="s">
        <v>2925</v>
      </c>
      <c r="O25" s="12" t="s">
        <v>2925</v>
      </c>
      <c r="P25" s="12" t="s">
        <v>2925</v>
      </c>
      <c r="Q25" s="12" t="s">
        <v>2925</v>
      </c>
      <c r="R25" s="12" t="s">
        <v>2925</v>
      </c>
      <c r="S25" s="12" t="s">
        <v>2925</v>
      </c>
      <c r="T25" s="12" t="s">
        <v>2925</v>
      </c>
      <c r="U25" s="12" t="s">
        <v>2925</v>
      </c>
      <c r="V25" s="12" t="s">
        <v>2925</v>
      </c>
      <c r="W25" s="12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2">
        <v>15.991920323658098</v>
      </c>
      <c r="C26" s="12">
        <v>20.248829513448719</v>
      </c>
      <c r="D26" s="12">
        <v>20.835723986549596</v>
      </c>
      <c r="E26" s="12">
        <v>20.167971955249612</v>
      </c>
      <c r="F26" s="12">
        <v>21.861708587828545</v>
      </c>
      <c r="G26" s="12">
        <v>23.824592608824908</v>
      </c>
      <c r="H26" s="12">
        <v>27.598286398840379</v>
      </c>
      <c r="I26" s="12">
        <v>45.049114388614115</v>
      </c>
      <c r="J26" s="12">
        <v>37.771396154453541</v>
      </c>
      <c r="K26" s="12" t="s">
        <v>2925</v>
      </c>
      <c r="L26" s="12" t="s">
        <v>2925</v>
      </c>
      <c r="M26" s="12" t="s">
        <v>2925</v>
      </c>
      <c r="N26" s="12" t="s">
        <v>2925</v>
      </c>
      <c r="O26" s="12" t="s">
        <v>2925</v>
      </c>
      <c r="P26" s="12" t="s">
        <v>2925</v>
      </c>
      <c r="Q26" s="12" t="s">
        <v>2925</v>
      </c>
      <c r="R26" s="12" t="s">
        <v>2925</v>
      </c>
      <c r="S26" s="12" t="s">
        <v>2925</v>
      </c>
      <c r="T26" s="12" t="s">
        <v>2925</v>
      </c>
      <c r="U26" s="12" t="s">
        <v>2925</v>
      </c>
      <c r="V26" s="12" t="s">
        <v>2925</v>
      </c>
      <c r="W26" s="12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2">
        <v>16.639558060049161</v>
      </c>
      <c r="C27" s="12">
        <v>14.535254232612729</v>
      </c>
      <c r="D27" s="12">
        <v>12.014577002211148</v>
      </c>
      <c r="E27" s="12">
        <v>11.707346624701701</v>
      </c>
      <c r="F27" s="12">
        <v>12.481341703637803</v>
      </c>
      <c r="G27" s="12">
        <v>10.718938086581172</v>
      </c>
      <c r="H27" s="12">
        <v>9.6890848157478793</v>
      </c>
      <c r="I27" s="12">
        <v>9.7315963892219983</v>
      </c>
      <c r="J27" s="12" t="s">
        <v>2925</v>
      </c>
      <c r="K27" s="12" t="s">
        <v>2925</v>
      </c>
      <c r="L27" s="12" t="s">
        <v>2925</v>
      </c>
      <c r="M27" s="12" t="s">
        <v>2925</v>
      </c>
      <c r="N27" s="12" t="s">
        <v>2925</v>
      </c>
      <c r="O27" s="12" t="s">
        <v>2925</v>
      </c>
      <c r="P27" s="12" t="s">
        <v>2925</v>
      </c>
      <c r="Q27" s="12" t="s">
        <v>2925</v>
      </c>
      <c r="R27" s="12" t="s">
        <v>2925</v>
      </c>
      <c r="S27" s="12" t="s">
        <v>2925</v>
      </c>
      <c r="T27" s="12" t="s">
        <v>2925</v>
      </c>
      <c r="U27" s="12" t="s">
        <v>2925</v>
      </c>
      <c r="V27" s="12" t="s">
        <v>2925</v>
      </c>
      <c r="W27" s="12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2">
        <v>11.771045562297903</v>
      </c>
      <c r="C28" s="12">
        <v>13.105203425599006</v>
      </c>
      <c r="D28" s="12">
        <v>12.019786512501186</v>
      </c>
      <c r="E28" s="12">
        <v>11.880250214641681</v>
      </c>
      <c r="F28" s="12">
        <v>12.045113269827912</v>
      </c>
      <c r="G28" s="12">
        <v>11.877855270298745</v>
      </c>
      <c r="H28" s="12">
        <v>12.207009377933737</v>
      </c>
      <c r="I28" s="12">
        <v>15.636052663763717</v>
      </c>
      <c r="J28" s="12">
        <v>13.818900577105568</v>
      </c>
      <c r="K28" s="12" t="s">
        <v>2925</v>
      </c>
      <c r="L28" s="12" t="s">
        <v>2925</v>
      </c>
      <c r="M28" s="12" t="s">
        <v>2925</v>
      </c>
      <c r="N28" s="12" t="s">
        <v>2925</v>
      </c>
      <c r="O28" s="12" t="s">
        <v>2925</v>
      </c>
      <c r="P28" s="12" t="s">
        <v>2925</v>
      </c>
      <c r="Q28" s="12" t="s">
        <v>2925</v>
      </c>
      <c r="R28" s="12" t="s">
        <v>2925</v>
      </c>
      <c r="S28" s="12" t="s">
        <v>2925</v>
      </c>
      <c r="T28" s="12" t="s">
        <v>2925</v>
      </c>
      <c r="U28" s="12" t="s">
        <v>2925</v>
      </c>
      <c r="V28" s="12" t="s">
        <v>2925</v>
      </c>
      <c r="W28" s="12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2">
        <v>18.719631326035827</v>
      </c>
      <c r="C29" s="12">
        <v>19.316859026313725</v>
      </c>
      <c r="D29" s="12">
        <v>19.969434102053704</v>
      </c>
      <c r="E29" s="12">
        <v>21.973582707965576</v>
      </c>
      <c r="F29" s="12">
        <v>21.844702968821611</v>
      </c>
      <c r="G29" s="12">
        <v>20.804063202468804</v>
      </c>
      <c r="H29" s="12">
        <v>21.3071689262093</v>
      </c>
      <c r="I29" s="12">
        <v>21.086568453026544</v>
      </c>
      <c r="J29" s="12">
        <v>20.143837644378181</v>
      </c>
      <c r="K29" s="12" t="s">
        <v>2925</v>
      </c>
      <c r="L29" s="12" t="s">
        <v>2925</v>
      </c>
      <c r="M29" s="12" t="s">
        <v>2925</v>
      </c>
      <c r="N29" s="12" t="s">
        <v>2925</v>
      </c>
      <c r="O29" s="12" t="s">
        <v>2925</v>
      </c>
      <c r="P29" s="12" t="s">
        <v>2925</v>
      </c>
      <c r="Q29" s="12" t="s">
        <v>2925</v>
      </c>
      <c r="R29" s="12" t="s">
        <v>2925</v>
      </c>
      <c r="S29" s="12" t="s">
        <v>2925</v>
      </c>
      <c r="T29" s="12" t="s">
        <v>2925</v>
      </c>
      <c r="U29" s="12" t="s">
        <v>2925</v>
      </c>
      <c r="V29" s="12" t="s">
        <v>2925</v>
      </c>
      <c r="W29" s="12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2">
        <v>9.5380550818501675</v>
      </c>
      <c r="C30" s="12">
        <v>9.3481088315501104</v>
      </c>
      <c r="D30" s="12">
        <v>10.259150987380314</v>
      </c>
      <c r="E30" s="12">
        <v>11.298358962252518</v>
      </c>
      <c r="F30" s="12">
        <v>9.6144117284966697</v>
      </c>
      <c r="G30" s="12">
        <v>8.5141341467544862</v>
      </c>
      <c r="H30" s="12">
        <v>7.3813321323604306</v>
      </c>
      <c r="I30" s="12">
        <v>8.1279545026162232</v>
      </c>
      <c r="J30" s="12">
        <v>6.1974691992513202</v>
      </c>
      <c r="K30" s="12" t="s">
        <v>2925</v>
      </c>
      <c r="L30" s="12" t="s">
        <v>2925</v>
      </c>
      <c r="M30" s="12" t="s">
        <v>2925</v>
      </c>
      <c r="N30" s="12" t="s">
        <v>2925</v>
      </c>
      <c r="O30" s="12" t="s">
        <v>2925</v>
      </c>
      <c r="P30" s="12" t="s">
        <v>2925</v>
      </c>
      <c r="Q30" s="12" t="s">
        <v>2925</v>
      </c>
      <c r="R30" s="12" t="s">
        <v>2925</v>
      </c>
      <c r="S30" s="12" t="s">
        <v>2925</v>
      </c>
      <c r="T30" s="12" t="s">
        <v>2925</v>
      </c>
      <c r="U30" s="12" t="s">
        <v>2925</v>
      </c>
      <c r="V30" s="12" t="s">
        <v>2925</v>
      </c>
      <c r="W30" s="12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2">
        <v>12.84802938514126</v>
      </c>
      <c r="C31" s="12">
        <v>14.705032809098649</v>
      </c>
      <c r="D31" s="12">
        <v>15.014805884350144</v>
      </c>
      <c r="E31" s="12">
        <v>14.873114068100957</v>
      </c>
      <c r="F31" s="12">
        <v>14.126167644436954</v>
      </c>
      <c r="G31" s="12">
        <v>14.724353346153471</v>
      </c>
      <c r="H31" s="12">
        <v>14.921815055778509</v>
      </c>
      <c r="I31" s="12">
        <v>15.386505361193365</v>
      </c>
      <c r="J31" s="12">
        <v>14.596104417864693</v>
      </c>
      <c r="K31" s="12" t="s">
        <v>2925</v>
      </c>
      <c r="L31" s="12" t="s">
        <v>2925</v>
      </c>
      <c r="M31" s="12" t="s">
        <v>2925</v>
      </c>
      <c r="N31" s="12" t="s">
        <v>2925</v>
      </c>
      <c r="O31" s="12" t="s">
        <v>2925</v>
      </c>
      <c r="P31" s="12" t="s">
        <v>2925</v>
      </c>
      <c r="Q31" s="12" t="s">
        <v>2925</v>
      </c>
      <c r="R31" s="12" t="s">
        <v>2925</v>
      </c>
      <c r="S31" s="12" t="s">
        <v>2925</v>
      </c>
      <c r="T31" s="12" t="s">
        <v>2925</v>
      </c>
      <c r="U31" s="12" t="s">
        <v>2925</v>
      </c>
      <c r="V31" s="12" t="s">
        <v>2925</v>
      </c>
      <c r="W31" s="12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2">
        <v>11.679267849823564</v>
      </c>
      <c r="C32" s="12">
        <v>11.739938201589354</v>
      </c>
      <c r="D32" s="12">
        <v>11.8353433157077</v>
      </c>
      <c r="E32" s="12">
        <v>12.199040718524254</v>
      </c>
      <c r="F32" s="12">
        <v>11.466484707084268</v>
      </c>
      <c r="G32" s="12">
        <v>10.475419720991255</v>
      </c>
      <c r="H32" s="12">
        <v>9.3818197414951499</v>
      </c>
      <c r="I32" s="12">
        <v>9.425125850753501</v>
      </c>
      <c r="J32" s="12">
        <v>9.2602760284642613</v>
      </c>
      <c r="K32" s="12" t="s">
        <v>2925</v>
      </c>
      <c r="L32" s="12" t="s">
        <v>2925</v>
      </c>
      <c r="M32" s="12" t="s">
        <v>2925</v>
      </c>
      <c r="N32" s="12" t="s">
        <v>2925</v>
      </c>
      <c r="O32" s="12" t="s">
        <v>2925</v>
      </c>
      <c r="P32" s="12" t="s">
        <v>2925</v>
      </c>
      <c r="Q32" s="12" t="s">
        <v>2925</v>
      </c>
      <c r="R32" s="12" t="s">
        <v>2925</v>
      </c>
      <c r="S32" s="12" t="s">
        <v>2925</v>
      </c>
      <c r="T32" s="12" t="s">
        <v>2925</v>
      </c>
      <c r="U32" s="12" t="s">
        <v>2925</v>
      </c>
      <c r="V32" s="12" t="s">
        <v>2925</v>
      </c>
      <c r="W32" s="12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2">
        <v>13.28126213894658</v>
      </c>
      <c r="C33" s="12">
        <v>12.610655647013537</v>
      </c>
      <c r="D33" s="12">
        <v>12.780918132024269</v>
      </c>
      <c r="E33" s="12">
        <v>13.420021722052013</v>
      </c>
      <c r="F33" s="12">
        <v>10.360547900681699</v>
      </c>
      <c r="G33" s="12">
        <v>9.8334748770722591</v>
      </c>
      <c r="H33" s="12">
        <v>9.1387100705031319</v>
      </c>
      <c r="I33" s="12">
        <v>10.252182722283287</v>
      </c>
      <c r="J33" s="12">
        <v>10.193707746286879</v>
      </c>
      <c r="K33" s="12" t="s">
        <v>2925</v>
      </c>
      <c r="L33" s="12" t="s">
        <v>2925</v>
      </c>
      <c r="M33" s="12" t="s">
        <v>2925</v>
      </c>
      <c r="N33" s="12" t="s">
        <v>2925</v>
      </c>
      <c r="O33" s="12" t="s">
        <v>2925</v>
      </c>
      <c r="P33" s="12" t="s">
        <v>2925</v>
      </c>
      <c r="Q33" s="12" t="s">
        <v>2925</v>
      </c>
      <c r="R33" s="12" t="s">
        <v>2925</v>
      </c>
      <c r="S33" s="12" t="s">
        <v>2925</v>
      </c>
      <c r="T33" s="12" t="s">
        <v>2925</v>
      </c>
      <c r="U33" s="12" t="s">
        <v>2925</v>
      </c>
      <c r="V33" s="12" t="s">
        <v>2925</v>
      </c>
      <c r="W33" s="12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2">
        <v>26.042596688061835</v>
      </c>
      <c r="C34" s="12">
        <v>26.910924543769191</v>
      </c>
      <c r="D34" s="12">
        <v>28.586481289421979</v>
      </c>
      <c r="E34" s="12">
        <v>26.451137790485696</v>
      </c>
      <c r="F34" s="12">
        <v>27.712085739928732</v>
      </c>
      <c r="G34" s="12">
        <v>29.332292071482229</v>
      </c>
      <c r="H34" s="12">
        <v>27.469183617175549</v>
      </c>
      <c r="I34" s="12">
        <v>28.328504903906079</v>
      </c>
      <c r="J34" s="12" t="s">
        <v>2925</v>
      </c>
      <c r="K34" s="12" t="s">
        <v>2925</v>
      </c>
      <c r="L34" s="12" t="s">
        <v>2925</v>
      </c>
      <c r="M34" s="12" t="s">
        <v>2925</v>
      </c>
      <c r="N34" s="12" t="s">
        <v>2925</v>
      </c>
      <c r="O34" s="12" t="s">
        <v>2925</v>
      </c>
      <c r="P34" s="12" t="s">
        <v>2925</v>
      </c>
      <c r="Q34" s="12" t="s">
        <v>2925</v>
      </c>
      <c r="R34" s="12" t="s">
        <v>2925</v>
      </c>
      <c r="S34" s="12" t="s">
        <v>2925</v>
      </c>
      <c r="T34" s="12" t="s">
        <v>2925</v>
      </c>
      <c r="U34" s="12" t="s">
        <v>2925</v>
      </c>
      <c r="V34" s="12" t="s">
        <v>2925</v>
      </c>
      <c r="W34" s="12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2">
        <v>22.267718126747233</v>
      </c>
      <c r="C35" s="12">
        <v>21.3796519283866</v>
      </c>
      <c r="D35" s="12">
        <v>20.912748035191292</v>
      </c>
      <c r="E35" s="12">
        <v>17.857086595664043</v>
      </c>
      <c r="F35" s="12">
        <v>17.745693840379602</v>
      </c>
      <c r="G35" s="12" t="s">
        <v>2925</v>
      </c>
      <c r="H35" s="12" t="s">
        <v>2925</v>
      </c>
      <c r="I35" s="12" t="s">
        <v>2925</v>
      </c>
      <c r="J35" s="12" t="s">
        <v>2925</v>
      </c>
      <c r="K35" s="12" t="s">
        <v>2925</v>
      </c>
      <c r="L35" s="12" t="s">
        <v>2925</v>
      </c>
      <c r="M35" s="12" t="s">
        <v>2925</v>
      </c>
      <c r="N35" s="12" t="s">
        <v>2925</v>
      </c>
      <c r="O35" s="12" t="s">
        <v>2925</v>
      </c>
      <c r="P35" s="12" t="s">
        <v>2925</v>
      </c>
      <c r="Q35" s="12" t="s">
        <v>2925</v>
      </c>
      <c r="R35" s="12" t="s">
        <v>2925</v>
      </c>
      <c r="S35" s="12" t="s">
        <v>2925</v>
      </c>
      <c r="T35" s="12" t="s">
        <v>2925</v>
      </c>
      <c r="U35" s="12" t="s">
        <v>2925</v>
      </c>
      <c r="V35" s="12" t="s">
        <v>2925</v>
      </c>
      <c r="W35" s="12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2">
        <v>10.844551892229251</v>
      </c>
      <c r="C36" s="12">
        <v>13.347998022006912</v>
      </c>
      <c r="D36" s="12">
        <v>11.479584835909899</v>
      </c>
      <c r="E36" s="12">
        <v>11.46575026503815</v>
      </c>
      <c r="F36" s="12">
        <v>11.474820555361061</v>
      </c>
      <c r="G36" s="12">
        <v>11.302902255934647</v>
      </c>
      <c r="H36" s="12">
        <v>10.562533629049508</v>
      </c>
      <c r="I36" s="12">
        <v>9.6618144630439247</v>
      </c>
      <c r="J36" s="12">
        <v>10.032488648400436</v>
      </c>
      <c r="K36" s="12" t="s">
        <v>2925</v>
      </c>
      <c r="L36" s="12" t="s">
        <v>2925</v>
      </c>
      <c r="M36" s="12" t="s">
        <v>2925</v>
      </c>
      <c r="N36" s="12" t="s">
        <v>2925</v>
      </c>
      <c r="O36" s="12" t="s">
        <v>2925</v>
      </c>
      <c r="P36" s="12" t="s">
        <v>2925</v>
      </c>
      <c r="Q36" s="12" t="s">
        <v>2925</v>
      </c>
      <c r="R36" s="12" t="s">
        <v>2925</v>
      </c>
      <c r="S36" s="12" t="s">
        <v>2925</v>
      </c>
      <c r="T36" s="12" t="s">
        <v>2925</v>
      </c>
      <c r="U36" s="12" t="s">
        <v>2925</v>
      </c>
      <c r="V36" s="12" t="s">
        <v>2925</v>
      </c>
      <c r="W36" s="12" t="s">
        <v>2925</v>
      </c>
    </row>
    <row r="37" spans="1:78" x14ac:dyDescent="0.25">
      <c r="A37" s="7" t="str">
        <f>SX5E!B36</f>
        <v>NOKIA FH</v>
      </c>
      <c r="B37" s="12">
        <v>16.099897235957126</v>
      </c>
      <c r="C37" s="12">
        <v>13.945675337303058</v>
      </c>
      <c r="D37" s="12">
        <v>18.54878938471315</v>
      </c>
      <c r="E37" s="12">
        <v>20.549817867814273</v>
      </c>
      <c r="F37" s="12">
        <v>18.53915277418821</v>
      </c>
      <c r="G37" s="12">
        <v>15.971917522320677</v>
      </c>
      <c r="H37" s="12">
        <v>18.040567033631724</v>
      </c>
      <c r="I37" s="12">
        <v>15.537608832747908</v>
      </c>
      <c r="J37" s="12">
        <v>15.108800434116443</v>
      </c>
      <c r="K37" s="12" t="s">
        <v>2925</v>
      </c>
      <c r="L37" s="12" t="s">
        <v>2925</v>
      </c>
      <c r="M37" s="12" t="s">
        <v>2925</v>
      </c>
      <c r="N37" s="12" t="s">
        <v>2925</v>
      </c>
      <c r="O37" s="12" t="s">
        <v>2925</v>
      </c>
      <c r="P37" s="12" t="s">
        <v>2925</v>
      </c>
      <c r="Q37" s="12" t="s">
        <v>2925</v>
      </c>
      <c r="R37" s="12" t="s">
        <v>2925</v>
      </c>
      <c r="S37" s="12" t="s">
        <v>2925</v>
      </c>
      <c r="T37" s="12" t="s">
        <v>2925</v>
      </c>
      <c r="U37" s="12" t="s">
        <v>2925</v>
      </c>
      <c r="V37" s="12" t="s">
        <v>2925</v>
      </c>
      <c r="W37" s="12" t="s">
        <v>2925</v>
      </c>
    </row>
    <row r="38" spans="1:78" x14ac:dyDescent="0.25">
      <c r="A38" s="7" t="str">
        <f>SX5E!B37</f>
        <v>OR FP</v>
      </c>
      <c r="B38" s="12">
        <v>24.530241246191679</v>
      </c>
      <c r="C38" s="12">
        <v>27.319039204918841</v>
      </c>
      <c r="D38" s="12">
        <v>24.992080246487326</v>
      </c>
      <c r="E38" s="12">
        <v>24.545118587033603</v>
      </c>
      <c r="F38" s="12">
        <v>23.959129521741708</v>
      </c>
      <c r="G38" s="12">
        <v>25.677128441600516</v>
      </c>
      <c r="H38" s="12">
        <v>22.656115433102276</v>
      </c>
      <c r="I38" s="12" t="s">
        <v>2925</v>
      </c>
      <c r="J38" s="12" t="s">
        <v>2925</v>
      </c>
      <c r="K38" s="12" t="s">
        <v>2925</v>
      </c>
      <c r="L38" s="12" t="s">
        <v>2925</v>
      </c>
      <c r="M38" s="12" t="s">
        <v>2925</v>
      </c>
      <c r="N38" s="12" t="s">
        <v>2925</v>
      </c>
      <c r="O38" s="12" t="s">
        <v>2925</v>
      </c>
      <c r="P38" s="12" t="s">
        <v>2925</v>
      </c>
      <c r="Q38" s="12" t="s">
        <v>2925</v>
      </c>
      <c r="R38" s="12" t="s">
        <v>2925</v>
      </c>
      <c r="S38" s="12" t="s">
        <v>2925</v>
      </c>
      <c r="T38" s="12" t="s">
        <v>2925</v>
      </c>
      <c r="U38" s="12" t="s">
        <v>2925</v>
      </c>
      <c r="V38" s="12" t="s">
        <v>2925</v>
      </c>
      <c r="W38" s="12" t="s">
        <v>2925</v>
      </c>
    </row>
    <row r="39" spans="1:78" x14ac:dyDescent="0.25">
      <c r="A39" s="7" t="str">
        <f>SX5E!B38</f>
        <v>ORA FP</v>
      </c>
      <c r="B39" s="12">
        <v>12.532691355588781</v>
      </c>
      <c r="C39" s="12">
        <v>12.916126490706585</v>
      </c>
      <c r="D39" s="12">
        <v>13.50621066260444</v>
      </c>
      <c r="E39" s="12">
        <v>13.59391779002244</v>
      </c>
      <c r="F39" s="12">
        <v>13.420306853780833</v>
      </c>
      <c r="G39" s="12">
        <v>13.610617367528999</v>
      </c>
      <c r="H39" s="12">
        <v>13.252635457373133</v>
      </c>
      <c r="I39" s="12">
        <v>14.688001086982293</v>
      </c>
      <c r="J39" s="12">
        <v>15.062404955136142</v>
      </c>
      <c r="K39" s="12" t="s">
        <v>2925</v>
      </c>
      <c r="L39" s="12" t="s">
        <v>2925</v>
      </c>
      <c r="M39" s="12" t="s">
        <v>2925</v>
      </c>
      <c r="N39" s="12" t="s">
        <v>2925</v>
      </c>
      <c r="O39" s="12" t="s">
        <v>2925</v>
      </c>
      <c r="P39" s="12" t="s">
        <v>2925</v>
      </c>
      <c r="Q39" s="12" t="s">
        <v>2925</v>
      </c>
      <c r="R39" s="12" t="s">
        <v>2925</v>
      </c>
      <c r="S39" s="12" t="s">
        <v>2925</v>
      </c>
      <c r="T39" s="12" t="s">
        <v>2925</v>
      </c>
      <c r="U39" s="12" t="s">
        <v>2925</v>
      </c>
      <c r="V39" s="12" t="s">
        <v>2925</v>
      </c>
      <c r="W39" s="12" t="s">
        <v>2925</v>
      </c>
    </row>
    <row r="40" spans="1:78" x14ac:dyDescent="0.25">
      <c r="A40" s="7" t="str">
        <f>SX5E!B39</f>
        <v>PHIA NA</v>
      </c>
      <c r="B40" s="12">
        <v>19.178728520167269</v>
      </c>
      <c r="C40" s="12">
        <v>20.858764119663185</v>
      </c>
      <c r="D40" s="12">
        <v>19.254840208552448</v>
      </c>
      <c r="E40" s="12">
        <v>17.473437996382245</v>
      </c>
      <c r="F40" s="12">
        <v>15.175073260641824</v>
      </c>
      <c r="G40" s="12">
        <v>15.790773137303624</v>
      </c>
      <c r="H40" s="12">
        <v>15.029796656776174</v>
      </c>
      <c r="I40" s="12">
        <v>15.052572630815924</v>
      </c>
      <c r="J40" s="12">
        <v>15.100017055423002</v>
      </c>
      <c r="K40" s="12" t="s">
        <v>2925</v>
      </c>
      <c r="L40" s="12" t="s">
        <v>2925</v>
      </c>
      <c r="M40" s="12" t="s">
        <v>2925</v>
      </c>
      <c r="N40" s="12" t="s">
        <v>2925</v>
      </c>
      <c r="O40" s="12" t="s">
        <v>2925</v>
      </c>
      <c r="P40" s="12" t="s">
        <v>2925</v>
      </c>
      <c r="Q40" s="12" t="s">
        <v>2925</v>
      </c>
      <c r="R40" s="12" t="s">
        <v>2925</v>
      </c>
      <c r="S40" s="12" t="s">
        <v>2925</v>
      </c>
      <c r="T40" s="12" t="s">
        <v>2925</v>
      </c>
      <c r="U40" s="12" t="s">
        <v>2925</v>
      </c>
      <c r="V40" s="12" t="s">
        <v>2925</v>
      </c>
      <c r="W40" s="12" t="s">
        <v>2925</v>
      </c>
    </row>
    <row r="41" spans="1:78" x14ac:dyDescent="0.25">
      <c r="A41" s="7" t="str">
        <f>SX5E!B40</f>
        <v>SAF FP</v>
      </c>
      <c r="B41" s="12">
        <v>19.697088104112908</v>
      </c>
      <c r="C41" s="12">
        <v>18.431067038550623</v>
      </c>
      <c r="D41" s="12">
        <v>16.896307583147411</v>
      </c>
      <c r="E41" s="12">
        <v>15.625428216641732</v>
      </c>
      <c r="F41" s="12">
        <v>14.049890892399604</v>
      </c>
      <c r="G41" s="12" t="s">
        <v>2925</v>
      </c>
      <c r="H41" s="12" t="s">
        <v>2925</v>
      </c>
      <c r="I41" s="12" t="s">
        <v>2925</v>
      </c>
      <c r="J41" s="12" t="s">
        <v>2925</v>
      </c>
      <c r="K41" s="12" t="s">
        <v>2925</v>
      </c>
      <c r="L41" s="12" t="s">
        <v>2925</v>
      </c>
      <c r="M41" s="12" t="s">
        <v>2925</v>
      </c>
      <c r="N41" s="12" t="s">
        <v>2925</v>
      </c>
      <c r="O41" s="12" t="s">
        <v>2925</v>
      </c>
      <c r="P41" s="12" t="s">
        <v>2925</v>
      </c>
      <c r="Q41" s="12" t="s">
        <v>2925</v>
      </c>
      <c r="R41" s="12" t="s">
        <v>2925</v>
      </c>
      <c r="S41" s="12" t="s">
        <v>2925</v>
      </c>
      <c r="T41" s="12" t="s">
        <v>2925</v>
      </c>
      <c r="U41" s="12" t="s">
        <v>2925</v>
      </c>
      <c r="V41" s="12" t="s">
        <v>2925</v>
      </c>
      <c r="W41" s="12" t="s">
        <v>2925</v>
      </c>
    </row>
    <row r="42" spans="1:78" x14ac:dyDescent="0.25">
      <c r="A42" s="7" t="str">
        <f>SX5E!B41</f>
        <v>SAN FP</v>
      </c>
      <c r="B42" s="12">
        <v>11.545167071351077</v>
      </c>
      <c r="C42" s="12">
        <v>13.588247141956664</v>
      </c>
      <c r="D42" s="12">
        <v>13.64135857840887</v>
      </c>
      <c r="E42" s="12">
        <v>14.998151189738291</v>
      </c>
      <c r="F42" s="12">
        <v>13.949395705159318</v>
      </c>
      <c r="G42" s="12">
        <v>12.997794737546718</v>
      </c>
      <c r="H42" s="12">
        <v>13.723688170365666</v>
      </c>
      <c r="I42" s="12">
        <v>12.949100615604673</v>
      </c>
      <c r="J42" s="12">
        <v>12.236095004473674</v>
      </c>
      <c r="K42" s="12" t="s">
        <v>2925</v>
      </c>
      <c r="L42" s="12" t="s">
        <v>2925</v>
      </c>
      <c r="M42" s="12" t="s">
        <v>2925</v>
      </c>
      <c r="N42" s="12" t="s">
        <v>2925</v>
      </c>
      <c r="O42" s="12" t="s">
        <v>2925</v>
      </c>
      <c r="P42" s="12" t="s">
        <v>2925</v>
      </c>
      <c r="Q42" s="12" t="s">
        <v>2925</v>
      </c>
      <c r="R42" s="12" t="s">
        <v>2925</v>
      </c>
      <c r="S42" s="12" t="s">
        <v>2925</v>
      </c>
      <c r="T42" s="12" t="s">
        <v>2925</v>
      </c>
      <c r="U42" s="12" t="s">
        <v>2925</v>
      </c>
      <c r="V42" s="12" t="s">
        <v>2925</v>
      </c>
      <c r="W42" s="12" t="s">
        <v>2925</v>
      </c>
    </row>
    <row r="43" spans="1:78" x14ac:dyDescent="0.25">
      <c r="A43" s="7" t="str">
        <f>SX5E!B42</f>
        <v>SAN SQ</v>
      </c>
      <c r="B43" s="12">
        <v>11.504819142815215</v>
      </c>
      <c r="C43" s="12">
        <v>11.312692878158634</v>
      </c>
      <c r="D43" s="12">
        <v>11.82905537330566</v>
      </c>
      <c r="E43" s="12">
        <v>12.418270505112819</v>
      </c>
      <c r="F43" s="12">
        <v>11.914709655619037</v>
      </c>
      <c r="G43" s="12">
        <v>10.529414034233177</v>
      </c>
      <c r="H43" s="12">
        <v>8.8977219427153837</v>
      </c>
      <c r="I43" s="12">
        <v>10.223079216758117</v>
      </c>
      <c r="J43" s="12">
        <v>8.2649430331396054</v>
      </c>
      <c r="K43" s="12" t="s">
        <v>2925</v>
      </c>
      <c r="L43" s="12" t="s">
        <v>2925</v>
      </c>
      <c r="M43" s="12" t="s">
        <v>2925</v>
      </c>
      <c r="N43" s="12" t="s">
        <v>2925</v>
      </c>
      <c r="O43" s="12" t="s">
        <v>2925</v>
      </c>
      <c r="P43" s="12" t="s">
        <v>2925</v>
      </c>
      <c r="Q43" s="12" t="s">
        <v>2925</v>
      </c>
      <c r="R43" s="12" t="s">
        <v>2925</v>
      </c>
      <c r="S43" s="12" t="s">
        <v>2925</v>
      </c>
      <c r="T43" s="12" t="s">
        <v>2925</v>
      </c>
      <c r="U43" s="12" t="s">
        <v>2925</v>
      </c>
      <c r="V43" s="12" t="s">
        <v>2925</v>
      </c>
      <c r="W43" s="12" t="s">
        <v>2925</v>
      </c>
    </row>
    <row r="44" spans="1:78" x14ac:dyDescent="0.25">
      <c r="A44" s="7" t="str">
        <f>SX5E!B43</f>
        <v>SAP GY</v>
      </c>
      <c r="B44" s="12">
        <v>20.276002450523361</v>
      </c>
      <c r="C44" s="12">
        <v>21.360689428102546</v>
      </c>
      <c r="D44" s="12">
        <v>20.343824806698493</v>
      </c>
      <c r="E44" s="12">
        <v>21.195596142002955</v>
      </c>
      <c r="F44" s="12">
        <v>19.539237097915986</v>
      </c>
      <c r="G44" s="12">
        <v>19.481985104029938</v>
      </c>
      <c r="H44" s="12">
        <v>18.552939764881557</v>
      </c>
      <c r="I44" s="12">
        <v>17.341314546046796</v>
      </c>
      <c r="J44" s="12">
        <v>17.586713061280339</v>
      </c>
      <c r="K44" s="12" t="s">
        <v>2925</v>
      </c>
      <c r="L44" s="12" t="s">
        <v>2925</v>
      </c>
      <c r="M44" s="12" t="s">
        <v>2925</v>
      </c>
      <c r="N44" s="12" t="s">
        <v>2925</v>
      </c>
      <c r="O44" s="12" t="s">
        <v>2925</v>
      </c>
      <c r="P44" s="12" t="s">
        <v>2925</v>
      </c>
      <c r="Q44" s="12" t="s">
        <v>2925</v>
      </c>
      <c r="R44" s="12" t="s">
        <v>2925</v>
      </c>
      <c r="S44" s="12" t="s">
        <v>2925</v>
      </c>
      <c r="T44" s="12" t="s">
        <v>2925</v>
      </c>
      <c r="U44" s="12" t="s">
        <v>2925</v>
      </c>
      <c r="V44" s="12" t="s">
        <v>2925</v>
      </c>
      <c r="W44" s="12" t="s">
        <v>2925</v>
      </c>
    </row>
    <row r="45" spans="1:78" x14ac:dyDescent="0.25">
      <c r="A45" s="7" t="str">
        <f>SX5E!B44</f>
        <v>SGO FP</v>
      </c>
      <c r="B45" s="12">
        <v>12.936519215769746</v>
      </c>
      <c r="C45" s="12">
        <v>14.566732431217236</v>
      </c>
      <c r="D45" s="12">
        <v>15.601100883619878</v>
      </c>
      <c r="E45" s="12">
        <v>14.368507769674405</v>
      </c>
      <c r="F45" s="12">
        <v>14.340731707669281</v>
      </c>
      <c r="G45" s="12" t="s">
        <v>2925</v>
      </c>
      <c r="H45" s="12" t="s">
        <v>2925</v>
      </c>
      <c r="I45" s="12" t="s">
        <v>2925</v>
      </c>
      <c r="J45" s="12" t="s">
        <v>2925</v>
      </c>
      <c r="K45" s="12" t="s">
        <v>2925</v>
      </c>
      <c r="L45" s="12" t="s">
        <v>2925</v>
      </c>
      <c r="M45" s="12" t="s">
        <v>2925</v>
      </c>
      <c r="N45" s="12" t="s">
        <v>2925</v>
      </c>
      <c r="O45" s="12" t="s">
        <v>2925</v>
      </c>
      <c r="P45" s="12" t="s">
        <v>2925</v>
      </c>
      <c r="Q45" s="12" t="s">
        <v>2925</v>
      </c>
      <c r="R45" s="12" t="s">
        <v>2925</v>
      </c>
      <c r="S45" s="12" t="s">
        <v>2925</v>
      </c>
      <c r="T45" s="12" t="s">
        <v>2925</v>
      </c>
      <c r="U45" s="12" t="s">
        <v>2925</v>
      </c>
      <c r="V45" s="12" t="s">
        <v>2925</v>
      </c>
      <c r="W45" s="12" t="s">
        <v>2925</v>
      </c>
    </row>
    <row r="46" spans="1:78" x14ac:dyDescent="0.25">
      <c r="A46" s="7" t="str">
        <f>SX5E!B45</f>
        <v>SIE GY</v>
      </c>
      <c r="B46" s="12">
        <v>15.407967562770065</v>
      </c>
      <c r="C46" s="12">
        <v>14.603734913557517</v>
      </c>
      <c r="D46" s="12">
        <v>13.649467582034761</v>
      </c>
      <c r="E46" s="12">
        <v>15.738614621689521</v>
      </c>
      <c r="F46" s="12">
        <v>15.346635047077489</v>
      </c>
      <c r="G46" s="12">
        <v>14.286111217610202</v>
      </c>
      <c r="H46" s="12">
        <v>13.754717745617047</v>
      </c>
      <c r="I46" s="12">
        <v>12.733197993968361</v>
      </c>
      <c r="J46" s="12">
        <v>12.844528292233216</v>
      </c>
      <c r="K46" s="12" t="s">
        <v>2925</v>
      </c>
      <c r="L46" s="12" t="s">
        <v>2925</v>
      </c>
      <c r="M46" s="12" t="s">
        <v>2925</v>
      </c>
      <c r="N46" s="12" t="s">
        <v>2925</v>
      </c>
      <c r="O46" s="12" t="s">
        <v>2925</v>
      </c>
      <c r="P46" s="12" t="s">
        <v>2925</v>
      </c>
      <c r="Q46" s="12" t="s">
        <v>2925</v>
      </c>
      <c r="R46" s="12" t="s">
        <v>2925</v>
      </c>
      <c r="S46" s="12" t="s">
        <v>2925</v>
      </c>
      <c r="T46" s="12" t="s">
        <v>2925</v>
      </c>
      <c r="U46" s="12" t="s">
        <v>2925</v>
      </c>
      <c r="V46" s="12" t="s">
        <v>2925</v>
      </c>
      <c r="W46" s="12" t="s">
        <v>2925</v>
      </c>
    </row>
    <row r="47" spans="1:78" x14ac:dyDescent="0.25">
      <c r="A47" s="7" t="str">
        <f>SX5E!B46</f>
        <v>SU FP</v>
      </c>
      <c r="B47" s="12">
        <v>16.278198534737434</v>
      </c>
      <c r="C47" s="12">
        <v>16.357646836147548</v>
      </c>
      <c r="D47" s="12">
        <v>16.226964768194449</v>
      </c>
      <c r="E47" s="12">
        <v>15.175816505001979</v>
      </c>
      <c r="F47" s="12">
        <v>13.932605633400165</v>
      </c>
      <c r="G47" s="12" t="s">
        <v>2925</v>
      </c>
      <c r="H47" s="12" t="s">
        <v>2925</v>
      </c>
      <c r="I47" s="12" t="s">
        <v>2925</v>
      </c>
      <c r="J47" s="12" t="s">
        <v>2925</v>
      </c>
      <c r="K47" s="12" t="s">
        <v>2925</v>
      </c>
      <c r="L47" s="12" t="s">
        <v>2925</v>
      </c>
      <c r="M47" s="12" t="s">
        <v>2925</v>
      </c>
      <c r="N47" s="12" t="s">
        <v>2925</v>
      </c>
      <c r="O47" s="12" t="s">
        <v>2925</v>
      </c>
      <c r="P47" s="12" t="s">
        <v>2925</v>
      </c>
      <c r="Q47" s="12" t="s">
        <v>2925</v>
      </c>
      <c r="R47" s="12" t="s">
        <v>2925</v>
      </c>
      <c r="S47" s="12" t="s">
        <v>2925</v>
      </c>
      <c r="T47" s="12" t="s">
        <v>2925</v>
      </c>
      <c r="U47" s="12" t="s">
        <v>2925</v>
      </c>
      <c r="V47" s="12" t="s">
        <v>2925</v>
      </c>
      <c r="W47" s="12" t="s">
        <v>2925</v>
      </c>
    </row>
    <row r="48" spans="1:78" x14ac:dyDescent="0.25">
      <c r="A48" s="7" t="str">
        <f>SX5E!B47</f>
        <v>TEF SQ</v>
      </c>
      <c r="B48" s="12">
        <v>10.218069979848458</v>
      </c>
      <c r="C48" s="12">
        <v>10.837882504079602</v>
      </c>
      <c r="D48" s="12">
        <v>12.137446630709253</v>
      </c>
      <c r="E48" s="12">
        <v>12.486970174329645</v>
      </c>
      <c r="F48" s="12">
        <v>12.529422972757166</v>
      </c>
      <c r="G48" s="12">
        <v>12.578159806381272</v>
      </c>
      <c r="H48" s="12">
        <v>12.138440751446463</v>
      </c>
      <c r="I48" s="12">
        <v>13.973099254648698</v>
      </c>
      <c r="J48" s="12">
        <v>13.440681328869392</v>
      </c>
      <c r="K48" s="12" t="s">
        <v>2925</v>
      </c>
      <c r="L48" s="12" t="s">
        <v>2925</v>
      </c>
      <c r="M48" s="12" t="s">
        <v>2925</v>
      </c>
      <c r="N48" s="12" t="s">
        <v>2925</v>
      </c>
      <c r="O48" s="12" t="s">
        <v>2925</v>
      </c>
      <c r="P48" s="12" t="s">
        <v>2925</v>
      </c>
      <c r="Q48" s="12" t="s">
        <v>2925</v>
      </c>
      <c r="R48" s="12" t="s">
        <v>2925</v>
      </c>
      <c r="S48" s="12" t="s">
        <v>2925</v>
      </c>
      <c r="T48" s="12" t="s">
        <v>2925</v>
      </c>
      <c r="U48" s="12" t="s">
        <v>2925</v>
      </c>
      <c r="V48" s="12" t="s">
        <v>2925</v>
      </c>
      <c r="W48" s="12" t="s">
        <v>2925</v>
      </c>
    </row>
    <row r="49" spans="1:23" x14ac:dyDescent="0.25">
      <c r="A49" s="7" t="str">
        <f>SX5E!B48</f>
        <v>UL NA</v>
      </c>
      <c r="B49" s="12">
        <v>15.993780626973635</v>
      </c>
      <c r="C49" s="12">
        <v>17.534798313432898</v>
      </c>
      <c r="D49" s="12">
        <v>18.089477981646567</v>
      </c>
      <c r="E49" s="12">
        <v>20.828997249034252</v>
      </c>
      <c r="F49" s="12">
        <v>20.46803679908767</v>
      </c>
      <c r="G49" s="12" t="s">
        <v>2925</v>
      </c>
      <c r="H49" s="12" t="s">
        <v>2925</v>
      </c>
      <c r="I49" s="12" t="s">
        <v>2925</v>
      </c>
      <c r="J49" s="12" t="s">
        <v>2925</v>
      </c>
      <c r="K49" s="12" t="s">
        <v>2925</v>
      </c>
      <c r="L49" s="12" t="s">
        <v>2925</v>
      </c>
      <c r="M49" s="12" t="s">
        <v>2925</v>
      </c>
      <c r="N49" s="12" t="s">
        <v>2925</v>
      </c>
      <c r="O49" s="12" t="s">
        <v>2925</v>
      </c>
      <c r="P49" s="12" t="s">
        <v>2925</v>
      </c>
      <c r="Q49" s="12" t="s">
        <v>2925</v>
      </c>
      <c r="R49" s="12" t="s">
        <v>2925</v>
      </c>
      <c r="S49" s="12" t="s">
        <v>2925</v>
      </c>
      <c r="T49" s="12" t="s">
        <v>2925</v>
      </c>
      <c r="U49" s="12" t="s">
        <v>2925</v>
      </c>
      <c r="V49" s="12" t="s">
        <v>2925</v>
      </c>
      <c r="W49" s="12" t="s">
        <v>2925</v>
      </c>
    </row>
    <row r="50" spans="1:23" x14ac:dyDescent="0.25">
      <c r="A50" s="7" t="str">
        <f>SX5E!B49</f>
        <v>UNA NA</v>
      </c>
      <c r="B50" s="12">
        <v>19.418699883998187</v>
      </c>
      <c r="C50" s="12">
        <v>21.36387941994931</v>
      </c>
      <c r="D50" s="12">
        <v>18.817050728937531</v>
      </c>
      <c r="E50" s="12">
        <v>21.373265791623581</v>
      </c>
      <c r="F50" s="12">
        <v>19.776609299025985</v>
      </c>
      <c r="G50" s="12" t="s">
        <v>2925</v>
      </c>
      <c r="H50" s="12" t="s">
        <v>2925</v>
      </c>
      <c r="I50" s="12" t="s">
        <v>2925</v>
      </c>
      <c r="J50" s="12" t="s">
        <v>2925</v>
      </c>
      <c r="K50" s="12" t="s">
        <v>2925</v>
      </c>
      <c r="L50" s="12" t="s">
        <v>2925</v>
      </c>
      <c r="M50" s="12" t="s">
        <v>2925</v>
      </c>
      <c r="N50" s="12" t="s">
        <v>2925</v>
      </c>
      <c r="O50" s="12" t="s">
        <v>2925</v>
      </c>
      <c r="P50" s="12" t="s">
        <v>2925</v>
      </c>
      <c r="Q50" s="12" t="s">
        <v>2925</v>
      </c>
      <c r="R50" s="12" t="s">
        <v>2925</v>
      </c>
      <c r="S50" s="12" t="s">
        <v>2925</v>
      </c>
      <c r="T50" s="12" t="s">
        <v>2925</v>
      </c>
      <c r="U50" s="12" t="s">
        <v>2925</v>
      </c>
      <c r="V50" s="12" t="s">
        <v>2925</v>
      </c>
      <c r="W50" s="12" t="s">
        <v>2925</v>
      </c>
    </row>
    <row r="51" spans="1:23" x14ac:dyDescent="0.25">
      <c r="A51" s="7" t="str">
        <f>SX5E!B50</f>
        <v>VIV FP</v>
      </c>
      <c r="B51" s="12">
        <v>22.311024205942534</v>
      </c>
      <c r="C51" s="12">
        <v>23.001787132952906</v>
      </c>
      <c r="D51" s="12">
        <v>22.078696607275681</v>
      </c>
      <c r="E51" s="12">
        <v>26.191323087806566</v>
      </c>
      <c r="F51" s="12">
        <v>23.762166544189768</v>
      </c>
      <c r="G51" s="12">
        <v>30.170403453579425</v>
      </c>
      <c r="H51" s="12">
        <v>30.118489387834231</v>
      </c>
      <c r="I51" s="12">
        <v>29.911509951093304</v>
      </c>
      <c r="J51" s="12">
        <v>34.840035752609964</v>
      </c>
      <c r="K51" s="12" t="s">
        <v>2925</v>
      </c>
      <c r="L51" s="12" t="s">
        <v>2925</v>
      </c>
      <c r="M51" s="12" t="s">
        <v>2925</v>
      </c>
      <c r="N51" s="12" t="s">
        <v>2925</v>
      </c>
      <c r="O51" s="12" t="s">
        <v>2925</v>
      </c>
      <c r="P51" s="12" t="s">
        <v>2925</v>
      </c>
      <c r="Q51" s="12" t="s">
        <v>2925</v>
      </c>
      <c r="R51" s="12" t="s">
        <v>2925</v>
      </c>
      <c r="S51" s="12" t="s">
        <v>2925</v>
      </c>
      <c r="T51" s="12" t="s">
        <v>2925</v>
      </c>
      <c r="U51" s="12" t="s">
        <v>2925</v>
      </c>
      <c r="V51" s="12" t="s">
        <v>2925</v>
      </c>
      <c r="W51" s="12" t="s">
        <v>2925</v>
      </c>
    </row>
    <row r="52" spans="1:23" x14ac:dyDescent="0.25">
      <c r="A52" s="7" t="str">
        <f>SX5E!B51</f>
        <v>VOW3 GY</v>
      </c>
      <c r="B52" s="12">
        <v>6.1636713608049014</v>
      </c>
      <c r="C52" s="12">
        <v>6.1210389117247548</v>
      </c>
      <c r="D52" s="12">
        <v>5.3917734824552088</v>
      </c>
      <c r="E52" s="12">
        <v>6.0309585458175849</v>
      </c>
      <c r="F52" s="12">
        <v>6.1700972753545242</v>
      </c>
      <c r="G52" s="12">
        <v>5.9425959785596287</v>
      </c>
      <c r="H52" s="12">
        <v>6.2866633433864898</v>
      </c>
      <c r="I52" s="12">
        <v>6.9466204982212059</v>
      </c>
      <c r="J52" s="12">
        <v>6.5809679745335572</v>
      </c>
      <c r="K52" s="12" t="s">
        <v>2925</v>
      </c>
      <c r="L52" s="12" t="s">
        <v>2925</v>
      </c>
      <c r="M52" s="12" t="s">
        <v>2925</v>
      </c>
      <c r="N52" s="12" t="s">
        <v>2925</v>
      </c>
      <c r="O52" s="12" t="s">
        <v>2925</v>
      </c>
      <c r="P52" s="12" t="s">
        <v>2925</v>
      </c>
      <c r="Q52" s="12" t="s">
        <v>2925</v>
      </c>
      <c r="R52" s="12" t="s">
        <v>2925</v>
      </c>
      <c r="S52" s="12" t="s">
        <v>2925</v>
      </c>
      <c r="T52" s="12" t="s">
        <v>2925</v>
      </c>
      <c r="U52" s="12" t="s">
        <v>2925</v>
      </c>
      <c r="V52" s="12" t="s">
        <v>2925</v>
      </c>
      <c r="W52" s="12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J22" sqref="J22"/>
    </sheetView>
  </sheetViews>
  <sheetFormatPr defaultRowHeight="15" x14ac:dyDescent="0.25"/>
  <cols>
    <col min="2" max="2" width="28.7109375" bestFit="1" customWidth="1"/>
    <col min="3" max="48" width="10.7109375" bestFit="1" customWidth="1"/>
    <col min="49" max="85" width="10.85546875" bestFit="1" customWidth="1"/>
  </cols>
  <sheetData>
    <row r="2" spans="1:89" x14ac:dyDescent="0.25">
      <c r="B2" s="6" t="s">
        <v>2921</v>
      </c>
      <c r="C2" s="6" t="s">
        <v>2922</v>
      </c>
      <c r="D2" s="5"/>
    </row>
    <row r="3" spans="1:89" x14ac:dyDescent="0.25">
      <c r="A3" t="str">
        <f>SX5E!B2</f>
        <v>ABI BB</v>
      </c>
      <c r="B3" s="9" t="str">
        <f>IF(Date!B3="","",_xll.BDP($A3&amp;" Equity","ICB_SUPERSECTOR_NAME"))</f>
        <v>Food &amp; Beverage</v>
      </c>
      <c r="C3" s="9" t="str">
        <f>RIGHT($A3,2)</f>
        <v>BB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 t="s">
        <v>2929</v>
      </c>
      <c r="C4" s="9" t="s">
        <v>2930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 t="s">
        <v>2931</v>
      </c>
      <c r="C5" s="9" t="s">
        <v>2932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 t="s">
        <v>2933</v>
      </c>
      <c r="C6" s="9" t="s">
        <v>2934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 t="s">
        <v>2935</v>
      </c>
      <c r="C7" s="9" t="s">
        <v>2934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 t="s">
        <v>2936</v>
      </c>
      <c r="C8" s="9" t="s">
        <v>2932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 t="s">
        <v>2937</v>
      </c>
      <c r="C9" s="9" t="s">
        <v>2930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 t="s">
        <v>2933</v>
      </c>
      <c r="C10" s="9" t="s">
        <v>2932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 t="s">
        <v>2938</v>
      </c>
      <c r="C11" s="9" t="s">
        <v>2932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 t="s">
        <v>2939</v>
      </c>
      <c r="C12" s="9" t="s">
        <v>2940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 t="s">
        <v>2941</v>
      </c>
      <c r="C13" s="9" t="s">
        <v>2932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 t="s">
        <v>2942</v>
      </c>
      <c r="C14" s="9" t="s">
        <v>2934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 t="s">
        <v>2939</v>
      </c>
      <c r="C15" s="9" t="s">
        <v>2934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 t="s">
        <v>2943</v>
      </c>
      <c r="C16" s="9" t="s">
        <v>2944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 t="s">
        <v>2936</v>
      </c>
      <c r="C17" s="9" t="s">
        <v>2934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 t="s">
        <v>2941</v>
      </c>
      <c r="C18" s="9" t="s">
        <v>2932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 t="s">
        <v>2939</v>
      </c>
      <c r="C19" s="9" t="s">
        <v>2932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 t="s">
        <v>2943</v>
      </c>
      <c r="C20" s="9" t="s">
        <v>2934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 t="s">
        <v>2935</v>
      </c>
      <c r="C21" s="9" t="s">
        <v>2932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 t="s">
        <v>2945</v>
      </c>
      <c r="C22" s="9" t="s">
        <v>2932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 t="s">
        <v>2938</v>
      </c>
      <c r="C23" s="9" t="s">
        <v>2934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 t="s">
        <v>2946</v>
      </c>
      <c r="C24" s="9" t="s">
        <v>2947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 t="s">
        <v>2946</v>
      </c>
      <c r="C25" s="9" t="s">
        <v>2934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 t="s">
        <v>2948</v>
      </c>
      <c r="C26" s="9" t="s">
        <v>2947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 t="s">
        <v>2946</v>
      </c>
      <c r="C27" s="9" t="s">
        <v>2932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 t="s">
        <v>2948</v>
      </c>
      <c r="C28" s="9" t="s">
        <v>2934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 t="s">
        <v>2938</v>
      </c>
      <c r="C29" s="9" t="s">
        <v>2932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 t="s">
        <v>2939</v>
      </c>
      <c r="C30" s="9" t="s">
        <v>2934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 t="s">
        <v>2946</v>
      </c>
      <c r="C31" s="9" t="s">
        <v>2940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 t="s">
        <v>2939</v>
      </c>
      <c r="C32" s="9" t="s">
        <v>2930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 t="s">
        <v>2939</v>
      </c>
      <c r="C33" s="9" t="s">
        <v>2947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 t="s">
        <v>2929</v>
      </c>
      <c r="C34" s="9" t="s">
        <v>2940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 t="s">
        <v>2931</v>
      </c>
      <c r="C35" s="9" t="s">
        <v>2934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 t="s">
        <v>2936</v>
      </c>
      <c r="C36" s="9" t="s">
        <v>2932</v>
      </c>
    </row>
    <row r="37" spans="1:78" x14ac:dyDescent="0.25">
      <c r="A37" s="7" t="str">
        <f>SX5E!B36</f>
        <v>NOKIA FH</v>
      </c>
      <c r="B37" s="9" t="s">
        <v>2937</v>
      </c>
      <c r="C37" s="9" t="s">
        <v>2949</v>
      </c>
      <c r="D37" s="3"/>
    </row>
    <row r="38" spans="1:78" x14ac:dyDescent="0.25">
      <c r="A38" s="7" t="str">
        <f>SX5E!B37</f>
        <v>OR FP</v>
      </c>
      <c r="B38" s="9" t="s">
        <v>2931</v>
      </c>
      <c r="C38" s="9" t="s">
        <v>2934</v>
      </c>
      <c r="D38" s="3"/>
    </row>
    <row r="39" spans="1:78" x14ac:dyDescent="0.25">
      <c r="A39" s="7" t="str">
        <f>SX5E!B38</f>
        <v>ORA FP</v>
      </c>
      <c r="B39" s="9" t="s">
        <v>2945</v>
      </c>
      <c r="C39" s="9" t="s">
        <v>2934</v>
      </c>
      <c r="D39" s="3"/>
    </row>
    <row r="40" spans="1:78" x14ac:dyDescent="0.25">
      <c r="A40" s="7" t="str">
        <f>SX5E!B39</f>
        <v>PHIA NA</v>
      </c>
      <c r="B40" s="9" t="s">
        <v>2938</v>
      </c>
      <c r="C40" s="9" t="s">
        <v>2930</v>
      </c>
      <c r="D40" s="3"/>
    </row>
    <row r="41" spans="1:78" x14ac:dyDescent="0.25">
      <c r="A41" s="7" t="str">
        <f>SX5E!B40</f>
        <v>SAF FP</v>
      </c>
      <c r="B41" s="9" t="s">
        <v>2935</v>
      </c>
      <c r="C41" s="9" t="s">
        <v>2934</v>
      </c>
    </row>
    <row r="42" spans="1:78" x14ac:dyDescent="0.25">
      <c r="A42" s="7" t="str">
        <f>SX5E!B41</f>
        <v>SAN FP</v>
      </c>
      <c r="B42" s="9" t="s">
        <v>2938</v>
      </c>
      <c r="C42" s="9" t="s">
        <v>2934</v>
      </c>
      <c r="D42" s="3"/>
    </row>
    <row r="43" spans="1:78" x14ac:dyDescent="0.25">
      <c r="A43" s="7" t="str">
        <f>SX5E!B42</f>
        <v>SAN SQ</v>
      </c>
      <c r="B43" s="9" t="s">
        <v>2939</v>
      </c>
      <c r="C43" s="9" t="s">
        <v>2940</v>
      </c>
      <c r="D43" s="3"/>
    </row>
    <row r="44" spans="1:78" x14ac:dyDescent="0.25">
      <c r="A44" s="7" t="str">
        <f>SX5E!B43</f>
        <v>SAP GY</v>
      </c>
      <c r="B44" s="9" t="s">
        <v>2937</v>
      </c>
      <c r="C44" s="9" t="s">
        <v>2932</v>
      </c>
      <c r="D44" s="3"/>
    </row>
    <row r="45" spans="1:78" x14ac:dyDescent="0.25">
      <c r="A45" s="7" t="str">
        <f>SX5E!B44</f>
        <v>SGO FP</v>
      </c>
      <c r="B45" s="9" t="s">
        <v>2943</v>
      </c>
      <c r="C45" s="9" t="s">
        <v>2934</v>
      </c>
      <c r="D45" s="3"/>
    </row>
    <row r="46" spans="1:78" x14ac:dyDescent="0.25">
      <c r="A46" s="7" t="str">
        <f>SX5E!B45</f>
        <v>SIE GY</v>
      </c>
      <c r="B46" s="9" t="s">
        <v>2935</v>
      </c>
      <c r="C46" s="9" t="s">
        <v>2932</v>
      </c>
    </row>
    <row r="47" spans="1:78" x14ac:dyDescent="0.25">
      <c r="A47" s="7" t="str">
        <f>SX5E!B46</f>
        <v>SU FP</v>
      </c>
      <c r="B47" s="9" t="s">
        <v>2935</v>
      </c>
      <c r="C47" s="9" t="s">
        <v>2934</v>
      </c>
    </row>
    <row r="48" spans="1:78" x14ac:dyDescent="0.25">
      <c r="A48" s="7" t="str">
        <f>SX5E!B47</f>
        <v>TEF SQ</v>
      </c>
      <c r="B48" s="9" t="s">
        <v>2945</v>
      </c>
      <c r="C48" s="9" t="s">
        <v>2940</v>
      </c>
    </row>
    <row r="49" spans="1:4" x14ac:dyDescent="0.25">
      <c r="A49" s="7" t="str">
        <f>SX5E!B48</f>
        <v>UL NA</v>
      </c>
      <c r="B49" s="9" t="s">
        <v>2950</v>
      </c>
      <c r="C49" s="9" t="s">
        <v>2930</v>
      </c>
    </row>
    <row r="50" spans="1:4" x14ac:dyDescent="0.25">
      <c r="A50" s="7" t="str">
        <f>SX5E!B49</f>
        <v>UNA NA</v>
      </c>
      <c r="B50" s="9" t="s">
        <v>2931</v>
      </c>
      <c r="C50" s="9" t="s">
        <v>2930</v>
      </c>
      <c r="D50" s="3"/>
    </row>
    <row r="51" spans="1:4" x14ac:dyDescent="0.25">
      <c r="A51" s="7" t="str">
        <f>SX5E!B50</f>
        <v>VIV FP</v>
      </c>
      <c r="B51" s="9" t="s">
        <v>2951</v>
      </c>
      <c r="C51" s="9" t="s">
        <v>2934</v>
      </c>
      <c r="D51" s="3"/>
    </row>
    <row r="52" spans="1:4" x14ac:dyDescent="0.25">
      <c r="A52" s="7" t="str">
        <f>SX5E!B51</f>
        <v>VOW3 GY</v>
      </c>
      <c r="B52" s="9" t="s">
        <v>2941</v>
      </c>
      <c r="C52" s="9" t="s">
        <v>2932</v>
      </c>
    </row>
    <row r="53" spans="1:4" x14ac:dyDescent="0.25">
      <c r="C53" s="5"/>
    </row>
    <row r="54" spans="1:4" x14ac:dyDescent="0.25">
      <c r="C54" s="5"/>
    </row>
    <row r="55" spans="1:4" x14ac:dyDescent="0.25">
      <c r="C55" s="5"/>
      <c r="D55" s="3"/>
    </row>
    <row r="56" spans="1:4" x14ac:dyDescent="0.25">
      <c r="C56" s="5"/>
    </row>
    <row r="57" spans="1:4" x14ac:dyDescent="0.25">
      <c r="C57" s="5"/>
    </row>
    <row r="58" spans="1:4" x14ac:dyDescent="0.25">
      <c r="C58" s="5"/>
    </row>
    <row r="59" spans="1:4" x14ac:dyDescent="0.25">
      <c r="C59" s="5"/>
    </row>
    <row r="60" spans="1:4" x14ac:dyDescent="0.25">
      <c r="C60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E60"/>
  <sheetViews>
    <sheetView tabSelected="1" zoomScale="85" zoomScaleNormal="85" workbookViewId="0">
      <selection activeCell="F19" sqref="F19"/>
    </sheetView>
  </sheetViews>
  <sheetFormatPr defaultRowHeight="15" x14ac:dyDescent="0.25"/>
  <cols>
    <col min="1" max="915" width="10.85546875" bestFit="1" customWidth="1"/>
  </cols>
  <sheetData>
    <row r="2" spans="1:915" s="1" customFormat="1" x14ac:dyDescent="0.25">
      <c r="B2" s="16">
        <f>IF($A3="","",_xll.BDH($A3&amp;" Equity","PX LAST","01/01/2015","07/03/2018","Dir=H","Days=Weekdays","cols=830;rows=2"))</f>
        <v>42005</v>
      </c>
      <c r="C2" s="6">
        <v>42006</v>
      </c>
      <c r="D2" s="6">
        <v>42009</v>
      </c>
      <c r="E2" s="6">
        <v>42010</v>
      </c>
      <c r="F2" s="6">
        <v>42011</v>
      </c>
      <c r="G2" s="6">
        <v>42012</v>
      </c>
      <c r="H2" s="6">
        <v>42013</v>
      </c>
      <c r="I2" s="6">
        <v>42016</v>
      </c>
      <c r="J2" s="6">
        <v>42017</v>
      </c>
      <c r="K2" s="6">
        <v>42018</v>
      </c>
      <c r="L2" s="6">
        <v>42019</v>
      </c>
      <c r="M2" s="6">
        <v>42020</v>
      </c>
      <c r="N2" s="6">
        <v>42023</v>
      </c>
      <c r="O2" s="6">
        <v>42024</v>
      </c>
      <c r="P2" s="6">
        <v>42025</v>
      </c>
      <c r="Q2" s="6">
        <v>42026</v>
      </c>
      <c r="R2" s="6">
        <v>42027</v>
      </c>
      <c r="S2" s="6">
        <v>42030</v>
      </c>
      <c r="T2" s="6">
        <v>42031</v>
      </c>
      <c r="U2" s="6">
        <v>42032</v>
      </c>
      <c r="V2" s="6">
        <v>42033</v>
      </c>
      <c r="W2" s="6">
        <v>42034</v>
      </c>
      <c r="X2" s="6">
        <v>42037</v>
      </c>
      <c r="Y2" s="6">
        <v>42038</v>
      </c>
      <c r="Z2" s="6">
        <v>42039</v>
      </c>
      <c r="AA2" s="6">
        <v>42040</v>
      </c>
      <c r="AB2" s="6">
        <v>42041</v>
      </c>
      <c r="AC2" s="6">
        <v>42044</v>
      </c>
      <c r="AD2" s="6">
        <v>42045</v>
      </c>
      <c r="AE2" s="6">
        <v>42046</v>
      </c>
      <c r="AF2" s="6">
        <v>42047</v>
      </c>
      <c r="AG2" s="6">
        <v>42048</v>
      </c>
      <c r="AH2" s="6">
        <v>42051</v>
      </c>
      <c r="AI2" s="6">
        <v>42052</v>
      </c>
      <c r="AJ2" s="6">
        <v>42053</v>
      </c>
      <c r="AK2" s="6">
        <v>42054</v>
      </c>
      <c r="AL2" s="6">
        <v>42055</v>
      </c>
      <c r="AM2" s="6">
        <v>42058</v>
      </c>
      <c r="AN2" s="6">
        <v>42059</v>
      </c>
      <c r="AO2" s="6">
        <v>42060</v>
      </c>
      <c r="AP2" s="6">
        <v>42061</v>
      </c>
      <c r="AQ2" s="6">
        <v>42062</v>
      </c>
      <c r="AR2" s="6">
        <v>42065</v>
      </c>
      <c r="AS2" s="6">
        <v>42066</v>
      </c>
      <c r="AT2" s="6">
        <v>42067</v>
      </c>
      <c r="AU2" s="6">
        <v>42068</v>
      </c>
      <c r="AV2" s="6">
        <v>42069</v>
      </c>
      <c r="AW2" s="6">
        <v>42072</v>
      </c>
      <c r="AX2" s="6">
        <v>42073</v>
      </c>
      <c r="AY2" s="6">
        <v>42074</v>
      </c>
      <c r="AZ2" s="6">
        <v>42075</v>
      </c>
      <c r="BA2" s="6">
        <v>42076</v>
      </c>
      <c r="BB2" s="6">
        <v>42079</v>
      </c>
      <c r="BC2" s="6">
        <v>42080</v>
      </c>
      <c r="BD2" s="6">
        <v>42081</v>
      </c>
      <c r="BE2" s="6">
        <v>42082</v>
      </c>
      <c r="BF2" s="6">
        <v>42083</v>
      </c>
      <c r="BG2" s="6">
        <v>42086</v>
      </c>
      <c r="BH2" s="6">
        <v>42087</v>
      </c>
      <c r="BI2" s="6">
        <v>42088</v>
      </c>
      <c r="BJ2" s="6">
        <v>42089</v>
      </c>
      <c r="BK2" s="6">
        <v>42090</v>
      </c>
      <c r="BL2" s="6">
        <v>42093</v>
      </c>
      <c r="BM2" s="6">
        <v>42094</v>
      </c>
      <c r="BN2" s="6">
        <v>42095</v>
      </c>
      <c r="BO2" s="6">
        <v>42096</v>
      </c>
      <c r="BP2" s="6">
        <v>42097</v>
      </c>
      <c r="BQ2" s="6">
        <v>42100</v>
      </c>
      <c r="BR2" s="6">
        <v>42101</v>
      </c>
      <c r="BS2" s="6">
        <v>42102</v>
      </c>
      <c r="BT2" s="6">
        <v>42103</v>
      </c>
      <c r="BU2" s="6">
        <v>42104</v>
      </c>
      <c r="BV2" s="6">
        <v>42107</v>
      </c>
      <c r="BW2" s="6">
        <v>42108</v>
      </c>
      <c r="BX2" s="6">
        <v>42109</v>
      </c>
      <c r="BY2" s="6">
        <v>42110</v>
      </c>
      <c r="BZ2" s="6">
        <v>42111</v>
      </c>
      <c r="CA2" s="6">
        <v>42114</v>
      </c>
      <c r="CB2" s="6">
        <v>42115</v>
      </c>
      <c r="CC2" s="6">
        <v>42116</v>
      </c>
      <c r="CD2" s="6">
        <v>42117</v>
      </c>
      <c r="CE2" s="6">
        <v>42118</v>
      </c>
      <c r="CF2" s="6">
        <v>42121</v>
      </c>
      <c r="CG2" s="6">
        <v>42122</v>
      </c>
      <c r="CH2" s="6">
        <v>42123</v>
      </c>
      <c r="CI2" s="6">
        <v>42124</v>
      </c>
      <c r="CJ2" s="6">
        <v>42125</v>
      </c>
      <c r="CK2" s="6">
        <v>42128</v>
      </c>
      <c r="CL2" s="6">
        <v>42129</v>
      </c>
      <c r="CM2" s="6">
        <v>42130</v>
      </c>
      <c r="CN2" s="6">
        <v>42131</v>
      </c>
      <c r="CO2" s="6">
        <v>42132</v>
      </c>
      <c r="CP2" s="6">
        <v>42135</v>
      </c>
      <c r="CQ2" s="6">
        <v>42136</v>
      </c>
      <c r="CR2" s="6">
        <v>42137</v>
      </c>
      <c r="CS2" s="6">
        <v>42138</v>
      </c>
      <c r="CT2" s="6">
        <v>42139</v>
      </c>
      <c r="CU2" s="6">
        <v>42142</v>
      </c>
      <c r="CV2" s="6">
        <v>42143</v>
      </c>
      <c r="CW2" s="6">
        <v>42144</v>
      </c>
      <c r="CX2" s="6">
        <v>42145</v>
      </c>
      <c r="CY2" s="6">
        <v>42146</v>
      </c>
      <c r="CZ2" s="6">
        <v>42149</v>
      </c>
      <c r="DA2" s="6">
        <v>42150</v>
      </c>
      <c r="DB2" s="6">
        <v>42151</v>
      </c>
      <c r="DC2" s="6">
        <v>42152</v>
      </c>
      <c r="DD2" s="6">
        <v>42153</v>
      </c>
      <c r="DE2" s="6">
        <v>42156</v>
      </c>
      <c r="DF2" s="6">
        <v>42157</v>
      </c>
      <c r="DG2" s="6">
        <v>42158</v>
      </c>
      <c r="DH2" s="6">
        <v>42159</v>
      </c>
      <c r="DI2" s="6">
        <v>42160</v>
      </c>
      <c r="DJ2" s="6">
        <v>42163</v>
      </c>
      <c r="DK2" s="6">
        <v>42164</v>
      </c>
      <c r="DL2" s="6">
        <v>42165</v>
      </c>
      <c r="DM2" s="6">
        <v>42166</v>
      </c>
      <c r="DN2" s="6">
        <v>42167</v>
      </c>
      <c r="DO2" s="6">
        <v>42170</v>
      </c>
      <c r="DP2" s="6">
        <v>42171</v>
      </c>
      <c r="DQ2" s="6">
        <v>42172</v>
      </c>
      <c r="DR2" s="6">
        <v>42173</v>
      </c>
      <c r="DS2" s="6">
        <v>42174</v>
      </c>
      <c r="DT2" s="6">
        <v>42177</v>
      </c>
      <c r="DU2" s="6">
        <v>42178</v>
      </c>
      <c r="DV2" s="6">
        <v>42179</v>
      </c>
      <c r="DW2" s="6">
        <v>42180</v>
      </c>
      <c r="DX2" s="6">
        <v>42181</v>
      </c>
      <c r="DY2" s="6">
        <v>42184</v>
      </c>
      <c r="DZ2" s="6">
        <v>42185</v>
      </c>
      <c r="EA2" s="6">
        <v>42186</v>
      </c>
      <c r="EB2" s="6">
        <v>42187</v>
      </c>
      <c r="EC2" s="6">
        <v>42188</v>
      </c>
      <c r="ED2" s="6">
        <v>42191</v>
      </c>
      <c r="EE2" s="6">
        <v>42192</v>
      </c>
      <c r="EF2" s="6">
        <v>42193</v>
      </c>
      <c r="EG2" s="6">
        <v>42194</v>
      </c>
      <c r="EH2" s="6">
        <v>42195</v>
      </c>
      <c r="EI2" s="6">
        <v>42198</v>
      </c>
      <c r="EJ2" s="6">
        <v>42199</v>
      </c>
      <c r="EK2" s="6">
        <v>42200</v>
      </c>
      <c r="EL2" s="6">
        <v>42201</v>
      </c>
      <c r="EM2" s="6">
        <v>42202</v>
      </c>
      <c r="EN2" s="6">
        <v>42205</v>
      </c>
      <c r="EO2" s="6">
        <v>42206</v>
      </c>
      <c r="EP2" s="6">
        <v>42207</v>
      </c>
      <c r="EQ2" s="6">
        <v>42208</v>
      </c>
      <c r="ER2" s="6">
        <v>42209</v>
      </c>
      <c r="ES2" s="6">
        <v>42212</v>
      </c>
      <c r="ET2" s="6">
        <v>42213</v>
      </c>
      <c r="EU2" s="6">
        <v>42214</v>
      </c>
      <c r="EV2" s="6">
        <v>42215</v>
      </c>
      <c r="EW2" s="6">
        <v>42216</v>
      </c>
      <c r="EX2" s="6">
        <v>42219</v>
      </c>
      <c r="EY2" s="6">
        <v>42220</v>
      </c>
      <c r="EZ2" s="6">
        <v>42221</v>
      </c>
      <c r="FA2" s="6">
        <v>42222</v>
      </c>
      <c r="FB2" s="6">
        <v>42223</v>
      </c>
      <c r="FC2" s="6">
        <v>42226</v>
      </c>
      <c r="FD2" s="6">
        <v>42227</v>
      </c>
      <c r="FE2" s="6">
        <v>42228</v>
      </c>
      <c r="FF2" s="6">
        <v>42229</v>
      </c>
      <c r="FG2" s="6">
        <v>42230</v>
      </c>
      <c r="FH2" s="6">
        <v>42233</v>
      </c>
      <c r="FI2" s="6">
        <v>42234</v>
      </c>
      <c r="FJ2" s="6">
        <v>42235</v>
      </c>
      <c r="FK2" s="6">
        <v>42236</v>
      </c>
      <c r="FL2" s="6">
        <v>42237</v>
      </c>
      <c r="FM2" s="6">
        <v>42240</v>
      </c>
      <c r="FN2" s="6">
        <v>42241</v>
      </c>
      <c r="FO2" s="6">
        <v>42242</v>
      </c>
      <c r="FP2" s="6">
        <v>42243</v>
      </c>
      <c r="FQ2" s="6">
        <v>42244</v>
      </c>
      <c r="FR2" s="6">
        <v>42247</v>
      </c>
      <c r="FS2" s="6">
        <v>42248</v>
      </c>
      <c r="FT2" s="6">
        <v>42249</v>
      </c>
      <c r="FU2" s="6">
        <v>42250</v>
      </c>
      <c r="FV2" s="6">
        <v>42251</v>
      </c>
      <c r="FW2" s="6">
        <v>42254</v>
      </c>
      <c r="FX2" s="6">
        <v>42255</v>
      </c>
      <c r="FY2" s="6">
        <v>42256</v>
      </c>
      <c r="FZ2" s="6">
        <v>42257</v>
      </c>
      <c r="GA2" s="6">
        <v>42258</v>
      </c>
      <c r="GB2" s="6">
        <v>42261</v>
      </c>
      <c r="GC2" s="6">
        <v>42262</v>
      </c>
      <c r="GD2" s="6">
        <v>42263</v>
      </c>
      <c r="GE2" s="6">
        <v>42264</v>
      </c>
      <c r="GF2" s="6">
        <v>42265</v>
      </c>
      <c r="GG2" s="6">
        <v>42268</v>
      </c>
      <c r="GH2" s="6">
        <v>42269</v>
      </c>
      <c r="GI2" s="6">
        <v>42270</v>
      </c>
      <c r="GJ2" s="6">
        <v>42271</v>
      </c>
      <c r="GK2" s="6">
        <v>42272</v>
      </c>
      <c r="GL2" s="6">
        <v>42275</v>
      </c>
      <c r="GM2" s="6">
        <v>42276</v>
      </c>
      <c r="GN2" s="6">
        <v>42277</v>
      </c>
      <c r="GO2" s="6">
        <v>42278</v>
      </c>
      <c r="GP2" s="6">
        <v>42279</v>
      </c>
      <c r="GQ2" s="6">
        <v>42282</v>
      </c>
      <c r="GR2" s="6">
        <v>42283</v>
      </c>
      <c r="GS2" s="6">
        <v>42284</v>
      </c>
      <c r="GT2" s="6">
        <v>42285</v>
      </c>
      <c r="GU2" s="6">
        <v>42286</v>
      </c>
      <c r="GV2" s="6">
        <v>42289</v>
      </c>
      <c r="GW2" s="6">
        <v>42290</v>
      </c>
      <c r="GX2" s="6">
        <v>42291</v>
      </c>
      <c r="GY2" s="6">
        <v>42292</v>
      </c>
      <c r="GZ2" s="6">
        <v>42293</v>
      </c>
      <c r="HA2" s="6">
        <v>42296</v>
      </c>
      <c r="HB2" s="6">
        <v>42297</v>
      </c>
      <c r="HC2" s="6">
        <v>42298</v>
      </c>
      <c r="HD2" s="6">
        <v>42299</v>
      </c>
      <c r="HE2" s="6">
        <v>42300</v>
      </c>
      <c r="HF2" s="6">
        <v>42303</v>
      </c>
      <c r="HG2" s="6">
        <v>42304</v>
      </c>
      <c r="HH2" s="6">
        <v>42305</v>
      </c>
      <c r="HI2" s="6">
        <v>42306</v>
      </c>
      <c r="HJ2" s="6">
        <v>42307</v>
      </c>
      <c r="HK2" s="6">
        <v>42310</v>
      </c>
      <c r="HL2" s="6">
        <v>42311</v>
      </c>
      <c r="HM2" s="6">
        <v>42312</v>
      </c>
      <c r="HN2" s="6">
        <v>42313</v>
      </c>
      <c r="HO2" s="6">
        <v>42314</v>
      </c>
      <c r="HP2" s="6">
        <v>42317</v>
      </c>
      <c r="HQ2" s="6">
        <v>42318</v>
      </c>
      <c r="HR2" s="6">
        <v>42319</v>
      </c>
      <c r="HS2" s="6">
        <v>42320</v>
      </c>
      <c r="HT2" s="6">
        <v>42321</v>
      </c>
      <c r="HU2" s="6">
        <v>42324</v>
      </c>
      <c r="HV2" s="6">
        <v>42325</v>
      </c>
      <c r="HW2" s="6">
        <v>42326</v>
      </c>
      <c r="HX2" s="6">
        <v>42327</v>
      </c>
      <c r="HY2" s="6">
        <v>42328</v>
      </c>
      <c r="HZ2" s="6">
        <v>42331</v>
      </c>
      <c r="IA2" s="6">
        <v>42332</v>
      </c>
      <c r="IB2" s="6">
        <v>42333</v>
      </c>
      <c r="IC2" s="6">
        <v>42334</v>
      </c>
      <c r="ID2" s="6">
        <v>42335</v>
      </c>
      <c r="IE2" s="6">
        <v>42338</v>
      </c>
      <c r="IF2" s="6">
        <v>42339</v>
      </c>
      <c r="IG2" s="6">
        <v>42340</v>
      </c>
      <c r="IH2" s="6">
        <v>42341</v>
      </c>
      <c r="II2" s="6">
        <v>42342</v>
      </c>
      <c r="IJ2" s="6">
        <v>42345</v>
      </c>
      <c r="IK2" s="6">
        <v>42346</v>
      </c>
      <c r="IL2" s="6">
        <v>42347</v>
      </c>
      <c r="IM2" s="6">
        <v>42348</v>
      </c>
      <c r="IN2" s="6">
        <v>42349</v>
      </c>
      <c r="IO2" s="6">
        <v>42352</v>
      </c>
      <c r="IP2" s="6">
        <v>42353</v>
      </c>
      <c r="IQ2" s="6">
        <v>42354</v>
      </c>
      <c r="IR2" s="6">
        <v>42355</v>
      </c>
      <c r="IS2" s="6">
        <v>42356</v>
      </c>
      <c r="IT2" s="6">
        <v>42359</v>
      </c>
      <c r="IU2" s="6">
        <v>42360</v>
      </c>
      <c r="IV2" s="6">
        <v>42361</v>
      </c>
      <c r="IW2" s="6">
        <v>42362</v>
      </c>
      <c r="IX2" s="6">
        <v>42363</v>
      </c>
      <c r="IY2" s="6">
        <v>42366</v>
      </c>
      <c r="IZ2" s="6">
        <v>42367</v>
      </c>
      <c r="JA2" s="6">
        <v>42368</v>
      </c>
      <c r="JB2" s="6">
        <v>42369</v>
      </c>
      <c r="JC2" s="6">
        <v>42370</v>
      </c>
      <c r="JD2" s="6">
        <v>42373</v>
      </c>
      <c r="JE2" s="6">
        <v>42374</v>
      </c>
      <c r="JF2" s="6">
        <v>42375</v>
      </c>
      <c r="JG2" s="6">
        <v>42376</v>
      </c>
      <c r="JH2" s="6">
        <v>42377</v>
      </c>
      <c r="JI2" s="6">
        <v>42380</v>
      </c>
      <c r="JJ2" s="6">
        <v>42381</v>
      </c>
      <c r="JK2" s="6">
        <v>42382</v>
      </c>
      <c r="JL2" s="6">
        <v>42383</v>
      </c>
      <c r="JM2" s="6">
        <v>42384</v>
      </c>
      <c r="JN2" s="6">
        <v>42387</v>
      </c>
      <c r="JO2" s="6">
        <v>42388</v>
      </c>
      <c r="JP2" s="6">
        <v>42389</v>
      </c>
      <c r="JQ2" s="6">
        <v>42390</v>
      </c>
      <c r="JR2" s="6">
        <v>42391</v>
      </c>
      <c r="JS2" s="6">
        <v>42394</v>
      </c>
      <c r="JT2" s="6">
        <v>42395</v>
      </c>
      <c r="JU2" s="6">
        <v>42396</v>
      </c>
      <c r="JV2" s="6">
        <v>42397</v>
      </c>
      <c r="JW2" s="6">
        <v>42398</v>
      </c>
      <c r="JX2" s="6">
        <v>42401</v>
      </c>
      <c r="JY2" s="6">
        <v>42402</v>
      </c>
      <c r="JZ2" s="6">
        <v>42403</v>
      </c>
      <c r="KA2" s="6">
        <v>42404</v>
      </c>
      <c r="KB2" s="6">
        <v>42405</v>
      </c>
      <c r="KC2" s="6">
        <v>42408</v>
      </c>
      <c r="KD2" s="6">
        <v>42409</v>
      </c>
      <c r="KE2" s="6">
        <v>42410</v>
      </c>
      <c r="KF2" s="6">
        <v>42411</v>
      </c>
      <c r="KG2" s="6">
        <v>42412</v>
      </c>
      <c r="KH2" s="6">
        <v>42415</v>
      </c>
      <c r="KI2" s="6">
        <v>42416</v>
      </c>
      <c r="KJ2" s="6">
        <v>42417</v>
      </c>
      <c r="KK2" s="6">
        <v>42418</v>
      </c>
      <c r="KL2" s="6">
        <v>42419</v>
      </c>
      <c r="KM2" s="6">
        <v>42422</v>
      </c>
      <c r="KN2" s="6">
        <v>42423</v>
      </c>
      <c r="KO2" s="6">
        <v>42424</v>
      </c>
      <c r="KP2" s="6">
        <v>42425</v>
      </c>
      <c r="KQ2" s="6">
        <v>42426</v>
      </c>
      <c r="KR2" s="6">
        <v>42429</v>
      </c>
      <c r="KS2" s="6">
        <v>42430</v>
      </c>
      <c r="KT2" s="6">
        <v>42431</v>
      </c>
      <c r="KU2" s="6">
        <v>42432</v>
      </c>
      <c r="KV2" s="6">
        <v>42433</v>
      </c>
      <c r="KW2" s="6">
        <v>42436</v>
      </c>
      <c r="KX2" s="6">
        <v>42437</v>
      </c>
      <c r="KY2" s="6">
        <v>42438</v>
      </c>
      <c r="KZ2" s="6">
        <v>42439</v>
      </c>
      <c r="LA2" s="6">
        <v>42440</v>
      </c>
      <c r="LB2" s="6">
        <v>42443</v>
      </c>
      <c r="LC2" s="6">
        <v>42444</v>
      </c>
      <c r="LD2" s="6">
        <v>42445</v>
      </c>
      <c r="LE2" s="6">
        <v>42446</v>
      </c>
      <c r="LF2" s="6">
        <v>42447</v>
      </c>
      <c r="LG2" s="6">
        <v>42450</v>
      </c>
      <c r="LH2" s="6">
        <v>42451</v>
      </c>
      <c r="LI2" s="6">
        <v>42452</v>
      </c>
      <c r="LJ2" s="6">
        <v>42453</v>
      </c>
      <c r="LK2" s="6">
        <v>42454</v>
      </c>
      <c r="LL2" s="6">
        <v>42457</v>
      </c>
      <c r="LM2" s="6">
        <v>42458</v>
      </c>
      <c r="LN2" s="6">
        <v>42459</v>
      </c>
      <c r="LO2" s="6">
        <v>42460</v>
      </c>
      <c r="LP2" s="6">
        <v>42461</v>
      </c>
      <c r="LQ2" s="6">
        <v>42464</v>
      </c>
      <c r="LR2" s="6">
        <v>42465</v>
      </c>
      <c r="LS2" s="6">
        <v>42466</v>
      </c>
      <c r="LT2" s="6">
        <v>42467</v>
      </c>
      <c r="LU2" s="6">
        <v>42468</v>
      </c>
      <c r="LV2" s="6">
        <v>42471</v>
      </c>
      <c r="LW2" s="6">
        <v>42472</v>
      </c>
      <c r="LX2" s="6">
        <v>42473</v>
      </c>
      <c r="LY2" s="6">
        <v>42474</v>
      </c>
      <c r="LZ2" s="6">
        <v>42475</v>
      </c>
      <c r="MA2" s="6">
        <v>42478</v>
      </c>
      <c r="MB2" s="6">
        <v>42479</v>
      </c>
      <c r="MC2" s="6">
        <v>42480</v>
      </c>
      <c r="MD2" s="6">
        <v>42481</v>
      </c>
      <c r="ME2" s="6">
        <v>42482</v>
      </c>
      <c r="MF2" s="6">
        <v>42485</v>
      </c>
      <c r="MG2" s="6">
        <v>42486</v>
      </c>
      <c r="MH2" s="6">
        <v>42487</v>
      </c>
      <c r="MI2" s="6">
        <v>42488</v>
      </c>
      <c r="MJ2" s="6">
        <v>42489</v>
      </c>
      <c r="MK2" s="6">
        <v>42492</v>
      </c>
      <c r="ML2" s="6">
        <v>42493</v>
      </c>
      <c r="MM2" s="6">
        <v>42494</v>
      </c>
      <c r="MN2" s="6">
        <v>42495</v>
      </c>
      <c r="MO2" s="6">
        <v>42496</v>
      </c>
      <c r="MP2" s="6">
        <v>42499</v>
      </c>
      <c r="MQ2" s="6">
        <v>42500</v>
      </c>
      <c r="MR2" s="6">
        <v>42501</v>
      </c>
      <c r="MS2" s="6">
        <v>42502</v>
      </c>
      <c r="MT2" s="6">
        <v>42503</v>
      </c>
      <c r="MU2" s="6">
        <v>42506</v>
      </c>
      <c r="MV2" s="6">
        <v>42507</v>
      </c>
      <c r="MW2" s="6">
        <v>42508</v>
      </c>
      <c r="MX2" s="6">
        <v>42509</v>
      </c>
      <c r="MY2" s="6">
        <v>42510</v>
      </c>
      <c r="MZ2" s="6">
        <v>42513</v>
      </c>
      <c r="NA2" s="6">
        <v>42514</v>
      </c>
      <c r="NB2" s="6">
        <v>42515</v>
      </c>
      <c r="NC2" s="6">
        <v>42516</v>
      </c>
      <c r="ND2" s="6">
        <v>42517</v>
      </c>
      <c r="NE2" s="6">
        <v>42520</v>
      </c>
      <c r="NF2" s="6">
        <v>42521</v>
      </c>
      <c r="NG2" s="6">
        <v>42522</v>
      </c>
      <c r="NH2" s="6">
        <v>42523</v>
      </c>
      <c r="NI2" s="6">
        <v>42524</v>
      </c>
      <c r="NJ2" s="6">
        <v>42527</v>
      </c>
      <c r="NK2" s="6">
        <v>42528</v>
      </c>
      <c r="NL2" s="6">
        <v>42529</v>
      </c>
      <c r="NM2" s="6">
        <v>42530</v>
      </c>
      <c r="NN2" s="6">
        <v>42531</v>
      </c>
      <c r="NO2" s="6">
        <v>42534</v>
      </c>
      <c r="NP2" s="6">
        <v>42535</v>
      </c>
      <c r="NQ2" s="6">
        <v>42536</v>
      </c>
      <c r="NR2" s="6">
        <v>42537</v>
      </c>
      <c r="NS2" s="6">
        <v>42538</v>
      </c>
      <c r="NT2" s="6">
        <v>42541</v>
      </c>
      <c r="NU2" s="6">
        <v>42542</v>
      </c>
      <c r="NV2" s="6">
        <v>42543</v>
      </c>
      <c r="NW2" s="6">
        <v>42544</v>
      </c>
      <c r="NX2" s="6">
        <v>42545</v>
      </c>
      <c r="NY2" s="6">
        <v>42548</v>
      </c>
      <c r="NZ2" s="6">
        <v>42549</v>
      </c>
      <c r="OA2" s="6">
        <v>42550</v>
      </c>
      <c r="OB2" s="6">
        <v>42551</v>
      </c>
      <c r="OC2" s="6">
        <v>42552</v>
      </c>
      <c r="OD2" s="6">
        <v>42555</v>
      </c>
      <c r="OE2" s="6">
        <v>42556</v>
      </c>
      <c r="OF2" s="6">
        <v>42557</v>
      </c>
      <c r="OG2" s="6">
        <v>42558</v>
      </c>
      <c r="OH2" s="6">
        <v>42559</v>
      </c>
      <c r="OI2" s="6">
        <v>42562</v>
      </c>
      <c r="OJ2" s="6">
        <v>42563</v>
      </c>
      <c r="OK2" s="6">
        <v>42564</v>
      </c>
      <c r="OL2" s="6">
        <v>42565</v>
      </c>
      <c r="OM2" s="6">
        <v>42566</v>
      </c>
      <c r="ON2" s="6">
        <v>42569</v>
      </c>
      <c r="OO2" s="6">
        <v>42570</v>
      </c>
      <c r="OP2" s="6">
        <v>42571</v>
      </c>
      <c r="OQ2" s="6">
        <v>42572</v>
      </c>
      <c r="OR2" s="6">
        <v>42573</v>
      </c>
      <c r="OS2" s="6">
        <v>42576</v>
      </c>
      <c r="OT2" s="6">
        <v>42577</v>
      </c>
      <c r="OU2" s="6">
        <v>42578</v>
      </c>
      <c r="OV2" s="6">
        <v>42579</v>
      </c>
      <c r="OW2" s="6">
        <v>42580</v>
      </c>
      <c r="OX2" s="6">
        <v>42583</v>
      </c>
      <c r="OY2" s="6">
        <v>42584</v>
      </c>
      <c r="OZ2" s="6">
        <v>42585</v>
      </c>
      <c r="PA2" s="6">
        <v>42586</v>
      </c>
      <c r="PB2" s="6">
        <v>42587</v>
      </c>
      <c r="PC2" s="6">
        <v>42590</v>
      </c>
      <c r="PD2" s="6">
        <v>42591</v>
      </c>
      <c r="PE2" s="6">
        <v>42592</v>
      </c>
      <c r="PF2" s="6">
        <v>42593</v>
      </c>
      <c r="PG2" s="6">
        <v>42594</v>
      </c>
      <c r="PH2" s="6">
        <v>42597</v>
      </c>
      <c r="PI2" s="6">
        <v>42598</v>
      </c>
      <c r="PJ2" s="6">
        <v>42599</v>
      </c>
      <c r="PK2" s="6">
        <v>42600</v>
      </c>
      <c r="PL2" s="6">
        <v>42601</v>
      </c>
      <c r="PM2" s="6">
        <v>42604</v>
      </c>
      <c r="PN2" s="6">
        <v>42605</v>
      </c>
      <c r="PO2" s="6">
        <v>42606</v>
      </c>
      <c r="PP2" s="6">
        <v>42607</v>
      </c>
      <c r="PQ2" s="6">
        <v>42608</v>
      </c>
      <c r="PR2" s="6">
        <v>42611</v>
      </c>
      <c r="PS2" s="6">
        <v>42612</v>
      </c>
      <c r="PT2" s="6">
        <v>42613</v>
      </c>
      <c r="PU2" s="6">
        <v>42614</v>
      </c>
      <c r="PV2" s="6">
        <v>42615</v>
      </c>
      <c r="PW2" s="6">
        <v>42618</v>
      </c>
      <c r="PX2" s="6">
        <v>42619</v>
      </c>
      <c r="PY2" s="6">
        <v>42620</v>
      </c>
      <c r="PZ2" s="6">
        <v>42621</v>
      </c>
      <c r="QA2" s="6">
        <v>42622</v>
      </c>
      <c r="QB2" s="6">
        <v>42625</v>
      </c>
      <c r="QC2" s="6">
        <v>42626</v>
      </c>
      <c r="QD2" s="6">
        <v>42627</v>
      </c>
      <c r="QE2" s="6">
        <v>42628</v>
      </c>
      <c r="QF2" s="6">
        <v>42629</v>
      </c>
      <c r="QG2" s="6">
        <v>42632</v>
      </c>
      <c r="QH2" s="6">
        <v>42633</v>
      </c>
      <c r="QI2" s="6">
        <v>42634</v>
      </c>
      <c r="QJ2" s="6">
        <v>42635</v>
      </c>
      <c r="QK2" s="6">
        <v>42636</v>
      </c>
      <c r="QL2" s="6">
        <v>42639</v>
      </c>
      <c r="QM2" s="6">
        <v>42640</v>
      </c>
      <c r="QN2" s="6">
        <v>42641</v>
      </c>
      <c r="QO2" s="6">
        <v>42642</v>
      </c>
      <c r="QP2" s="6">
        <v>42643</v>
      </c>
      <c r="QQ2" s="6">
        <v>42646</v>
      </c>
      <c r="QR2" s="6">
        <v>42647</v>
      </c>
      <c r="QS2" s="6">
        <v>42648</v>
      </c>
      <c r="QT2" s="6">
        <v>42649</v>
      </c>
      <c r="QU2" s="6">
        <v>42650</v>
      </c>
      <c r="QV2" s="6">
        <v>42653</v>
      </c>
      <c r="QW2" s="6">
        <v>42654</v>
      </c>
      <c r="QX2" s="6">
        <v>42655</v>
      </c>
      <c r="QY2" s="6">
        <v>42656</v>
      </c>
      <c r="QZ2" s="6">
        <v>42657</v>
      </c>
      <c r="RA2" s="6">
        <v>42660</v>
      </c>
      <c r="RB2" s="6">
        <v>42661</v>
      </c>
      <c r="RC2" s="6">
        <v>42662</v>
      </c>
      <c r="RD2" s="6">
        <v>42663</v>
      </c>
      <c r="RE2" s="6">
        <v>42664</v>
      </c>
      <c r="RF2" s="6">
        <v>42667</v>
      </c>
      <c r="RG2" s="6">
        <v>42668</v>
      </c>
      <c r="RH2" s="6">
        <v>42669</v>
      </c>
      <c r="RI2" s="6">
        <v>42670</v>
      </c>
      <c r="RJ2" s="6">
        <v>42671</v>
      </c>
      <c r="RK2" s="6">
        <v>42674</v>
      </c>
      <c r="RL2" s="6">
        <v>42675</v>
      </c>
      <c r="RM2" s="6">
        <v>42676</v>
      </c>
      <c r="RN2" s="6">
        <v>42677</v>
      </c>
      <c r="RO2" s="6">
        <v>42678</v>
      </c>
      <c r="RP2" s="6">
        <v>42681</v>
      </c>
      <c r="RQ2" s="6">
        <v>42682</v>
      </c>
      <c r="RR2" s="6">
        <v>42683</v>
      </c>
      <c r="RS2" s="6">
        <v>42684</v>
      </c>
      <c r="RT2" s="6">
        <v>42685</v>
      </c>
      <c r="RU2" s="6">
        <v>42688</v>
      </c>
      <c r="RV2" s="6">
        <v>42689</v>
      </c>
      <c r="RW2" s="6">
        <v>42690</v>
      </c>
      <c r="RX2" s="6">
        <v>42691</v>
      </c>
      <c r="RY2" s="6">
        <v>42692</v>
      </c>
      <c r="RZ2" s="6">
        <v>42695</v>
      </c>
      <c r="SA2" s="6">
        <v>42696</v>
      </c>
      <c r="SB2" s="6">
        <v>42697</v>
      </c>
      <c r="SC2" s="6">
        <v>42698</v>
      </c>
      <c r="SD2" s="6">
        <v>42699</v>
      </c>
      <c r="SE2" s="6">
        <v>42702</v>
      </c>
      <c r="SF2" s="6">
        <v>42703</v>
      </c>
      <c r="SG2" s="6">
        <v>42704</v>
      </c>
      <c r="SH2" s="6">
        <v>42705</v>
      </c>
      <c r="SI2" s="6">
        <v>42706</v>
      </c>
      <c r="SJ2" s="6">
        <v>42709</v>
      </c>
      <c r="SK2" s="6">
        <v>42710</v>
      </c>
      <c r="SL2" s="6">
        <v>42711</v>
      </c>
      <c r="SM2" s="6">
        <v>42712</v>
      </c>
      <c r="SN2" s="6">
        <v>42713</v>
      </c>
      <c r="SO2" s="6">
        <v>42716</v>
      </c>
      <c r="SP2" s="6">
        <v>42717</v>
      </c>
      <c r="SQ2" s="6">
        <v>42718</v>
      </c>
      <c r="SR2" s="6">
        <v>42719</v>
      </c>
      <c r="SS2" s="6">
        <v>42720</v>
      </c>
      <c r="ST2" s="6">
        <v>42723</v>
      </c>
      <c r="SU2" s="6">
        <v>42724</v>
      </c>
      <c r="SV2" s="6">
        <v>42725</v>
      </c>
      <c r="SW2" s="6">
        <v>42726</v>
      </c>
      <c r="SX2" s="6">
        <v>42727</v>
      </c>
      <c r="SY2" s="6">
        <v>42730</v>
      </c>
      <c r="SZ2" s="6">
        <v>42731</v>
      </c>
      <c r="TA2" s="6">
        <v>42732</v>
      </c>
      <c r="TB2" s="6">
        <v>42733</v>
      </c>
      <c r="TC2" s="6">
        <v>42734</v>
      </c>
      <c r="TD2" s="6">
        <v>42737</v>
      </c>
      <c r="TE2" s="6">
        <v>42738</v>
      </c>
      <c r="TF2" s="6">
        <v>42739</v>
      </c>
      <c r="TG2" s="6">
        <v>42740</v>
      </c>
      <c r="TH2" s="6">
        <v>42741</v>
      </c>
      <c r="TI2" s="6">
        <v>42744</v>
      </c>
      <c r="TJ2" s="6">
        <v>42745</v>
      </c>
      <c r="TK2" s="6">
        <v>42746</v>
      </c>
      <c r="TL2" s="6">
        <v>42747</v>
      </c>
      <c r="TM2" s="6">
        <v>42748</v>
      </c>
      <c r="TN2" s="6">
        <v>42751</v>
      </c>
      <c r="TO2" s="6">
        <v>42752</v>
      </c>
      <c r="TP2" s="6">
        <v>42753</v>
      </c>
      <c r="TQ2" s="6">
        <v>42754</v>
      </c>
      <c r="TR2" s="6">
        <v>42755</v>
      </c>
      <c r="TS2" s="6">
        <v>42758</v>
      </c>
      <c r="TT2" s="6">
        <v>42759</v>
      </c>
      <c r="TU2" s="6">
        <v>42760</v>
      </c>
      <c r="TV2" s="6">
        <v>42761</v>
      </c>
      <c r="TW2" s="6">
        <v>42762</v>
      </c>
      <c r="TX2" s="6">
        <v>42765</v>
      </c>
      <c r="TY2" s="6">
        <v>42766</v>
      </c>
      <c r="TZ2" s="6">
        <v>42767</v>
      </c>
      <c r="UA2" s="6">
        <v>42768</v>
      </c>
      <c r="UB2" s="6">
        <v>42769</v>
      </c>
      <c r="UC2" s="6">
        <v>42772</v>
      </c>
      <c r="UD2" s="6">
        <v>42773</v>
      </c>
      <c r="UE2" s="6">
        <v>42774</v>
      </c>
      <c r="UF2" s="6">
        <v>42775</v>
      </c>
      <c r="UG2" s="6">
        <v>42776</v>
      </c>
      <c r="UH2" s="6">
        <v>42779</v>
      </c>
      <c r="UI2" s="6">
        <v>42780</v>
      </c>
      <c r="UJ2" s="6">
        <v>42781</v>
      </c>
      <c r="UK2" s="6">
        <v>42782</v>
      </c>
      <c r="UL2" s="6">
        <v>42783</v>
      </c>
      <c r="UM2" s="6">
        <v>42786</v>
      </c>
      <c r="UN2" s="6">
        <v>42787</v>
      </c>
      <c r="UO2" s="6">
        <v>42788</v>
      </c>
      <c r="UP2" s="6">
        <v>42789</v>
      </c>
      <c r="UQ2" s="6">
        <v>42790</v>
      </c>
      <c r="UR2" s="6">
        <v>42793</v>
      </c>
      <c r="US2" s="6">
        <v>42794</v>
      </c>
      <c r="UT2" s="6">
        <v>42795</v>
      </c>
      <c r="UU2" s="6">
        <v>42796</v>
      </c>
      <c r="UV2" s="6">
        <v>42797</v>
      </c>
      <c r="UW2" s="6">
        <v>42800</v>
      </c>
      <c r="UX2" s="6">
        <v>42801</v>
      </c>
      <c r="UY2" s="6">
        <v>42802</v>
      </c>
      <c r="UZ2" s="6">
        <v>42803</v>
      </c>
      <c r="VA2" s="6">
        <v>42804</v>
      </c>
      <c r="VB2" s="6">
        <v>42807</v>
      </c>
      <c r="VC2" s="6">
        <v>42808</v>
      </c>
      <c r="VD2" s="6">
        <v>42809</v>
      </c>
      <c r="VE2" s="6">
        <v>42810</v>
      </c>
      <c r="VF2" s="6">
        <v>42811</v>
      </c>
      <c r="VG2" s="6">
        <v>42814</v>
      </c>
      <c r="VH2" s="6">
        <v>42815</v>
      </c>
      <c r="VI2" s="6">
        <v>42816</v>
      </c>
      <c r="VJ2" s="6">
        <v>42817</v>
      </c>
      <c r="VK2" s="6">
        <v>42818</v>
      </c>
      <c r="VL2" s="6">
        <v>42821</v>
      </c>
      <c r="VM2" s="6">
        <v>42822</v>
      </c>
      <c r="VN2" s="6">
        <v>42823</v>
      </c>
      <c r="VO2" s="6">
        <v>42824</v>
      </c>
      <c r="VP2" s="6">
        <v>42825</v>
      </c>
      <c r="VQ2" s="6">
        <v>42828</v>
      </c>
      <c r="VR2" s="6">
        <v>42829</v>
      </c>
      <c r="VS2" s="6">
        <v>42830</v>
      </c>
      <c r="VT2" s="6">
        <v>42831</v>
      </c>
      <c r="VU2" s="6">
        <v>42832</v>
      </c>
      <c r="VV2" s="6">
        <v>42835</v>
      </c>
      <c r="VW2" s="6">
        <v>42836</v>
      </c>
      <c r="VX2" s="6">
        <v>42837</v>
      </c>
      <c r="VY2" s="6">
        <v>42838</v>
      </c>
      <c r="VZ2" s="6">
        <v>42839</v>
      </c>
      <c r="WA2" s="6">
        <v>42842</v>
      </c>
      <c r="WB2" s="6">
        <v>42843</v>
      </c>
      <c r="WC2" s="6">
        <v>42844</v>
      </c>
      <c r="WD2" s="6">
        <v>42845</v>
      </c>
      <c r="WE2" s="6">
        <v>42846</v>
      </c>
      <c r="WF2" s="6">
        <v>42849</v>
      </c>
      <c r="WG2" s="6">
        <v>42850</v>
      </c>
      <c r="WH2" s="6">
        <v>42851</v>
      </c>
      <c r="WI2" s="6">
        <v>42852</v>
      </c>
      <c r="WJ2" s="6">
        <v>42853</v>
      </c>
      <c r="WK2" s="6">
        <v>42856</v>
      </c>
      <c r="WL2" s="6">
        <v>42857</v>
      </c>
      <c r="WM2" s="6">
        <v>42858</v>
      </c>
      <c r="WN2" s="6">
        <v>42859</v>
      </c>
      <c r="WO2" s="6">
        <v>42860</v>
      </c>
      <c r="WP2" s="6">
        <v>42863</v>
      </c>
      <c r="WQ2" s="6">
        <v>42864</v>
      </c>
      <c r="WR2" s="6">
        <v>42865</v>
      </c>
      <c r="WS2" s="6">
        <v>42866</v>
      </c>
      <c r="WT2" s="6">
        <v>42867</v>
      </c>
      <c r="WU2" s="6">
        <v>42870</v>
      </c>
      <c r="WV2" s="6">
        <v>42871</v>
      </c>
      <c r="WW2" s="6">
        <v>42872</v>
      </c>
      <c r="WX2" s="6">
        <v>42873</v>
      </c>
      <c r="WY2" s="6">
        <v>42874</v>
      </c>
      <c r="WZ2" s="6">
        <v>42877</v>
      </c>
      <c r="XA2" s="6">
        <v>42878</v>
      </c>
      <c r="XB2" s="6">
        <v>42879</v>
      </c>
      <c r="XC2" s="6">
        <v>42880</v>
      </c>
      <c r="XD2" s="6">
        <v>42881</v>
      </c>
      <c r="XE2" s="6">
        <v>42884</v>
      </c>
      <c r="XF2" s="6">
        <v>42885</v>
      </c>
      <c r="XG2" s="6">
        <v>42886</v>
      </c>
      <c r="XH2" s="6">
        <v>42887</v>
      </c>
      <c r="XI2" s="6">
        <v>42888</v>
      </c>
      <c r="XJ2" s="6">
        <v>42891</v>
      </c>
      <c r="XK2" s="6">
        <v>42892</v>
      </c>
      <c r="XL2" s="6">
        <v>42893</v>
      </c>
      <c r="XM2" s="6">
        <v>42894</v>
      </c>
      <c r="XN2" s="6">
        <v>42895</v>
      </c>
      <c r="XO2" s="6">
        <v>42898</v>
      </c>
      <c r="XP2" s="6">
        <v>42899</v>
      </c>
      <c r="XQ2" s="6">
        <v>42900</v>
      </c>
      <c r="XR2" s="6">
        <v>42901</v>
      </c>
      <c r="XS2" s="6">
        <v>42902</v>
      </c>
      <c r="XT2" s="6">
        <v>42905</v>
      </c>
      <c r="XU2" s="6">
        <v>42906</v>
      </c>
      <c r="XV2" s="6">
        <v>42907</v>
      </c>
      <c r="XW2" s="6">
        <v>42908</v>
      </c>
      <c r="XX2" s="6">
        <v>42909</v>
      </c>
      <c r="XY2" s="6">
        <v>42912</v>
      </c>
      <c r="XZ2" s="6">
        <v>42913</v>
      </c>
      <c r="YA2" s="6">
        <v>42914</v>
      </c>
      <c r="YB2" s="6">
        <v>42915</v>
      </c>
      <c r="YC2" s="6">
        <v>42916</v>
      </c>
      <c r="YD2" s="6">
        <v>42919</v>
      </c>
      <c r="YE2" s="6">
        <v>42920</v>
      </c>
      <c r="YF2" s="6">
        <v>42921</v>
      </c>
      <c r="YG2" s="6">
        <v>42922</v>
      </c>
      <c r="YH2" s="6">
        <v>42923</v>
      </c>
      <c r="YI2" s="6">
        <v>42926</v>
      </c>
      <c r="YJ2" s="6">
        <v>42927</v>
      </c>
      <c r="YK2" s="6">
        <v>42928</v>
      </c>
      <c r="YL2" s="6">
        <v>42929</v>
      </c>
      <c r="YM2" s="6">
        <v>42930</v>
      </c>
      <c r="YN2" s="6">
        <v>42933</v>
      </c>
      <c r="YO2" s="6">
        <v>42934</v>
      </c>
      <c r="YP2" s="6">
        <v>42935</v>
      </c>
      <c r="YQ2" s="6">
        <v>42936</v>
      </c>
      <c r="YR2" s="6">
        <v>42937</v>
      </c>
      <c r="YS2" s="6">
        <v>42940</v>
      </c>
      <c r="YT2" s="6">
        <v>42941</v>
      </c>
      <c r="YU2" s="6">
        <v>42942</v>
      </c>
      <c r="YV2" s="6">
        <v>42943</v>
      </c>
      <c r="YW2" s="6">
        <v>42944</v>
      </c>
      <c r="YX2" s="6">
        <v>42947</v>
      </c>
      <c r="YY2" s="6">
        <v>42948</v>
      </c>
      <c r="YZ2" s="6">
        <v>42949</v>
      </c>
      <c r="ZA2" s="6">
        <v>42950</v>
      </c>
      <c r="ZB2" s="6">
        <v>42951</v>
      </c>
      <c r="ZC2" s="6">
        <v>42954</v>
      </c>
      <c r="ZD2" s="6">
        <v>42955</v>
      </c>
      <c r="ZE2" s="6">
        <v>42956</v>
      </c>
      <c r="ZF2" s="6">
        <v>42957</v>
      </c>
      <c r="ZG2" s="6">
        <v>42958</v>
      </c>
      <c r="ZH2" s="6">
        <v>42961</v>
      </c>
      <c r="ZI2" s="6">
        <v>42962</v>
      </c>
      <c r="ZJ2" s="6">
        <v>42963</v>
      </c>
      <c r="ZK2" s="6">
        <v>42964</v>
      </c>
      <c r="ZL2" s="6">
        <v>42965</v>
      </c>
      <c r="ZM2" s="6">
        <v>42968</v>
      </c>
      <c r="ZN2" s="6">
        <v>42969</v>
      </c>
      <c r="ZO2" s="6">
        <v>42970</v>
      </c>
      <c r="ZP2" s="6">
        <v>42971</v>
      </c>
      <c r="ZQ2" s="6">
        <v>42972</v>
      </c>
      <c r="ZR2" s="6">
        <v>42975</v>
      </c>
      <c r="ZS2" s="6">
        <v>42976</v>
      </c>
      <c r="ZT2" s="6">
        <v>42977</v>
      </c>
      <c r="ZU2" s="6">
        <v>42978</v>
      </c>
      <c r="ZV2" s="6">
        <v>42979</v>
      </c>
      <c r="ZW2" s="6">
        <v>42982</v>
      </c>
      <c r="ZX2" s="6">
        <v>42983</v>
      </c>
      <c r="ZY2" s="6">
        <v>42984</v>
      </c>
      <c r="ZZ2" s="6">
        <v>42985</v>
      </c>
      <c r="AAA2" s="6">
        <v>42986</v>
      </c>
      <c r="AAB2" s="6">
        <v>42989</v>
      </c>
      <c r="AAC2" s="6">
        <v>42990</v>
      </c>
      <c r="AAD2" s="6">
        <v>42991</v>
      </c>
      <c r="AAE2" s="6">
        <v>42992</v>
      </c>
      <c r="AAF2" s="6">
        <v>42993</v>
      </c>
      <c r="AAG2" s="6">
        <v>42996</v>
      </c>
      <c r="AAH2" s="6">
        <v>42997</v>
      </c>
      <c r="AAI2" s="6">
        <v>42998</v>
      </c>
      <c r="AAJ2" s="6">
        <v>42999</v>
      </c>
      <c r="AAK2" s="6">
        <v>43000</v>
      </c>
      <c r="AAL2" s="6">
        <v>43003</v>
      </c>
      <c r="AAM2" s="6">
        <v>43004</v>
      </c>
      <c r="AAN2" s="6">
        <v>43005</v>
      </c>
      <c r="AAO2" s="6">
        <v>43006</v>
      </c>
      <c r="AAP2" s="6">
        <v>43007</v>
      </c>
      <c r="AAQ2" s="6">
        <v>43010</v>
      </c>
      <c r="AAR2" s="6">
        <v>43011</v>
      </c>
      <c r="AAS2" s="6">
        <v>43012</v>
      </c>
      <c r="AAT2" s="6">
        <v>43013</v>
      </c>
      <c r="AAU2" s="6">
        <v>43014</v>
      </c>
      <c r="AAV2" s="6">
        <v>43017</v>
      </c>
      <c r="AAW2" s="6">
        <v>43018</v>
      </c>
      <c r="AAX2" s="6">
        <v>43019</v>
      </c>
      <c r="AAY2" s="6">
        <v>43020</v>
      </c>
      <c r="AAZ2" s="6">
        <v>43021</v>
      </c>
      <c r="ABA2" s="6">
        <v>43024</v>
      </c>
      <c r="ABB2" s="6">
        <v>43025</v>
      </c>
      <c r="ABC2" s="6">
        <v>43026</v>
      </c>
      <c r="ABD2" s="6">
        <v>43027</v>
      </c>
      <c r="ABE2" s="6">
        <v>43028</v>
      </c>
      <c r="ABF2" s="6">
        <v>43031</v>
      </c>
      <c r="ABG2" s="6">
        <v>43032</v>
      </c>
      <c r="ABH2" s="6">
        <v>43033</v>
      </c>
      <c r="ABI2" s="6">
        <v>43034</v>
      </c>
      <c r="ABJ2" s="6">
        <v>43035</v>
      </c>
      <c r="ABK2" s="6">
        <v>43038</v>
      </c>
      <c r="ABL2" s="6">
        <v>43039</v>
      </c>
      <c r="ABM2" s="6">
        <v>43040</v>
      </c>
      <c r="ABN2" s="6">
        <v>43041</v>
      </c>
      <c r="ABO2" s="6">
        <v>43042</v>
      </c>
      <c r="ABP2" s="6">
        <v>43045</v>
      </c>
      <c r="ABQ2" s="6">
        <v>43046</v>
      </c>
      <c r="ABR2" s="6">
        <v>43047</v>
      </c>
      <c r="ABS2" s="6">
        <v>43048</v>
      </c>
      <c r="ABT2" s="6">
        <v>43049</v>
      </c>
      <c r="ABU2" s="6">
        <v>43052</v>
      </c>
      <c r="ABV2" s="6">
        <v>43053</v>
      </c>
      <c r="ABW2" s="6">
        <v>43054</v>
      </c>
      <c r="ABX2" s="6">
        <v>43055</v>
      </c>
      <c r="ABY2" s="6">
        <v>43056</v>
      </c>
      <c r="ABZ2" s="6">
        <v>43059</v>
      </c>
      <c r="ACA2" s="6">
        <v>43060</v>
      </c>
      <c r="ACB2" s="6">
        <v>43061</v>
      </c>
      <c r="ACC2" s="6">
        <v>43062</v>
      </c>
      <c r="ACD2" s="6">
        <v>43063</v>
      </c>
      <c r="ACE2" s="6">
        <v>43066</v>
      </c>
      <c r="ACF2" s="6">
        <v>43067</v>
      </c>
      <c r="ACG2" s="6">
        <v>43068</v>
      </c>
      <c r="ACH2" s="6">
        <v>43069</v>
      </c>
      <c r="ACI2" s="6">
        <v>43070</v>
      </c>
      <c r="ACJ2" s="6">
        <v>43073</v>
      </c>
      <c r="ACK2" s="6">
        <v>43074</v>
      </c>
      <c r="ACL2" s="6">
        <v>43075</v>
      </c>
      <c r="ACM2" s="6">
        <v>43076</v>
      </c>
      <c r="ACN2" s="6">
        <v>43077</v>
      </c>
      <c r="ACO2" s="6">
        <v>43080</v>
      </c>
      <c r="ACP2" s="6">
        <v>43081</v>
      </c>
      <c r="ACQ2" s="6">
        <v>43082</v>
      </c>
      <c r="ACR2" s="6">
        <v>43083</v>
      </c>
      <c r="ACS2" s="6">
        <v>43084</v>
      </c>
      <c r="ACT2" s="6">
        <v>43087</v>
      </c>
      <c r="ACU2" s="6">
        <v>43088</v>
      </c>
      <c r="ACV2" s="6">
        <v>43089</v>
      </c>
      <c r="ACW2" s="6">
        <v>43090</v>
      </c>
      <c r="ACX2" s="6">
        <v>43091</v>
      </c>
      <c r="ACY2" s="6">
        <v>43094</v>
      </c>
      <c r="ACZ2" s="6">
        <v>43095</v>
      </c>
      <c r="ADA2" s="6">
        <v>43096</v>
      </c>
      <c r="ADB2" s="6">
        <v>43097</v>
      </c>
      <c r="ADC2" s="6">
        <v>43098</v>
      </c>
      <c r="ADD2" s="6">
        <v>43101</v>
      </c>
      <c r="ADE2" s="6">
        <v>43102</v>
      </c>
      <c r="ADF2" s="6">
        <v>43103</v>
      </c>
      <c r="ADG2" s="6">
        <v>43104</v>
      </c>
      <c r="ADH2" s="6">
        <v>43105</v>
      </c>
      <c r="ADI2" s="6">
        <v>43108</v>
      </c>
      <c r="ADJ2" s="6">
        <v>43109</v>
      </c>
      <c r="ADK2" s="6">
        <v>43110</v>
      </c>
      <c r="ADL2" s="6">
        <v>43111</v>
      </c>
      <c r="ADM2" s="6">
        <v>43112</v>
      </c>
      <c r="ADN2" s="6">
        <v>43115</v>
      </c>
      <c r="ADO2" s="6">
        <v>43116</v>
      </c>
      <c r="ADP2" s="6">
        <v>43117</v>
      </c>
      <c r="ADQ2" s="6">
        <v>43118</v>
      </c>
      <c r="ADR2" s="6">
        <v>43119</v>
      </c>
      <c r="ADS2" s="6">
        <v>43122</v>
      </c>
      <c r="ADT2" s="6">
        <v>43123</v>
      </c>
      <c r="ADU2" s="6">
        <v>43124</v>
      </c>
      <c r="ADV2" s="6">
        <v>43125</v>
      </c>
      <c r="ADW2" s="6">
        <v>43126</v>
      </c>
      <c r="ADX2" s="6">
        <v>43129</v>
      </c>
      <c r="ADY2" s="6">
        <v>43130</v>
      </c>
      <c r="ADZ2" s="6">
        <v>43131</v>
      </c>
      <c r="AEA2" s="6">
        <v>43132</v>
      </c>
      <c r="AEB2" s="6">
        <v>43133</v>
      </c>
      <c r="AEC2" s="6">
        <v>43136</v>
      </c>
      <c r="AED2" s="6">
        <v>43137</v>
      </c>
      <c r="AEE2" s="6">
        <v>43138</v>
      </c>
      <c r="AEF2" s="6">
        <v>43139</v>
      </c>
      <c r="AEG2" s="6">
        <v>43140</v>
      </c>
      <c r="AEH2" s="6">
        <v>43143</v>
      </c>
      <c r="AEI2" s="6">
        <v>43144</v>
      </c>
      <c r="AEJ2" s="6">
        <v>43145</v>
      </c>
      <c r="AEK2" s="6">
        <v>43146</v>
      </c>
      <c r="AEL2" s="6">
        <v>43147</v>
      </c>
      <c r="AEM2" s="6">
        <v>43150</v>
      </c>
      <c r="AEN2" s="6">
        <v>43151</v>
      </c>
      <c r="AEO2" s="6">
        <v>43152</v>
      </c>
      <c r="AEP2" s="6">
        <v>43153</v>
      </c>
      <c r="AEQ2" s="6">
        <v>43154</v>
      </c>
      <c r="AER2" s="6">
        <v>43157</v>
      </c>
      <c r="AES2" s="6">
        <v>43158</v>
      </c>
      <c r="AET2" s="6">
        <v>43159</v>
      </c>
      <c r="AEU2" s="6">
        <v>43160</v>
      </c>
      <c r="AEV2" s="6">
        <v>43161</v>
      </c>
      <c r="AEW2" s="6">
        <v>43164</v>
      </c>
      <c r="AEX2" s="6">
        <v>43165</v>
      </c>
      <c r="AEY2" s="6">
        <v>43166</v>
      </c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</row>
    <row r="3" spans="1:915" x14ac:dyDescent="0.25">
      <c r="A3" t="str">
        <f>SX5E!B2</f>
        <v>ABI BB</v>
      </c>
      <c r="B3">
        <v>93.86</v>
      </c>
      <c r="C3" s="12">
        <v>92.65</v>
      </c>
      <c r="D3" s="12">
        <v>90.58</v>
      </c>
      <c r="E3" s="12">
        <v>89.68</v>
      </c>
      <c r="F3" s="12">
        <v>91.86</v>
      </c>
      <c r="G3" s="12">
        <v>96.41</v>
      </c>
      <c r="H3" s="12">
        <v>94.57</v>
      </c>
      <c r="I3" s="12">
        <v>96.21</v>
      </c>
      <c r="J3" s="12">
        <v>97.44</v>
      </c>
      <c r="K3" s="12">
        <v>96.07</v>
      </c>
      <c r="L3" s="12">
        <v>99</v>
      </c>
      <c r="M3" s="12">
        <v>100.75</v>
      </c>
      <c r="N3" s="12">
        <v>101.1</v>
      </c>
      <c r="O3" s="12">
        <v>100.65</v>
      </c>
      <c r="P3" s="12">
        <v>102.1</v>
      </c>
      <c r="Q3" s="12">
        <v>103.65</v>
      </c>
      <c r="R3" s="12">
        <v>107.1</v>
      </c>
      <c r="S3" s="12">
        <v>107.1</v>
      </c>
      <c r="T3" s="12">
        <v>106.1</v>
      </c>
      <c r="U3" s="12">
        <v>107.35</v>
      </c>
      <c r="V3" s="12">
        <v>108.35</v>
      </c>
      <c r="W3" s="12">
        <v>108.1</v>
      </c>
      <c r="X3" s="5">
        <v>108.1</v>
      </c>
      <c r="Y3" s="5">
        <v>108.85</v>
      </c>
      <c r="Z3" s="5">
        <v>109.25</v>
      </c>
      <c r="AA3" s="5">
        <v>108.75</v>
      </c>
      <c r="AB3" s="5">
        <v>107.4</v>
      </c>
      <c r="AC3" s="5">
        <v>106.15</v>
      </c>
      <c r="AD3" s="5">
        <v>107.2</v>
      </c>
      <c r="AE3" s="5">
        <v>107.6</v>
      </c>
      <c r="AF3" s="5">
        <v>107.85</v>
      </c>
      <c r="AG3" s="5">
        <v>106.4</v>
      </c>
      <c r="AH3" s="5">
        <v>106.15</v>
      </c>
      <c r="AI3" s="5">
        <v>107.75</v>
      </c>
      <c r="AJ3" s="5">
        <v>106.9</v>
      </c>
      <c r="AK3" s="5">
        <v>108.5</v>
      </c>
      <c r="AL3" s="5">
        <v>107.95</v>
      </c>
      <c r="AM3" s="5">
        <v>110.2</v>
      </c>
      <c r="AN3" s="5">
        <v>111.05</v>
      </c>
      <c r="AO3" s="5">
        <v>110.2</v>
      </c>
      <c r="AP3" s="5">
        <v>113.6</v>
      </c>
      <c r="AQ3" s="5">
        <v>113.7</v>
      </c>
      <c r="AR3" s="5">
        <v>113.8</v>
      </c>
      <c r="AS3" s="5">
        <v>112.85</v>
      </c>
      <c r="AT3" s="5">
        <v>114.35</v>
      </c>
      <c r="AU3" s="5">
        <v>115.85</v>
      </c>
      <c r="AV3" s="5">
        <v>115.7</v>
      </c>
      <c r="AW3" s="5">
        <v>114.5</v>
      </c>
      <c r="AX3" s="5">
        <v>111.5</v>
      </c>
      <c r="AY3" s="5">
        <v>115.5</v>
      </c>
      <c r="AZ3" s="5">
        <v>114.95</v>
      </c>
      <c r="BA3" s="5">
        <v>115.1</v>
      </c>
      <c r="BB3" s="5">
        <v>115.3</v>
      </c>
      <c r="BC3" s="5">
        <v>114.3</v>
      </c>
      <c r="BD3" s="5">
        <v>113.8</v>
      </c>
      <c r="BE3" s="5">
        <v>114.1</v>
      </c>
      <c r="BF3" s="5">
        <v>113.85</v>
      </c>
      <c r="BG3" s="5">
        <v>113.45</v>
      </c>
      <c r="BH3" s="5">
        <v>112.65</v>
      </c>
      <c r="BI3" s="5">
        <v>111.7</v>
      </c>
      <c r="BJ3" s="5">
        <v>111.55</v>
      </c>
      <c r="BK3" s="5">
        <v>112</v>
      </c>
      <c r="BL3" s="5">
        <v>114.45</v>
      </c>
      <c r="BM3" s="5">
        <v>113.8</v>
      </c>
      <c r="BN3" s="5">
        <v>114.5</v>
      </c>
      <c r="BO3" s="5">
        <v>115.7</v>
      </c>
      <c r="BP3" s="5">
        <v>115.7</v>
      </c>
      <c r="BQ3" s="5">
        <v>115.7</v>
      </c>
      <c r="BR3" s="5">
        <v>117.3</v>
      </c>
      <c r="BS3" s="5">
        <v>115.8</v>
      </c>
      <c r="BT3" s="5">
        <v>117.5</v>
      </c>
      <c r="BU3" s="5">
        <v>118.05</v>
      </c>
      <c r="BV3" s="5">
        <v>118.5</v>
      </c>
      <c r="BW3" s="5">
        <v>117.5</v>
      </c>
      <c r="BX3" s="5">
        <v>117.2</v>
      </c>
      <c r="BY3" s="5">
        <v>115.6</v>
      </c>
      <c r="BZ3" s="5">
        <v>114.25</v>
      </c>
      <c r="CA3" s="5">
        <v>114.65</v>
      </c>
      <c r="CB3" s="5">
        <v>114.75</v>
      </c>
      <c r="CC3" s="5">
        <v>113.9</v>
      </c>
      <c r="CD3" s="5">
        <v>113.1</v>
      </c>
      <c r="CE3" s="5">
        <v>113.6</v>
      </c>
      <c r="CF3" s="5">
        <v>115.4</v>
      </c>
      <c r="CG3" s="5">
        <v>113.1</v>
      </c>
      <c r="CH3" s="5">
        <v>108.8</v>
      </c>
      <c r="CI3" s="5">
        <v>108.9</v>
      </c>
      <c r="CJ3" s="5">
        <v>108.9</v>
      </c>
      <c r="CK3" s="5">
        <v>106.5</v>
      </c>
      <c r="CL3" s="5">
        <v>104.8</v>
      </c>
      <c r="CM3" s="5">
        <v>105.95</v>
      </c>
      <c r="CN3" s="5">
        <v>106.25</v>
      </c>
      <c r="CO3" s="5">
        <v>109.6</v>
      </c>
      <c r="CP3" s="5">
        <v>109.45</v>
      </c>
      <c r="CQ3" s="5">
        <v>107.45</v>
      </c>
      <c r="CR3" s="5">
        <v>106.35</v>
      </c>
      <c r="CS3" s="5">
        <v>108</v>
      </c>
      <c r="CT3" s="5">
        <v>107.45</v>
      </c>
      <c r="CU3" s="5">
        <v>108.05</v>
      </c>
      <c r="CV3" s="5">
        <v>111.2</v>
      </c>
      <c r="CW3" s="5">
        <v>111.5</v>
      </c>
      <c r="CX3" s="5">
        <v>111.75</v>
      </c>
      <c r="CY3" s="5">
        <v>111.35</v>
      </c>
      <c r="CZ3" s="5">
        <v>111.45</v>
      </c>
      <c r="DA3" s="5">
        <v>110.55</v>
      </c>
      <c r="DB3" s="5">
        <v>112.3</v>
      </c>
      <c r="DC3" s="5">
        <v>112.25</v>
      </c>
      <c r="DD3" s="5">
        <v>109.45</v>
      </c>
      <c r="DE3" s="5">
        <v>109.45</v>
      </c>
      <c r="DF3" s="5">
        <v>108.85</v>
      </c>
      <c r="DG3" s="5">
        <v>109.2</v>
      </c>
      <c r="DH3" s="5">
        <v>107.9</v>
      </c>
      <c r="DI3" s="5">
        <v>107.15</v>
      </c>
      <c r="DJ3" s="5">
        <v>107.7</v>
      </c>
      <c r="DK3" s="5">
        <v>107.2</v>
      </c>
      <c r="DL3" s="5">
        <v>108.5</v>
      </c>
      <c r="DM3" s="5">
        <v>109.55</v>
      </c>
      <c r="DN3" s="5">
        <v>108.05</v>
      </c>
      <c r="DO3" s="5">
        <v>106.95</v>
      </c>
      <c r="DP3" s="5">
        <v>107.9</v>
      </c>
      <c r="DQ3" s="5">
        <v>107.45</v>
      </c>
      <c r="DR3" s="5">
        <v>107.15</v>
      </c>
      <c r="DS3" s="5">
        <v>108.4</v>
      </c>
      <c r="DT3" s="5">
        <v>110.75</v>
      </c>
      <c r="DU3" s="5">
        <v>112.55</v>
      </c>
      <c r="DV3" s="5">
        <v>113.5</v>
      </c>
      <c r="DW3" s="5">
        <v>112.85</v>
      </c>
      <c r="DX3" s="5">
        <v>112.6</v>
      </c>
      <c r="DY3" s="5">
        <v>109.15</v>
      </c>
      <c r="DZ3" s="5">
        <v>107.5</v>
      </c>
      <c r="EA3" s="5">
        <v>110.55</v>
      </c>
      <c r="EB3" s="5">
        <v>109.55</v>
      </c>
      <c r="EC3" s="5">
        <v>108.25</v>
      </c>
      <c r="ED3" s="5">
        <v>106.85</v>
      </c>
      <c r="EE3" s="5">
        <v>106.1</v>
      </c>
      <c r="EF3" s="5">
        <v>107.6</v>
      </c>
      <c r="EG3" s="5">
        <v>110.35</v>
      </c>
      <c r="EH3" s="5">
        <v>113.35</v>
      </c>
      <c r="EI3" s="5">
        <v>115.05</v>
      </c>
      <c r="EJ3" s="5">
        <v>115.3</v>
      </c>
      <c r="EK3" s="5">
        <v>116.35</v>
      </c>
      <c r="EL3" s="5">
        <v>118.1</v>
      </c>
      <c r="EM3" s="5">
        <v>118.3</v>
      </c>
      <c r="EN3" s="5">
        <v>118.8</v>
      </c>
      <c r="EO3" s="5">
        <v>116.85</v>
      </c>
      <c r="EP3" s="5">
        <v>116.8</v>
      </c>
      <c r="EQ3" s="5">
        <v>115.75</v>
      </c>
      <c r="ER3" s="5">
        <v>114.15</v>
      </c>
      <c r="ES3" s="5">
        <v>110.7</v>
      </c>
      <c r="ET3" s="5">
        <v>112.3</v>
      </c>
      <c r="EU3" s="5">
        <v>113.45</v>
      </c>
      <c r="EV3" s="5">
        <v>109.15</v>
      </c>
      <c r="EW3" s="5">
        <v>108.35</v>
      </c>
      <c r="EX3" s="5">
        <v>110.9</v>
      </c>
      <c r="EY3" s="5">
        <v>109.55</v>
      </c>
      <c r="EZ3" s="5">
        <v>111.8</v>
      </c>
      <c r="FA3" s="5">
        <v>111.65</v>
      </c>
      <c r="FB3" s="5">
        <v>110.2</v>
      </c>
      <c r="FC3" s="5">
        <v>111.1</v>
      </c>
      <c r="FD3" s="5">
        <v>109.15</v>
      </c>
      <c r="FE3" s="5">
        <v>105.6</v>
      </c>
      <c r="FF3" s="5">
        <v>106.7</v>
      </c>
      <c r="FG3" s="5">
        <v>104.95</v>
      </c>
      <c r="FH3" s="5">
        <v>104.25</v>
      </c>
      <c r="FI3" s="5">
        <v>105.15</v>
      </c>
      <c r="FJ3" s="5">
        <v>103.55</v>
      </c>
      <c r="FK3" s="5">
        <v>100.2</v>
      </c>
      <c r="FL3" s="5">
        <v>96.47</v>
      </c>
      <c r="FM3" s="5">
        <v>91.28</v>
      </c>
      <c r="FN3" s="5">
        <v>95.11</v>
      </c>
      <c r="FO3" s="5">
        <v>93.8</v>
      </c>
      <c r="FP3" s="5">
        <v>96.99</v>
      </c>
      <c r="FQ3" s="5">
        <v>97.79</v>
      </c>
      <c r="FR3" s="5">
        <v>97.46</v>
      </c>
      <c r="FS3" s="5">
        <v>94.79</v>
      </c>
      <c r="FT3" s="5">
        <v>95.83</v>
      </c>
      <c r="FU3" s="5">
        <v>97.23</v>
      </c>
      <c r="FV3" s="5">
        <v>95.39</v>
      </c>
      <c r="FW3" s="5">
        <v>95.71</v>
      </c>
      <c r="FX3" s="5">
        <v>95.61</v>
      </c>
      <c r="FY3" s="5">
        <v>97.87</v>
      </c>
      <c r="FZ3" s="5">
        <v>95.6</v>
      </c>
      <c r="GA3" s="5">
        <v>94.47</v>
      </c>
      <c r="GB3" s="5">
        <v>94.19</v>
      </c>
      <c r="GC3" s="5">
        <v>94.45</v>
      </c>
      <c r="GD3" s="5">
        <v>100.5</v>
      </c>
      <c r="GE3" s="5">
        <v>100.65</v>
      </c>
      <c r="GF3" s="5">
        <v>98.3</v>
      </c>
      <c r="GG3" s="5">
        <v>98.61</v>
      </c>
      <c r="GH3" s="5">
        <v>95.8</v>
      </c>
      <c r="GI3" s="5">
        <v>96.91</v>
      </c>
      <c r="GJ3" s="5">
        <v>94.5</v>
      </c>
      <c r="GK3" s="5">
        <v>97.22</v>
      </c>
      <c r="GL3" s="5">
        <v>96.24</v>
      </c>
      <c r="GM3" s="5">
        <v>93.55</v>
      </c>
      <c r="GN3" s="5">
        <v>94.92</v>
      </c>
      <c r="GO3" s="5">
        <v>94.29</v>
      </c>
      <c r="GP3" s="5">
        <v>95.72</v>
      </c>
      <c r="GQ3" s="5">
        <v>98.38</v>
      </c>
      <c r="GR3" s="5">
        <v>98.06</v>
      </c>
      <c r="GS3" s="5">
        <v>98.65</v>
      </c>
      <c r="GT3" s="5">
        <v>97.5</v>
      </c>
      <c r="GU3" s="5">
        <v>98.3</v>
      </c>
      <c r="GV3" s="5">
        <v>98.35</v>
      </c>
      <c r="GW3" s="5">
        <v>100</v>
      </c>
      <c r="GX3" s="5">
        <v>100.65</v>
      </c>
      <c r="GY3" s="5">
        <v>101.15</v>
      </c>
      <c r="GZ3" s="5">
        <v>101.4</v>
      </c>
      <c r="HA3" s="5">
        <v>102.45</v>
      </c>
      <c r="HB3" s="5">
        <v>102.4</v>
      </c>
      <c r="HC3" s="5">
        <v>101.25</v>
      </c>
      <c r="HD3" s="5">
        <v>104.5</v>
      </c>
      <c r="HE3" s="5">
        <v>107.15</v>
      </c>
      <c r="HF3" s="5">
        <v>106.55</v>
      </c>
      <c r="HG3" s="5">
        <v>106.15</v>
      </c>
      <c r="HH3" s="5">
        <v>107.6</v>
      </c>
      <c r="HI3" s="5">
        <v>107.45</v>
      </c>
      <c r="HJ3" s="5">
        <v>108.7</v>
      </c>
      <c r="HK3" s="5">
        <v>108.65</v>
      </c>
      <c r="HL3" s="5">
        <v>108.55</v>
      </c>
      <c r="HM3" s="5">
        <v>109.5</v>
      </c>
      <c r="HN3" s="5">
        <v>110.2</v>
      </c>
      <c r="HO3" s="5">
        <v>111.85</v>
      </c>
      <c r="HP3" s="5">
        <v>110.95</v>
      </c>
      <c r="HQ3" s="5">
        <v>111.2</v>
      </c>
      <c r="HR3" s="5">
        <v>113.6</v>
      </c>
      <c r="HS3" s="5">
        <v>112.4</v>
      </c>
      <c r="HT3" s="5">
        <v>112.25</v>
      </c>
      <c r="HU3" s="5">
        <v>114</v>
      </c>
      <c r="HV3" s="5">
        <v>117.85</v>
      </c>
      <c r="HW3" s="5">
        <v>117.75</v>
      </c>
      <c r="HX3" s="5">
        <v>116.35</v>
      </c>
      <c r="HY3" s="5">
        <v>118.1</v>
      </c>
      <c r="HZ3" s="5">
        <v>119.05</v>
      </c>
      <c r="IA3" s="5">
        <v>120</v>
      </c>
      <c r="IB3" s="5">
        <v>121.7</v>
      </c>
      <c r="IC3" s="5">
        <v>123.25</v>
      </c>
      <c r="ID3" s="5">
        <v>122.65</v>
      </c>
      <c r="IE3" s="5">
        <v>121.95</v>
      </c>
      <c r="IF3" s="5">
        <v>120.85</v>
      </c>
      <c r="IG3" s="5">
        <v>121.45</v>
      </c>
      <c r="IH3" s="5">
        <v>117.1</v>
      </c>
      <c r="II3" s="5">
        <v>116.4</v>
      </c>
      <c r="IJ3" s="5">
        <v>118.9</v>
      </c>
      <c r="IK3" s="5">
        <v>117.25</v>
      </c>
      <c r="IL3" s="5">
        <v>116.35</v>
      </c>
      <c r="IM3" s="5">
        <v>116.05</v>
      </c>
      <c r="IN3" s="5">
        <v>112.4</v>
      </c>
      <c r="IO3" s="5">
        <v>110.4</v>
      </c>
      <c r="IP3" s="5">
        <v>112.4</v>
      </c>
      <c r="IQ3" s="5">
        <v>113.1</v>
      </c>
      <c r="IR3" s="5">
        <v>116.1</v>
      </c>
      <c r="IS3" s="5">
        <v>114.75</v>
      </c>
      <c r="IT3" s="5">
        <v>113</v>
      </c>
      <c r="IU3" s="5">
        <v>112.5</v>
      </c>
      <c r="IV3" s="5">
        <v>114.95</v>
      </c>
      <c r="IW3" s="5">
        <v>114.95</v>
      </c>
      <c r="IX3" s="5">
        <v>114.95</v>
      </c>
      <c r="IY3" s="5">
        <v>114.6</v>
      </c>
      <c r="IZ3" s="5">
        <v>116.7</v>
      </c>
      <c r="JA3" s="5">
        <v>115.8</v>
      </c>
      <c r="JB3" s="5">
        <v>114.4</v>
      </c>
      <c r="JC3" s="5">
        <v>114.4</v>
      </c>
      <c r="JD3" s="5">
        <v>112.45</v>
      </c>
      <c r="JE3" s="5">
        <v>114</v>
      </c>
      <c r="JF3" s="5">
        <v>112.5</v>
      </c>
      <c r="JG3" s="5">
        <v>110.6</v>
      </c>
      <c r="JH3" s="5">
        <v>107.55</v>
      </c>
      <c r="JI3" s="5">
        <v>109.7</v>
      </c>
      <c r="JJ3" s="5">
        <v>108.9</v>
      </c>
      <c r="JK3" s="5">
        <v>109.35</v>
      </c>
      <c r="JL3" s="5">
        <v>106.25</v>
      </c>
      <c r="JM3" s="5">
        <v>106.5</v>
      </c>
      <c r="JN3" s="5">
        <v>107.45</v>
      </c>
      <c r="JO3" s="5">
        <v>109.85</v>
      </c>
      <c r="JP3" s="5">
        <v>105.3</v>
      </c>
      <c r="JQ3" s="5">
        <v>107.5</v>
      </c>
      <c r="JR3" s="5">
        <v>111.45</v>
      </c>
      <c r="JS3" s="5">
        <v>112.55</v>
      </c>
      <c r="JT3" s="5">
        <v>112.95</v>
      </c>
      <c r="JU3" s="5">
        <v>114</v>
      </c>
      <c r="JV3" s="5">
        <v>112</v>
      </c>
      <c r="JW3" s="5">
        <v>115.85</v>
      </c>
      <c r="JX3" s="5">
        <v>116.15</v>
      </c>
      <c r="JY3" s="5">
        <v>115.75</v>
      </c>
      <c r="JZ3" s="5">
        <v>112.3</v>
      </c>
      <c r="KA3" s="5">
        <v>109.9</v>
      </c>
      <c r="KB3" s="5">
        <v>107.3</v>
      </c>
      <c r="KC3" s="5">
        <v>102.95</v>
      </c>
      <c r="KD3" s="5">
        <v>103.2</v>
      </c>
      <c r="KE3" s="5">
        <v>104</v>
      </c>
      <c r="KF3" s="5">
        <v>100.6</v>
      </c>
      <c r="KG3" s="5">
        <v>102.3</v>
      </c>
      <c r="KH3" s="5">
        <v>105</v>
      </c>
      <c r="KI3" s="5">
        <v>104.4</v>
      </c>
      <c r="KJ3" s="5">
        <v>105.95</v>
      </c>
      <c r="KK3" s="5">
        <v>105.5</v>
      </c>
      <c r="KL3" s="5">
        <v>104.8</v>
      </c>
      <c r="KM3" s="5">
        <v>106.3</v>
      </c>
      <c r="KN3" s="5">
        <v>105.95</v>
      </c>
      <c r="KO3" s="5">
        <v>103.75</v>
      </c>
      <c r="KP3" s="5">
        <v>102</v>
      </c>
      <c r="KQ3" s="5">
        <v>102.1</v>
      </c>
      <c r="KR3" s="5">
        <v>103.6</v>
      </c>
      <c r="KS3" s="5">
        <v>104.6</v>
      </c>
      <c r="KT3" s="5">
        <v>104.3</v>
      </c>
      <c r="KU3" s="5">
        <v>103.55</v>
      </c>
      <c r="KV3" s="5">
        <v>105.95</v>
      </c>
      <c r="KW3" s="5">
        <v>105.6</v>
      </c>
      <c r="KX3" s="5">
        <v>104.3</v>
      </c>
      <c r="KY3" s="5">
        <v>105.6</v>
      </c>
      <c r="KZ3" s="5">
        <v>103.85</v>
      </c>
      <c r="LA3" s="5">
        <v>105.4</v>
      </c>
      <c r="LB3" s="5">
        <v>105.85</v>
      </c>
      <c r="LC3" s="5">
        <v>105.05</v>
      </c>
      <c r="LD3" s="5">
        <v>104.25</v>
      </c>
      <c r="LE3" s="5">
        <v>104.25</v>
      </c>
      <c r="LF3" s="5">
        <v>107.15</v>
      </c>
      <c r="LG3" s="5">
        <v>107.55</v>
      </c>
      <c r="LH3" s="5">
        <v>108.7</v>
      </c>
      <c r="LI3" s="5">
        <v>109.45</v>
      </c>
      <c r="LJ3" s="5">
        <v>108.1</v>
      </c>
      <c r="LK3" s="5">
        <v>108.1</v>
      </c>
      <c r="LL3" s="5">
        <v>108.1</v>
      </c>
      <c r="LM3" s="5">
        <v>109.85</v>
      </c>
      <c r="LN3" s="5">
        <v>111.3</v>
      </c>
      <c r="LO3" s="5">
        <v>109.25</v>
      </c>
      <c r="LP3" s="5">
        <v>109.15</v>
      </c>
      <c r="LQ3" s="5">
        <v>110.75</v>
      </c>
      <c r="LR3" s="5">
        <v>109</v>
      </c>
      <c r="LS3" s="5">
        <v>108.3</v>
      </c>
      <c r="LT3" s="5">
        <v>107.1</v>
      </c>
      <c r="LU3" s="5">
        <v>106.85</v>
      </c>
      <c r="LV3" s="5">
        <v>106.05</v>
      </c>
      <c r="LW3" s="5">
        <v>106.2</v>
      </c>
      <c r="LX3" s="5">
        <v>108.5</v>
      </c>
      <c r="LY3" s="5">
        <v>110.15</v>
      </c>
      <c r="LZ3" s="5">
        <v>112.1</v>
      </c>
      <c r="MA3" s="5">
        <v>112.45</v>
      </c>
      <c r="MB3" s="5">
        <v>115.45</v>
      </c>
      <c r="MC3" s="5">
        <v>116.1</v>
      </c>
      <c r="MD3" s="5">
        <v>114.5</v>
      </c>
      <c r="ME3" s="5">
        <v>113.35</v>
      </c>
      <c r="MF3" s="5">
        <v>114.3</v>
      </c>
      <c r="MG3" s="5">
        <v>113.25</v>
      </c>
      <c r="MH3" s="5">
        <v>113.15</v>
      </c>
      <c r="MI3" s="5">
        <v>112.6</v>
      </c>
      <c r="MJ3" s="5">
        <v>108.1</v>
      </c>
      <c r="MK3" s="5">
        <v>109.1</v>
      </c>
      <c r="ML3" s="5">
        <v>108.15</v>
      </c>
      <c r="MM3" s="5">
        <v>106.45</v>
      </c>
      <c r="MN3" s="5">
        <v>109.05</v>
      </c>
      <c r="MO3" s="5">
        <v>109.25</v>
      </c>
      <c r="MP3" s="5">
        <v>110.8</v>
      </c>
      <c r="MQ3" s="5">
        <v>112.05</v>
      </c>
      <c r="MR3" s="5">
        <v>111.2</v>
      </c>
      <c r="MS3" s="5">
        <v>110.8</v>
      </c>
      <c r="MT3" s="5">
        <v>111.45</v>
      </c>
      <c r="MU3" s="5">
        <v>110.7</v>
      </c>
      <c r="MV3" s="5">
        <v>109.65</v>
      </c>
      <c r="MW3" s="5">
        <v>109.15</v>
      </c>
      <c r="MX3" s="5">
        <v>108.25</v>
      </c>
      <c r="MY3" s="5">
        <v>109.3</v>
      </c>
      <c r="MZ3" s="5">
        <v>108.6</v>
      </c>
      <c r="NA3" s="5">
        <v>111.65</v>
      </c>
      <c r="NB3" s="5">
        <v>113.6</v>
      </c>
      <c r="NC3" s="5">
        <v>114</v>
      </c>
      <c r="ND3" s="5">
        <v>113.95</v>
      </c>
      <c r="NE3" s="5">
        <v>114.45</v>
      </c>
      <c r="NF3" s="5">
        <v>113.85</v>
      </c>
      <c r="NG3" s="5">
        <v>114.4</v>
      </c>
      <c r="NH3" s="5">
        <v>114.5</v>
      </c>
      <c r="NI3" s="5">
        <v>113.1</v>
      </c>
      <c r="NJ3" s="5">
        <v>114.4</v>
      </c>
      <c r="NK3" s="5">
        <v>115.55</v>
      </c>
      <c r="NL3" s="5">
        <v>114.95</v>
      </c>
      <c r="NM3" s="5">
        <v>114.25</v>
      </c>
      <c r="NN3" s="5">
        <v>111.9</v>
      </c>
      <c r="NO3" s="5">
        <v>109.7</v>
      </c>
      <c r="NP3" s="5">
        <v>108.65</v>
      </c>
      <c r="NQ3" s="5">
        <v>110.95</v>
      </c>
      <c r="NR3" s="5">
        <v>110.95</v>
      </c>
      <c r="NS3" s="5">
        <v>110</v>
      </c>
      <c r="NT3" s="5">
        <v>112.75</v>
      </c>
      <c r="NU3" s="5">
        <v>113.95</v>
      </c>
      <c r="NV3" s="5">
        <v>114.4</v>
      </c>
      <c r="NW3" s="5">
        <v>114.1</v>
      </c>
      <c r="NX3" s="5">
        <v>110.35</v>
      </c>
      <c r="NY3" s="5">
        <v>109.5</v>
      </c>
      <c r="NZ3" s="5">
        <v>110.25</v>
      </c>
      <c r="OA3" s="5">
        <v>114.4</v>
      </c>
      <c r="OB3" s="5">
        <v>117.6</v>
      </c>
      <c r="OC3" s="5">
        <v>118.25</v>
      </c>
      <c r="OD3" s="5">
        <v>117.25</v>
      </c>
      <c r="OE3" s="5">
        <v>115.85</v>
      </c>
      <c r="OF3" s="5">
        <v>115.1</v>
      </c>
      <c r="OG3" s="5">
        <v>115.6</v>
      </c>
      <c r="OH3" s="5">
        <v>116</v>
      </c>
      <c r="OI3" s="5">
        <v>115.85</v>
      </c>
      <c r="OJ3" s="5">
        <v>115.95</v>
      </c>
      <c r="OK3" s="5">
        <v>115.35</v>
      </c>
      <c r="OL3" s="5">
        <v>114</v>
      </c>
      <c r="OM3" s="5">
        <v>113.45</v>
      </c>
      <c r="ON3" s="5">
        <v>113.25</v>
      </c>
      <c r="OO3" s="5">
        <v>113.45</v>
      </c>
      <c r="OP3" s="5">
        <v>112.95</v>
      </c>
      <c r="OQ3" s="5">
        <v>113.8</v>
      </c>
      <c r="OR3" s="5">
        <v>114.4</v>
      </c>
      <c r="OS3" s="5">
        <v>114.8</v>
      </c>
      <c r="OT3" s="5">
        <v>115.75</v>
      </c>
      <c r="OU3" s="5">
        <v>113.1</v>
      </c>
      <c r="OV3" s="5">
        <v>110.25</v>
      </c>
      <c r="OW3" s="5">
        <v>115.3</v>
      </c>
      <c r="OX3" s="5">
        <v>113.2</v>
      </c>
      <c r="OY3" s="5">
        <v>111.1</v>
      </c>
      <c r="OZ3" s="5">
        <v>110.9</v>
      </c>
      <c r="PA3" s="5">
        <v>111.6</v>
      </c>
      <c r="PB3" s="5">
        <v>112</v>
      </c>
      <c r="PC3" s="5">
        <v>110.9</v>
      </c>
      <c r="PD3" s="5">
        <v>110.9</v>
      </c>
      <c r="PE3" s="5">
        <v>110.5</v>
      </c>
      <c r="PF3" s="5">
        <v>111.65</v>
      </c>
      <c r="PG3" s="5">
        <v>112.75</v>
      </c>
      <c r="PH3" s="5">
        <v>112.95</v>
      </c>
      <c r="PI3" s="5">
        <v>111.45</v>
      </c>
      <c r="PJ3" s="5">
        <v>111.5</v>
      </c>
      <c r="PK3" s="5">
        <v>111.7</v>
      </c>
      <c r="PL3" s="5">
        <v>111.7</v>
      </c>
      <c r="PM3" s="5">
        <v>110.95</v>
      </c>
      <c r="PN3" s="5">
        <v>112.25</v>
      </c>
      <c r="PO3" s="5">
        <v>111.95</v>
      </c>
      <c r="PP3" s="5">
        <v>111.8</v>
      </c>
      <c r="PQ3" s="5">
        <v>112.6</v>
      </c>
      <c r="PR3" s="5">
        <v>112.6</v>
      </c>
      <c r="PS3" s="5">
        <v>112.7</v>
      </c>
      <c r="PT3" s="5">
        <v>111.05</v>
      </c>
      <c r="PU3" s="5">
        <v>111.1</v>
      </c>
      <c r="PV3" s="5">
        <v>113.45</v>
      </c>
      <c r="PW3" s="5">
        <v>113.5</v>
      </c>
      <c r="PX3" s="5">
        <v>113.35</v>
      </c>
      <c r="PY3" s="5">
        <v>113.85</v>
      </c>
      <c r="PZ3" s="5">
        <v>112.5</v>
      </c>
      <c r="QA3" s="5">
        <v>111.05</v>
      </c>
      <c r="QB3" s="5">
        <v>110.35</v>
      </c>
      <c r="QC3" s="5">
        <v>109.25</v>
      </c>
      <c r="QD3" s="5">
        <v>108.95</v>
      </c>
      <c r="QE3" s="5">
        <v>110.9</v>
      </c>
      <c r="QF3" s="5">
        <v>110.9</v>
      </c>
      <c r="QG3" s="5">
        <v>112.2</v>
      </c>
      <c r="QH3" s="5">
        <v>113</v>
      </c>
      <c r="QI3" s="5">
        <v>113.25</v>
      </c>
      <c r="QJ3" s="5">
        <v>116.2</v>
      </c>
      <c r="QK3" s="5">
        <v>116.2</v>
      </c>
      <c r="QL3" s="5">
        <v>116.15</v>
      </c>
      <c r="QM3" s="5">
        <v>117.35</v>
      </c>
      <c r="QN3" s="5">
        <v>118.8</v>
      </c>
      <c r="QO3" s="5">
        <v>116.65</v>
      </c>
      <c r="QP3" s="5">
        <v>116.6</v>
      </c>
      <c r="QQ3" s="5">
        <v>115.3</v>
      </c>
      <c r="QR3" s="5">
        <v>116.1</v>
      </c>
      <c r="QS3" s="5">
        <v>115.35</v>
      </c>
      <c r="QT3" s="5">
        <v>114</v>
      </c>
      <c r="QU3" s="5">
        <v>113.25</v>
      </c>
      <c r="QV3" s="5">
        <v>115.05</v>
      </c>
      <c r="QW3" s="5">
        <v>115.85</v>
      </c>
      <c r="QX3" s="5">
        <v>115</v>
      </c>
      <c r="QY3" s="5">
        <v>114.4</v>
      </c>
      <c r="QZ3" s="5">
        <v>117.2</v>
      </c>
      <c r="RA3" s="5">
        <v>116.55</v>
      </c>
      <c r="RB3" s="5">
        <v>116.4</v>
      </c>
      <c r="RC3" s="5">
        <v>117.4</v>
      </c>
      <c r="RD3" s="5">
        <v>116.9</v>
      </c>
      <c r="RE3" s="5">
        <v>117</v>
      </c>
      <c r="RF3" s="5">
        <v>114.75</v>
      </c>
      <c r="RG3" s="5">
        <v>113.75</v>
      </c>
      <c r="RH3" s="5">
        <v>111.45</v>
      </c>
      <c r="RI3" s="5">
        <v>112.1</v>
      </c>
      <c r="RJ3" s="5">
        <v>107.25</v>
      </c>
      <c r="RK3" s="5">
        <v>104.55</v>
      </c>
      <c r="RL3" s="5">
        <v>104.5</v>
      </c>
      <c r="RM3" s="5">
        <v>103.25</v>
      </c>
      <c r="RN3" s="5">
        <v>101.5</v>
      </c>
      <c r="RO3" s="5">
        <v>101.65</v>
      </c>
      <c r="RP3" s="5">
        <v>101.9</v>
      </c>
      <c r="RQ3" s="5">
        <v>103.5</v>
      </c>
      <c r="RR3" s="5">
        <v>102.7</v>
      </c>
      <c r="RS3" s="5">
        <v>98.59</v>
      </c>
      <c r="RT3" s="5">
        <v>99.02</v>
      </c>
      <c r="RU3" s="5">
        <v>97.19</v>
      </c>
      <c r="RV3" s="5">
        <v>95.65</v>
      </c>
      <c r="RW3" s="5">
        <v>96.74</v>
      </c>
      <c r="RX3" s="5">
        <v>97.09</v>
      </c>
      <c r="RY3" s="5">
        <v>95.43</v>
      </c>
      <c r="RZ3" s="5">
        <v>96.35</v>
      </c>
      <c r="SA3" s="5">
        <v>96.5</v>
      </c>
      <c r="SB3" s="5">
        <v>96.96</v>
      </c>
      <c r="SC3" s="5">
        <v>96.54</v>
      </c>
      <c r="SD3" s="5">
        <v>98.3</v>
      </c>
      <c r="SE3" s="5">
        <v>98.73</v>
      </c>
      <c r="SF3" s="5">
        <v>98.9</v>
      </c>
      <c r="SG3" s="5">
        <v>98.04</v>
      </c>
      <c r="SH3" s="5">
        <v>93.76</v>
      </c>
      <c r="SI3" s="5">
        <v>94.58</v>
      </c>
      <c r="SJ3" s="5">
        <v>96.2</v>
      </c>
      <c r="SK3" s="5">
        <v>96.87</v>
      </c>
      <c r="SL3" s="5">
        <v>97.12</v>
      </c>
      <c r="SM3" s="5">
        <v>96.95</v>
      </c>
      <c r="SN3" s="5">
        <v>97.83</v>
      </c>
      <c r="SO3" s="5">
        <v>97.4</v>
      </c>
      <c r="SP3" s="5">
        <v>99.08</v>
      </c>
      <c r="SQ3" s="5">
        <v>97.99</v>
      </c>
      <c r="SR3" s="5">
        <v>97.3</v>
      </c>
      <c r="SS3" s="5">
        <v>98.88</v>
      </c>
      <c r="ST3" s="5">
        <v>98.8</v>
      </c>
      <c r="SU3" s="5">
        <v>99.73</v>
      </c>
      <c r="SV3" s="5">
        <v>99.24</v>
      </c>
      <c r="SW3" s="5">
        <v>98.8</v>
      </c>
      <c r="SX3" s="5">
        <v>99.08</v>
      </c>
      <c r="SY3" s="5">
        <v>99.08</v>
      </c>
      <c r="SZ3" s="5">
        <v>99.49</v>
      </c>
      <c r="TA3" s="5">
        <v>99.91</v>
      </c>
      <c r="TB3" s="5">
        <v>100.05</v>
      </c>
      <c r="TC3" s="5">
        <v>100.55</v>
      </c>
      <c r="TD3" s="5">
        <v>101.1</v>
      </c>
      <c r="TE3" s="5">
        <v>100.2</v>
      </c>
      <c r="TF3" s="5">
        <v>100.45</v>
      </c>
      <c r="TG3" s="5">
        <v>101.05</v>
      </c>
      <c r="TH3" s="5">
        <v>100.5</v>
      </c>
      <c r="TI3" s="5">
        <v>100.05</v>
      </c>
      <c r="TJ3" s="5">
        <v>100.2</v>
      </c>
      <c r="TK3" s="5">
        <v>99.7</v>
      </c>
      <c r="TL3" s="5">
        <v>99.01</v>
      </c>
      <c r="TM3" s="5">
        <v>99.61</v>
      </c>
      <c r="TN3" s="5">
        <v>98.89</v>
      </c>
      <c r="TO3" s="5">
        <v>98.84</v>
      </c>
      <c r="TP3" s="5">
        <v>99.06</v>
      </c>
      <c r="TQ3" s="5">
        <v>98.85</v>
      </c>
      <c r="TR3" s="5">
        <v>98.75</v>
      </c>
      <c r="TS3">
        <v>98.55</v>
      </c>
      <c r="TT3">
        <v>98.63</v>
      </c>
      <c r="TU3">
        <v>99.08</v>
      </c>
      <c r="TV3">
        <v>98.37</v>
      </c>
      <c r="TW3">
        <v>98.45</v>
      </c>
      <c r="TX3">
        <v>97.9</v>
      </c>
      <c r="TY3">
        <v>96.15</v>
      </c>
      <c r="TZ3">
        <v>96.65</v>
      </c>
      <c r="UA3">
        <v>97.15</v>
      </c>
      <c r="UB3">
        <v>98.01</v>
      </c>
      <c r="UC3">
        <v>97.49</v>
      </c>
      <c r="UD3">
        <v>98.48</v>
      </c>
      <c r="UE3">
        <v>99.03</v>
      </c>
      <c r="UF3">
        <v>99.98</v>
      </c>
      <c r="UG3">
        <v>99.95</v>
      </c>
      <c r="UH3">
        <v>100.7</v>
      </c>
      <c r="UI3">
        <v>101.3</v>
      </c>
      <c r="UJ3">
        <v>101.5</v>
      </c>
      <c r="UK3">
        <v>101.65</v>
      </c>
      <c r="UL3">
        <v>102.05</v>
      </c>
      <c r="UM3">
        <v>102.45</v>
      </c>
      <c r="UN3">
        <v>103.6</v>
      </c>
      <c r="UO3">
        <v>103.35</v>
      </c>
      <c r="UP3">
        <v>103.1</v>
      </c>
      <c r="UQ3">
        <v>102.85</v>
      </c>
      <c r="UR3">
        <v>102.95</v>
      </c>
      <c r="US3">
        <v>103.25</v>
      </c>
      <c r="UT3">
        <v>103.9</v>
      </c>
      <c r="UU3">
        <v>101.3</v>
      </c>
      <c r="UV3">
        <v>102.35</v>
      </c>
      <c r="UW3">
        <v>101.45</v>
      </c>
      <c r="UX3">
        <v>101.5</v>
      </c>
      <c r="UY3">
        <v>100.45</v>
      </c>
      <c r="UZ3">
        <v>100.4</v>
      </c>
      <c r="VA3">
        <v>100.7</v>
      </c>
      <c r="VB3">
        <v>100.9</v>
      </c>
      <c r="VC3">
        <v>101</v>
      </c>
      <c r="VD3">
        <v>100.95</v>
      </c>
      <c r="VE3">
        <v>102.9</v>
      </c>
      <c r="VF3">
        <v>104.7</v>
      </c>
      <c r="VG3">
        <v>104.15</v>
      </c>
      <c r="VH3">
        <v>103.7</v>
      </c>
      <c r="VI3">
        <v>102.8</v>
      </c>
      <c r="VJ3">
        <v>103.2</v>
      </c>
      <c r="VK3">
        <v>102.4</v>
      </c>
      <c r="VL3">
        <v>102.4</v>
      </c>
      <c r="VM3">
        <v>102.95</v>
      </c>
      <c r="VN3">
        <v>102.85</v>
      </c>
      <c r="VO3">
        <v>103.05</v>
      </c>
      <c r="VP3">
        <v>102.9</v>
      </c>
      <c r="VQ3">
        <v>103.35</v>
      </c>
      <c r="VR3">
        <v>103.8</v>
      </c>
      <c r="VS3">
        <v>103.8</v>
      </c>
      <c r="VT3">
        <v>103.7</v>
      </c>
      <c r="VU3">
        <v>103.8</v>
      </c>
      <c r="VV3">
        <v>104.4</v>
      </c>
      <c r="VW3">
        <v>103.3</v>
      </c>
      <c r="VX3">
        <v>103.55</v>
      </c>
      <c r="VY3">
        <v>103.25</v>
      </c>
      <c r="VZ3">
        <v>103.25</v>
      </c>
      <c r="WA3">
        <v>103.25</v>
      </c>
      <c r="WB3">
        <v>103.15</v>
      </c>
      <c r="WC3">
        <v>102.9</v>
      </c>
      <c r="WD3">
        <v>101.3</v>
      </c>
      <c r="WE3">
        <v>101.55</v>
      </c>
      <c r="WF3">
        <v>103.85</v>
      </c>
      <c r="WG3">
        <v>104.5</v>
      </c>
      <c r="WH3">
        <v>103.75</v>
      </c>
      <c r="WI3">
        <v>103</v>
      </c>
      <c r="WJ3">
        <v>103.4</v>
      </c>
      <c r="WK3">
        <v>103.4</v>
      </c>
      <c r="WL3">
        <v>102.7</v>
      </c>
      <c r="WM3">
        <v>103.7</v>
      </c>
      <c r="WN3">
        <v>109.1</v>
      </c>
      <c r="WO3">
        <v>109.3</v>
      </c>
      <c r="WP3">
        <v>109</v>
      </c>
      <c r="WQ3">
        <v>109.3</v>
      </c>
      <c r="WR3">
        <v>109.2</v>
      </c>
      <c r="WS3">
        <v>109.05</v>
      </c>
      <c r="WT3">
        <v>109.35</v>
      </c>
      <c r="WU3">
        <v>108.8</v>
      </c>
      <c r="WV3">
        <v>108.5</v>
      </c>
      <c r="WW3">
        <v>107.75</v>
      </c>
      <c r="WX3">
        <v>104.4</v>
      </c>
      <c r="WY3">
        <v>105.7</v>
      </c>
      <c r="WZ3">
        <v>105.3</v>
      </c>
      <c r="XA3">
        <v>105.6</v>
      </c>
      <c r="XB3">
        <v>105.55</v>
      </c>
      <c r="XC3">
        <v>105.55</v>
      </c>
      <c r="XD3">
        <v>105.55</v>
      </c>
      <c r="XE3">
        <v>105.05</v>
      </c>
      <c r="XF3">
        <v>104.15</v>
      </c>
      <c r="XG3">
        <v>103.85</v>
      </c>
      <c r="XH3">
        <v>104.15</v>
      </c>
      <c r="XI3">
        <v>104.9</v>
      </c>
      <c r="XJ3">
        <v>104.7</v>
      </c>
      <c r="XK3">
        <v>104.8</v>
      </c>
      <c r="XL3">
        <v>104.05</v>
      </c>
      <c r="XM3">
        <v>101.65</v>
      </c>
      <c r="XN3">
        <v>101.55</v>
      </c>
      <c r="XO3">
        <v>100.95</v>
      </c>
      <c r="XP3">
        <v>101.3</v>
      </c>
      <c r="XQ3">
        <v>101.2</v>
      </c>
      <c r="XR3">
        <v>101.55</v>
      </c>
      <c r="XS3">
        <v>101.6</v>
      </c>
      <c r="XT3">
        <v>102.15</v>
      </c>
      <c r="XU3">
        <v>102.8</v>
      </c>
      <c r="XV3">
        <v>102.3</v>
      </c>
      <c r="XW3">
        <v>102.2</v>
      </c>
      <c r="XX3">
        <v>100.95</v>
      </c>
      <c r="XY3">
        <v>102.05</v>
      </c>
      <c r="XZ3">
        <v>100.85</v>
      </c>
      <c r="YA3">
        <v>100.25</v>
      </c>
      <c r="YB3">
        <v>97.57</v>
      </c>
      <c r="YC3">
        <v>96.71</v>
      </c>
      <c r="YD3">
        <v>97.3</v>
      </c>
      <c r="YE3">
        <v>97.37</v>
      </c>
      <c r="YF3">
        <v>97.1</v>
      </c>
      <c r="YG3">
        <v>96.02</v>
      </c>
      <c r="YH3">
        <v>97.36</v>
      </c>
      <c r="YI3">
        <v>98.3</v>
      </c>
      <c r="YJ3">
        <v>96.5</v>
      </c>
      <c r="YK3">
        <v>98.49</v>
      </c>
      <c r="YL3">
        <v>99.11</v>
      </c>
      <c r="YM3">
        <v>99.29</v>
      </c>
      <c r="YN3">
        <v>99.77</v>
      </c>
      <c r="YO3">
        <v>99</v>
      </c>
      <c r="YP3">
        <v>99.45</v>
      </c>
      <c r="YQ3">
        <v>99.35</v>
      </c>
      <c r="YR3">
        <v>98.5</v>
      </c>
      <c r="YS3">
        <v>97.7</v>
      </c>
      <c r="YT3">
        <v>97.61</v>
      </c>
      <c r="YU3">
        <v>99.19</v>
      </c>
      <c r="YV3">
        <v>105</v>
      </c>
      <c r="YW3">
        <v>103.35</v>
      </c>
      <c r="YX3">
        <v>101.8</v>
      </c>
      <c r="YY3">
        <v>101.1</v>
      </c>
      <c r="YZ3">
        <v>100.2</v>
      </c>
      <c r="ZA3">
        <v>101.25</v>
      </c>
      <c r="ZB3">
        <v>102.15</v>
      </c>
      <c r="ZC3">
        <v>101.65</v>
      </c>
      <c r="ZD3">
        <v>101.55</v>
      </c>
      <c r="ZE3">
        <v>99.96</v>
      </c>
      <c r="ZF3">
        <v>99.43</v>
      </c>
      <c r="ZG3">
        <v>98.2</v>
      </c>
      <c r="ZH3">
        <v>99.15</v>
      </c>
      <c r="ZI3">
        <v>99.43</v>
      </c>
      <c r="ZJ3">
        <v>100.2</v>
      </c>
      <c r="ZK3">
        <v>100.45</v>
      </c>
      <c r="ZL3">
        <v>99.08</v>
      </c>
      <c r="ZM3">
        <v>98.99</v>
      </c>
      <c r="ZN3">
        <v>99.53</v>
      </c>
      <c r="ZO3">
        <v>98.38</v>
      </c>
      <c r="ZP3">
        <v>98.49</v>
      </c>
      <c r="ZQ3">
        <v>98.23</v>
      </c>
      <c r="ZR3">
        <v>96.9</v>
      </c>
      <c r="ZS3">
        <v>97.11</v>
      </c>
      <c r="ZT3">
        <v>99.03</v>
      </c>
      <c r="ZU3">
        <v>99.52</v>
      </c>
      <c r="ZV3">
        <v>99.89</v>
      </c>
      <c r="ZW3">
        <v>99.28</v>
      </c>
      <c r="ZX3">
        <v>99.82</v>
      </c>
      <c r="ZY3">
        <v>100.05</v>
      </c>
      <c r="ZZ3">
        <v>100.75</v>
      </c>
      <c r="AAA3">
        <v>101.15</v>
      </c>
      <c r="AAB3">
        <v>101.4</v>
      </c>
      <c r="AAC3">
        <v>101.7</v>
      </c>
      <c r="AAD3">
        <v>102.35</v>
      </c>
      <c r="AAE3">
        <v>102.4</v>
      </c>
      <c r="AAF3">
        <v>101.2</v>
      </c>
      <c r="AAG3">
        <v>100.65</v>
      </c>
      <c r="AAH3">
        <v>100.45</v>
      </c>
      <c r="AAI3">
        <v>98.61</v>
      </c>
      <c r="AAJ3">
        <v>98.05</v>
      </c>
      <c r="AAK3">
        <v>97.51</v>
      </c>
      <c r="AAL3">
        <v>98.73</v>
      </c>
      <c r="AAM3">
        <v>99.32</v>
      </c>
      <c r="AAN3">
        <v>99.9</v>
      </c>
      <c r="AAO3">
        <v>100.9</v>
      </c>
      <c r="AAP3">
        <v>101.3</v>
      </c>
      <c r="AAQ3">
        <v>101.3</v>
      </c>
      <c r="AAR3">
        <v>101.8</v>
      </c>
      <c r="AAS3">
        <v>102.75</v>
      </c>
      <c r="AAT3">
        <v>104.4</v>
      </c>
      <c r="AAU3">
        <v>103.6</v>
      </c>
      <c r="AAV3">
        <v>104.5</v>
      </c>
      <c r="AAW3">
        <v>104.6</v>
      </c>
      <c r="AAX3">
        <v>104.75</v>
      </c>
      <c r="AAY3">
        <v>104.7</v>
      </c>
      <c r="AAZ3">
        <v>106.15</v>
      </c>
      <c r="ABA3">
        <v>106.25</v>
      </c>
      <c r="ABB3">
        <v>106.65</v>
      </c>
      <c r="ABC3">
        <v>107.2</v>
      </c>
      <c r="ABD3">
        <v>106.3</v>
      </c>
      <c r="ABE3">
        <v>106.55</v>
      </c>
      <c r="ABF3">
        <v>106.8</v>
      </c>
      <c r="ABG3">
        <v>105.6</v>
      </c>
      <c r="ABH3">
        <v>103.05</v>
      </c>
      <c r="ABI3">
        <v>102.35</v>
      </c>
      <c r="ABJ3">
        <v>103.45</v>
      </c>
      <c r="ABK3">
        <v>103.65</v>
      </c>
      <c r="ABL3">
        <v>105.05</v>
      </c>
      <c r="ABM3">
        <v>105.4</v>
      </c>
      <c r="ABN3">
        <v>103.75</v>
      </c>
      <c r="ABO3">
        <v>105.2</v>
      </c>
      <c r="ABP3">
        <v>105.25</v>
      </c>
      <c r="ABQ3">
        <v>102.95</v>
      </c>
      <c r="ABR3">
        <v>101.95</v>
      </c>
      <c r="ABS3">
        <v>101.5</v>
      </c>
      <c r="ABT3">
        <v>100.4</v>
      </c>
      <c r="ABU3">
        <v>100.5</v>
      </c>
      <c r="ABV3">
        <v>97.65</v>
      </c>
      <c r="ABW3">
        <v>96.25</v>
      </c>
      <c r="ABX3">
        <v>97.77</v>
      </c>
      <c r="ABY3">
        <v>97.39</v>
      </c>
      <c r="ABZ3">
        <v>98.09</v>
      </c>
      <c r="ACA3">
        <v>98.23</v>
      </c>
      <c r="ACB3">
        <v>97.79</v>
      </c>
      <c r="ACC3">
        <v>98.45</v>
      </c>
      <c r="ACD3">
        <v>98.39</v>
      </c>
      <c r="ACE3">
        <v>98.23</v>
      </c>
      <c r="ACF3">
        <v>99.01</v>
      </c>
      <c r="ACG3">
        <v>97.85</v>
      </c>
      <c r="ACH3">
        <v>96.7</v>
      </c>
      <c r="ACI3">
        <v>96.39</v>
      </c>
      <c r="ACJ3">
        <v>97.53</v>
      </c>
      <c r="ACK3">
        <v>97.04</v>
      </c>
      <c r="ACL3">
        <v>95.64</v>
      </c>
      <c r="ACM3">
        <v>94.75</v>
      </c>
      <c r="ACN3">
        <v>94.43</v>
      </c>
      <c r="ACO3">
        <v>94.31</v>
      </c>
      <c r="ACP3">
        <v>94.97</v>
      </c>
      <c r="ACQ3">
        <v>93.87</v>
      </c>
      <c r="ACR3">
        <v>93.7</v>
      </c>
      <c r="ACS3">
        <v>93.95</v>
      </c>
      <c r="ACT3">
        <v>95.01</v>
      </c>
      <c r="ACU3">
        <v>94.66</v>
      </c>
      <c r="ACV3">
        <v>94.23</v>
      </c>
      <c r="ACW3">
        <v>94.21</v>
      </c>
      <c r="ACX3">
        <v>93.99</v>
      </c>
      <c r="ACY3">
        <v>93.99</v>
      </c>
      <c r="ACZ3">
        <v>93.99</v>
      </c>
      <c r="ADA3">
        <v>94.05</v>
      </c>
      <c r="ADB3">
        <v>93.18</v>
      </c>
      <c r="ADC3">
        <v>93.13</v>
      </c>
      <c r="ADD3">
        <v>93.13</v>
      </c>
      <c r="ADE3">
        <v>93.26</v>
      </c>
      <c r="ADF3">
        <v>93.82</v>
      </c>
      <c r="ADG3">
        <v>94.34</v>
      </c>
      <c r="ADH3">
        <v>95.23</v>
      </c>
      <c r="ADI3">
        <v>94.91</v>
      </c>
      <c r="ADJ3">
        <v>95.73</v>
      </c>
      <c r="ADK3">
        <v>95.27</v>
      </c>
      <c r="ADL3">
        <v>95.1</v>
      </c>
      <c r="ADM3">
        <v>94.75</v>
      </c>
      <c r="ADN3">
        <v>95.34</v>
      </c>
      <c r="ADO3">
        <v>94.82</v>
      </c>
      <c r="ADP3">
        <v>94.55</v>
      </c>
      <c r="ADQ3">
        <v>94.13</v>
      </c>
      <c r="ADR3">
        <v>94.36</v>
      </c>
      <c r="ADS3">
        <v>94.14</v>
      </c>
      <c r="ADT3">
        <v>93.21</v>
      </c>
      <c r="ADU3">
        <v>92.03</v>
      </c>
      <c r="ADV3">
        <v>91.51</v>
      </c>
      <c r="ADW3">
        <v>92.55</v>
      </c>
      <c r="ADX3">
        <v>91.4</v>
      </c>
      <c r="ADY3">
        <v>91.37</v>
      </c>
      <c r="ADZ3">
        <v>91.14</v>
      </c>
      <c r="AEA3">
        <v>91.4</v>
      </c>
      <c r="AEB3">
        <v>89.69</v>
      </c>
      <c r="AEC3">
        <v>88.26</v>
      </c>
      <c r="AED3">
        <v>86.26</v>
      </c>
      <c r="AEE3">
        <v>88.02</v>
      </c>
      <c r="AEF3">
        <v>85.53</v>
      </c>
      <c r="AEG3">
        <v>83.92</v>
      </c>
      <c r="AEH3">
        <v>84.64</v>
      </c>
      <c r="AEI3">
        <v>83.71</v>
      </c>
      <c r="AEJ3">
        <v>83.59</v>
      </c>
      <c r="AEK3">
        <v>83.2</v>
      </c>
      <c r="AEL3">
        <v>85.21</v>
      </c>
      <c r="AEM3">
        <v>85.3</v>
      </c>
      <c r="AEN3">
        <v>85.4</v>
      </c>
      <c r="AEO3">
        <v>85.67</v>
      </c>
      <c r="AEP3">
        <v>85.74</v>
      </c>
      <c r="AEQ3">
        <v>86.61</v>
      </c>
      <c r="AER3">
        <v>87.89</v>
      </c>
      <c r="AES3">
        <v>87.09</v>
      </c>
      <c r="AET3">
        <v>87.48</v>
      </c>
      <c r="AEU3">
        <v>89.43</v>
      </c>
      <c r="AEV3">
        <v>88.76</v>
      </c>
      <c r="AEW3">
        <v>90.17</v>
      </c>
      <c r="AEX3">
        <v>90.61</v>
      </c>
      <c r="AEY3">
        <v>89.85</v>
      </c>
    </row>
    <row r="4" spans="1:915" x14ac:dyDescent="0.25">
      <c r="A4" t="str">
        <f>SX5E!B3</f>
        <v>AD NA</v>
      </c>
      <c r="B4" s="12">
        <v>15.677199999999999</v>
      </c>
      <c r="C4" s="12">
        <v>15.5709</v>
      </c>
      <c r="D4" s="12">
        <v>15.2097</v>
      </c>
      <c r="E4" s="12">
        <v>15.4594</v>
      </c>
      <c r="F4" s="12">
        <v>15.5709</v>
      </c>
      <c r="G4" s="12">
        <v>15.9428</v>
      </c>
      <c r="H4" s="12">
        <v>15.9216</v>
      </c>
      <c r="I4" s="12">
        <v>15.985300000000001</v>
      </c>
      <c r="J4" s="12">
        <v>16.415600000000001</v>
      </c>
      <c r="K4" s="12">
        <v>16.399699999999999</v>
      </c>
      <c r="L4" s="12">
        <v>16.5166</v>
      </c>
      <c r="M4" s="12">
        <v>16.745000000000001</v>
      </c>
      <c r="N4" s="12">
        <v>16.851199999999999</v>
      </c>
      <c r="O4" s="12">
        <v>16.771599999999999</v>
      </c>
      <c r="P4" s="12">
        <v>16.941600000000001</v>
      </c>
      <c r="Q4" s="12">
        <v>16.936199999999999</v>
      </c>
      <c r="R4" s="12">
        <v>17.3294</v>
      </c>
      <c r="S4" s="12">
        <v>17.467500000000001</v>
      </c>
      <c r="T4" s="12">
        <v>17.478100000000001</v>
      </c>
      <c r="U4" s="12">
        <v>17.191199999999998</v>
      </c>
      <c r="V4" s="12">
        <v>17.313400000000001</v>
      </c>
      <c r="W4" s="12">
        <v>17.037199999999999</v>
      </c>
      <c r="X4" s="5">
        <v>17.138100000000001</v>
      </c>
      <c r="Y4" s="5">
        <v>17.058399999999999</v>
      </c>
      <c r="Z4" s="5">
        <v>17.100899999999999</v>
      </c>
      <c r="AA4" s="5">
        <v>17.148700000000002</v>
      </c>
      <c r="AB4" s="5">
        <v>17.180599999999998</v>
      </c>
      <c r="AC4" s="5">
        <v>17.467500000000001</v>
      </c>
      <c r="AD4" s="5">
        <v>17.377199999999998</v>
      </c>
      <c r="AE4" s="5">
        <v>17.419699999999999</v>
      </c>
      <c r="AF4" s="5">
        <v>17.430299999999999</v>
      </c>
      <c r="AG4" s="5">
        <v>17.387799999999999</v>
      </c>
      <c r="AH4" s="5">
        <v>17.355899999999998</v>
      </c>
      <c r="AI4" s="5">
        <v>17.292200000000001</v>
      </c>
      <c r="AJ4" s="5">
        <v>17.478100000000001</v>
      </c>
      <c r="AK4" s="5">
        <v>17.727799999999998</v>
      </c>
      <c r="AL4" s="5">
        <v>17.850000000000001</v>
      </c>
      <c r="AM4" s="5">
        <v>18.243099999999998</v>
      </c>
      <c r="AN4" s="5">
        <v>18.264399999999998</v>
      </c>
      <c r="AO4" s="5">
        <v>18.0944</v>
      </c>
      <c r="AP4" s="5">
        <v>17.8659</v>
      </c>
      <c r="AQ4" s="5">
        <v>17.812799999999999</v>
      </c>
      <c r="AR4" s="5">
        <v>18.200600000000001</v>
      </c>
      <c r="AS4" s="5">
        <v>18.2272</v>
      </c>
      <c r="AT4" s="5">
        <v>18.689399999999999</v>
      </c>
      <c r="AU4" s="5">
        <v>18.832799999999999</v>
      </c>
      <c r="AV4" s="5">
        <v>19.029399999999999</v>
      </c>
      <c r="AW4" s="5">
        <v>19.220600000000001</v>
      </c>
      <c r="AX4" s="5">
        <v>19.045300000000001</v>
      </c>
      <c r="AY4" s="5">
        <v>19.263100000000001</v>
      </c>
      <c r="AZ4" s="5">
        <v>19.305599999999998</v>
      </c>
      <c r="BA4" s="5">
        <v>19.2684</v>
      </c>
      <c r="BB4" s="5">
        <v>19.635000000000002</v>
      </c>
      <c r="BC4" s="5">
        <v>19.348099999999999</v>
      </c>
      <c r="BD4" s="5">
        <v>19.348099999999999</v>
      </c>
      <c r="BE4" s="5">
        <v>19.231200000000001</v>
      </c>
      <c r="BF4" s="5">
        <v>19.4969</v>
      </c>
      <c r="BG4" s="5">
        <v>19.502199999999998</v>
      </c>
      <c r="BH4" s="5">
        <v>19.4862</v>
      </c>
      <c r="BI4" s="5">
        <v>19.369399999999999</v>
      </c>
      <c r="BJ4" s="5">
        <v>19.199400000000001</v>
      </c>
      <c r="BK4" s="5">
        <v>19.3003</v>
      </c>
      <c r="BL4" s="5">
        <v>19.576599999999999</v>
      </c>
      <c r="BM4" s="5">
        <v>19.4969</v>
      </c>
      <c r="BN4" s="5">
        <v>19.603100000000001</v>
      </c>
      <c r="BO4" s="5">
        <v>19.714700000000001</v>
      </c>
      <c r="BP4" s="5">
        <v>19.714700000000001</v>
      </c>
      <c r="BQ4" s="5">
        <v>19.714700000000001</v>
      </c>
      <c r="BR4" s="5">
        <v>20.1981</v>
      </c>
      <c r="BS4" s="5">
        <v>20.160900000000002</v>
      </c>
      <c r="BT4" s="5">
        <v>20.484999999999999</v>
      </c>
      <c r="BU4" s="5">
        <v>20.6709</v>
      </c>
      <c r="BV4" s="5">
        <v>20.633700000000001</v>
      </c>
      <c r="BW4" s="5">
        <v>20.7453</v>
      </c>
      <c r="BX4" s="5">
        <v>20.9206</v>
      </c>
      <c r="BY4" s="5">
        <v>20.575299999999999</v>
      </c>
      <c r="BZ4" s="5">
        <v>19.645600000000002</v>
      </c>
      <c r="CA4" s="5">
        <v>19.8262</v>
      </c>
      <c r="CB4" s="5">
        <v>19.874099999999999</v>
      </c>
      <c r="CC4" s="5">
        <v>19.778400000000001</v>
      </c>
      <c r="CD4" s="5">
        <v>19.677499999999998</v>
      </c>
      <c r="CE4" s="5">
        <v>19.746600000000001</v>
      </c>
      <c r="CF4" s="5">
        <v>19.6828</v>
      </c>
      <c r="CG4" s="5">
        <v>19.465</v>
      </c>
      <c r="CH4" s="5">
        <v>18.445</v>
      </c>
      <c r="CI4">
        <v>18.3812</v>
      </c>
      <c r="CJ4">
        <v>18.3812</v>
      </c>
      <c r="CK4">
        <v>18.354700000000001</v>
      </c>
      <c r="CL4">
        <v>18.089099999999998</v>
      </c>
      <c r="CM4">
        <v>17.9191</v>
      </c>
      <c r="CN4">
        <v>17.850000000000001</v>
      </c>
      <c r="CO4">
        <v>18.312200000000001</v>
      </c>
      <c r="CP4">
        <v>19.316199999999998</v>
      </c>
      <c r="CQ4">
        <v>19.581900000000001</v>
      </c>
      <c r="CR4">
        <v>19.348099999999999</v>
      </c>
      <c r="CS4">
        <v>19.273700000000002</v>
      </c>
      <c r="CT4">
        <v>19.571200000000001</v>
      </c>
      <c r="CU4">
        <v>19.534099999999999</v>
      </c>
      <c r="CV4">
        <v>19.863399999999999</v>
      </c>
      <c r="CW4">
        <v>19.874099999999999</v>
      </c>
      <c r="CX4">
        <v>19.996200000000002</v>
      </c>
      <c r="CY4">
        <v>19.89</v>
      </c>
      <c r="CZ4">
        <v>19.943100000000001</v>
      </c>
      <c r="DA4">
        <v>19.677499999999998</v>
      </c>
      <c r="DB4">
        <v>20.086600000000001</v>
      </c>
      <c r="DC4">
        <v>20.107800000000001</v>
      </c>
      <c r="DD4">
        <v>19.6722</v>
      </c>
      <c r="DE4">
        <v>19.688099999999999</v>
      </c>
      <c r="DF4">
        <v>19.358699999999999</v>
      </c>
      <c r="DG4">
        <v>20.4956</v>
      </c>
      <c r="DH4">
        <v>20.325600000000001</v>
      </c>
      <c r="DI4">
        <v>19.89</v>
      </c>
      <c r="DJ4">
        <v>19.7837</v>
      </c>
      <c r="DK4">
        <v>19.358699999999999</v>
      </c>
      <c r="DL4">
        <v>19.565899999999999</v>
      </c>
      <c r="DM4">
        <v>19.698699999999999</v>
      </c>
      <c r="DN4">
        <v>19.422499999999999</v>
      </c>
      <c r="DO4">
        <v>19.204699999999999</v>
      </c>
      <c r="DP4">
        <v>19.220600000000001</v>
      </c>
      <c r="DQ4">
        <v>18.901900000000001</v>
      </c>
      <c r="DR4">
        <v>19.199400000000001</v>
      </c>
      <c r="DS4">
        <v>19.247199999999999</v>
      </c>
      <c r="DT4">
        <v>19.778400000000001</v>
      </c>
      <c r="DU4">
        <v>20.139700000000001</v>
      </c>
      <c r="DV4">
        <v>19.395900000000001</v>
      </c>
      <c r="DW4">
        <v>18.7744</v>
      </c>
      <c r="DX4">
        <v>19.119700000000002</v>
      </c>
      <c r="DY4">
        <v>18.2591</v>
      </c>
      <c r="DZ4">
        <v>17.850000000000001</v>
      </c>
      <c r="EA4">
        <v>18.264399999999998</v>
      </c>
      <c r="EB4">
        <v>17.945599999999999</v>
      </c>
      <c r="EC4">
        <v>17.796900000000001</v>
      </c>
      <c r="ED4">
        <v>17.626899999999999</v>
      </c>
      <c r="EE4">
        <v>17.276199999999999</v>
      </c>
      <c r="EF4">
        <v>17.355899999999998</v>
      </c>
      <c r="EG4">
        <v>17.871200000000002</v>
      </c>
      <c r="EH4">
        <v>18.243099999999998</v>
      </c>
      <c r="EI4">
        <v>18.747800000000002</v>
      </c>
      <c r="EJ4">
        <v>18.678699999999999</v>
      </c>
      <c r="EK4">
        <v>18.715900000000001</v>
      </c>
      <c r="EL4">
        <v>19.071899999999999</v>
      </c>
      <c r="EM4">
        <v>19.04</v>
      </c>
      <c r="EN4">
        <v>19.071899999999999</v>
      </c>
      <c r="EO4">
        <v>19.002800000000001</v>
      </c>
      <c r="EP4">
        <v>18.986899999999999</v>
      </c>
      <c r="EQ4">
        <v>18.986899999999999</v>
      </c>
      <c r="ER4">
        <v>18.859400000000001</v>
      </c>
      <c r="ES4">
        <v>18.7</v>
      </c>
      <c r="ET4">
        <v>18.769100000000002</v>
      </c>
      <c r="EU4">
        <v>18.625599999999999</v>
      </c>
      <c r="EV4">
        <v>19.162199999999999</v>
      </c>
      <c r="EW4">
        <v>19.2578</v>
      </c>
      <c r="EX4">
        <v>19.411899999999999</v>
      </c>
      <c r="EY4">
        <v>19.4969</v>
      </c>
      <c r="EZ4">
        <v>19.613700000000001</v>
      </c>
      <c r="FA4">
        <v>19.6934</v>
      </c>
      <c r="FB4">
        <v>19.480899999999998</v>
      </c>
      <c r="FC4">
        <v>19.528700000000001</v>
      </c>
      <c r="FD4">
        <v>19.2791</v>
      </c>
      <c r="FE4">
        <v>18.800899999999999</v>
      </c>
      <c r="FF4">
        <v>18.891200000000001</v>
      </c>
      <c r="FG4">
        <v>18.800899999999999</v>
      </c>
      <c r="FH4">
        <v>18.689399999999999</v>
      </c>
      <c r="FI4">
        <v>19.077200000000001</v>
      </c>
      <c r="FJ4">
        <v>18.5884</v>
      </c>
      <c r="FK4">
        <v>18.976199999999999</v>
      </c>
      <c r="FL4">
        <v>18.625599999999999</v>
      </c>
      <c r="FM4">
        <v>17.488700000000001</v>
      </c>
      <c r="FN4">
        <v>18.168700000000001</v>
      </c>
      <c r="FO4">
        <v>18.0412</v>
      </c>
      <c r="FP4">
        <v>18.524699999999999</v>
      </c>
      <c r="FQ4">
        <v>18.7</v>
      </c>
      <c r="FR4">
        <v>18.715900000000001</v>
      </c>
      <c r="FS4">
        <v>18.274999999999999</v>
      </c>
      <c r="FT4">
        <v>18.243099999999998</v>
      </c>
      <c r="FU4">
        <v>18.614999999999998</v>
      </c>
      <c r="FV4">
        <v>18.344100000000001</v>
      </c>
      <c r="FW4">
        <v>18.4344</v>
      </c>
      <c r="FX4">
        <v>18.715900000000001</v>
      </c>
      <c r="FY4">
        <v>18.997499999999999</v>
      </c>
      <c r="FZ4">
        <v>18.859400000000001</v>
      </c>
      <c r="GA4">
        <v>18.7319</v>
      </c>
      <c r="GB4">
        <v>18.662800000000001</v>
      </c>
      <c r="GC4">
        <v>18.53</v>
      </c>
      <c r="GD4">
        <v>18.9709</v>
      </c>
      <c r="GE4">
        <v>18.604399999999998</v>
      </c>
      <c r="GF4">
        <v>18.450299999999999</v>
      </c>
      <c r="GG4">
        <v>18.864699999999999</v>
      </c>
      <c r="GH4">
        <v>18.158100000000001</v>
      </c>
      <c r="GI4">
        <v>18.0837</v>
      </c>
      <c r="GJ4">
        <v>17.600300000000001</v>
      </c>
      <c r="GK4">
        <v>18.0625</v>
      </c>
      <c r="GL4">
        <v>17.860600000000002</v>
      </c>
      <c r="GM4">
        <v>18.174099999999999</v>
      </c>
      <c r="GN4">
        <v>18.498100000000001</v>
      </c>
      <c r="GO4">
        <v>18.4131</v>
      </c>
      <c r="GP4">
        <v>18.726600000000001</v>
      </c>
      <c r="GQ4">
        <v>19.273700000000002</v>
      </c>
      <c r="GR4">
        <v>19.544699999999999</v>
      </c>
      <c r="GS4">
        <v>19.4862</v>
      </c>
      <c r="GT4">
        <v>19.523399999999999</v>
      </c>
      <c r="GU4">
        <v>19.353400000000001</v>
      </c>
      <c r="GV4">
        <v>19.1462</v>
      </c>
      <c r="GW4">
        <v>19.071899999999999</v>
      </c>
      <c r="GX4">
        <v>18.3919</v>
      </c>
      <c r="GY4">
        <v>18.625599999999999</v>
      </c>
      <c r="GZ4">
        <v>18.614999999999998</v>
      </c>
      <c r="HA4">
        <v>18.662800000000001</v>
      </c>
      <c r="HB4">
        <v>18.540600000000001</v>
      </c>
      <c r="HC4">
        <v>18.5672</v>
      </c>
      <c r="HD4">
        <v>18.7212</v>
      </c>
      <c r="HE4">
        <v>18.9603</v>
      </c>
      <c r="HF4">
        <v>19.098400000000002</v>
      </c>
      <c r="HG4">
        <v>19.231200000000001</v>
      </c>
      <c r="HH4">
        <v>19.395900000000001</v>
      </c>
      <c r="HI4">
        <v>19.7944</v>
      </c>
      <c r="HJ4">
        <v>19.677499999999998</v>
      </c>
      <c r="HK4">
        <v>19.656199999999998</v>
      </c>
      <c r="HL4">
        <v>19.714700000000001</v>
      </c>
      <c r="HM4">
        <v>19.948399999999999</v>
      </c>
      <c r="HN4">
        <v>20.0228</v>
      </c>
      <c r="HO4">
        <v>20.368099999999998</v>
      </c>
      <c r="HP4">
        <v>20.251200000000001</v>
      </c>
      <c r="HQ4">
        <v>20.107800000000001</v>
      </c>
      <c r="HR4">
        <v>20.787800000000001</v>
      </c>
      <c r="HS4">
        <v>20.612500000000001</v>
      </c>
      <c r="HT4">
        <v>20.3203</v>
      </c>
      <c r="HU4">
        <v>20.708100000000002</v>
      </c>
      <c r="HV4">
        <v>21.372199999999999</v>
      </c>
      <c r="HW4">
        <v>21.2394</v>
      </c>
      <c r="HX4">
        <v>21.319099999999999</v>
      </c>
      <c r="HY4">
        <v>21.441199999999998</v>
      </c>
      <c r="HZ4">
        <v>21.303100000000001</v>
      </c>
      <c r="IA4">
        <v>21.297799999999999</v>
      </c>
      <c r="IB4">
        <v>21.887499999999999</v>
      </c>
      <c r="IC4">
        <v>21.967199999999998</v>
      </c>
      <c r="ID4">
        <v>21.898099999999999</v>
      </c>
      <c r="IE4">
        <v>21.876899999999999</v>
      </c>
      <c r="IF4">
        <v>21.4466</v>
      </c>
      <c r="IG4">
        <v>21.3934</v>
      </c>
      <c r="IH4">
        <v>20.57</v>
      </c>
      <c r="II4">
        <v>20.607199999999999</v>
      </c>
      <c r="IJ4">
        <v>20.8887</v>
      </c>
      <c r="IK4">
        <v>20.819700000000001</v>
      </c>
      <c r="IL4">
        <v>20.623100000000001</v>
      </c>
      <c r="IM4">
        <v>20.649699999999999</v>
      </c>
      <c r="IN4">
        <v>20.315000000000001</v>
      </c>
      <c r="IO4">
        <v>19.996200000000002</v>
      </c>
      <c r="IP4">
        <v>20.7134</v>
      </c>
      <c r="IQ4">
        <v>20.915299999999998</v>
      </c>
      <c r="IR4">
        <v>21.111899999999999</v>
      </c>
      <c r="IS4">
        <v>20.686900000000001</v>
      </c>
      <c r="IT4">
        <v>20.596599999999999</v>
      </c>
      <c r="IU4">
        <v>20.591200000000001</v>
      </c>
      <c r="IV4">
        <v>20.989699999999999</v>
      </c>
      <c r="IW4">
        <v>20.989699999999999</v>
      </c>
      <c r="IX4">
        <v>20.989699999999999</v>
      </c>
      <c r="IY4">
        <v>20.957799999999999</v>
      </c>
      <c r="IZ4">
        <v>21.202200000000001</v>
      </c>
      <c r="JA4">
        <v>21.122499999999999</v>
      </c>
      <c r="JB4">
        <v>20.6922</v>
      </c>
      <c r="JC4">
        <v>20.6922</v>
      </c>
      <c r="JD4">
        <v>20.686900000000001</v>
      </c>
      <c r="JE4">
        <v>20.787800000000001</v>
      </c>
      <c r="JF4">
        <v>20.655000000000001</v>
      </c>
      <c r="JG4">
        <v>20.5487</v>
      </c>
      <c r="JH4">
        <v>20.591200000000001</v>
      </c>
      <c r="JI4">
        <v>20.761199999999999</v>
      </c>
      <c r="JJ4">
        <v>20.793099999999999</v>
      </c>
      <c r="JK4">
        <v>20.989699999999999</v>
      </c>
      <c r="JL4">
        <v>20.474399999999999</v>
      </c>
      <c r="JM4">
        <v>20.097200000000001</v>
      </c>
      <c r="JN4">
        <v>19.8581</v>
      </c>
      <c r="JO4">
        <v>19.964400000000001</v>
      </c>
      <c r="JP4">
        <v>19.502199999999998</v>
      </c>
      <c r="JQ4">
        <v>20.628399999999999</v>
      </c>
      <c r="JR4">
        <v>21.101199999999999</v>
      </c>
      <c r="JS4">
        <v>21.0959</v>
      </c>
      <c r="JT4">
        <v>21.265899999999998</v>
      </c>
      <c r="JU4">
        <v>21.499700000000001</v>
      </c>
      <c r="JV4">
        <v>21.574100000000001</v>
      </c>
      <c r="JW4">
        <v>22.1266</v>
      </c>
      <c r="JX4">
        <v>22.184999999999999</v>
      </c>
      <c r="JY4">
        <v>21.876899999999999</v>
      </c>
      <c r="JZ4">
        <v>21.696200000000001</v>
      </c>
      <c r="KA4">
        <v>20.649699999999999</v>
      </c>
      <c r="KB4">
        <v>20.543399999999998</v>
      </c>
      <c r="KC4">
        <v>19.9909</v>
      </c>
      <c r="KD4">
        <v>20.065300000000001</v>
      </c>
      <c r="KE4">
        <v>20.107800000000001</v>
      </c>
      <c r="KF4">
        <v>19.9803</v>
      </c>
      <c r="KG4">
        <v>20.378699999999998</v>
      </c>
      <c r="KH4">
        <v>20.989699999999999</v>
      </c>
      <c r="KI4">
        <v>20.925899999999999</v>
      </c>
      <c r="KJ4">
        <v>21.212800000000001</v>
      </c>
      <c r="KK4">
        <v>21.149100000000001</v>
      </c>
      <c r="KL4">
        <v>21.08</v>
      </c>
      <c r="KM4">
        <v>21.2181</v>
      </c>
      <c r="KN4">
        <v>21.2181</v>
      </c>
      <c r="KO4">
        <v>20.8569</v>
      </c>
      <c r="KP4">
        <v>21.255299999999998</v>
      </c>
      <c r="KQ4">
        <v>21.377500000000001</v>
      </c>
      <c r="KR4">
        <v>21.483699999999999</v>
      </c>
      <c r="KS4">
        <v>22.2806</v>
      </c>
      <c r="KT4">
        <v>22.036200000000001</v>
      </c>
      <c r="KU4">
        <v>21.9619</v>
      </c>
      <c r="KV4">
        <v>21.526199999999999</v>
      </c>
      <c r="KW4">
        <v>21.25</v>
      </c>
      <c r="KX4">
        <v>21.212800000000001</v>
      </c>
      <c r="KY4">
        <v>21.361599999999999</v>
      </c>
      <c r="KZ4">
        <v>21.048100000000002</v>
      </c>
      <c r="LA4">
        <v>21.510300000000001</v>
      </c>
      <c r="LB4">
        <v>21.5687</v>
      </c>
      <c r="LC4">
        <v>21.42</v>
      </c>
      <c r="LD4">
        <v>21.882200000000001</v>
      </c>
      <c r="LE4">
        <v>21.552800000000001</v>
      </c>
      <c r="LF4">
        <v>21.234100000000002</v>
      </c>
      <c r="LG4">
        <v>21.138400000000001</v>
      </c>
      <c r="LH4">
        <v>21.191600000000001</v>
      </c>
      <c r="LI4">
        <v>21.494399999999999</v>
      </c>
      <c r="LJ4">
        <v>21.324400000000001</v>
      </c>
      <c r="LK4">
        <v>21.324400000000001</v>
      </c>
      <c r="LL4">
        <v>21.324400000000001</v>
      </c>
      <c r="LM4">
        <v>21.037500000000001</v>
      </c>
      <c r="LN4">
        <v>21.234100000000002</v>
      </c>
      <c r="LO4">
        <v>21.005600000000001</v>
      </c>
      <c r="LP4">
        <v>20.9419</v>
      </c>
      <c r="LQ4">
        <v>21.1172</v>
      </c>
      <c r="LR4">
        <v>21.2712</v>
      </c>
      <c r="LS4">
        <v>21.345600000000001</v>
      </c>
      <c r="LT4">
        <v>21.398700000000002</v>
      </c>
      <c r="LU4">
        <v>21.335000000000001</v>
      </c>
      <c r="LV4">
        <v>21.345600000000001</v>
      </c>
      <c r="LW4">
        <v>21.329699999999999</v>
      </c>
      <c r="LX4">
        <v>21.340299999999999</v>
      </c>
      <c r="LY4">
        <v>21.2819</v>
      </c>
      <c r="LZ4">
        <v>21.212800000000001</v>
      </c>
      <c r="MA4">
        <v>21.244700000000002</v>
      </c>
      <c r="MB4">
        <v>21.356200000000001</v>
      </c>
      <c r="MC4">
        <v>21.069400000000002</v>
      </c>
      <c r="MD4">
        <v>20.251200000000001</v>
      </c>
      <c r="ME4">
        <v>20.277799999999999</v>
      </c>
      <c r="MF4">
        <v>20.139700000000001</v>
      </c>
      <c r="MG4">
        <v>20.283100000000001</v>
      </c>
      <c r="MH4">
        <v>20.665600000000001</v>
      </c>
      <c r="MI4">
        <v>20.591200000000001</v>
      </c>
      <c r="MJ4">
        <v>20.1875</v>
      </c>
      <c r="MK4">
        <v>20.2087</v>
      </c>
      <c r="ML4">
        <v>20.245899999999999</v>
      </c>
      <c r="MM4">
        <v>19.975000000000001</v>
      </c>
      <c r="MN4">
        <v>20.134399999999999</v>
      </c>
      <c r="MO4">
        <v>20.1556</v>
      </c>
      <c r="MP4">
        <v>20.458400000000001</v>
      </c>
      <c r="MQ4">
        <v>20.628399999999999</v>
      </c>
      <c r="MR4">
        <v>20.479700000000001</v>
      </c>
      <c r="MS4">
        <v>20.5169</v>
      </c>
      <c r="MT4">
        <v>20.8781</v>
      </c>
      <c r="MU4">
        <v>20.453099999999999</v>
      </c>
      <c r="MV4">
        <v>20.309699999999999</v>
      </c>
      <c r="MW4">
        <v>20.134399999999999</v>
      </c>
      <c r="MX4">
        <v>20.059999999999999</v>
      </c>
      <c r="MY4">
        <v>20.442499999999999</v>
      </c>
      <c r="MZ4">
        <v>20.4053</v>
      </c>
      <c r="NA4">
        <v>20.644400000000001</v>
      </c>
      <c r="NB4">
        <v>20.750599999999999</v>
      </c>
      <c r="NC4">
        <v>20.91</v>
      </c>
      <c r="ND4">
        <v>21.175599999999999</v>
      </c>
      <c r="NE4">
        <v>21.324400000000001</v>
      </c>
      <c r="NF4">
        <v>21.154399999999999</v>
      </c>
      <c r="NG4">
        <v>21.680299999999999</v>
      </c>
      <c r="NH4">
        <v>21.850300000000001</v>
      </c>
      <c r="NI4">
        <v>21.690899999999999</v>
      </c>
      <c r="NJ4">
        <v>21.616599999999998</v>
      </c>
      <c r="NK4">
        <v>21.7866</v>
      </c>
      <c r="NL4">
        <v>21.728100000000001</v>
      </c>
      <c r="NM4">
        <v>21.4466</v>
      </c>
      <c r="NN4">
        <v>20.9419</v>
      </c>
      <c r="NO4">
        <v>20.665600000000001</v>
      </c>
      <c r="NP4">
        <v>20.3416</v>
      </c>
      <c r="NQ4">
        <v>20.3203</v>
      </c>
      <c r="NR4">
        <v>20.251200000000001</v>
      </c>
      <c r="NS4">
        <v>20.1662</v>
      </c>
      <c r="NT4">
        <v>20.644400000000001</v>
      </c>
      <c r="NU4">
        <v>20.835599999999999</v>
      </c>
      <c r="NV4">
        <v>20.665600000000001</v>
      </c>
      <c r="NW4">
        <v>20.91</v>
      </c>
      <c r="NX4">
        <v>20.591200000000001</v>
      </c>
      <c r="NY4">
        <v>20.123699999999999</v>
      </c>
      <c r="NZ4">
        <v>20.399999999999999</v>
      </c>
      <c r="OA4">
        <v>20.8781</v>
      </c>
      <c r="OB4">
        <v>21.143699999999999</v>
      </c>
      <c r="OC4">
        <v>21.510300000000001</v>
      </c>
      <c r="OD4">
        <v>21.3828</v>
      </c>
      <c r="OE4">
        <v>21.7441</v>
      </c>
      <c r="OF4">
        <v>21.664400000000001</v>
      </c>
      <c r="OG4">
        <v>21.967199999999998</v>
      </c>
      <c r="OH4">
        <v>22.355</v>
      </c>
      <c r="OI4">
        <v>22.376200000000001</v>
      </c>
      <c r="OJ4">
        <v>22.556899999999999</v>
      </c>
      <c r="OK4">
        <v>22.636600000000001</v>
      </c>
      <c r="OL4">
        <v>22.8703</v>
      </c>
      <c r="OM4">
        <v>22.482500000000002</v>
      </c>
      <c r="ON4">
        <v>21.35</v>
      </c>
      <c r="OO4">
        <v>21.44</v>
      </c>
      <c r="OP4">
        <v>21.704999999999998</v>
      </c>
      <c r="OQ4">
        <v>21.635000000000002</v>
      </c>
      <c r="OR4">
        <v>21.695</v>
      </c>
      <c r="OS4">
        <v>21.96</v>
      </c>
      <c r="OT4">
        <v>22.024999999999999</v>
      </c>
      <c r="OU4">
        <v>21.68</v>
      </c>
      <c r="OV4">
        <v>21.32</v>
      </c>
      <c r="OW4">
        <v>21.36</v>
      </c>
      <c r="OX4">
        <v>21.315000000000001</v>
      </c>
      <c r="OY4">
        <v>21.25</v>
      </c>
      <c r="OZ4">
        <v>21.085000000000001</v>
      </c>
      <c r="PA4">
        <v>21.175000000000001</v>
      </c>
      <c r="PB4">
        <v>21.3</v>
      </c>
      <c r="PC4">
        <v>21.204999999999998</v>
      </c>
      <c r="PD4">
        <v>21.52</v>
      </c>
      <c r="PE4">
        <v>21.52</v>
      </c>
      <c r="PF4">
        <v>21.85</v>
      </c>
      <c r="PG4">
        <v>21.835000000000001</v>
      </c>
      <c r="PH4">
        <v>21.774999999999999</v>
      </c>
      <c r="PI4">
        <v>21.645</v>
      </c>
      <c r="PJ4">
        <v>21.385000000000002</v>
      </c>
      <c r="PK4">
        <v>21.52</v>
      </c>
      <c r="PL4">
        <v>21.535</v>
      </c>
      <c r="PM4">
        <v>21.605</v>
      </c>
      <c r="PN4">
        <v>21.64</v>
      </c>
      <c r="PO4">
        <v>21.585000000000001</v>
      </c>
      <c r="PP4">
        <v>21.72</v>
      </c>
      <c r="PQ4">
        <v>21.645</v>
      </c>
      <c r="PR4">
        <v>21.68</v>
      </c>
      <c r="PS4">
        <v>21.73</v>
      </c>
      <c r="PT4">
        <v>21.465</v>
      </c>
      <c r="PU4">
        <v>21.56</v>
      </c>
      <c r="PV4">
        <v>22.085000000000001</v>
      </c>
      <c r="PW4">
        <v>22.04</v>
      </c>
      <c r="PX4">
        <v>21.984999999999999</v>
      </c>
      <c r="PY4">
        <v>21.98</v>
      </c>
      <c r="PZ4">
        <v>21.515000000000001</v>
      </c>
      <c r="QA4">
        <v>20.87</v>
      </c>
      <c r="QB4">
        <v>20.75</v>
      </c>
      <c r="QC4">
        <v>20.77</v>
      </c>
      <c r="QD4">
        <v>20.855</v>
      </c>
      <c r="QE4">
        <v>21</v>
      </c>
      <c r="QF4">
        <v>20.92</v>
      </c>
      <c r="QG4">
        <v>20.895</v>
      </c>
      <c r="QH4">
        <v>21</v>
      </c>
      <c r="QI4">
        <v>20.855</v>
      </c>
      <c r="QJ4">
        <v>21</v>
      </c>
      <c r="QK4">
        <v>20.95</v>
      </c>
      <c r="QL4">
        <v>20.52</v>
      </c>
      <c r="QM4">
        <v>20.545000000000002</v>
      </c>
      <c r="QN4">
        <v>20.53</v>
      </c>
      <c r="QO4">
        <v>20.11</v>
      </c>
      <c r="QP4">
        <v>20.29</v>
      </c>
      <c r="QQ4">
        <v>20.3</v>
      </c>
      <c r="QR4">
        <v>21.045000000000002</v>
      </c>
      <c r="QS4">
        <v>20.72</v>
      </c>
      <c r="QT4">
        <v>20.5</v>
      </c>
      <c r="QU4">
        <v>20</v>
      </c>
      <c r="QV4">
        <v>20.29</v>
      </c>
      <c r="QW4">
        <v>20.05</v>
      </c>
      <c r="QX4">
        <v>20.079999999999998</v>
      </c>
      <c r="QY4">
        <v>20.05</v>
      </c>
      <c r="QZ4">
        <v>20.46</v>
      </c>
      <c r="RA4">
        <v>20.32</v>
      </c>
      <c r="RB4">
        <v>20.59</v>
      </c>
      <c r="RC4">
        <v>20.765000000000001</v>
      </c>
      <c r="RD4">
        <v>20.94</v>
      </c>
      <c r="RE4">
        <v>20.815000000000001</v>
      </c>
      <c r="RF4">
        <v>20.84</v>
      </c>
      <c r="RG4">
        <v>20.635000000000002</v>
      </c>
      <c r="RH4">
        <v>20.625</v>
      </c>
      <c r="RI4">
        <v>20.53</v>
      </c>
      <c r="RJ4">
        <v>20.574999999999999</v>
      </c>
      <c r="RK4">
        <v>20.795000000000002</v>
      </c>
      <c r="RL4">
        <v>20.34</v>
      </c>
      <c r="RM4">
        <v>20.285</v>
      </c>
      <c r="RN4">
        <v>20.28</v>
      </c>
      <c r="RO4">
        <v>19.95</v>
      </c>
      <c r="RP4">
        <v>20.175000000000001</v>
      </c>
      <c r="RQ4">
        <v>20.27</v>
      </c>
      <c r="RR4">
        <v>20.324999999999999</v>
      </c>
      <c r="RS4">
        <v>19.7</v>
      </c>
      <c r="RT4">
        <v>20.21</v>
      </c>
      <c r="RU4">
        <v>20.34</v>
      </c>
      <c r="RV4">
        <v>20.594999999999999</v>
      </c>
      <c r="RW4">
        <v>20.645</v>
      </c>
      <c r="RX4">
        <v>19.87</v>
      </c>
      <c r="RY4">
        <v>19.38</v>
      </c>
      <c r="RZ4">
        <v>19.68</v>
      </c>
      <c r="SA4">
        <v>19.465</v>
      </c>
      <c r="SB4">
        <v>19.34</v>
      </c>
      <c r="SC4">
        <v>19.46</v>
      </c>
      <c r="SD4">
        <v>19.579999999999998</v>
      </c>
      <c r="SE4">
        <v>19.14</v>
      </c>
      <c r="SF4">
        <v>18.920000000000002</v>
      </c>
      <c r="SG4">
        <v>18.61</v>
      </c>
      <c r="SH4">
        <v>18.105</v>
      </c>
      <c r="SI4">
        <v>18.149999999999999</v>
      </c>
      <c r="SJ4">
        <v>18.55</v>
      </c>
      <c r="SK4">
        <v>18.66</v>
      </c>
      <c r="SL4">
        <v>18.5</v>
      </c>
      <c r="SM4">
        <v>18.585000000000001</v>
      </c>
      <c r="SN4">
        <v>18.98</v>
      </c>
      <c r="SO4">
        <v>19.010000000000002</v>
      </c>
      <c r="SP4">
        <v>19.18</v>
      </c>
      <c r="SQ4">
        <v>19.425000000000001</v>
      </c>
      <c r="SR4">
        <v>19.515000000000001</v>
      </c>
      <c r="SS4">
        <v>19.559999999999999</v>
      </c>
      <c r="ST4">
        <v>19.704999999999998</v>
      </c>
      <c r="SU4">
        <v>19.82</v>
      </c>
      <c r="SV4">
        <v>19.690000000000001</v>
      </c>
      <c r="SW4">
        <v>19.715</v>
      </c>
      <c r="SX4">
        <v>19.649999999999999</v>
      </c>
      <c r="SY4">
        <v>19.649999999999999</v>
      </c>
      <c r="SZ4">
        <v>19.68</v>
      </c>
      <c r="TA4">
        <v>19.7</v>
      </c>
      <c r="TB4">
        <v>19.704999999999998</v>
      </c>
      <c r="TC4">
        <v>20.03</v>
      </c>
      <c r="TD4">
        <v>20.074999999999999</v>
      </c>
      <c r="TE4">
        <v>19.96</v>
      </c>
      <c r="TF4">
        <v>19.855</v>
      </c>
      <c r="TG4">
        <v>19.655000000000001</v>
      </c>
      <c r="TH4">
        <v>19.614999999999998</v>
      </c>
      <c r="TI4">
        <v>19.725000000000001</v>
      </c>
      <c r="TJ4">
        <v>19.785</v>
      </c>
      <c r="TK4">
        <v>19.585000000000001</v>
      </c>
      <c r="TL4">
        <v>19.309999999999999</v>
      </c>
      <c r="TM4">
        <v>19.690000000000001</v>
      </c>
      <c r="TN4">
        <v>19.62</v>
      </c>
      <c r="TO4">
        <v>19.605</v>
      </c>
      <c r="TP4">
        <v>19.524999999999999</v>
      </c>
      <c r="TQ4">
        <v>20.68</v>
      </c>
      <c r="TR4">
        <v>20.215</v>
      </c>
      <c r="TS4">
        <v>19.945</v>
      </c>
      <c r="TT4">
        <v>19.75</v>
      </c>
      <c r="TU4">
        <v>19.93</v>
      </c>
      <c r="TV4">
        <v>20.015000000000001</v>
      </c>
      <c r="TW4">
        <v>20.03</v>
      </c>
      <c r="TX4">
        <v>19.795000000000002</v>
      </c>
      <c r="TY4">
        <v>19.695</v>
      </c>
      <c r="TZ4">
        <v>19.760000000000002</v>
      </c>
      <c r="UA4">
        <v>19.875</v>
      </c>
      <c r="UB4">
        <v>20.035</v>
      </c>
      <c r="UC4">
        <v>19.86</v>
      </c>
      <c r="UD4">
        <v>19.995000000000001</v>
      </c>
      <c r="UE4">
        <v>20</v>
      </c>
      <c r="UF4">
        <v>20.03</v>
      </c>
      <c r="UG4">
        <v>20.25</v>
      </c>
      <c r="UH4">
        <v>20.29</v>
      </c>
      <c r="UI4">
        <v>20.399999999999999</v>
      </c>
      <c r="UJ4">
        <v>20.355</v>
      </c>
      <c r="UK4">
        <v>20.350000000000001</v>
      </c>
      <c r="UL4">
        <v>20.38</v>
      </c>
      <c r="UM4">
        <v>20.37</v>
      </c>
      <c r="UN4">
        <v>20.34</v>
      </c>
      <c r="UO4">
        <v>20.34</v>
      </c>
      <c r="UP4">
        <v>20.37</v>
      </c>
      <c r="UQ4">
        <v>20.225000000000001</v>
      </c>
      <c r="UR4">
        <v>20.04</v>
      </c>
      <c r="US4">
        <v>20.059999999999999</v>
      </c>
      <c r="UT4">
        <v>20.76</v>
      </c>
      <c r="UU4">
        <v>20.309999999999999</v>
      </c>
      <c r="UV4">
        <v>20.5</v>
      </c>
      <c r="UW4">
        <v>20.45</v>
      </c>
      <c r="UX4">
        <v>20.324999999999999</v>
      </c>
      <c r="UY4">
        <v>20.260000000000002</v>
      </c>
      <c r="UZ4">
        <v>20.414999999999999</v>
      </c>
      <c r="VA4">
        <v>20.565000000000001</v>
      </c>
      <c r="VB4">
        <v>20.465</v>
      </c>
      <c r="VC4">
        <v>20.420000000000002</v>
      </c>
      <c r="VD4">
        <v>20.239999999999998</v>
      </c>
      <c r="VE4">
        <v>20.065000000000001</v>
      </c>
      <c r="VF4">
        <v>20.39</v>
      </c>
      <c r="VG4">
        <v>20.285</v>
      </c>
      <c r="VH4">
        <v>20.094999999999999</v>
      </c>
      <c r="VI4">
        <v>19.8</v>
      </c>
      <c r="VJ4">
        <v>19.87</v>
      </c>
      <c r="VK4">
        <v>19.8</v>
      </c>
      <c r="VL4">
        <v>19.989999999999998</v>
      </c>
      <c r="VM4">
        <v>19.899999999999999</v>
      </c>
      <c r="VN4">
        <v>19.75</v>
      </c>
      <c r="VO4">
        <v>19.809999999999999</v>
      </c>
      <c r="VP4">
        <v>20.059999999999999</v>
      </c>
      <c r="VQ4">
        <v>19.940000000000001</v>
      </c>
      <c r="VR4">
        <v>19.61</v>
      </c>
      <c r="VS4">
        <v>19.555</v>
      </c>
      <c r="VT4">
        <v>19.510000000000002</v>
      </c>
      <c r="VU4">
        <v>19.34</v>
      </c>
      <c r="VV4">
        <v>19.29</v>
      </c>
      <c r="VW4">
        <v>19.28</v>
      </c>
      <c r="VX4">
        <v>19.16</v>
      </c>
      <c r="VY4">
        <v>19.39</v>
      </c>
      <c r="VZ4">
        <v>19.39</v>
      </c>
      <c r="WA4">
        <v>19.39</v>
      </c>
      <c r="WB4">
        <v>18.71</v>
      </c>
      <c r="WC4">
        <v>18.87</v>
      </c>
      <c r="WD4">
        <v>18.75</v>
      </c>
      <c r="WE4">
        <v>18.555</v>
      </c>
      <c r="WF4">
        <v>18.75</v>
      </c>
      <c r="WG4">
        <v>18.760000000000002</v>
      </c>
      <c r="WH4">
        <v>19.035</v>
      </c>
      <c r="WI4">
        <v>19.05</v>
      </c>
      <c r="WJ4">
        <v>19.02</v>
      </c>
      <c r="WK4">
        <v>19.02</v>
      </c>
      <c r="WL4">
        <v>18.895</v>
      </c>
      <c r="WM4">
        <v>18.940000000000001</v>
      </c>
      <c r="WN4">
        <v>19.100000000000001</v>
      </c>
      <c r="WO4">
        <v>19.600000000000001</v>
      </c>
      <c r="WP4">
        <v>19.425000000000001</v>
      </c>
      <c r="WQ4">
        <v>19.55</v>
      </c>
      <c r="WR4">
        <v>19.87</v>
      </c>
      <c r="WS4">
        <v>19.78</v>
      </c>
      <c r="WT4">
        <v>19.954999999999998</v>
      </c>
      <c r="WU4">
        <v>20</v>
      </c>
      <c r="WV4">
        <v>20.13</v>
      </c>
      <c r="WW4">
        <v>20.164999999999999</v>
      </c>
      <c r="WX4">
        <v>20.09</v>
      </c>
      <c r="WY4">
        <v>20.18</v>
      </c>
      <c r="WZ4">
        <v>20.204999999999998</v>
      </c>
      <c r="XA4">
        <v>20.100000000000001</v>
      </c>
      <c r="XB4">
        <v>20.09</v>
      </c>
      <c r="XC4">
        <v>19.72</v>
      </c>
      <c r="XD4">
        <v>19.774999999999999</v>
      </c>
      <c r="XE4">
        <v>19.84</v>
      </c>
      <c r="XF4">
        <v>19.774999999999999</v>
      </c>
      <c r="XG4">
        <v>19.63</v>
      </c>
      <c r="XH4">
        <v>19.64</v>
      </c>
      <c r="XI4">
        <v>19.704999999999998</v>
      </c>
      <c r="XJ4">
        <v>19.504999999999999</v>
      </c>
      <c r="XK4">
        <v>19.344999999999999</v>
      </c>
      <c r="XL4">
        <v>19.260000000000002</v>
      </c>
      <c r="XM4">
        <v>19.13</v>
      </c>
      <c r="XN4">
        <v>19.28</v>
      </c>
      <c r="XO4">
        <v>19.2</v>
      </c>
      <c r="XP4">
        <v>19.175000000000001</v>
      </c>
      <c r="XQ4">
        <v>19.245000000000001</v>
      </c>
      <c r="XR4">
        <v>18.46</v>
      </c>
      <c r="XS4">
        <v>16.7</v>
      </c>
      <c r="XT4">
        <v>16.414999999999999</v>
      </c>
      <c r="XU4">
        <v>16.04</v>
      </c>
      <c r="XV4">
        <v>16.55</v>
      </c>
      <c r="XW4">
        <v>16.48</v>
      </c>
      <c r="XX4">
        <v>17.09</v>
      </c>
      <c r="XY4">
        <v>17.074999999999999</v>
      </c>
      <c r="XZ4">
        <v>17.09</v>
      </c>
      <c r="YA4">
        <v>17.09</v>
      </c>
      <c r="YB4">
        <v>16.934999999999999</v>
      </c>
      <c r="YC4">
        <v>16.739999999999998</v>
      </c>
      <c r="YD4">
        <v>16.704999999999998</v>
      </c>
      <c r="YE4">
        <v>16.79</v>
      </c>
      <c r="YF4">
        <v>16.664999999999999</v>
      </c>
      <c r="YG4">
        <v>16.579999999999998</v>
      </c>
      <c r="YH4">
        <v>16.62</v>
      </c>
      <c r="YI4">
        <v>16.670000000000002</v>
      </c>
      <c r="YJ4">
        <v>16.829999999999998</v>
      </c>
      <c r="YK4">
        <v>17.13</v>
      </c>
      <c r="YL4">
        <v>17.28</v>
      </c>
      <c r="YM4">
        <v>17.195</v>
      </c>
      <c r="YN4">
        <v>17.350000000000001</v>
      </c>
      <c r="YO4">
        <v>17.2</v>
      </c>
      <c r="YP4">
        <v>17.285</v>
      </c>
      <c r="YQ4">
        <v>17.53</v>
      </c>
      <c r="YR4">
        <v>17.14</v>
      </c>
      <c r="YS4">
        <v>17.27</v>
      </c>
      <c r="YT4">
        <v>17.175000000000001</v>
      </c>
      <c r="YU4">
        <v>17.3</v>
      </c>
      <c r="YV4">
        <v>17.399999999999999</v>
      </c>
      <c r="YW4">
        <v>17.414999999999999</v>
      </c>
      <c r="YX4">
        <v>17.295000000000002</v>
      </c>
      <c r="YY4">
        <v>17.46</v>
      </c>
      <c r="YZ4">
        <v>17.52</v>
      </c>
      <c r="ZA4">
        <v>17.425000000000001</v>
      </c>
      <c r="ZB4">
        <v>17.399999999999999</v>
      </c>
      <c r="ZC4">
        <v>17.765000000000001</v>
      </c>
      <c r="ZD4">
        <v>17.704999999999998</v>
      </c>
      <c r="ZE4">
        <v>17.145</v>
      </c>
      <c r="ZF4">
        <v>17.04</v>
      </c>
      <c r="ZG4">
        <v>16.8</v>
      </c>
      <c r="ZH4">
        <v>16.765000000000001</v>
      </c>
      <c r="ZI4">
        <v>16.86</v>
      </c>
      <c r="ZJ4">
        <v>16.91</v>
      </c>
      <c r="ZK4">
        <v>16.82</v>
      </c>
      <c r="ZL4">
        <v>16.695</v>
      </c>
      <c r="ZM4">
        <v>16.605</v>
      </c>
      <c r="ZN4">
        <v>16.79</v>
      </c>
      <c r="ZO4">
        <v>16.545000000000002</v>
      </c>
      <c r="ZP4">
        <v>16.454999999999998</v>
      </c>
      <c r="ZQ4">
        <v>15.45</v>
      </c>
      <c r="ZR4">
        <v>15.07</v>
      </c>
      <c r="ZS4">
        <v>14.8</v>
      </c>
      <c r="ZT4">
        <v>15.28</v>
      </c>
      <c r="ZU4">
        <v>15.1</v>
      </c>
      <c r="ZV4">
        <v>15.074999999999999</v>
      </c>
      <c r="ZW4">
        <v>15.2</v>
      </c>
      <c r="ZX4">
        <v>15.06</v>
      </c>
      <c r="ZY4">
        <v>15.16</v>
      </c>
      <c r="ZZ4">
        <v>15.26</v>
      </c>
      <c r="AAA4">
        <v>14.97</v>
      </c>
      <c r="AAB4">
        <v>14.97</v>
      </c>
      <c r="AAC4">
        <v>14.965</v>
      </c>
      <c r="AAD4">
        <v>15.22</v>
      </c>
      <c r="AAE4">
        <v>15.35</v>
      </c>
      <c r="AAF4">
        <v>15.345000000000001</v>
      </c>
      <c r="AAG4">
        <v>15.33</v>
      </c>
      <c r="AAH4">
        <v>15.395</v>
      </c>
      <c r="AAI4">
        <v>15.345000000000001</v>
      </c>
      <c r="AAJ4">
        <v>15.275</v>
      </c>
      <c r="AAK4">
        <v>15.414999999999999</v>
      </c>
      <c r="AAL4">
        <v>15.425000000000001</v>
      </c>
      <c r="AAM4">
        <v>15.54</v>
      </c>
      <c r="AAN4">
        <v>15.525</v>
      </c>
      <c r="AAO4">
        <v>15.715</v>
      </c>
      <c r="AAP4">
        <v>15.82</v>
      </c>
      <c r="AAQ4">
        <v>15.83</v>
      </c>
      <c r="AAR4">
        <v>15.98</v>
      </c>
      <c r="AAS4">
        <v>16.02</v>
      </c>
      <c r="AAT4">
        <v>15.97</v>
      </c>
      <c r="AAU4">
        <v>15.835000000000001</v>
      </c>
      <c r="AAV4">
        <v>15.475</v>
      </c>
      <c r="AAW4">
        <v>15.795</v>
      </c>
      <c r="AAX4">
        <v>15.94</v>
      </c>
      <c r="AAY4">
        <v>15.785</v>
      </c>
      <c r="AAZ4">
        <v>15.755000000000001</v>
      </c>
      <c r="ABA4">
        <v>15.93</v>
      </c>
      <c r="ABB4">
        <v>16.055</v>
      </c>
      <c r="ABC4">
        <v>16.16</v>
      </c>
      <c r="ABD4">
        <v>16.265000000000001</v>
      </c>
      <c r="ABE4">
        <v>16.32</v>
      </c>
      <c r="ABF4">
        <v>16.37</v>
      </c>
      <c r="ABG4">
        <v>16.010000000000002</v>
      </c>
      <c r="ABH4">
        <v>15.935</v>
      </c>
      <c r="ABI4">
        <v>16.045000000000002</v>
      </c>
      <c r="ABJ4">
        <v>16.164999999999999</v>
      </c>
      <c r="ABK4">
        <v>16.03</v>
      </c>
      <c r="ABL4">
        <v>16.155000000000001</v>
      </c>
      <c r="ABM4">
        <v>15.984999999999999</v>
      </c>
      <c r="ABN4">
        <v>16.14</v>
      </c>
      <c r="ABO4">
        <v>16.27</v>
      </c>
      <c r="ABP4">
        <v>16.38</v>
      </c>
      <c r="ABQ4">
        <v>16.175000000000001</v>
      </c>
      <c r="ABR4">
        <v>17.004999999999999</v>
      </c>
      <c r="ABS4">
        <v>17.239999999999998</v>
      </c>
      <c r="ABT4">
        <v>17.059999999999999</v>
      </c>
      <c r="ABU4">
        <v>16.885000000000002</v>
      </c>
      <c r="ABV4">
        <v>17.065000000000001</v>
      </c>
      <c r="ABW4">
        <v>16.805</v>
      </c>
      <c r="ABX4">
        <v>16.97</v>
      </c>
      <c r="ABY4">
        <v>17.004999999999999</v>
      </c>
      <c r="ABZ4">
        <v>17.114999999999998</v>
      </c>
      <c r="ACA4">
        <v>16.895</v>
      </c>
      <c r="ACB4">
        <v>17.059999999999999</v>
      </c>
      <c r="ACC4">
        <v>17.024999999999999</v>
      </c>
      <c r="ACD4">
        <v>17.015000000000001</v>
      </c>
      <c r="ACE4">
        <v>17.02</v>
      </c>
      <c r="ACF4">
        <v>17.2</v>
      </c>
      <c r="ACG4">
        <v>17.46</v>
      </c>
      <c r="ACH4">
        <v>17.995000000000001</v>
      </c>
      <c r="ACI4">
        <v>17.995000000000001</v>
      </c>
      <c r="ACJ4">
        <v>18.34</v>
      </c>
      <c r="ACK4">
        <v>18.535</v>
      </c>
      <c r="ACL4">
        <v>18.5</v>
      </c>
      <c r="ACM4">
        <v>18.600000000000001</v>
      </c>
      <c r="ACN4">
        <v>18.565000000000001</v>
      </c>
      <c r="ACO4">
        <v>18.704999999999998</v>
      </c>
      <c r="ACP4">
        <v>18.805</v>
      </c>
      <c r="ACQ4">
        <v>18.54</v>
      </c>
      <c r="ACR4">
        <v>18.489999999999998</v>
      </c>
      <c r="ACS4">
        <v>18.239999999999998</v>
      </c>
      <c r="ACT4">
        <v>18.555</v>
      </c>
      <c r="ACU4">
        <v>18.475000000000001</v>
      </c>
      <c r="ACV4">
        <v>18.335000000000001</v>
      </c>
      <c r="ACW4">
        <v>18.13</v>
      </c>
      <c r="ACX4">
        <v>18.2</v>
      </c>
      <c r="ACY4">
        <v>18.2</v>
      </c>
      <c r="ACZ4">
        <v>18.2</v>
      </c>
      <c r="ADA4">
        <v>18.335000000000001</v>
      </c>
      <c r="ADB4">
        <v>18.36</v>
      </c>
      <c r="ADC4">
        <v>18.335000000000001</v>
      </c>
      <c r="ADD4">
        <v>18.335000000000001</v>
      </c>
      <c r="ADE4">
        <v>18.350000000000001</v>
      </c>
      <c r="ADF4">
        <v>18.364000000000001</v>
      </c>
      <c r="ADG4">
        <v>18.43</v>
      </c>
      <c r="ADH4">
        <v>18.474</v>
      </c>
      <c r="ADI4">
        <v>18.481999999999999</v>
      </c>
      <c r="ADJ4">
        <v>18.25</v>
      </c>
      <c r="ADK4">
        <v>18.148</v>
      </c>
      <c r="ADL4">
        <v>18.148</v>
      </c>
      <c r="ADM4">
        <v>18.37</v>
      </c>
      <c r="ADN4">
        <v>18.302</v>
      </c>
      <c r="ADO4">
        <v>18.440000000000001</v>
      </c>
      <c r="ADP4">
        <v>18.62</v>
      </c>
      <c r="ADQ4">
        <v>18.649999999999999</v>
      </c>
      <c r="ADR4">
        <v>18.821999999999999</v>
      </c>
      <c r="ADS4">
        <v>18.95</v>
      </c>
      <c r="ADT4">
        <v>18.698</v>
      </c>
      <c r="ADU4">
        <v>18.135999999999999</v>
      </c>
      <c r="ADV4">
        <v>18.367999999999999</v>
      </c>
      <c r="ADW4">
        <v>18.440000000000001</v>
      </c>
      <c r="ADX4">
        <v>18.108000000000001</v>
      </c>
      <c r="ADY4">
        <v>17.794</v>
      </c>
      <c r="ADZ4">
        <v>17.97</v>
      </c>
      <c r="AEA4">
        <v>18.032</v>
      </c>
      <c r="AEB4">
        <v>17.850000000000001</v>
      </c>
      <c r="AEC4">
        <v>17.701999999999998</v>
      </c>
      <c r="AED4">
        <v>17.257999999999999</v>
      </c>
      <c r="AEE4">
        <v>17.744</v>
      </c>
      <c r="AEF4">
        <v>17.806000000000001</v>
      </c>
      <c r="AEG4">
        <v>17.533999999999999</v>
      </c>
      <c r="AEH4">
        <v>17.763999999999999</v>
      </c>
      <c r="AEI4">
        <v>17.664000000000001</v>
      </c>
      <c r="AEJ4">
        <v>17.634</v>
      </c>
      <c r="AEK4">
        <v>17.646000000000001</v>
      </c>
      <c r="AEL4">
        <v>17.788</v>
      </c>
      <c r="AEM4">
        <v>17.803999999999998</v>
      </c>
      <c r="AEN4">
        <v>17.649999999999999</v>
      </c>
      <c r="AEO4">
        <v>17.63</v>
      </c>
      <c r="AEP4">
        <v>17.643999999999998</v>
      </c>
      <c r="AEQ4">
        <v>17.62</v>
      </c>
      <c r="AER4">
        <v>17.818000000000001</v>
      </c>
      <c r="AES4">
        <v>17.96</v>
      </c>
      <c r="AET4">
        <v>18.501999999999999</v>
      </c>
      <c r="AEU4">
        <v>18.5</v>
      </c>
      <c r="AEV4">
        <v>18.378</v>
      </c>
      <c r="AEW4">
        <v>18.66</v>
      </c>
      <c r="AEX4">
        <v>18.504000000000001</v>
      </c>
      <c r="AEY4">
        <v>18.504000000000001</v>
      </c>
    </row>
    <row r="5" spans="1:915" x14ac:dyDescent="0.25">
      <c r="A5" t="str">
        <f>SX5E!B4</f>
        <v>ADS GY</v>
      </c>
      <c r="B5" s="12">
        <v>57.62</v>
      </c>
      <c r="C5" s="12">
        <v>56.42</v>
      </c>
      <c r="D5" s="12">
        <v>54.75</v>
      </c>
      <c r="E5" s="12">
        <v>54.61</v>
      </c>
      <c r="F5" s="12">
        <v>55.16</v>
      </c>
      <c r="G5" s="12">
        <v>56.98</v>
      </c>
      <c r="H5" s="12">
        <v>56.82</v>
      </c>
      <c r="I5" s="12">
        <v>56.59</v>
      </c>
      <c r="J5" s="12">
        <v>56.3</v>
      </c>
      <c r="K5" s="12">
        <v>55.45</v>
      </c>
      <c r="L5" s="12">
        <v>56.41</v>
      </c>
      <c r="M5" s="12">
        <v>56.59</v>
      </c>
      <c r="N5" s="12">
        <v>58.81</v>
      </c>
      <c r="O5" s="12">
        <v>58.39</v>
      </c>
      <c r="P5" s="12">
        <v>58.05</v>
      </c>
      <c r="Q5" s="12">
        <v>58.27</v>
      </c>
      <c r="R5" s="12">
        <v>60.54</v>
      </c>
      <c r="S5" s="12">
        <v>61.57</v>
      </c>
      <c r="T5" s="12">
        <v>61.41</v>
      </c>
      <c r="U5" s="12">
        <v>61.4</v>
      </c>
      <c r="V5" s="12">
        <v>61.43</v>
      </c>
      <c r="W5" s="12">
        <v>61.19</v>
      </c>
      <c r="X5" s="5">
        <v>61.79</v>
      </c>
      <c r="Y5" s="5">
        <v>63.33</v>
      </c>
      <c r="Z5" s="5">
        <v>63.83</v>
      </c>
      <c r="AA5" s="5">
        <v>63.65</v>
      </c>
      <c r="AB5" s="5">
        <v>63.39</v>
      </c>
      <c r="AC5" s="5">
        <v>62.41</v>
      </c>
      <c r="AD5" s="5">
        <v>62.71</v>
      </c>
      <c r="AE5" s="5">
        <v>63.51</v>
      </c>
      <c r="AF5" s="5">
        <v>65.33</v>
      </c>
      <c r="AG5" s="5">
        <v>64.88</v>
      </c>
      <c r="AH5" s="5">
        <v>65.03</v>
      </c>
      <c r="AI5" s="5">
        <v>63.63</v>
      </c>
      <c r="AJ5" s="5">
        <v>64.66</v>
      </c>
      <c r="AK5" s="5">
        <v>67.87</v>
      </c>
      <c r="AL5" s="5">
        <v>68.819999999999993</v>
      </c>
      <c r="AM5" s="5">
        <v>69.23</v>
      </c>
      <c r="AN5" s="5">
        <v>68.92</v>
      </c>
      <c r="AO5" s="5">
        <v>68.23</v>
      </c>
      <c r="AP5" s="5">
        <v>68.89</v>
      </c>
      <c r="AQ5" s="5">
        <v>69.430000000000007</v>
      </c>
      <c r="AR5" s="5">
        <v>68.88</v>
      </c>
      <c r="AS5" s="5">
        <v>68.44</v>
      </c>
      <c r="AT5" s="5">
        <v>69</v>
      </c>
      <c r="AU5" s="5">
        <v>71.37</v>
      </c>
      <c r="AV5" s="5">
        <v>71.97</v>
      </c>
      <c r="AW5" s="5">
        <v>71.47</v>
      </c>
      <c r="AX5" s="5">
        <v>70.42</v>
      </c>
      <c r="AY5" s="5">
        <v>71.36</v>
      </c>
      <c r="AZ5" s="5">
        <v>71.239999999999995</v>
      </c>
      <c r="BA5" s="5">
        <v>70.86</v>
      </c>
      <c r="BB5" s="5">
        <v>72.239999999999995</v>
      </c>
      <c r="BC5" s="5">
        <v>71.48</v>
      </c>
      <c r="BD5" s="5">
        <v>71</v>
      </c>
      <c r="BE5" s="5">
        <v>70.650000000000006</v>
      </c>
      <c r="BF5" s="5">
        <v>70.3</v>
      </c>
      <c r="BG5" s="5">
        <v>69.27</v>
      </c>
      <c r="BH5" s="5">
        <v>71.16</v>
      </c>
      <c r="BI5" s="5">
        <v>70.430000000000007</v>
      </c>
      <c r="BJ5" s="5">
        <v>71.010000000000005</v>
      </c>
      <c r="BK5" s="5">
        <v>72.97</v>
      </c>
      <c r="BL5" s="5">
        <v>73.8</v>
      </c>
      <c r="BM5" s="5">
        <v>73.69</v>
      </c>
      <c r="BN5" s="5">
        <v>73.930000000000007</v>
      </c>
      <c r="BO5" s="5">
        <v>74.319999999999993</v>
      </c>
      <c r="BP5" s="5">
        <v>74.319999999999993</v>
      </c>
      <c r="BQ5" s="5">
        <v>74.319999999999993</v>
      </c>
      <c r="BR5" s="5">
        <v>74.55</v>
      </c>
      <c r="BS5" s="5">
        <v>75</v>
      </c>
      <c r="BT5" s="5">
        <v>75.819999999999993</v>
      </c>
      <c r="BU5" s="5">
        <v>77.209999999999994</v>
      </c>
      <c r="BV5" s="5">
        <v>76.72</v>
      </c>
      <c r="BW5" s="5">
        <v>76.12</v>
      </c>
      <c r="BX5" s="5">
        <v>76.260000000000005</v>
      </c>
      <c r="BY5" s="5">
        <v>76.03</v>
      </c>
      <c r="BZ5">
        <v>73.349999999999994</v>
      </c>
      <c r="CA5">
        <v>74.75</v>
      </c>
      <c r="CB5">
        <v>75.63</v>
      </c>
      <c r="CC5">
        <v>74.42</v>
      </c>
      <c r="CD5">
        <v>73.25</v>
      </c>
      <c r="CE5">
        <v>74.41</v>
      </c>
      <c r="CF5">
        <v>76.510000000000005</v>
      </c>
      <c r="CG5">
        <v>76.27</v>
      </c>
      <c r="CH5">
        <v>73.38</v>
      </c>
      <c r="CI5">
        <v>73.42</v>
      </c>
      <c r="CJ5">
        <v>73.42</v>
      </c>
      <c r="CK5">
        <v>75.58</v>
      </c>
      <c r="CL5">
        <v>73.88</v>
      </c>
      <c r="CM5">
        <v>73.31</v>
      </c>
      <c r="CN5">
        <v>73.209999999999994</v>
      </c>
      <c r="CO5">
        <v>73.739999999999995</v>
      </c>
      <c r="CP5">
        <v>74.02</v>
      </c>
      <c r="CQ5">
        <v>73.84</v>
      </c>
      <c r="CR5">
        <v>73.48</v>
      </c>
      <c r="CS5">
        <v>74.75</v>
      </c>
      <c r="CT5">
        <v>74.400000000000006</v>
      </c>
      <c r="CU5">
        <v>75.37</v>
      </c>
      <c r="CV5">
        <v>76.31</v>
      </c>
      <c r="CW5">
        <v>76.33</v>
      </c>
      <c r="CX5">
        <v>75.709999999999994</v>
      </c>
      <c r="CY5">
        <v>75.2</v>
      </c>
      <c r="CZ5">
        <v>75.2</v>
      </c>
      <c r="DA5">
        <v>73.680000000000007</v>
      </c>
      <c r="DB5">
        <v>73.760000000000005</v>
      </c>
      <c r="DC5">
        <v>72.959999999999994</v>
      </c>
      <c r="DD5">
        <v>71.53</v>
      </c>
      <c r="DE5">
        <v>71.680000000000007</v>
      </c>
      <c r="DF5">
        <v>71.23</v>
      </c>
      <c r="DG5">
        <v>72.09</v>
      </c>
      <c r="DH5">
        <v>71.27</v>
      </c>
      <c r="DI5">
        <v>70.150000000000006</v>
      </c>
      <c r="DJ5">
        <v>70.06</v>
      </c>
      <c r="DK5">
        <v>69.25</v>
      </c>
      <c r="DL5">
        <v>71.09</v>
      </c>
      <c r="DM5">
        <v>71.97</v>
      </c>
      <c r="DN5">
        <v>70.14</v>
      </c>
      <c r="DO5">
        <v>69.12</v>
      </c>
      <c r="DP5">
        <v>69.58</v>
      </c>
      <c r="DQ5">
        <v>68.98</v>
      </c>
      <c r="DR5">
        <v>70.03</v>
      </c>
      <c r="DS5">
        <v>68.849999999999994</v>
      </c>
      <c r="DT5">
        <v>70.569999999999993</v>
      </c>
      <c r="DU5">
        <v>70.930000000000007</v>
      </c>
      <c r="DV5">
        <v>70.97</v>
      </c>
      <c r="DW5">
        <v>70.989999999999995</v>
      </c>
      <c r="DX5">
        <v>70.44</v>
      </c>
      <c r="DY5">
        <v>69.37</v>
      </c>
      <c r="DZ5">
        <v>68.650000000000006</v>
      </c>
      <c r="EA5">
        <v>70.41</v>
      </c>
      <c r="EB5">
        <v>70.44</v>
      </c>
      <c r="EC5">
        <v>69.55</v>
      </c>
      <c r="ED5">
        <v>69.12</v>
      </c>
      <c r="EE5">
        <v>66.8</v>
      </c>
      <c r="EF5">
        <v>66.989999999999995</v>
      </c>
      <c r="EG5">
        <v>67.56</v>
      </c>
      <c r="EH5">
        <v>68.78</v>
      </c>
      <c r="EI5">
        <v>70</v>
      </c>
      <c r="EJ5">
        <v>69.78</v>
      </c>
      <c r="EK5">
        <v>70.02</v>
      </c>
      <c r="EL5">
        <v>71.599999999999994</v>
      </c>
      <c r="EM5">
        <v>70.89</v>
      </c>
      <c r="EN5">
        <v>70.45</v>
      </c>
      <c r="EO5">
        <v>71.2</v>
      </c>
      <c r="EP5">
        <v>71.2</v>
      </c>
      <c r="EQ5">
        <v>71.760000000000005</v>
      </c>
      <c r="ER5">
        <v>71.459999999999994</v>
      </c>
      <c r="ES5">
        <v>70.14</v>
      </c>
      <c r="ET5">
        <v>71.239999999999995</v>
      </c>
      <c r="EU5">
        <v>72.03</v>
      </c>
      <c r="EV5">
        <v>73.94</v>
      </c>
      <c r="EW5">
        <v>74.47</v>
      </c>
      <c r="EX5">
        <v>74.349999999999994</v>
      </c>
      <c r="EY5">
        <v>74.16</v>
      </c>
      <c r="EZ5">
        <v>74.48</v>
      </c>
      <c r="FA5">
        <v>73.48</v>
      </c>
      <c r="FB5">
        <v>73.48</v>
      </c>
      <c r="FC5">
        <v>74.03</v>
      </c>
      <c r="FD5">
        <v>71.33</v>
      </c>
      <c r="FE5">
        <v>68.67</v>
      </c>
      <c r="FF5">
        <v>69.239999999999995</v>
      </c>
      <c r="FG5">
        <v>68.89</v>
      </c>
      <c r="FH5">
        <v>68.400000000000006</v>
      </c>
      <c r="FI5">
        <v>67.86</v>
      </c>
      <c r="FJ5">
        <v>67.400000000000006</v>
      </c>
      <c r="FK5">
        <v>66.31</v>
      </c>
      <c r="FL5">
        <v>65.48</v>
      </c>
      <c r="FM5">
        <v>63.68</v>
      </c>
      <c r="FN5">
        <v>65.650000000000006</v>
      </c>
      <c r="FO5">
        <v>65.040000000000006</v>
      </c>
      <c r="FP5">
        <v>66.98</v>
      </c>
      <c r="FQ5">
        <v>66.989999999999995</v>
      </c>
      <c r="FR5">
        <v>66.72</v>
      </c>
      <c r="FS5">
        <v>65.37</v>
      </c>
      <c r="FT5">
        <v>65.73</v>
      </c>
      <c r="FU5">
        <v>67.28</v>
      </c>
      <c r="FV5">
        <v>65.180000000000007</v>
      </c>
      <c r="FW5">
        <v>65.55</v>
      </c>
      <c r="FX5">
        <v>66.41</v>
      </c>
      <c r="FY5">
        <v>66.239999999999995</v>
      </c>
      <c r="FZ5">
        <v>65.72</v>
      </c>
      <c r="GA5">
        <v>65.61</v>
      </c>
      <c r="GB5">
        <v>65.77</v>
      </c>
      <c r="GC5">
        <v>65.430000000000007</v>
      </c>
      <c r="GD5">
        <v>66.88</v>
      </c>
      <c r="GE5">
        <v>69.33</v>
      </c>
      <c r="GF5">
        <v>70.17</v>
      </c>
      <c r="GG5">
        <v>70.790000000000006</v>
      </c>
      <c r="GH5">
        <v>69.400000000000006</v>
      </c>
      <c r="GI5">
        <v>69.27</v>
      </c>
      <c r="GJ5">
        <v>68.540000000000006</v>
      </c>
      <c r="GK5">
        <v>71.38</v>
      </c>
      <c r="GL5">
        <v>70.88</v>
      </c>
      <c r="GM5">
        <v>70.58</v>
      </c>
      <c r="GN5">
        <v>72.010000000000005</v>
      </c>
      <c r="GO5">
        <v>71.7</v>
      </c>
      <c r="GP5">
        <v>71.8</v>
      </c>
      <c r="GQ5">
        <v>73.459999999999994</v>
      </c>
      <c r="GR5">
        <v>74.56</v>
      </c>
      <c r="GS5">
        <v>74.66</v>
      </c>
      <c r="GT5">
        <v>75.23</v>
      </c>
      <c r="GU5">
        <v>76.3</v>
      </c>
      <c r="GV5">
        <v>75.8</v>
      </c>
      <c r="GW5">
        <v>75.31</v>
      </c>
      <c r="GX5">
        <v>76.099999999999994</v>
      </c>
      <c r="GY5">
        <v>77.12</v>
      </c>
      <c r="GZ5">
        <v>76.650000000000006</v>
      </c>
      <c r="HA5">
        <v>76.75</v>
      </c>
      <c r="HB5">
        <v>77.06</v>
      </c>
      <c r="HC5">
        <v>78.91</v>
      </c>
      <c r="HD5">
        <v>80.150000000000006</v>
      </c>
      <c r="HE5">
        <v>81.41</v>
      </c>
      <c r="HF5">
        <v>81.819999999999993</v>
      </c>
      <c r="HG5">
        <v>81.790000000000006</v>
      </c>
      <c r="HH5">
        <v>83.2</v>
      </c>
      <c r="HI5">
        <v>82.27</v>
      </c>
      <c r="HJ5">
        <v>81.55</v>
      </c>
      <c r="HK5">
        <v>80.8</v>
      </c>
      <c r="HL5">
        <v>81.2</v>
      </c>
      <c r="HM5">
        <v>82.14</v>
      </c>
      <c r="HN5">
        <v>89.21</v>
      </c>
      <c r="HO5">
        <v>88.01</v>
      </c>
      <c r="HP5">
        <v>86.75</v>
      </c>
      <c r="HQ5">
        <v>88.2</v>
      </c>
      <c r="HR5">
        <v>89.78</v>
      </c>
      <c r="HS5">
        <v>86.66</v>
      </c>
      <c r="HT5">
        <v>85.75</v>
      </c>
      <c r="HU5">
        <v>85.82</v>
      </c>
      <c r="HV5">
        <v>86.48</v>
      </c>
      <c r="HW5">
        <v>86.91</v>
      </c>
      <c r="HX5">
        <v>87.69</v>
      </c>
      <c r="HY5">
        <v>88.09</v>
      </c>
      <c r="HZ5">
        <v>89.38</v>
      </c>
      <c r="IA5">
        <v>87.57</v>
      </c>
      <c r="IB5">
        <v>89.8</v>
      </c>
      <c r="IC5">
        <v>90.32</v>
      </c>
      <c r="ID5">
        <v>89.47</v>
      </c>
      <c r="IE5">
        <v>91.59</v>
      </c>
      <c r="IF5">
        <v>92.91</v>
      </c>
      <c r="IG5">
        <v>93.41</v>
      </c>
      <c r="IH5">
        <v>90.5</v>
      </c>
      <c r="II5">
        <v>90.91</v>
      </c>
      <c r="IJ5">
        <v>92.81</v>
      </c>
      <c r="IK5">
        <v>91.2</v>
      </c>
      <c r="IL5">
        <v>88.41</v>
      </c>
      <c r="IM5">
        <v>87.6</v>
      </c>
      <c r="IN5">
        <v>86.55</v>
      </c>
      <c r="IO5">
        <v>85.93</v>
      </c>
      <c r="IP5">
        <v>88.81</v>
      </c>
      <c r="IQ5">
        <v>89.17</v>
      </c>
      <c r="IR5">
        <v>91.05</v>
      </c>
      <c r="IS5">
        <v>89.03</v>
      </c>
      <c r="IT5">
        <v>87.47</v>
      </c>
      <c r="IU5">
        <v>88.07</v>
      </c>
      <c r="IV5">
        <v>90.18</v>
      </c>
      <c r="IW5">
        <v>90.18</v>
      </c>
      <c r="IX5">
        <v>90.18</v>
      </c>
      <c r="IY5">
        <v>89.09</v>
      </c>
      <c r="IZ5">
        <v>91.51</v>
      </c>
      <c r="JA5">
        <v>89.91</v>
      </c>
      <c r="JB5">
        <v>89.91</v>
      </c>
      <c r="JC5">
        <v>89.91</v>
      </c>
      <c r="JD5">
        <v>87.54</v>
      </c>
      <c r="JE5">
        <v>87.24</v>
      </c>
      <c r="JF5">
        <v>86.23</v>
      </c>
      <c r="JG5">
        <v>84.89</v>
      </c>
      <c r="JH5">
        <v>83.45</v>
      </c>
      <c r="JI5">
        <v>85.26</v>
      </c>
      <c r="JJ5">
        <v>86.29</v>
      </c>
      <c r="JK5">
        <v>85.74</v>
      </c>
      <c r="JL5">
        <v>84.71</v>
      </c>
      <c r="JM5">
        <v>84.01</v>
      </c>
      <c r="JN5">
        <v>89.26</v>
      </c>
      <c r="JO5">
        <v>92</v>
      </c>
      <c r="JP5">
        <v>92.08</v>
      </c>
      <c r="JQ5">
        <v>90.42</v>
      </c>
      <c r="JR5">
        <v>91.28</v>
      </c>
      <c r="JS5">
        <v>92.21</v>
      </c>
      <c r="JT5">
        <v>92.62</v>
      </c>
      <c r="JU5">
        <v>93.01</v>
      </c>
      <c r="JV5">
        <v>93.5</v>
      </c>
      <c r="JW5">
        <v>94.98</v>
      </c>
      <c r="JX5">
        <v>95.56</v>
      </c>
      <c r="JY5">
        <v>94.05</v>
      </c>
      <c r="JZ5">
        <v>92</v>
      </c>
      <c r="KA5">
        <v>92.9</v>
      </c>
      <c r="KB5">
        <v>90.21</v>
      </c>
      <c r="KC5">
        <v>86.54</v>
      </c>
      <c r="KD5">
        <v>86.46</v>
      </c>
      <c r="KE5">
        <v>87.02</v>
      </c>
      <c r="KF5">
        <v>89.05</v>
      </c>
      <c r="KG5">
        <v>88.14</v>
      </c>
      <c r="KH5">
        <v>91.14</v>
      </c>
      <c r="KI5">
        <v>91.14</v>
      </c>
      <c r="KJ5">
        <v>95.33</v>
      </c>
      <c r="KK5">
        <v>98.79</v>
      </c>
      <c r="KL5">
        <v>99.34</v>
      </c>
      <c r="KM5">
        <v>99.24</v>
      </c>
      <c r="KN5">
        <v>98.15</v>
      </c>
      <c r="KO5">
        <v>96.49</v>
      </c>
      <c r="KP5">
        <v>98.76</v>
      </c>
      <c r="KQ5">
        <v>98.9</v>
      </c>
      <c r="KR5">
        <v>98.46</v>
      </c>
      <c r="KS5">
        <v>100.85</v>
      </c>
      <c r="KT5">
        <v>98.88</v>
      </c>
      <c r="KU5">
        <v>96.88</v>
      </c>
      <c r="KV5">
        <v>97.43</v>
      </c>
      <c r="KW5">
        <v>96.97</v>
      </c>
      <c r="KX5">
        <v>95.56</v>
      </c>
      <c r="KY5">
        <v>96.33</v>
      </c>
      <c r="KZ5">
        <v>97.57</v>
      </c>
      <c r="LA5">
        <v>99.67</v>
      </c>
      <c r="LB5">
        <v>101.95</v>
      </c>
      <c r="LC5">
        <v>101.4</v>
      </c>
      <c r="LD5">
        <v>102.5</v>
      </c>
      <c r="LE5">
        <v>100.15</v>
      </c>
      <c r="LF5">
        <v>100.2</v>
      </c>
      <c r="LG5">
        <v>100.1</v>
      </c>
      <c r="LH5">
        <v>101.35</v>
      </c>
      <c r="LI5">
        <v>103.15</v>
      </c>
      <c r="LJ5">
        <v>102.45</v>
      </c>
      <c r="LK5">
        <v>102.45</v>
      </c>
      <c r="LL5">
        <v>102.45</v>
      </c>
      <c r="LM5">
        <v>102.4</v>
      </c>
      <c r="LN5">
        <v>104.6</v>
      </c>
      <c r="LO5">
        <v>103</v>
      </c>
      <c r="LP5">
        <v>102.45</v>
      </c>
      <c r="LQ5">
        <v>103.85</v>
      </c>
      <c r="LR5">
        <v>102.75</v>
      </c>
      <c r="LS5">
        <v>104.1</v>
      </c>
      <c r="LT5">
        <v>103.1</v>
      </c>
      <c r="LU5">
        <v>103</v>
      </c>
      <c r="LV5">
        <v>102.35</v>
      </c>
      <c r="LW5">
        <v>103.1</v>
      </c>
      <c r="LX5">
        <v>104.05</v>
      </c>
      <c r="LY5">
        <v>105.25</v>
      </c>
      <c r="LZ5">
        <v>104.35</v>
      </c>
      <c r="MA5">
        <v>106.5</v>
      </c>
      <c r="MB5">
        <v>108.6</v>
      </c>
      <c r="MC5">
        <v>107.4</v>
      </c>
      <c r="MD5">
        <v>106.75</v>
      </c>
      <c r="ME5">
        <v>107.15</v>
      </c>
      <c r="MF5">
        <v>107.85</v>
      </c>
      <c r="MG5">
        <v>107.6</v>
      </c>
      <c r="MH5">
        <v>114</v>
      </c>
      <c r="MI5">
        <v>113.9</v>
      </c>
      <c r="MJ5">
        <v>112.6</v>
      </c>
      <c r="MK5">
        <v>114.1</v>
      </c>
      <c r="ML5">
        <v>113.45</v>
      </c>
      <c r="MM5">
        <v>112.45</v>
      </c>
      <c r="MN5">
        <v>113.1</v>
      </c>
      <c r="MO5">
        <v>114.1</v>
      </c>
      <c r="MP5">
        <v>114.3</v>
      </c>
      <c r="MQ5">
        <v>114.15</v>
      </c>
      <c r="MR5">
        <v>113.3</v>
      </c>
      <c r="MS5">
        <v>113.4</v>
      </c>
      <c r="MT5">
        <v>109.9</v>
      </c>
      <c r="MU5">
        <v>109.9</v>
      </c>
      <c r="MV5">
        <v>109.95</v>
      </c>
      <c r="MW5">
        <v>110.55</v>
      </c>
      <c r="MX5">
        <v>109.5</v>
      </c>
      <c r="MY5">
        <v>113.1</v>
      </c>
      <c r="MZ5">
        <v>114.05</v>
      </c>
      <c r="NA5">
        <v>114.8</v>
      </c>
      <c r="NB5">
        <v>114.6</v>
      </c>
      <c r="NC5">
        <v>116.05</v>
      </c>
      <c r="ND5">
        <v>115.65</v>
      </c>
      <c r="NE5">
        <v>115.75</v>
      </c>
      <c r="NF5">
        <v>115.15</v>
      </c>
      <c r="NG5">
        <v>116.15</v>
      </c>
      <c r="NH5">
        <v>116.9</v>
      </c>
      <c r="NI5">
        <v>116.85</v>
      </c>
      <c r="NJ5">
        <v>117.6</v>
      </c>
      <c r="NK5">
        <v>119.6</v>
      </c>
      <c r="NL5">
        <v>119.5</v>
      </c>
      <c r="NM5">
        <v>119.4</v>
      </c>
      <c r="NN5">
        <v>118.95</v>
      </c>
      <c r="NO5">
        <v>117.5</v>
      </c>
      <c r="NP5">
        <v>115.05</v>
      </c>
      <c r="NQ5">
        <v>115.3</v>
      </c>
      <c r="NR5">
        <v>115.5</v>
      </c>
      <c r="NS5">
        <v>117.2</v>
      </c>
      <c r="NT5">
        <v>121.95</v>
      </c>
      <c r="NU5">
        <v>123</v>
      </c>
      <c r="NV5">
        <v>123.8</v>
      </c>
      <c r="NW5">
        <v>123.5</v>
      </c>
      <c r="NX5">
        <v>119.85</v>
      </c>
      <c r="NY5">
        <v>119.75</v>
      </c>
      <c r="NZ5">
        <v>122.65</v>
      </c>
      <c r="OA5">
        <v>125.8</v>
      </c>
      <c r="OB5">
        <v>128.44999999999999</v>
      </c>
      <c r="OC5">
        <v>128.19999999999999</v>
      </c>
      <c r="OD5">
        <v>127.4</v>
      </c>
      <c r="OE5">
        <v>125.55</v>
      </c>
      <c r="OF5">
        <v>128</v>
      </c>
      <c r="OG5">
        <v>126.55</v>
      </c>
      <c r="OH5">
        <v>126.9</v>
      </c>
      <c r="OI5">
        <v>129.85</v>
      </c>
      <c r="OJ5">
        <v>130.94999999999999</v>
      </c>
      <c r="OK5">
        <v>131.25</v>
      </c>
      <c r="OL5">
        <v>129.80000000000001</v>
      </c>
      <c r="OM5">
        <v>131.55000000000001</v>
      </c>
      <c r="ON5">
        <v>131.15</v>
      </c>
      <c r="OO5">
        <v>132.65</v>
      </c>
      <c r="OP5">
        <v>136.6</v>
      </c>
      <c r="OQ5">
        <v>138.25</v>
      </c>
      <c r="OR5">
        <v>137</v>
      </c>
      <c r="OS5">
        <v>139.1</v>
      </c>
      <c r="OT5">
        <v>139.30000000000001</v>
      </c>
      <c r="OU5">
        <v>140.55000000000001</v>
      </c>
      <c r="OV5">
        <v>144.1</v>
      </c>
      <c r="OW5">
        <v>146.75</v>
      </c>
      <c r="OX5">
        <v>148.80000000000001</v>
      </c>
      <c r="OY5">
        <v>148.19999999999999</v>
      </c>
      <c r="OZ5">
        <v>147.9</v>
      </c>
      <c r="PA5">
        <v>145</v>
      </c>
      <c r="PB5">
        <v>146.5</v>
      </c>
      <c r="PC5">
        <v>147.9</v>
      </c>
      <c r="PD5">
        <v>148.5</v>
      </c>
      <c r="PE5">
        <v>152.25</v>
      </c>
      <c r="PF5">
        <v>154.30000000000001</v>
      </c>
      <c r="PG5">
        <v>155.15</v>
      </c>
      <c r="PH5">
        <v>156.15</v>
      </c>
      <c r="PI5">
        <v>155.80000000000001</v>
      </c>
      <c r="PJ5">
        <v>156.1</v>
      </c>
      <c r="PK5">
        <v>156.19999999999999</v>
      </c>
      <c r="PL5">
        <v>156.55000000000001</v>
      </c>
      <c r="PM5">
        <v>153.9</v>
      </c>
      <c r="PN5">
        <v>153.94999999999999</v>
      </c>
      <c r="PO5">
        <v>153.05000000000001</v>
      </c>
      <c r="PP5">
        <v>152.1</v>
      </c>
      <c r="PQ5">
        <v>153.55000000000001</v>
      </c>
      <c r="PR5">
        <v>152.69999999999999</v>
      </c>
      <c r="PS5">
        <v>152.19999999999999</v>
      </c>
      <c r="PT5">
        <v>148.94999999999999</v>
      </c>
      <c r="PU5">
        <v>147.80000000000001</v>
      </c>
      <c r="PV5">
        <v>145.44999999999999</v>
      </c>
      <c r="PW5">
        <v>147.35</v>
      </c>
      <c r="PX5">
        <v>146.5</v>
      </c>
      <c r="PY5">
        <v>148.35</v>
      </c>
      <c r="PZ5">
        <v>146.15</v>
      </c>
      <c r="QA5">
        <v>145.05000000000001</v>
      </c>
      <c r="QB5">
        <v>146.19999999999999</v>
      </c>
      <c r="QC5">
        <v>148.05000000000001</v>
      </c>
      <c r="QD5">
        <v>148.4</v>
      </c>
      <c r="QE5">
        <v>150.6</v>
      </c>
      <c r="QF5">
        <v>149.9</v>
      </c>
      <c r="QG5">
        <v>149.19999999999999</v>
      </c>
      <c r="QH5">
        <v>151.30000000000001</v>
      </c>
      <c r="QI5">
        <v>153.05000000000001</v>
      </c>
      <c r="QJ5">
        <v>154.85</v>
      </c>
      <c r="QK5">
        <v>155.1</v>
      </c>
      <c r="QL5">
        <v>153.25</v>
      </c>
      <c r="QM5">
        <v>152.30000000000001</v>
      </c>
      <c r="QN5">
        <v>155.55000000000001</v>
      </c>
      <c r="QO5">
        <v>153.6</v>
      </c>
      <c r="QP5">
        <v>154.5</v>
      </c>
      <c r="QQ5">
        <v>154.5</v>
      </c>
      <c r="QR5">
        <v>157.4</v>
      </c>
      <c r="QS5">
        <v>155.85</v>
      </c>
      <c r="QT5">
        <v>153.80000000000001</v>
      </c>
      <c r="QU5">
        <v>155.15</v>
      </c>
      <c r="QV5">
        <v>157.85</v>
      </c>
      <c r="QW5">
        <v>155.55000000000001</v>
      </c>
      <c r="QX5">
        <v>155.69999999999999</v>
      </c>
      <c r="QY5">
        <v>153.19999999999999</v>
      </c>
      <c r="QZ5">
        <v>157.1</v>
      </c>
      <c r="RA5">
        <v>155.94999999999999</v>
      </c>
      <c r="RB5">
        <v>157.80000000000001</v>
      </c>
      <c r="RC5">
        <v>158.5</v>
      </c>
      <c r="RD5">
        <v>159.5</v>
      </c>
      <c r="RE5">
        <v>156.65</v>
      </c>
      <c r="RF5">
        <v>155.19999999999999</v>
      </c>
      <c r="RG5">
        <v>152.69999999999999</v>
      </c>
      <c r="RH5">
        <v>149.4</v>
      </c>
      <c r="RI5">
        <v>149.65</v>
      </c>
      <c r="RJ5">
        <v>149.69999999999999</v>
      </c>
      <c r="RK5">
        <v>149.4</v>
      </c>
      <c r="RL5">
        <v>147.1</v>
      </c>
      <c r="RM5">
        <v>146.55000000000001</v>
      </c>
      <c r="RN5">
        <v>137.35</v>
      </c>
      <c r="RO5">
        <v>133.05000000000001</v>
      </c>
      <c r="RP5">
        <v>136.44999999999999</v>
      </c>
      <c r="RQ5">
        <v>136.6</v>
      </c>
      <c r="RR5">
        <v>139.69999999999999</v>
      </c>
      <c r="RS5">
        <v>131.69999999999999</v>
      </c>
      <c r="RT5">
        <v>133.44999999999999</v>
      </c>
      <c r="RU5">
        <v>134.19999999999999</v>
      </c>
      <c r="RV5">
        <v>138.75</v>
      </c>
      <c r="RW5">
        <v>137.44999999999999</v>
      </c>
      <c r="RX5">
        <v>139.5</v>
      </c>
      <c r="RY5">
        <v>139</v>
      </c>
      <c r="RZ5">
        <v>139.5</v>
      </c>
      <c r="SA5">
        <v>139.05000000000001</v>
      </c>
      <c r="SB5">
        <v>138.85</v>
      </c>
      <c r="SC5">
        <v>138.65</v>
      </c>
      <c r="SD5">
        <v>139.19999999999999</v>
      </c>
      <c r="SE5">
        <v>137.6</v>
      </c>
      <c r="SF5">
        <v>139.4</v>
      </c>
      <c r="SG5">
        <v>139</v>
      </c>
      <c r="SH5">
        <v>137.65</v>
      </c>
      <c r="SI5">
        <v>138.5</v>
      </c>
      <c r="SJ5">
        <v>141</v>
      </c>
      <c r="SK5">
        <v>141.15</v>
      </c>
      <c r="SL5">
        <v>142.44999999999999</v>
      </c>
      <c r="SM5">
        <v>144.69999999999999</v>
      </c>
      <c r="SN5">
        <v>144.4</v>
      </c>
      <c r="SO5">
        <v>144.30000000000001</v>
      </c>
      <c r="SP5">
        <v>145.80000000000001</v>
      </c>
      <c r="SQ5">
        <v>142.85</v>
      </c>
      <c r="SR5">
        <v>143.69999999999999</v>
      </c>
      <c r="SS5">
        <v>144.75</v>
      </c>
      <c r="ST5">
        <v>145</v>
      </c>
      <c r="SU5">
        <v>146.15</v>
      </c>
      <c r="SV5">
        <v>144.75</v>
      </c>
      <c r="SW5">
        <v>144.9</v>
      </c>
      <c r="SX5">
        <v>144.5</v>
      </c>
      <c r="SY5">
        <v>144.5</v>
      </c>
      <c r="SZ5">
        <v>145.55000000000001</v>
      </c>
      <c r="TA5">
        <v>147.25</v>
      </c>
      <c r="TB5">
        <v>147.94999999999999</v>
      </c>
      <c r="TC5">
        <v>150.15</v>
      </c>
      <c r="TD5">
        <v>151.30000000000001</v>
      </c>
      <c r="TE5">
        <v>149.25</v>
      </c>
      <c r="TF5">
        <v>146.4</v>
      </c>
      <c r="TG5">
        <v>144.30000000000001</v>
      </c>
      <c r="TH5">
        <v>144.80000000000001</v>
      </c>
      <c r="TI5">
        <v>144.5</v>
      </c>
      <c r="TJ5">
        <v>144.80000000000001</v>
      </c>
      <c r="TK5">
        <v>145.55000000000001</v>
      </c>
      <c r="TL5">
        <v>146</v>
      </c>
      <c r="TM5">
        <v>147.94999999999999</v>
      </c>
      <c r="TN5">
        <v>148.30000000000001</v>
      </c>
      <c r="TO5">
        <v>147.35</v>
      </c>
      <c r="TP5">
        <v>151.69999999999999</v>
      </c>
      <c r="TQ5">
        <v>152.30000000000001</v>
      </c>
      <c r="TR5">
        <v>152.19999999999999</v>
      </c>
      <c r="TS5">
        <v>152.5</v>
      </c>
      <c r="TT5">
        <v>152.80000000000001</v>
      </c>
      <c r="TU5">
        <v>153.85</v>
      </c>
      <c r="TV5">
        <v>155.4</v>
      </c>
      <c r="TW5">
        <v>153.85</v>
      </c>
      <c r="TX5">
        <v>150.5</v>
      </c>
      <c r="TY5">
        <v>145.65</v>
      </c>
      <c r="TZ5">
        <v>147.30000000000001</v>
      </c>
      <c r="UA5">
        <v>146.94999999999999</v>
      </c>
      <c r="UB5">
        <v>147</v>
      </c>
      <c r="UC5">
        <v>143.80000000000001</v>
      </c>
      <c r="UD5">
        <v>144.30000000000001</v>
      </c>
      <c r="UE5">
        <v>144</v>
      </c>
      <c r="UF5">
        <v>148</v>
      </c>
      <c r="UG5">
        <v>149.4</v>
      </c>
      <c r="UH5">
        <v>151.25</v>
      </c>
      <c r="UI5">
        <v>150.80000000000001</v>
      </c>
      <c r="UJ5">
        <v>149.55000000000001</v>
      </c>
      <c r="UK5">
        <v>147.6</v>
      </c>
      <c r="UL5">
        <v>148.44999999999999</v>
      </c>
      <c r="UM5">
        <v>148.4</v>
      </c>
      <c r="UN5">
        <v>152.05000000000001</v>
      </c>
      <c r="UO5">
        <v>153.15</v>
      </c>
      <c r="UP5">
        <v>152.94999999999999</v>
      </c>
      <c r="UQ5">
        <v>151.9</v>
      </c>
      <c r="UR5">
        <v>157.80000000000001</v>
      </c>
      <c r="US5">
        <v>158.4</v>
      </c>
      <c r="UT5">
        <v>160.69999999999999</v>
      </c>
      <c r="UU5">
        <v>162.75</v>
      </c>
      <c r="UV5">
        <v>161</v>
      </c>
      <c r="UW5">
        <v>160</v>
      </c>
      <c r="UX5">
        <v>159.80000000000001</v>
      </c>
      <c r="UY5">
        <v>174.85</v>
      </c>
      <c r="UZ5">
        <v>178.05</v>
      </c>
      <c r="VA5">
        <v>179.45</v>
      </c>
      <c r="VB5">
        <v>179.9</v>
      </c>
      <c r="VC5">
        <v>175.6</v>
      </c>
      <c r="VD5">
        <v>179.6</v>
      </c>
      <c r="VE5">
        <v>183.05</v>
      </c>
      <c r="VF5">
        <v>183.2</v>
      </c>
      <c r="VG5">
        <v>181.45</v>
      </c>
      <c r="VH5">
        <v>180.7</v>
      </c>
      <c r="VI5">
        <v>179</v>
      </c>
      <c r="VJ5">
        <v>179.45</v>
      </c>
      <c r="VK5">
        <v>178.55</v>
      </c>
      <c r="VL5">
        <v>176.05</v>
      </c>
      <c r="VM5">
        <v>177.95</v>
      </c>
      <c r="VN5">
        <v>177.95</v>
      </c>
      <c r="VO5">
        <v>177.8</v>
      </c>
      <c r="VP5">
        <v>178.3</v>
      </c>
      <c r="VQ5">
        <v>175.85</v>
      </c>
      <c r="VR5">
        <v>177.6</v>
      </c>
      <c r="VS5">
        <v>175.6</v>
      </c>
      <c r="VT5">
        <v>176.6</v>
      </c>
      <c r="VU5">
        <v>178.3</v>
      </c>
      <c r="VV5">
        <v>177.4</v>
      </c>
      <c r="VW5">
        <v>175.8</v>
      </c>
      <c r="VX5">
        <v>177.45</v>
      </c>
      <c r="VY5">
        <v>178.05</v>
      </c>
      <c r="VZ5">
        <v>178.05</v>
      </c>
      <c r="WA5">
        <v>178.05</v>
      </c>
      <c r="WB5">
        <v>177.95</v>
      </c>
      <c r="WC5">
        <v>177.3</v>
      </c>
      <c r="WD5">
        <v>178.2</v>
      </c>
      <c r="WE5">
        <v>180.4</v>
      </c>
      <c r="WF5">
        <v>184.35</v>
      </c>
      <c r="WG5">
        <v>185.7</v>
      </c>
      <c r="WH5">
        <v>185.35</v>
      </c>
      <c r="WI5">
        <v>184.35</v>
      </c>
      <c r="WJ5">
        <v>183.9</v>
      </c>
      <c r="WK5">
        <v>183.9</v>
      </c>
      <c r="WL5">
        <v>183.1</v>
      </c>
      <c r="WM5">
        <v>182.15</v>
      </c>
      <c r="WN5">
        <v>183.8</v>
      </c>
      <c r="WO5">
        <v>184.15</v>
      </c>
      <c r="WP5">
        <v>182.4</v>
      </c>
      <c r="WQ5">
        <v>183.85</v>
      </c>
      <c r="WR5">
        <v>180.6</v>
      </c>
      <c r="WS5">
        <v>179</v>
      </c>
      <c r="WT5">
        <v>176.2</v>
      </c>
      <c r="WU5">
        <v>177.3</v>
      </c>
      <c r="WV5">
        <v>177.25</v>
      </c>
      <c r="WW5">
        <v>173.85</v>
      </c>
      <c r="WX5">
        <v>174.35</v>
      </c>
      <c r="WY5">
        <v>172.5</v>
      </c>
      <c r="WZ5">
        <v>171.9</v>
      </c>
      <c r="XA5">
        <v>171.35</v>
      </c>
      <c r="XB5">
        <v>169.85</v>
      </c>
      <c r="XC5">
        <v>171.05</v>
      </c>
      <c r="XD5">
        <v>172.15</v>
      </c>
      <c r="XE5">
        <v>172.8</v>
      </c>
      <c r="XF5">
        <v>173.8</v>
      </c>
      <c r="XG5">
        <v>170.25</v>
      </c>
      <c r="XH5">
        <v>171</v>
      </c>
      <c r="XI5">
        <v>171.5</v>
      </c>
      <c r="XJ5">
        <v>171.5</v>
      </c>
      <c r="XK5">
        <v>168.75</v>
      </c>
      <c r="XL5">
        <v>171.3</v>
      </c>
      <c r="XM5">
        <v>168.75</v>
      </c>
      <c r="XN5">
        <v>170</v>
      </c>
      <c r="XO5">
        <v>172.4</v>
      </c>
      <c r="XP5">
        <v>175.7</v>
      </c>
      <c r="XQ5">
        <v>177.6</v>
      </c>
      <c r="XR5">
        <v>173.65</v>
      </c>
      <c r="XS5">
        <v>174.05</v>
      </c>
      <c r="XT5">
        <v>174.75</v>
      </c>
      <c r="XU5">
        <v>172</v>
      </c>
      <c r="XV5">
        <v>170.85</v>
      </c>
      <c r="XW5">
        <v>169.6</v>
      </c>
      <c r="XX5">
        <v>168.5</v>
      </c>
      <c r="XY5">
        <v>168.8</v>
      </c>
      <c r="XZ5">
        <v>168.8</v>
      </c>
      <c r="YA5">
        <v>168.15</v>
      </c>
      <c r="YB5">
        <v>164.35</v>
      </c>
      <c r="YC5">
        <v>167.75</v>
      </c>
      <c r="YD5">
        <v>168.9</v>
      </c>
      <c r="YE5">
        <v>168.35</v>
      </c>
      <c r="YF5">
        <v>176.6</v>
      </c>
      <c r="YG5">
        <v>176.8</v>
      </c>
      <c r="YH5">
        <v>176.2</v>
      </c>
      <c r="YI5">
        <v>175.05</v>
      </c>
      <c r="YJ5">
        <v>174.9</v>
      </c>
      <c r="YK5">
        <v>178.5</v>
      </c>
      <c r="YL5">
        <v>180.4</v>
      </c>
      <c r="YM5">
        <v>180.6</v>
      </c>
      <c r="YN5">
        <v>181.9</v>
      </c>
      <c r="YO5">
        <v>180.05</v>
      </c>
      <c r="YP5">
        <v>179.1</v>
      </c>
      <c r="YQ5">
        <v>179.75</v>
      </c>
      <c r="YR5">
        <v>177.2</v>
      </c>
      <c r="YS5">
        <v>176.75</v>
      </c>
      <c r="YT5">
        <v>176.6</v>
      </c>
      <c r="YU5">
        <v>176.95</v>
      </c>
      <c r="YV5">
        <v>177</v>
      </c>
      <c r="YW5">
        <v>192.55</v>
      </c>
      <c r="YX5">
        <v>193</v>
      </c>
      <c r="YY5">
        <v>191.7</v>
      </c>
      <c r="YZ5">
        <v>191.85</v>
      </c>
      <c r="ZA5">
        <v>193.15</v>
      </c>
      <c r="ZB5">
        <v>199.95</v>
      </c>
      <c r="ZC5">
        <v>199.25</v>
      </c>
      <c r="ZD5">
        <v>199.3</v>
      </c>
      <c r="ZE5">
        <v>193.4</v>
      </c>
      <c r="ZF5">
        <v>191.3</v>
      </c>
      <c r="ZG5">
        <v>192</v>
      </c>
      <c r="ZH5">
        <v>193.9</v>
      </c>
      <c r="ZI5">
        <v>194.3</v>
      </c>
      <c r="ZJ5">
        <v>193.5</v>
      </c>
      <c r="ZK5">
        <v>191.75</v>
      </c>
      <c r="ZL5">
        <v>189.25</v>
      </c>
      <c r="ZM5">
        <v>187.75</v>
      </c>
      <c r="ZN5">
        <v>189.35</v>
      </c>
      <c r="ZO5">
        <v>188.75</v>
      </c>
      <c r="ZP5">
        <v>188.6</v>
      </c>
      <c r="ZQ5">
        <v>187.7</v>
      </c>
      <c r="ZR5">
        <v>185.3</v>
      </c>
      <c r="ZS5">
        <v>183.2</v>
      </c>
      <c r="ZT5">
        <v>185.7</v>
      </c>
      <c r="ZU5">
        <v>188.55</v>
      </c>
      <c r="ZV5">
        <v>190.4</v>
      </c>
      <c r="ZW5">
        <v>189.55</v>
      </c>
      <c r="ZX5">
        <v>189.6</v>
      </c>
      <c r="ZY5">
        <v>191.25</v>
      </c>
      <c r="ZZ5">
        <v>195.4</v>
      </c>
      <c r="AAA5">
        <v>194.95</v>
      </c>
      <c r="AAB5">
        <v>197.6</v>
      </c>
      <c r="AAC5">
        <v>197.9</v>
      </c>
      <c r="AAD5">
        <v>199.2</v>
      </c>
      <c r="AAE5">
        <v>197.65</v>
      </c>
      <c r="AAF5">
        <v>197.9</v>
      </c>
      <c r="AAG5">
        <v>196.9</v>
      </c>
      <c r="AAH5">
        <v>194.95</v>
      </c>
      <c r="AAI5">
        <v>193.25</v>
      </c>
      <c r="AAJ5">
        <v>193.5</v>
      </c>
      <c r="AAK5">
        <v>192.25</v>
      </c>
      <c r="AAL5">
        <v>192.75</v>
      </c>
      <c r="AAM5">
        <v>188.05</v>
      </c>
      <c r="AAN5">
        <v>187.85</v>
      </c>
      <c r="AAO5">
        <v>188.25</v>
      </c>
      <c r="AAP5">
        <v>191.4</v>
      </c>
      <c r="AAQ5">
        <v>196.1</v>
      </c>
      <c r="AAR5">
        <v>196.1</v>
      </c>
      <c r="AAS5">
        <v>195.05</v>
      </c>
      <c r="AAT5">
        <v>194.2</v>
      </c>
      <c r="AAU5">
        <v>192.5</v>
      </c>
      <c r="AAV5">
        <v>195.1</v>
      </c>
      <c r="AAW5">
        <v>195</v>
      </c>
      <c r="AAX5">
        <v>194</v>
      </c>
      <c r="AAY5">
        <v>194</v>
      </c>
      <c r="AAZ5">
        <v>193.1</v>
      </c>
      <c r="ABA5">
        <v>192.15</v>
      </c>
      <c r="ABB5">
        <v>191.3</v>
      </c>
      <c r="ABC5">
        <v>190.5</v>
      </c>
      <c r="ABD5">
        <v>186.85</v>
      </c>
      <c r="ABE5">
        <v>187.25</v>
      </c>
      <c r="ABF5">
        <v>187</v>
      </c>
      <c r="ABG5">
        <v>187.4</v>
      </c>
      <c r="ABH5">
        <v>186.35</v>
      </c>
      <c r="ABI5">
        <v>190.5</v>
      </c>
      <c r="ABJ5">
        <v>191.4</v>
      </c>
      <c r="ABK5">
        <v>191.05</v>
      </c>
      <c r="ABL5">
        <v>191.05</v>
      </c>
      <c r="ABM5">
        <v>187.7</v>
      </c>
      <c r="ABN5">
        <v>187.15</v>
      </c>
      <c r="ABO5">
        <v>187</v>
      </c>
      <c r="ABP5">
        <v>183</v>
      </c>
      <c r="ABQ5">
        <v>183.4</v>
      </c>
      <c r="ABR5">
        <v>184.1</v>
      </c>
      <c r="ABS5">
        <v>175.5</v>
      </c>
      <c r="ABT5">
        <v>181</v>
      </c>
      <c r="ABU5">
        <v>183.9</v>
      </c>
      <c r="ABV5">
        <v>187.45</v>
      </c>
      <c r="ABW5">
        <v>186.1</v>
      </c>
      <c r="ABX5">
        <v>184.7</v>
      </c>
      <c r="ABY5">
        <v>185.8</v>
      </c>
      <c r="ABZ5">
        <v>184.75</v>
      </c>
      <c r="ACA5">
        <v>187.65</v>
      </c>
      <c r="ACB5">
        <v>183.1</v>
      </c>
      <c r="ACC5">
        <v>181.75</v>
      </c>
      <c r="ACD5">
        <v>180</v>
      </c>
      <c r="ACE5">
        <v>179.2</v>
      </c>
      <c r="ACF5">
        <v>179</v>
      </c>
      <c r="ACG5">
        <v>177.65</v>
      </c>
      <c r="ACH5">
        <v>175.2</v>
      </c>
      <c r="ACI5">
        <v>175.1</v>
      </c>
      <c r="ACJ5">
        <v>177.25</v>
      </c>
      <c r="ACK5">
        <v>177.45</v>
      </c>
      <c r="ACL5">
        <v>179.25</v>
      </c>
      <c r="ACM5">
        <v>180.15</v>
      </c>
      <c r="ACN5">
        <v>180.6</v>
      </c>
      <c r="ACO5">
        <v>175</v>
      </c>
      <c r="ACP5">
        <v>174.1</v>
      </c>
      <c r="ACQ5">
        <v>169.1</v>
      </c>
      <c r="ACR5">
        <v>169.1</v>
      </c>
      <c r="ACS5">
        <v>172.25</v>
      </c>
      <c r="ACT5">
        <v>173.45</v>
      </c>
      <c r="ACU5">
        <v>172.75</v>
      </c>
      <c r="ACV5">
        <v>170.25</v>
      </c>
      <c r="ACW5">
        <v>169.7</v>
      </c>
      <c r="ACX5">
        <v>169.4</v>
      </c>
      <c r="ACY5">
        <v>169.4</v>
      </c>
      <c r="ACZ5">
        <v>169.4</v>
      </c>
      <c r="ADA5">
        <v>169.95</v>
      </c>
      <c r="ADB5">
        <v>168.35</v>
      </c>
      <c r="ADC5">
        <v>167.15</v>
      </c>
      <c r="ADD5">
        <v>167.15</v>
      </c>
      <c r="ADE5">
        <v>167.15</v>
      </c>
      <c r="ADF5">
        <v>168.05</v>
      </c>
      <c r="ADG5">
        <v>170.25</v>
      </c>
      <c r="ADH5">
        <v>172.05</v>
      </c>
      <c r="ADI5">
        <v>172.75</v>
      </c>
      <c r="ADJ5">
        <v>169.15</v>
      </c>
      <c r="ADK5">
        <v>167.7</v>
      </c>
      <c r="ADL5">
        <v>166.4</v>
      </c>
      <c r="ADM5">
        <v>168.55</v>
      </c>
      <c r="ADN5">
        <v>169.25</v>
      </c>
      <c r="ADO5">
        <v>168.5</v>
      </c>
      <c r="ADP5">
        <v>167.15</v>
      </c>
      <c r="ADQ5">
        <v>171</v>
      </c>
      <c r="ADR5">
        <v>182.8</v>
      </c>
      <c r="ADS5">
        <v>182.8</v>
      </c>
      <c r="ADT5">
        <v>185.5</v>
      </c>
      <c r="ADU5">
        <v>185.05</v>
      </c>
      <c r="ADV5">
        <v>183.1</v>
      </c>
      <c r="ADW5">
        <v>184.5</v>
      </c>
      <c r="ADX5">
        <v>184.3</v>
      </c>
      <c r="ADY5">
        <v>185.05</v>
      </c>
      <c r="ADZ5">
        <v>187.3</v>
      </c>
      <c r="AEA5">
        <v>183.75</v>
      </c>
      <c r="AEB5">
        <v>180.25</v>
      </c>
      <c r="AEC5">
        <v>178.8</v>
      </c>
      <c r="AED5">
        <v>174.6</v>
      </c>
      <c r="AEE5">
        <v>183.8</v>
      </c>
      <c r="AEF5">
        <v>178.6</v>
      </c>
      <c r="AEG5">
        <v>176.85</v>
      </c>
      <c r="AEH5">
        <v>178.15</v>
      </c>
      <c r="AEI5">
        <v>175.8</v>
      </c>
      <c r="AEJ5">
        <v>177</v>
      </c>
      <c r="AEK5">
        <v>177.3</v>
      </c>
      <c r="AEL5">
        <v>180.25</v>
      </c>
      <c r="AEM5">
        <v>180.45</v>
      </c>
      <c r="AEN5">
        <v>182.75</v>
      </c>
      <c r="AEO5">
        <v>180.75</v>
      </c>
      <c r="AEP5">
        <v>180.5</v>
      </c>
      <c r="AEQ5">
        <v>181.8</v>
      </c>
      <c r="AER5">
        <v>181.35</v>
      </c>
      <c r="AES5">
        <v>182</v>
      </c>
      <c r="AET5">
        <v>182.6</v>
      </c>
      <c r="AEU5">
        <v>176.1</v>
      </c>
      <c r="AEV5">
        <v>172.2</v>
      </c>
      <c r="AEW5">
        <v>174.75</v>
      </c>
      <c r="AEX5">
        <v>173.9</v>
      </c>
      <c r="AEY5">
        <v>174.55</v>
      </c>
    </row>
    <row r="6" spans="1:915" x14ac:dyDescent="0.25">
      <c r="A6" t="str">
        <f>SX5E!B5</f>
        <v>AI FP</v>
      </c>
      <c r="B6" s="12">
        <v>91.070300000000003</v>
      </c>
      <c r="C6" s="12">
        <v>89.7864</v>
      </c>
      <c r="D6" s="12">
        <v>87.006</v>
      </c>
      <c r="E6" s="12">
        <v>86.279899999999998</v>
      </c>
      <c r="F6" s="12">
        <v>86.669499999999999</v>
      </c>
      <c r="G6" s="12">
        <v>90.317700000000002</v>
      </c>
      <c r="H6" s="12">
        <v>88.289900000000003</v>
      </c>
      <c r="I6" s="12">
        <v>89.830699999999993</v>
      </c>
      <c r="J6" s="12">
        <v>90.716099999999997</v>
      </c>
      <c r="K6" s="12">
        <v>89.520700000000005</v>
      </c>
      <c r="L6" s="12">
        <v>91.468800000000002</v>
      </c>
      <c r="M6" s="12">
        <v>92.221400000000003</v>
      </c>
      <c r="N6" s="12">
        <v>92.885499999999993</v>
      </c>
      <c r="O6" s="12">
        <v>93.859499999999997</v>
      </c>
      <c r="P6" s="12">
        <v>94.0809</v>
      </c>
      <c r="Q6" s="12">
        <v>95.718999999999994</v>
      </c>
      <c r="R6" s="12">
        <v>97.268600000000006</v>
      </c>
      <c r="S6" s="12">
        <v>99.039500000000004</v>
      </c>
      <c r="T6" s="12">
        <v>98.286900000000003</v>
      </c>
      <c r="U6" s="12">
        <v>97.888400000000004</v>
      </c>
      <c r="V6" s="12">
        <v>99.393699999999995</v>
      </c>
      <c r="W6" s="12">
        <v>99.172300000000007</v>
      </c>
      <c r="X6" s="5">
        <v>100.1463</v>
      </c>
      <c r="Y6" s="5">
        <v>100.1463</v>
      </c>
      <c r="Z6" s="5">
        <v>100.85469999999999</v>
      </c>
      <c r="AA6" s="5">
        <v>100.899</v>
      </c>
      <c r="AB6" s="5">
        <v>99.349400000000003</v>
      </c>
      <c r="AC6" s="5">
        <v>99.393699999999995</v>
      </c>
      <c r="AD6" s="5">
        <v>100.5891</v>
      </c>
      <c r="AE6" s="5">
        <v>100.5005</v>
      </c>
      <c r="AF6" s="5">
        <v>102.5371</v>
      </c>
      <c r="AG6" s="5">
        <v>102.6699</v>
      </c>
      <c r="AH6" s="5">
        <v>101.78449999999999</v>
      </c>
      <c r="AI6" s="5">
        <v>101.0318</v>
      </c>
      <c r="AJ6" s="5">
        <v>101.7402</v>
      </c>
      <c r="AK6" s="5">
        <v>102.2715</v>
      </c>
      <c r="AL6" s="5">
        <v>102.5814</v>
      </c>
      <c r="AM6" s="5">
        <v>102.62569999999999</v>
      </c>
      <c r="AN6" s="5">
        <v>103.2012</v>
      </c>
      <c r="AO6" s="5">
        <v>103.3783</v>
      </c>
      <c r="AP6" s="5">
        <v>104.08669999999999</v>
      </c>
      <c r="AQ6">
        <v>104.5737</v>
      </c>
      <c r="AR6">
        <v>104.2638</v>
      </c>
      <c r="AS6">
        <v>103.334</v>
      </c>
      <c r="AT6">
        <v>104.3523</v>
      </c>
      <c r="AU6">
        <v>105.23779999999999</v>
      </c>
      <c r="AV6">
        <v>105.0164</v>
      </c>
      <c r="AW6">
        <v>105.14919999999999</v>
      </c>
      <c r="AX6">
        <v>104.08669999999999</v>
      </c>
      <c r="AY6">
        <v>107.23009999999999</v>
      </c>
      <c r="AZ6">
        <v>106.8759</v>
      </c>
      <c r="BA6">
        <v>106.83159999999999</v>
      </c>
      <c r="BB6">
        <v>108.38120000000001</v>
      </c>
      <c r="BC6">
        <v>108.29259999999999</v>
      </c>
      <c r="BD6">
        <v>108.3369</v>
      </c>
      <c r="BE6">
        <v>107.5843</v>
      </c>
      <c r="BF6">
        <v>107.84990000000001</v>
      </c>
      <c r="BG6">
        <v>106.9644</v>
      </c>
      <c r="BH6">
        <v>107.84990000000001</v>
      </c>
      <c r="BI6">
        <v>106.6103</v>
      </c>
      <c r="BJ6">
        <v>106.0347</v>
      </c>
      <c r="BK6">
        <v>106.38890000000001</v>
      </c>
      <c r="BL6">
        <v>107.4957</v>
      </c>
      <c r="BM6">
        <v>106.07899999999999</v>
      </c>
      <c r="BN6">
        <v>106.4332</v>
      </c>
      <c r="BO6">
        <v>106.07899999999999</v>
      </c>
      <c r="BP6">
        <v>106.07899999999999</v>
      </c>
      <c r="BQ6">
        <v>106.07899999999999</v>
      </c>
      <c r="BR6">
        <v>107.4072</v>
      </c>
      <c r="BS6">
        <v>106.6103</v>
      </c>
      <c r="BT6">
        <v>108.4255</v>
      </c>
      <c r="BU6">
        <v>108.5583</v>
      </c>
      <c r="BV6">
        <v>108.2484</v>
      </c>
      <c r="BW6">
        <v>107.9385</v>
      </c>
      <c r="BX6">
        <v>108.514</v>
      </c>
      <c r="BY6">
        <v>107.5843</v>
      </c>
      <c r="BZ6">
        <v>106.1233</v>
      </c>
      <c r="CA6">
        <v>107.14149999999999</v>
      </c>
      <c r="CB6">
        <v>109.0896</v>
      </c>
      <c r="CC6">
        <v>108.7354</v>
      </c>
      <c r="CD6">
        <v>107.23009999999999</v>
      </c>
      <c r="CE6">
        <v>105.6362</v>
      </c>
      <c r="CF6">
        <v>107.4515</v>
      </c>
      <c r="CG6">
        <v>105.6362</v>
      </c>
      <c r="CH6">
        <v>102.71420000000001</v>
      </c>
      <c r="CI6">
        <v>103.4226</v>
      </c>
      <c r="CJ6">
        <v>103.4226</v>
      </c>
      <c r="CK6">
        <v>105.0164</v>
      </c>
      <c r="CL6">
        <v>102.7585</v>
      </c>
      <c r="CM6">
        <v>103.3783</v>
      </c>
      <c r="CN6">
        <v>102.9798</v>
      </c>
      <c r="CO6">
        <v>106.78740000000001</v>
      </c>
      <c r="CP6">
        <v>105.23779999999999</v>
      </c>
      <c r="CQ6">
        <v>103.7325</v>
      </c>
      <c r="CR6">
        <v>103.2898</v>
      </c>
      <c r="CS6">
        <v>104.79510000000001</v>
      </c>
      <c r="CT6">
        <v>103.8653</v>
      </c>
      <c r="CU6">
        <v>102.71420000000001</v>
      </c>
      <c r="CV6">
        <v>104.9721</v>
      </c>
      <c r="CW6">
        <v>104.8836</v>
      </c>
      <c r="CX6">
        <v>105.105</v>
      </c>
      <c r="CY6">
        <v>104.9721</v>
      </c>
      <c r="CZ6">
        <v>104.79510000000001</v>
      </c>
      <c r="DA6">
        <v>103.7325</v>
      </c>
      <c r="DB6">
        <v>106.38890000000001</v>
      </c>
      <c r="DC6">
        <v>106.30029999999999</v>
      </c>
      <c r="DD6">
        <v>103.8653</v>
      </c>
      <c r="DE6">
        <v>103.99809999999999</v>
      </c>
      <c r="DF6">
        <v>102.7585</v>
      </c>
      <c r="DG6">
        <v>103.77679999999999</v>
      </c>
      <c r="DH6">
        <v>102.6699</v>
      </c>
      <c r="DI6">
        <v>100.94329999999999</v>
      </c>
      <c r="DJ6">
        <v>99.924999999999997</v>
      </c>
      <c r="DK6">
        <v>100.2349</v>
      </c>
      <c r="DL6">
        <v>102.40430000000001</v>
      </c>
      <c r="DM6">
        <v>103.77679999999999</v>
      </c>
      <c r="DN6">
        <v>101.7402</v>
      </c>
      <c r="DO6">
        <v>99.836399999999998</v>
      </c>
      <c r="DP6">
        <v>100.32340000000001</v>
      </c>
      <c r="DQ6">
        <v>100.0578</v>
      </c>
      <c r="DR6">
        <v>100.72190000000001</v>
      </c>
      <c r="DS6">
        <v>100.2792</v>
      </c>
      <c r="DT6">
        <v>105.0607</v>
      </c>
      <c r="DU6">
        <v>105.9462</v>
      </c>
      <c r="DV6">
        <v>105.592</v>
      </c>
      <c r="DW6">
        <v>105.85760000000001</v>
      </c>
      <c r="DX6">
        <v>106.2118</v>
      </c>
      <c r="DY6">
        <v>102.4486</v>
      </c>
      <c r="DZ6">
        <v>100.4563</v>
      </c>
      <c r="EA6">
        <v>102.4928</v>
      </c>
      <c r="EB6">
        <v>101.2089</v>
      </c>
      <c r="EC6">
        <v>101.0318</v>
      </c>
      <c r="ED6">
        <v>99.2166</v>
      </c>
      <c r="EE6">
        <v>96.648799999999994</v>
      </c>
      <c r="EF6">
        <v>97.18</v>
      </c>
      <c r="EG6">
        <v>100.1906</v>
      </c>
      <c r="EH6">
        <v>103.24550000000001</v>
      </c>
      <c r="EI6">
        <v>105.1935</v>
      </c>
      <c r="EJ6">
        <v>105.23779999999999</v>
      </c>
      <c r="EK6">
        <v>105.9462</v>
      </c>
      <c r="EL6">
        <v>106.7431</v>
      </c>
      <c r="EM6">
        <v>106.92019999999999</v>
      </c>
      <c r="EN6">
        <v>107.14149999999999</v>
      </c>
      <c r="EO6">
        <v>106.4332</v>
      </c>
      <c r="EP6">
        <v>105.3263</v>
      </c>
      <c r="EQ6">
        <v>104.8836</v>
      </c>
      <c r="ER6">
        <v>104.08669999999999</v>
      </c>
      <c r="ES6">
        <v>101.69589999999999</v>
      </c>
      <c r="ET6">
        <v>102.93559999999999</v>
      </c>
      <c r="EU6">
        <v>102.2715</v>
      </c>
      <c r="EV6">
        <v>103.6439</v>
      </c>
      <c r="EW6">
        <v>104.9721</v>
      </c>
      <c r="EX6">
        <v>106.0347</v>
      </c>
      <c r="EY6">
        <v>106.5217</v>
      </c>
      <c r="EZ6">
        <v>107.98269999999999</v>
      </c>
      <c r="FA6">
        <v>107.6728</v>
      </c>
      <c r="FB6">
        <v>106.7431</v>
      </c>
      <c r="FC6">
        <v>107.8942</v>
      </c>
      <c r="FD6">
        <v>104.83929999999999</v>
      </c>
      <c r="FE6">
        <v>101.56310000000001</v>
      </c>
      <c r="FF6">
        <v>102.5814</v>
      </c>
      <c r="FG6">
        <v>102.31570000000001</v>
      </c>
      <c r="FH6">
        <v>102.1829</v>
      </c>
      <c r="FI6">
        <v>101.873</v>
      </c>
      <c r="FJ6">
        <v>99.526499999999999</v>
      </c>
      <c r="FK6">
        <v>97.534199999999998</v>
      </c>
      <c r="FL6">
        <v>94.745000000000005</v>
      </c>
      <c r="FM6">
        <v>90.096299999999999</v>
      </c>
      <c r="FN6">
        <v>94.257999999999996</v>
      </c>
      <c r="FO6">
        <v>91.513000000000005</v>
      </c>
      <c r="FP6">
        <v>94.567899999999995</v>
      </c>
      <c r="FQ6">
        <v>95.320599999999999</v>
      </c>
      <c r="FR6">
        <v>94.612200000000001</v>
      </c>
      <c r="FS6">
        <v>93.239699999999999</v>
      </c>
      <c r="FT6">
        <v>93.859499999999997</v>
      </c>
      <c r="FU6">
        <v>95.763300000000001</v>
      </c>
      <c r="FV6">
        <v>92.796999999999997</v>
      </c>
      <c r="FW6">
        <v>93.859499999999997</v>
      </c>
      <c r="FX6">
        <v>94.346500000000006</v>
      </c>
      <c r="FY6">
        <v>95.497600000000006</v>
      </c>
      <c r="FZ6">
        <v>93.726699999999994</v>
      </c>
      <c r="GA6">
        <v>92.885499999999993</v>
      </c>
      <c r="GB6">
        <v>92.619900000000001</v>
      </c>
      <c r="GC6">
        <v>93.284000000000006</v>
      </c>
      <c r="GD6">
        <v>93.859499999999997</v>
      </c>
      <c r="GE6">
        <v>93.461100000000002</v>
      </c>
      <c r="GF6">
        <v>91.468800000000002</v>
      </c>
      <c r="GG6">
        <v>93.284000000000006</v>
      </c>
      <c r="GH6">
        <v>90.361900000000006</v>
      </c>
      <c r="GI6">
        <v>90.361900000000006</v>
      </c>
      <c r="GJ6">
        <v>89.033699999999996</v>
      </c>
      <c r="GK6">
        <v>92.044300000000007</v>
      </c>
      <c r="GL6">
        <v>90.0077</v>
      </c>
      <c r="GM6">
        <v>91.203100000000006</v>
      </c>
      <c r="GN6">
        <v>93.549599999999998</v>
      </c>
      <c r="GO6">
        <v>92.531300000000002</v>
      </c>
      <c r="GP6">
        <v>93.549599999999998</v>
      </c>
      <c r="GQ6">
        <v>96.250299999999996</v>
      </c>
      <c r="GR6">
        <v>96.914400000000001</v>
      </c>
      <c r="GS6">
        <v>96.737300000000005</v>
      </c>
      <c r="GT6">
        <v>96.870099999999994</v>
      </c>
      <c r="GU6">
        <v>97.799899999999994</v>
      </c>
      <c r="GV6">
        <v>97.534199999999998</v>
      </c>
      <c r="GW6">
        <v>96.338800000000006</v>
      </c>
      <c r="GX6">
        <v>95.010599999999997</v>
      </c>
      <c r="GY6">
        <v>97.312899999999999</v>
      </c>
      <c r="GZ6">
        <v>97.711299999999994</v>
      </c>
      <c r="HA6">
        <v>97.799899999999994</v>
      </c>
      <c r="HB6">
        <v>96.515900000000002</v>
      </c>
      <c r="HC6">
        <v>97.091499999999996</v>
      </c>
      <c r="HD6">
        <v>100.3677</v>
      </c>
      <c r="HE6">
        <v>102.62569999999999</v>
      </c>
      <c r="HF6">
        <v>103.0684</v>
      </c>
      <c r="HG6">
        <v>103.821</v>
      </c>
      <c r="HH6">
        <v>104.9721</v>
      </c>
      <c r="HI6">
        <v>104.79510000000001</v>
      </c>
      <c r="HJ6">
        <v>104.39660000000001</v>
      </c>
      <c r="HK6">
        <v>105.76909999999999</v>
      </c>
      <c r="HL6">
        <v>106.83159999999999</v>
      </c>
      <c r="HM6">
        <v>107.0973</v>
      </c>
      <c r="HN6">
        <v>107.6285</v>
      </c>
      <c r="HO6">
        <v>108.6468</v>
      </c>
      <c r="HP6">
        <v>107.4515</v>
      </c>
      <c r="HQ6">
        <v>107.3186</v>
      </c>
      <c r="HR6">
        <v>108.8682</v>
      </c>
      <c r="HS6">
        <v>107.3186</v>
      </c>
      <c r="HT6">
        <v>105.9462</v>
      </c>
      <c r="HU6">
        <v>106.78740000000001</v>
      </c>
      <c r="HV6">
        <v>109.488</v>
      </c>
      <c r="HW6">
        <v>101.386</v>
      </c>
      <c r="HX6">
        <v>101.78449999999999</v>
      </c>
      <c r="HY6">
        <v>102.93559999999999</v>
      </c>
      <c r="HZ6">
        <v>102.8028</v>
      </c>
      <c r="IA6">
        <v>101.0761</v>
      </c>
      <c r="IB6">
        <v>102.9798</v>
      </c>
      <c r="IC6">
        <v>103.334</v>
      </c>
      <c r="ID6">
        <v>102.71420000000001</v>
      </c>
      <c r="IE6">
        <v>102.2715</v>
      </c>
      <c r="IF6">
        <v>97.18</v>
      </c>
      <c r="IG6">
        <v>95.630499999999998</v>
      </c>
      <c r="IH6">
        <v>93.461100000000002</v>
      </c>
      <c r="II6">
        <v>93.372500000000002</v>
      </c>
      <c r="IJ6">
        <v>95.010599999999997</v>
      </c>
      <c r="IK6">
        <v>93.682400000000001</v>
      </c>
      <c r="IL6">
        <v>92.752700000000004</v>
      </c>
      <c r="IM6">
        <v>92.442800000000005</v>
      </c>
      <c r="IN6">
        <v>91.158900000000003</v>
      </c>
      <c r="IO6">
        <v>90.361900000000006</v>
      </c>
      <c r="IP6">
        <v>92.708399999999997</v>
      </c>
      <c r="IQ6">
        <v>92.575599999999994</v>
      </c>
      <c r="IR6">
        <v>93.815299999999993</v>
      </c>
      <c r="IS6">
        <v>92.752700000000004</v>
      </c>
      <c r="IT6">
        <v>90.052000000000007</v>
      </c>
      <c r="IU6">
        <v>90.317700000000002</v>
      </c>
      <c r="IV6">
        <v>92.354200000000006</v>
      </c>
      <c r="IW6">
        <v>92.0886</v>
      </c>
      <c r="IX6">
        <v>92.0886</v>
      </c>
      <c r="IY6">
        <v>91.867199999999997</v>
      </c>
      <c r="IZ6">
        <v>93.505300000000005</v>
      </c>
      <c r="JA6">
        <v>92.974099999999993</v>
      </c>
      <c r="JB6">
        <v>91.778700000000001</v>
      </c>
      <c r="JC6">
        <v>91.778700000000001</v>
      </c>
      <c r="JD6">
        <v>89.299400000000006</v>
      </c>
      <c r="JE6">
        <v>88.768100000000004</v>
      </c>
      <c r="JF6">
        <v>87.528400000000005</v>
      </c>
      <c r="JG6">
        <v>85.509600000000006</v>
      </c>
      <c r="JH6">
        <v>84.207899999999995</v>
      </c>
      <c r="JI6">
        <v>83.198499999999996</v>
      </c>
      <c r="JJ6">
        <v>85.545000000000002</v>
      </c>
      <c r="JK6">
        <v>85.952299999999994</v>
      </c>
      <c r="JL6">
        <v>84.898600000000002</v>
      </c>
      <c r="JM6">
        <v>83.5261</v>
      </c>
      <c r="JN6">
        <v>82.808899999999994</v>
      </c>
      <c r="JO6">
        <v>82.941699999999997</v>
      </c>
      <c r="JP6">
        <v>81.941100000000006</v>
      </c>
      <c r="JQ6">
        <v>83.101100000000002</v>
      </c>
      <c r="JR6">
        <v>85.341300000000004</v>
      </c>
      <c r="JS6">
        <v>84.641800000000003</v>
      </c>
      <c r="JT6">
        <v>84.756900000000002</v>
      </c>
      <c r="JU6">
        <v>84.190200000000004</v>
      </c>
      <c r="JV6">
        <v>83.791799999999995</v>
      </c>
      <c r="JW6">
        <v>84.3142</v>
      </c>
      <c r="JX6">
        <v>83.995400000000004</v>
      </c>
      <c r="JY6">
        <v>83.251599999999996</v>
      </c>
      <c r="JZ6">
        <v>83.738600000000005</v>
      </c>
      <c r="KA6">
        <v>84.420400000000001</v>
      </c>
      <c r="KB6">
        <v>84.411600000000007</v>
      </c>
      <c r="KC6">
        <v>81.8172</v>
      </c>
      <c r="KD6">
        <v>82.481300000000005</v>
      </c>
      <c r="KE6">
        <v>83.818299999999994</v>
      </c>
      <c r="KF6">
        <v>81.888000000000005</v>
      </c>
      <c r="KG6">
        <v>83.101100000000002</v>
      </c>
      <c r="KH6">
        <v>85.447599999999994</v>
      </c>
      <c r="KI6">
        <v>81.3125</v>
      </c>
      <c r="KJ6">
        <v>82.950599999999994</v>
      </c>
      <c r="KK6">
        <v>83.375600000000006</v>
      </c>
      <c r="KL6">
        <v>84.243399999999994</v>
      </c>
      <c r="KM6">
        <v>85.606999999999999</v>
      </c>
      <c r="KN6">
        <v>83.623500000000007</v>
      </c>
      <c r="KO6">
        <v>82.206800000000001</v>
      </c>
      <c r="KP6">
        <v>83.216200000000001</v>
      </c>
      <c r="KQ6">
        <v>84.942899999999995</v>
      </c>
      <c r="KR6">
        <v>85.164199999999994</v>
      </c>
      <c r="KS6">
        <v>86.129400000000004</v>
      </c>
      <c r="KT6">
        <v>85.739800000000002</v>
      </c>
      <c r="KU6">
        <v>85.854900000000001</v>
      </c>
      <c r="KV6">
        <v>86.394999999999996</v>
      </c>
      <c r="KW6">
        <v>87.333600000000004</v>
      </c>
      <c r="KX6">
        <v>87.307100000000005</v>
      </c>
      <c r="KY6">
        <v>88.112799999999993</v>
      </c>
      <c r="KZ6">
        <v>86.120500000000007</v>
      </c>
      <c r="LA6">
        <v>87.944599999999994</v>
      </c>
      <c r="LB6">
        <v>88.103999999999999</v>
      </c>
      <c r="LC6">
        <v>87.023700000000005</v>
      </c>
      <c r="LD6">
        <v>86.899799999999999</v>
      </c>
      <c r="LE6">
        <v>86.111699999999999</v>
      </c>
      <c r="LF6">
        <v>86.793499999999995</v>
      </c>
      <c r="LG6">
        <v>87.103399999999993</v>
      </c>
      <c r="LH6">
        <v>87.661299999999997</v>
      </c>
      <c r="LI6">
        <v>88.458200000000005</v>
      </c>
      <c r="LJ6">
        <v>86.882000000000005</v>
      </c>
      <c r="LK6">
        <v>86.882000000000005</v>
      </c>
      <c r="LL6">
        <v>86.882000000000005</v>
      </c>
      <c r="LM6">
        <v>87.466499999999996</v>
      </c>
      <c r="LN6">
        <v>89.387900000000002</v>
      </c>
      <c r="LO6">
        <v>87.563900000000004</v>
      </c>
      <c r="LP6">
        <v>85.881500000000003</v>
      </c>
      <c r="LQ6">
        <v>85.9435</v>
      </c>
      <c r="LR6">
        <v>83.570400000000006</v>
      </c>
      <c r="LS6">
        <v>84.199100000000001</v>
      </c>
      <c r="LT6">
        <v>82.720399999999998</v>
      </c>
      <c r="LU6">
        <v>83.570400000000006</v>
      </c>
      <c r="LV6">
        <v>84.473600000000005</v>
      </c>
      <c r="LW6">
        <v>86.643000000000001</v>
      </c>
      <c r="LX6">
        <v>89.609300000000005</v>
      </c>
      <c r="LY6">
        <v>89.697800000000001</v>
      </c>
      <c r="LZ6">
        <v>90.0077</v>
      </c>
      <c r="MA6">
        <v>90.804699999999997</v>
      </c>
      <c r="MB6">
        <v>92.974099999999993</v>
      </c>
      <c r="MC6">
        <v>93.992400000000004</v>
      </c>
      <c r="MD6">
        <v>93.859499999999997</v>
      </c>
      <c r="ME6">
        <v>92.885499999999993</v>
      </c>
      <c r="MF6">
        <v>93.638199999999998</v>
      </c>
      <c r="MG6">
        <v>89.122299999999996</v>
      </c>
      <c r="MH6">
        <v>88.502499999999998</v>
      </c>
      <c r="MI6">
        <v>88.900900000000007</v>
      </c>
      <c r="MJ6">
        <v>87.661299999999997</v>
      </c>
      <c r="MK6">
        <v>87.918000000000006</v>
      </c>
      <c r="ML6">
        <v>86.386200000000002</v>
      </c>
      <c r="MM6">
        <v>84.376199999999997</v>
      </c>
      <c r="MN6">
        <v>84.340800000000002</v>
      </c>
      <c r="MO6">
        <v>84.526700000000005</v>
      </c>
      <c r="MP6">
        <v>84.3673</v>
      </c>
      <c r="MQ6">
        <v>84.721500000000006</v>
      </c>
      <c r="MR6">
        <v>84.393900000000002</v>
      </c>
      <c r="MS6">
        <v>83.9512</v>
      </c>
      <c r="MT6">
        <v>85.190799999999996</v>
      </c>
      <c r="MU6">
        <v>85.066800000000001</v>
      </c>
      <c r="MV6">
        <v>84.995999999999995</v>
      </c>
      <c r="MW6">
        <v>85.447599999999994</v>
      </c>
      <c r="MX6">
        <v>84.774600000000007</v>
      </c>
      <c r="MY6">
        <v>86.040899999999993</v>
      </c>
      <c r="MZ6">
        <v>83.366699999999994</v>
      </c>
      <c r="NA6">
        <v>85.465299999999999</v>
      </c>
      <c r="NB6">
        <v>86.023099999999999</v>
      </c>
      <c r="NC6">
        <v>86.926299999999998</v>
      </c>
      <c r="ND6">
        <v>86.536699999999996</v>
      </c>
      <c r="NE6">
        <v>87.307100000000005</v>
      </c>
      <c r="NF6">
        <v>85.474199999999996</v>
      </c>
      <c r="NG6">
        <v>85.739800000000002</v>
      </c>
      <c r="NH6">
        <v>85.890299999999996</v>
      </c>
      <c r="NI6">
        <v>84.322999999999993</v>
      </c>
      <c r="NJ6">
        <v>84.084000000000003</v>
      </c>
      <c r="NK6">
        <v>84.296499999999995</v>
      </c>
      <c r="NL6">
        <v>83.933400000000006</v>
      </c>
      <c r="NM6">
        <v>83.331299999999999</v>
      </c>
      <c r="NN6">
        <v>82.534400000000005</v>
      </c>
      <c r="NO6">
        <v>81.498400000000004</v>
      </c>
      <c r="NP6">
        <v>79.922300000000007</v>
      </c>
      <c r="NQ6">
        <v>80.834299999999999</v>
      </c>
      <c r="NR6">
        <v>80.630600000000001</v>
      </c>
      <c r="NS6">
        <v>80.852000000000004</v>
      </c>
      <c r="NT6">
        <v>82.835499999999996</v>
      </c>
      <c r="NU6">
        <v>83.437600000000003</v>
      </c>
      <c r="NV6">
        <v>83.8626</v>
      </c>
      <c r="NW6">
        <v>85.173100000000005</v>
      </c>
      <c r="NX6">
        <v>80.462400000000002</v>
      </c>
      <c r="NY6">
        <v>78.549800000000005</v>
      </c>
      <c r="NZ6">
        <v>79.762900000000002</v>
      </c>
      <c r="OA6">
        <v>82.375</v>
      </c>
      <c r="OB6">
        <v>83.287099999999995</v>
      </c>
      <c r="OC6">
        <v>83.835999999999999</v>
      </c>
      <c r="OD6">
        <v>83.650099999999995</v>
      </c>
      <c r="OE6">
        <v>82.791200000000003</v>
      </c>
      <c r="OF6">
        <v>79.337900000000005</v>
      </c>
      <c r="OG6">
        <v>79.656599999999997</v>
      </c>
      <c r="OH6">
        <v>79.576899999999995</v>
      </c>
      <c r="OI6">
        <v>81.613500000000002</v>
      </c>
      <c r="OJ6">
        <v>82.676100000000005</v>
      </c>
      <c r="OK6">
        <v>82.8797</v>
      </c>
      <c r="OL6">
        <v>83.9512</v>
      </c>
      <c r="OM6">
        <v>84.907499999999999</v>
      </c>
      <c r="ON6">
        <v>84.889700000000005</v>
      </c>
      <c r="OO6">
        <v>84.234499999999997</v>
      </c>
      <c r="OP6">
        <v>84.216800000000006</v>
      </c>
      <c r="OQ6">
        <v>84.181399999999996</v>
      </c>
      <c r="OR6">
        <v>84.686099999999996</v>
      </c>
      <c r="OS6">
        <v>84.756900000000002</v>
      </c>
      <c r="OT6">
        <v>85.128799999999998</v>
      </c>
      <c r="OU6">
        <v>85.713200000000001</v>
      </c>
      <c r="OV6">
        <v>84.287599999999998</v>
      </c>
      <c r="OW6">
        <v>84.464699999999993</v>
      </c>
      <c r="OX6">
        <v>82.419300000000007</v>
      </c>
      <c r="OY6">
        <v>81.250500000000002</v>
      </c>
      <c r="OZ6">
        <v>81.525000000000006</v>
      </c>
      <c r="PA6">
        <v>81.135400000000004</v>
      </c>
      <c r="PB6">
        <v>82.543300000000002</v>
      </c>
      <c r="PC6">
        <v>82.782300000000006</v>
      </c>
      <c r="PD6">
        <v>84.810100000000006</v>
      </c>
      <c r="PE6">
        <v>85.066800000000001</v>
      </c>
      <c r="PF6">
        <v>86.023099999999999</v>
      </c>
      <c r="PG6">
        <v>85.908000000000001</v>
      </c>
      <c r="PH6">
        <v>85.872600000000006</v>
      </c>
      <c r="PI6">
        <v>87.891499999999994</v>
      </c>
      <c r="PJ6">
        <v>87.156499999999994</v>
      </c>
      <c r="PK6">
        <v>87.484200000000001</v>
      </c>
      <c r="PL6">
        <v>87.0946</v>
      </c>
      <c r="PM6">
        <v>86.244500000000002</v>
      </c>
      <c r="PN6">
        <v>86.687200000000004</v>
      </c>
      <c r="PO6">
        <v>86.731499999999997</v>
      </c>
      <c r="PP6">
        <v>85.987700000000004</v>
      </c>
      <c r="PQ6">
        <v>87.617000000000004</v>
      </c>
      <c r="PR6">
        <v>87.1477</v>
      </c>
      <c r="PS6">
        <v>87.351299999999995</v>
      </c>
      <c r="PT6">
        <v>87.067999999999998</v>
      </c>
      <c r="PU6">
        <v>86.501300000000001</v>
      </c>
      <c r="PV6">
        <v>87.608099999999993</v>
      </c>
      <c r="PW6">
        <v>87.395600000000002</v>
      </c>
      <c r="PX6">
        <v>87.307100000000005</v>
      </c>
      <c r="PY6">
        <v>87.404499999999999</v>
      </c>
      <c r="PZ6">
        <v>86.031999999999996</v>
      </c>
      <c r="QA6">
        <v>84.668400000000005</v>
      </c>
      <c r="QB6">
        <v>83.8095</v>
      </c>
      <c r="QC6">
        <v>87.838400000000007</v>
      </c>
      <c r="QD6">
        <v>89</v>
      </c>
      <c r="QE6">
        <v>88.181799999999996</v>
      </c>
      <c r="QF6">
        <v>87.509100000000004</v>
      </c>
      <c r="QG6">
        <v>88.109099999999998</v>
      </c>
      <c r="QH6">
        <v>87.3</v>
      </c>
      <c r="QI6">
        <v>86.981800000000007</v>
      </c>
      <c r="QJ6">
        <v>88.590900000000005</v>
      </c>
      <c r="QK6">
        <v>87.636399999999995</v>
      </c>
      <c r="QL6">
        <v>85.854500000000002</v>
      </c>
      <c r="QM6">
        <v>85.709100000000007</v>
      </c>
      <c r="QN6">
        <v>87.054500000000004</v>
      </c>
      <c r="QO6">
        <v>86.672700000000006</v>
      </c>
      <c r="QP6">
        <v>86.7727</v>
      </c>
      <c r="QQ6">
        <v>87.845500000000001</v>
      </c>
      <c r="QR6">
        <v>88.263599999999997</v>
      </c>
      <c r="QS6">
        <v>87.481800000000007</v>
      </c>
      <c r="QT6">
        <v>85.609099999999998</v>
      </c>
      <c r="QU6">
        <v>84.545500000000004</v>
      </c>
      <c r="QV6">
        <v>84.909099999999995</v>
      </c>
      <c r="QW6">
        <v>84.427300000000002</v>
      </c>
      <c r="QX6">
        <v>84.136399999999995</v>
      </c>
      <c r="QY6">
        <v>83.954499999999996</v>
      </c>
      <c r="QZ6">
        <v>84.7</v>
      </c>
      <c r="RA6">
        <v>83.7</v>
      </c>
      <c r="RB6">
        <v>84.636399999999995</v>
      </c>
      <c r="RC6">
        <v>84.409099999999995</v>
      </c>
      <c r="RD6">
        <v>84.645499999999998</v>
      </c>
      <c r="RE6">
        <v>84.790899999999993</v>
      </c>
      <c r="RF6">
        <v>84.390900000000002</v>
      </c>
      <c r="RG6">
        <v>85.445499999999996</v>
      </c>
      <c r="RH6">
        <v>83.645499999999998</v>
      </c>
      <c r="RI6">
        <v>84.145499999999998</v>
      </c>
      <c r="RJ6">
        <v>85.018199999999993</v>
      </c>
      <c r="RK6">
        <v>84.254499999999993</v>
      </c>
      <c r="RL6">
        <v>83.590900000000005</v>
      </c>
      <c r="RM6">
        <v>83.181799999999996</v>
      </c>
      <c r="RN6">
        <v>82.372699999999995</v>
      </c>
      <c r="RO6">
        <v>82.645499999999998</v>
      </c>
      <c r="RP6">
        <v>84.081800000000001</v>
      </c>
      <c r="RQ6">
        <v>84.381799999999998</v>
      </c>
      <c r="RR6">
        <v>84.909099999999995</v>
      </c>
      <c r="RS6">
        <v>86.609099999999998</v>
      </c>
      <c r="RT6">
        <v>86.327299999999994</v>
      </c>
      <c r="RU6">
        <v>86.818200000000004</v>
      </c>
      <c r="RV6">
        <v>85.427300000000002</v>
      </c>
      <c r="RW6">
        <v>84.890900000000002</v>
      </c>
      <c r="RX6">
        <v>86.172700000000006</v>
      </c>
      <c r="RY6">
        <v>85.318200000000004</v>
      </c>
      <c r="RZ6">
        <v>85.554500000000004</v>
      </c>
      <c r="SA6">
        <v>85.827299999999994</v>
      </c>
      <c r="SB6">
        <v>85.472700000000003</v>
      </c>
      <c r="SC6">
        <v>85.990899999999996</v>
      </c>
      <c r="SD6">
        <v>86.127300000000005</v>
      </c>
      <c r="SE6">
        <v>85.309100000000001</v>
      </c>
      <c r="SF6">
        <v>86.2273</v>
      </c>
      <c r="SG6">
        <v>87.345500000000001</v>
      </c>
      <c r="SH6">
        <v>87.245500000000007</v>
      </c>
      <c r="SI6">
        <v>86.645499999999998</v>
      </c>
      <c r="SJ6">
        <v>87.563599999999994</v>
      </c>
      <c r="SK6">
        <v>89.254499999999993</v>
      </c>
      <c r="SL6">
        <v>91.818200000000004</v>
      </c>
      <c r="SM6">
        <v>93.409099999999995</v>
      </c>
      <c r="SN6">
        <v>94.545500000000004</v>
      </c>
      <c r="SO6">
        <v>94.318200000000004</v>
      </c>
      <c r="SP6">
        <v>94.545500000000004</v>
      </c>
      <c r="SQ6">
        <v>94.409099999999995</v>
      </c>
      <c r="SR6">
        <v>95.818200000000004</v>
      </c>
      <c r="SS6">
        <v>96.409099999999995</v>
      </c>
      <c r="ST6">
        <v>96.363600000000005</v>
      </c>
      <c r="SU6">
        <v>95.545500000000004</v>
      </c>
      <c r="SV6">
        <v>95.681799999999996</v>
      </c>
      <c r="SW6">
        <v>95.5</v>
      </c>
      <c r="SX6">
        <v>95.636399999999995</v>
      </c>
      <c r="SY6">
        <v>95.636399999999995</v>
      </c>
      <c r="SZ6">
        <v>95.818200000000004</v>
      </c>
      <c r="TA6">
        <v>95.909099999999995</v>
      </c>
      <c r="TB6">
        <v>95.909099999999995</v>
      </c>
      <c r="TC6">
        <v>96.045500000000004</v>
      </c>
      <c r="TD6">
        <v>95.818200000000004</v>
      </c>
      <c r="TE6">
        <v>96.045500000000004</v>
      </c>
      <c r="TF6">
        <v>95.954499999999996</v>
      </c>
      <c r="TG6">
        <v>96</v>
      </c>
      <c r="TH6">
        <v>96.409099999999995</v>
      </c>
      <c r="TI6">
        <v>95.181799999999996</v>
      </c>
      <c r="TJ6">
        <v>94.954499999999996</v>
      </c>
      <c r="TK6">
        <v>95.863600000000005</v>
      </c>
      <c r="TL6">
        <v>94.7273</v>
      </c>
      <c r="TM6">
        <v>95.409099999999995</v>
      </c>
      <c r="TN6">
        <v>93.545500000000004</v>
      </c>
      <c r="TO6">
        <v>93.181799999999996</v>
      </c>
      <c r="TP6">
        <v>93.090900000000005</v>
      </c>
      <c r="TQ6">
        <v>93.863600000000005</v>
      </c>
      <c r="TR6">
        <v>93.681799999999996</v>
      </c>
      <c r="TS6">
        <v>93.318200000000004</v>
      </c>
      <c r="TT6">
        <v>93.409099999999995</v>
      </c>
      <c r="TU6">
        <v>94.2273</v>
      </c>
      <c r="TV6">
        <v>94.045500000000004</v>
      </c>
      <c r="TW6">
        <v>92.954499999999996</v>
      </c>
      <c r="TX6">
        <v>92.045500000000004</v>
      </c>
      <c r="TY6">
        <v>90.909099999999995</v>
      </c>
      <c r="TZ6">
        <v>91.181799999999996</v>
      </c>
      <c r="UA6">
        <v>91.318200000000004</v>
      </c>
      <c r="UB6">
        <v>91.7273</v>
      </c>
      <c r="UC6">
        <v>90.409099999999995</v>
      </c>
      <c r="UD6">
        <v>91.090900000000005</v>
      </c>
      <c r="UE6">
        <v>91.045500000000004</v>
      </c>
      <c r="UF6">
        <v>92.136399999999995</v>
      </c>
      <c r="UG6">
        <v>92.363600000000005</v>
      </c>
      <c r="UH6">
        <v>93.863600000000005</v>
      </c>
      <c r="UI6">
        <v>93.318200000000004</v>
      </c>
      <c r="UJ6">
        <v>96.181799999999996</v>
      </c>
      <c r="UK6">
        <v>95.363600000000005</v>
      </c>
      <c r="UL6">
        <v>95.2727</v>
      </c>
      <c r="UM6">
        <v>95.363600000000005</v>
      </c>
      <c r="UN6">
        <v>95.045500000000004</v>
      </c>
      <c r="UO6">
        <v>93.7727</v>
      </c>
      <c r="UP6">
        <v>93.318200000000004</v>
      </c>
      <c r="UQ6">
        <v>92.863600000000005</v>
      </c>
      <c r="UR6">
        <v>93.136399999999995</v>
      </c>
      <c r="US6">
        <v>92.636399999999995</v>
      </c>
      <c r="UT6">
        <v>94.136399999999995</v>
      </c>
      <c r="UU6">
        <v>93.409099999999995</v>
      </c>
      <c r="UV6">
        <v>93.454499999999996</v>
      </c>
      <c r="UW6">
        <v>93.454499999999996</v>
      </c>
      <c r="UX6">
        <v>92.818200000000004</v>
      </c>
      <c r="UY6">
        <v>92.954499999999996</v>
      </c>
      <c r="UZ6">
        <v>93</v>
      </c>
      <c r="VA6">
        <v>93</v>
      </c>
      <c r="VB6">
        <v>94.045500000000004</v>
      </c>
      <c r="VC6">
        <v>94.136399999999995</v>
      </c>
      <c r="VD6">
        <v>94.545500000000004</v>
      </c>
      <c r="VE6">
        <v>95.181799999999996</v>
      </c>
      <c r="VF6">
        <v>95.909099999999995</v>
      </c>
      <c r="VG6">
        <v>96.045500000000004</v>
      </c>
      <c r="VH6">
        <v>96.090900000000005</v>
      </c>
      <c r="VI6">
        <v>96.363600000000005</v>
      </c>
      <c r="VJ6">
        <v>96.863600000000005</v>
      </c>
      <c r="VK6">
        <v>96.545500000000004</v>
      </c>
      <c r="VL6">
        <v>96.7727</v>
      </c>
      <c r="VM6">
        <v>96.545500000000004</v>
      </c>
      <c r="VN6">
        <v>97.318200000000004</v>
      </c>
      <c r="VO6">
        <v>97.090900000000005</v>
      </c>
      <c r="VP6">
        <v>97.363600000000005</v>
      </c>
      <c r="VQ6">
        <v>97.2273</v>
      </c>
      <c r="VR6">
        <v>97.181799999999996</v>
      </c>
      <c r="VS6">
        <v>97.363600000000005</v>
      </c>
      <c r="VT6">
        <v>98.136399999999995</v>
      </c>
      <c r="VU6">
        <v>99.318200000000004</v>
      </c>
      <c r="VV6">
        <v>98.545500000000004</v>
      </c>
      <c r="VW6">
        <v>97.318200000000004</v>
      </c>
      <c r="VX6">
        <v>97.681799999999996</v>
      </c>
      <c r="VY6">
        <v>97.7273</v>
      </c>
      <c r="VZ6">
        <v>97.7273</v>
      </c>
      <c r="WA6">
        <v>97.7273</v>
      </c>
      <c r="WB6">
        <v>97.045500000000004</v>
      </c>
      <c r="WC6">
        <v>96.363600000000005</v>
      </c>
      <c r="WD6">
        <v>97.2273</v>
      </c>
      <c r="WE6">
        <v>96.136399999999995</v>
      </c>
      <c r="WF6">
        <v>100.6818</v>
      </c>
      <c r="WG6">
        <v>100.86360000000001</v>
      </c>
      <c r="WH6">
        <v>102</v>
      </c>
      <c r="WI6">
        <v>100.9091</v>
      </c>
      <c r="WJ6">
        <v>100.5455</v>
      </c>
      <c r="WK6">
        <v>100.5455</v>
      </c>
      <c r="WL6">
        <v>102.13639999999999</v>
      </c>
      <c r="WM6">
        <v>102.6818</v>
      </c>
      <c r="WN6">
        <v>103</v>
      </c>
      <c r="WO6">
        <v>104.6818</v>
      </c>
      <c r="WP6">
        <v>103.1818</v>
      </c>
      <c r="WQ6">
        <v>104</v>
      </c>
      <c r="WR6">
        <v>103.5455</v>
      </c>
      <c r="WS6">
        <v>103.0455</v>
      </c>
      <c r="WT6">
        <v>103.9091</v>
      </c>
      <c r="WU6">
        <v>101.7273</v>
      </c>
      <c r="WV6">
        <v>100.9091</v>
      </c>
      <c r="WW6">
        <v>99.590900000000005</v>
      </c>
      <c r="WX6">
        <v>99.636399999999995</v>
      </c>
      <c r="WY6">
        <v>100.7273</v>
      </c>
      <c r="WZ6">
        <v>100.5455</v>
      </c>
      <c r="XA6">
        <v>101.2727</v>
      </c>
      <c r="XB6">
        <v>100.5</v>
      </c>
      <c r="XC6">
        <v>100.6818</v>
      </c>
      <c r="XD6">
        <v>100.86360000000001</v>
      </c>
      <c r="XE6">
        <v>100.63639999999999</v>
      </c>
      <c r="XF6">
        <v>99</v>
      </c>
      <c r="XG6">
        <v>98.636399999999995</v>
      </c>
      <c r="XH6">
        <v>99.863600000000005</v>
      </c>
      <c r="XI6">
        <v>101</v>
      </c>
      <c r="XJ6">
        <v>100.4091</v>
      </c>
      <c r="XK6">
        <v>99.5</v>
      </c>
      <c r="XL6">
        <v>98.681799999999996</v>
      </c>
      <c r="XM6">
        <v>98.5</v>
      </c>
      <c r="XN6">
        <v>99.818200000000004</v>
      </c>
      <c r="XO6">
        <v>99.2273</v>
      </c>
      <c r="XP6">
        <v>100.13639999999999</v>
      </c>
      <c r="XQ6">
        <v>98.7273</v>
      </c>
      <c r="XR6">
        <v>97.681799999999996</v>
      </c>
      <c r="XS6">
        <v>99.818200000000004</v>
      </c>
      <c r="XT6">
        <v>102.2727</v>
      </c>
      <c r="XU6">
        <v>102.5</v>
      </c>
      <c r="XV6">
        <v>102.36360000000001</v>
      </c>
      <c r="XW6">
        <v>101.7273</v>
      </c>
      <c r="XX6">
        <v>101.36360000000001</v>
      </c>
      <c r="XY6">
        <v>101.36360000000001</v>
      </c>
      <c r="XZ6">
        <v>100.9545</v>
      </c>
      <c r="YA6">
        <v>100.4091</v>
      </c>
      <c r="YB6">
        <v>98.409099999999995</v>
      </c>
      <c r="YC6">
        <v>98.363600000000005</v>
      </c>
      <c r="YD6">
        <v>100.0455</v>
      </c>
      <c r="YE6">
        <v>99.2273</v>
      </c>
      <c r="YF6">
        <v>98.7727</v>
      </c>
      <c r="YG6">
        <v>98</v>
      </c>
      <c r="YH6">
        <v>97.636399999999995</v>
      </c>
      <c r="YI6">
        <v>98.136399999999995</v>
      </c>
      <c r="YJ6">
        <v>97.2727</v>
      </c>
      <c r="YK6">
        <v>99.2727</v>
      </c>
      <c r="YL6">
        <v>98.909099999999995</v>
      </c>
      <c r="YM6">
        <v>99.454499999999996</v>
      </c>
      <c r="YN6">
        <v>99.636399999999995</v>
      </c>
      <c r="YO6">
        <v>98.636399999999995</v>
      </c>
      <c r="YP6">
        <v>99.318200000000004</v>
      </c>
      <c r="YQ6">
        <v>98.590900000000005</v>
      </c>
      <c r="YR6">
        <v>96.409099999999995</v>
      </c>
      <c r="YS6">
        <v>96.7273</v>
      </c>
      <c r="YT6">
        <v>96.818200000000004</v>
      </c>
      <c r="YU6">
        <v>97.545500000000004</v>
      </c>
      <c r="YV6">
        <v>97.090900000000005</v>
      </c>
      <c r="YW6">
        <v>95.454499999999996</v>
      </c>
      <c r="YX6">
        <v>94.2727</v>
      </c>
      <c r="YY6">
        <v>94.636399999999995</v>
      </c>
      <c r="YZ6">
        <v>94.2727</v>
      </c>
      <c r="ZA6">
        <v>94.7727</v>
      </c>
      <c r="ZB6">
        <v>96.318200000000004</v>
      </c>
      <c r="ZC6">
        <v>95.818200000000004</v>
      </c>
      <c r="ZD6">
        <v>95.954499999999996</v>
      </c>
      <c r="ZE6">
        <v>94.681799999999996</v>
      </c>
      <c r="ZF6">
        <v>93.7727</v>
      </c>
      <c r="ZG6">
        <v>93.5</v>
      </c>
      <c r="ZH6">
        <v>94.545500000000004</v>
      </c>
      <c r="ZI6">
        <v>94.818200000000004</v>
      </c>
      <c r="ZJ6">
        <v>95.318200000000004</v>
      </c>
      <c r="ZK6">
        <v>94.954499999999996</v>
      </c>
      <c r="ZL6">
        <v>93.681799999999996</v>
      </c>
      <c r="ZM6">
        <v>93.181799999999996</v>
      </c>
      <c r="ZN6">
        <v>94.409099999999995</v>
      </c>
      <c r="ZO6">
        <v>94.2727</v>
      </c>
      <c r="ZP6">
        <v>93.7727</v>
      </c>
      <c r="ZQ6">
        <v>93.7273</v>
      </c>
      <c r="ZR6">
        <v>93.136399999999995</v>
      </c>
      <c r="ZS6">
        <v>92.636399999999995</v>
      </c>
      <c r="ZT6">
        <v>93.136399999999995</v>
      </c>
      <c r="ZU6">
        <v>93.2273</v>
      </c>
      <c r="ZV6">
        <v>93.590900000000005</v>
      </c>
      <c r="ZW6">
        <v>93.363600000000005</v>
      </c>
      <c r="ZX6">
        <v>93.045500000000004</v>
      </c>
      <c r="ZY6">
        <v>93.636399999999995</v>
      </c>
      <c r="ZZ6">
        <v>94.2727</v>
      </c>
      <c r="AAA6">
        <v>93.909099999999995</v>
      </c>
      <c r="AAB6">
        <v>96.090900000000005</v>
      </c>
      <c r="AAC6">
        <v>97.363600000000005</v>
      </c>
      <c r="AAD6">
        <v>96.136399999999995</v>
      </c>
      <c r="AAE6">
        <v>97.181799999999996</v>
      </c>
      <c r="AAF6">
        <v>96.2727</v>
      </c>
      <c r="AAG6">
        <v>96.681799999999996</v>
      </c>
      <c r="AAH6">
        <v>97.636399999999995</v>
      </c>
      <c r="AAI6">
        <v>98.2273</v>
      </c>
      <c r="AAJ6">
        <v>99.363600000000005</v>
      </c>
      <c r="AAK6">
        <v>99.7727</v>
      </c>
      <c r="AAL6">
        <v>99.909099999999995</v>
      </c>
      <c r="AAM6">
        <v>101.36360000000001</v>
      </c>
      <c r="AAN6">
        <v>100.7727</v>
      </c>
      <c r="AAO6">
        <v>101.4091</v>
      </c>
      <c r="AAP6">
        <v>102.5909</v>
      </c>
      <c r="AAQ6">
        <v>103.3</v>
      </c>
      <c r="AAR6">
        <v>104.6</v>
      </c>
      <c r="AAS6">
        <v>104.95</v>
      </c>
      <c r="AAT6">
        <v>104.85</v>
      </c>
      <c r="AAU6">
        <v>104.25</v>
      </c>
      <c r="AAV6">
        <v>104.65</v>
      </c>
      <c r="AAW6">
        <v>104.25</v>
      </c>
      <c r="AAX6">
        <v>104</v>
      </c>
      <c r="AAY6">
        <v>103.95</v>
      </c>
      <c r="AAZ6">
        <v>104.4</v>
      </c>
      <c r="ABA6">
        <v>104.6</v>
      </c>
      <c r="ABB6">
        <v>103.85</v>
      </c>
      <c r="ABC6">
        <v>104</v>
      </c>
      <c r="ABD6">
        <v>103.9</v>
      </c>
      <c r="ABE6">
        <v>104.95</v>
      </c>
      <c r="ABF6">
        <v>105.55</v>
      </c>
      <c r="ABG6">
        <v>104.55</v>
      </c>
      <c r="ABH6">
        <v>107.15</v>
      </c>
      <c r="ABI6">
        <v>108.15</v>
      </c>
      <c r="ABJ6">
        <v>109.2</v>
      </c>
      <c r="ABK6">
        <v>109</v>
      </c>
      <c r="ABL6">
        <v>109.3</v>
      </c>
      <c r="ABM6">
        <v>110.5</v>
      </c>
      <c r="ABN6">
        <v>110.8</v>
      </c>
      <c r="ABO6">
        <v>111.45</v>
      </c>
      <c r="ABP6">
        <v>110.9</v>
      </c>
      <c r="ABQ6">
        <v>110</v>
      </c>
      <c r="ABR6">
        <v>109.05</v>
      </c>
      <c r="ABS6">
        <v>106.7</v>
      </c>
      <c r="ABT6">
        <v>106.65</v>
      </c>
      <c r="ABU6">
        <v>105.6</v>
      </c>
      <c r="ABV6">
        <v>105.4</v>
      </c>
      <c r="ABW6">
        <v>105</v>
      </c>
      <c r="ABX6">
        <v>105.4</v>
      </c>
      <c r="ABY6">
        <v>105.1</v>
      </c>
      <c r="ABZ6">
        <v>106.15</v>
      </c>
      <c r="ACA6">
        <v>107.2</v>
      </c>
      <c r="ACB6">
        <v>105.9</v>
      </c>
      <c r="ACC6">
        <v>106.15</v>
      </c>
      <c r="ACD6">
        <v>106.3</v>
      </c>
      <c r="ACE6">
        <v>105.25</v>
      </c>
      <c r="ACF6">
        <v>105.4</v>
      </c>
      <c r="ACG6">
        <v>105.4</v>
      </c>
      <c r="ACH6">
        <v>105.15</v>
      </c>
      <c r="ACI6">
        <v>103.2</v>
      </c>
      <c r="ACJ6">
        <v>105.8</v>
      </c>
      <c r="ACK6">
        <v>106.65</v>
      </c>
      <c r="ACL6">
        <v>107.5</v>
      </c>
      <c r="ACM6">
        <v>107.35</v>
      </c>
      <c r="ACN6">
        <v>107.85</v>
      </c>
      <c r="ACO6">
        <v>107.35</v>
      </c>
      <c r="ACP6">
        <v>108.1</v>
      </c>
      <c r="ACQ6">
        <v>107.9</v>
      </c>
      <c r="ACR6">
        <v>107.05</v>
      </c>
      <c r="ACS6">
        <v>108.4</v>
      </c>
      <c r="ACT6">
        <v>108.7</v>
      </c>
      <c r="ACU6">
        <v>107.8</v>
      </c>
      <c r="ACV6">
        <v>106.9</v>
      </c>
      <c r="ACW6">
        <v>107</v>
      </c>
      <c r="ACX6">
        <v>106.55</v>
      </c>
      <c r="ACY6">
        <v>106.55</v>
      </c>
      <c r="ACZ6">
        <v>106.55</v>
      </c>
      <c r="ADA6">
        <v>106.7</v>
      </c>
      <c r="ADB6">
        <v>105.85</v>
      </c>
      <c r="ADC6">
        <v>105.05</v>
      </c>
      <c r="ADD6">
        <v>105.05</v>
      </c>
      <c r="ADE6">
        <v>104.5</v>
      </c>
      <c r="ADF6">
        <v>105.3</v>
      </c>
      <c r="ADG6">
        <v>107.7</v>
      </c>
      <c r="ADH6">
        <v>108.6</v>
      </c>
      <c r="ADI6">
        <v>109.8</v>
      </c>
      <c r="ADJ6">
        <v>109.9</v>
      </c>
      <c r="ADK6">
        <v>108.55</v>
      </c>
      <c r="ADL6">
        <v>107.1</v>
      </c>
      <c r="ADM6">
        <v>107.8</v>
      </c>
      <c r="ADN6">
        <v>108.1</v>
      </c>
      <c r="ADO6">
        <v>108.4</v>
      </c>
      <c r="ADP6">
        <v>108.9</v>
      </c>
      <c r="ADQ6">
        <v>109.8</v>
      </c>
      <c r="ADR6">
        <v>109</v>
      </c>
      <c r="ADS6">
        <v>109.2</v>
      </c>
      <c r="ADT6">
        <v>108.6</v>
      </c>
      <c r="ADU6">
        <v>107.55</v>
      </c>
      <c r="ADV6">
        <v>108.55</v>
      </c>
      <c r="ADW6">
        <v>108.85</v>
      </c>
      <c r="ADX6">
        <v>109.1</v>
      </c>
      <c r="ADY6">
        <v>108.15</v>
      </c>
      <c r="ADZ6">
        <v>108.55</v>
      </c>
      <c r="AEA6">
        <v>106.95</v>
      </c>
      <c r="AEB6">
        <v>104.45</v>
      </c>
      <c r="AEC6">
        <v>103.2</v>
      </c>
      <c r="AED6">
        <v>101.25</v>
      </c>
      <c r="AEE6">
        <v>102.95</v>
      </c>
      <c r="AEF6">
        <v>99.84</v>
      </c>
      <c r="AEG6">
        <v>97.94</v>
      </c>
      <c r="AEH6">
        <v>98.78</v>
      </c>
      <c r="AEI6">
        <v>98</v>
      </c>
      <c r="AEJ6">
        <v>98.6</v>
      </c>
      <c r="AEK6">
        <v>101</v>
      </c>
      <c r="AEL6">
        <v>102</v>
      </c>
      <c r="AEM6">
        <v>101.8</v>
      </c>
      <c r="AEN6">
        <v>102.1</v>
      </c>
      <c r="AEO6">
        <v>102</v>
      </c>
      <c r="AEP6">
        <v>102.95</v>
      </c>
      <c r="AEQ6">
        <v>102.85</v>
      </c>
      <c r="AER6">
        <v>103.25</v>
      </c>
      <c r="AES6">
        <v>103.35</v>
      </c>
      <c r="AET6">
        <v>103.15</v>
      </c>
      <c r="AEU6">
        <v>101.65</v>
      </c>
      <c r="AEV6">
        <v>99.62</v>
      </c>
      <c r="AEW6">
        <v>100.75</v>
      </c>
      <c r="AEX6">
        <v>100.25</v>
      </c>
      <c r="AEY6">
        <v>100.25</v>
      </c>
    </row>
    <row r="7" spans="1:915" x14ac:dyDescent="0.25">
      <c r="A7" t="str">
        <f>SX5E!B6</f>
        <v>AIR FP</v>
      </c>
      <c r="B7" s="12">
        <v>41.35</v>
      </c>
      <c r="C7" s="12">
        <v>41.524999999999999</v>
      </c>
      <c r="D7" s="12">
        <v>41.65</v>
      </c>
      <c r="E7" s="12">
        <v>42.615000000000002</v>
      </c>
      <c r="F7" s="12">
        <v>43.725000000000001</v>
      </c>
      <c r="G7" s="12">
        <v>45.215000000000003</v>
      </c>
      <c r="H7" s="12">
        <v>44.55</v>
      </c>
      <c r="I7" s="12">
        <v>44.95</v>
      </c>
      <c r="J7" s="12">
        <v>45.564999999999998</v>
      </c>
      <c r="K7" s="12">
        <v>45.14</v>
      </c>
      <c r="L7" s="12">
        <v>46.27</v>
      </c>
      <c r="M7" s="12">
        <v>46.395000000000003</v>
      </c>
      <c r="N7" s="12">
        <v>46.65</v>
      </c>
      <c r="O7" s="12">
        <v>47.08</v>
      </c>
      <c r="P7" s="12">
        <v>46.82</v>
      </c>
      <c r="Q7" s="12">
        <v>47.33</v>
      </c>
      <c r="R7" s="12">
        <v>49.28</v>
      </c>
      <c r="S7" s="12">
        <v>50.14</v>
      </c>
      <c r="T7" s="12">
        <v>49.07</v>
      </c>
      <c r="U7" s="12">
        <v>48.954999999999998</v>
      </c>
      <c r="V7" s="12">
        <v>48.274999999999999</v>
      </c>
      <c r="W7" s="12">
        <v>47.2</v>
      </c>
      <c r="X7" s="5">
        <v>46.87</v>
      </c>
      <c r="Y7" s="5">
        <v>47.244999999999997</v>
      </c>
      <c r="Z7" s="5">
        <v>47.634999999999998</v>
      </c>
      <c r="AA7" s="5">
        <v>48.41</v>
      </c>
      <c r="AB7" s="5">
        <v>48.344999999999999</v>
      </c>
      <c r="AC7" s="5">
        <v>48.234999999999999</v>
      </c>
      <c r="AD7" s="5">
        <v>49.734999999999999</v>
      </c>
      <c r="AE7" s="5">
        <v>49.42</v>
      </c>
      <c r="AF7" s="5">
        <v>49.774999999999999</v>
      </c>
      <c r="AG7" s="5">
        <v>49.75</v>
      </c>
      <c r="AH7" s="5">
        <v>50.45</v>
      </c>
      <c r="AI7" s="5">
        <v>50.67</v>
      </c>
      <c r="AJ7" s="5">
        <v>51.39</v>
      </c>
      <c r="AK7" s="5">
        <v>51.99</v>
      </c>
      <c r="AL7" s="5">
        <v>52.46</v>
      </c>
      <c r="AM7" s="5">
        <v>52.84</v>
      </c>
      <c r="AN7" s="5">
        <v>51.85</v>
      </c>
      <c r="AO7" s="5">
        <v>51.4</v>
      </c>
      <c r="AP7" s="5">
        <v>51.63</v>
      </c>
      <c r="AQ7" s="5">
        <v>55.33</v>
      </c>
      <c r="AR7" s="5">
        <v>56.09</v>
      </c>
      <c r="AS7" s="5">
        <v>55.4</v>
      </c>
      <c r="AT7" s="5">
        <v>56.52</v>
      </c>
      <c r="AU7" s="5">
        <v>59.21</v>
      </c>
      <c r="AV7" s="5">
        <v>59.42</v>
      </c>
      <c r="AW7" s="5">
        <v>58.88</v>
      </c>
      <c r="AX7" s="5">
        <v>58.88</v>
      </c>
      <c r="AY7" s="5">
        <v>61.43</v>
      </c>
      <c r="AZ7" s="5">
        <v>62.08</v>
      </c>
      <c r="BA7" s="5">
        <v>63.56</v>
      </c>
      <c r="BB7" s="5">
        <v>63.86</v>
      </c>
      <c r="BC7" s="5">
        <v>60.98</v>
      </c>
      <c r="BD7" s="5">
        <v>61.19</v>
      </c>
      <c r="BE7" s="5">
        <v>61.08</v>
      </c>
      <c r="BF7" s="5">
        <v>61.4</v>
      </c>
      <c r="BG7" s="5">
        <v>60</v>
      </c>
      <c r="BH7" s="5">
        <v>60.31</v>
      </c>
      <c r="BI7" s="5">
        <v>58.89</v>
      </c>
      <c r="BJ7" s="5">
        <v>60.14</v>
      </c>
      <c r="BK7" s="5">
        <v>60.41</v>
      </c>
      <c r="BL7" s="5">
        <v>61.19</v>
      </c>
      <c r="BM7" s="5">
        <v>60.44</v>
      </c>
      <c r="BN7" s="5">
        <v>60.91</v>
      </c>
      <c r="BO7" s="5">
        <v>60.76</v>
      </c>
      <c r="BP7" s="5">
        <v>60.76</v>
      </c>
      <c r="BQ7" s="5">
        <v>60.76</v>
      </c>
      <c r="BR7" s="5">
        <v>60.4</v>
      </c>
      <c r="BS7" s="5">
        <v>60.04</v>
      </c>
      <c r="BT7" s="5">
        <v>61.27</v>
      </c>
      <c r="BU7" s="5">
        <v>61.91</v>
      </c>
      <c r="BV7" s="5">
        <v>62.79</v>
      </c>
      <c r="BW7">
        <v>61.13</v>
      </c>
      <c r="BX7">
        <v>62.73</v>
      </c>
      <c r="BY7">
        <v>63.97</v>
      </c>
      <c r="BZ7">
        <v>62.18</v>
      </c>
      <c r="CA7">
        <v>63.11</v>
      </c>
      <c r="CB7">
        <v>64.540000000000006</v>
      </c>
      <c r="CC7">
        <v>65.8</v>
      </c>
      <c r="CD7">
        <v>65.64</v>
      </c>
      <c r="CE7">
        <v>65.14</v>
      </c>
      <c r="CF7">
        <v>65.75</v>
      </c>
      <c r="CG7">
        <v>62.9</v>
      </c>
      <c r="CH7">
        <v>60.58</v>
      </c>
      <c r="CI7">
        <v>62</v>
      </c>
      <c r="CJ7">
        <v>62</v>
      </c>
      <c r="CK7">
        <v>61.6</v>
      </c>
      <c r="CL7">
        <v>59.9</v>
      </c>
      <c r="CM7">
        <v>60.28</v>
      </c>
      <c r="CN7">
        <v>60.36</v>
      </c>
      <c r="CO7">
        <v>63.4</v>
      </c>
      <c r="CP7">
        <v>62.09</v>
      </c>
      <c r="CQ7">
        <v>60.71</v>
      </c>
      <c r="CR7">
        <v>60.2</v>
      </c>
      <c r="CS7">
        <v>60.87</v>
      </c>
      <c r="CT7">
        <v>60.86</v>
      </c>
      <c r="CU7">
        <v>61.5</v>
      </c>
      <c r="CV7">
        <v>62.81</v>
      </c>
      <c r="CW7">
        <v>63.34</v>
      </c>
      <c r="CX7">
        <v>63.94</v>
      </c>
      <c r="CY7">
        <v>63.73</v>
      </c>
      <c r="CZ7">
        <v>63.36</v>
      </c>
      <c r="DA7">
        <v>63.49</v>
      </c>
      <c r="DB7">
        <v>65.260000000000005</v>
      </c>
      <c r="DC7">
        <v>64.64</v>
      </c>
      <c r="DD7">
        <v>62</v>
      </c>
      <c r="DE7">
        <v>61.82</v>
      </c>
      <c r="DF7">
        <v>61.51</v>
      </c>
      <c r="DG7">
        <v>61.43</v>
      </c>
      <c r="DH7">
        <v>60.77</v>
      </c>
      <c r="DI7">
        <v>59.66</v>
      </c>
      <c r="DJ7">
        <v>59.15</v>
      </c>
      <c r="DK7">
        <v>58.95</v>
      </c>
      <c r="DL7">
        <v>60.53</v>
      </c>
      <c r="DM7">
        <v>61.45</v>
      </c>
      <c r="DN7">
        <v>60.44</v>
      </c>
      <c r="DO7">
        <v>59.29</v>
      </c>
      <c r="DP7">
        <v>59.37</v>
      </c>
      <c r="DQ7">
        <v>57.96</v>
      </c>
      <c r="DR7">
        <v>57.69</v>
      </c>
      <c r="DS7">
        <v>58.94</v>
      </c>
      <c r="DT7">
        <v>60.64</v>
      </c>
      <c r="DU7">
        <v>61.99</v>
      </c>
      <c r="DV7">
        <v>61.69</v>
      </c>
      <c r="DW7">
        <v>61.83</v>
      </c>
      <c r="DX7">
        <v>61.51</v>
      </c>
      <c r="DY7">
        <v>59.3</v>
      </c>
      <c r="DZ7">
        <v>58.2</v>
      </c>
      <c r="EA7">
        <v>60.37</v>
      </c>
      <c r="EB7">
        <v>59.52</v>
      </c>
      <c r="EC7">
        <v>59.21</v>
      </c>
      <c r="ED7">
        <v>58.38</v>
      </c>
      <c r="EE7">
        <v>56.62</v>
      </c>
      <c r="EF7">
        <v>57.16</v>
      </c>
      <c r="EG7">
        <v>58.6</v>
      </c>
      <c r="EH7">
        <v>60.4</v>
      </c>
      <c r="EI7">
        <v>62.28</v>
      </c>
      <c r="EJ7">
        <v>62.88</v>
      </c>
      <c r="EK7">
        <v>63.69</v>
      </c>
      <c r="EL7">
        <v>65.12</v>
      </c>
      <c r="EM7">
        <v>64.650000000000006</v>
      </c>
      <c r="EN7">
        <v>64.739999999999995</v>
      </c>
      <c r="EO7">
        <v>64.08</v>
      </c>
      <c r="EP7">
        <v>63.36</v>
      </c>
      <c r="EQ7">
        <v>63.04</v>
      </c>
      <c r="ER7">
        <v>63.06</v>
      </c>
      <c r="ES7">
        <v>60.3</v>
      </c>
      <c r="ET7">
        <v>61.23</v>
      </c>
      <c r="EU7">
        <v>62.12</v>
      </c>
      <c r="EV7">
        <v>62.41</v>
      </c>
      <c r="EW7">
        <v>64.599999999999994</v>
      </c>
      <c r="EX7">
        <v>65.73</v>
      </c>
      <c r="EY7">
        <v>64.89</v>
      </c>
      <c r="EZ7">
        <v>66.73</v>
      </c>
      <c r="FA7">
        <v>67.180000000000007</v>
      </c>
      <c r="FB7">
        <v>66.5</v>
      </c>
      <c r="FC7">
        <v>66.13</v>
      </c>
      <c r="FD7">
        <v>64.28</v>
      </c>
      <c r="FE7">
        <v>60.95</v>
      </c>
      <c r="FF7">
        <v>62.45</v>
      </c>
      <c r="FG7">
        <v>62.4</v>
      </c>
      <c r="FH7">
        <v>63.01</v>
      </c>
      <c r="FI7">
        <v>62.96</v>
      </c>
      <c r="FJ7">
        <v>61.86</v>
      </c>
      <c r="FK7">
        <v>60.1</v>
      </c>
      <c r="FL7">
        <v>57.39</v>
      </c>
      <c r="FM7">
        <v>54.7</v>
      </c>
      <c r="FN7">
        <v>56.2</v>
      </c>
      <c r="FO7">
        <v>55.92</v>
      </c>
      <c r="FP7">
        <v>57.91</v>
      </c>
      <c r="FQ7">
        <v>58.28</v>
      </c>
      <c r="FR7">
        <v>58.09</v>
      </c>
      <c r="FS7">
        <v>56.51</v>
      </c>
      <c r="FT7">
        <v>55.76</v>
      </c>
      <c r="FU7">
        <v>57.44</v>
      </c>
      <c r="FV7">
        <v>55.32</v>
      </c>
      <c r="FW7">
        <v>55.33</v>
      </c>
      <c r="FX7">
        <v>55.89</v>
      </c>
      <c r="FY7">
        <v>57.32</v>
      </c>
      <c r="FZ7">
        <v>56.5</v>
      </c>
      <c r="GA7">
        <v>55.57</v>
      </c>
      <c r="GB7">
        <v>54.51</v>
      </c>
      <c r="GC7">
        <v>55.06</v>
      </c>
      <c r="GD7">
        <v>55.69</v>
      </c>
      <c r="GE7">
        <v>56.32</v>
      </c>
      <c r="GF7">
        <v>54.42</v>
      </c>
      <c r="GG7">
        <v>55</v>
      </c>
      <c r="GH7">
        <v>53.1</v>
      </c>
      <c r="GI7">
        <v>53.29</v>
      </c>
      <c r="GJ7">
        <v>51.87</v>
      </c>
      <c r="GK7">
        <v>54.16</v>
      </c>
      <c r="GL7">
        <v>52.49</v>
      </c>
      <c r="GM7">
        <v>52.26</v>
      </c>
      <c r="GN7">
        <v>52.91</v>
      </c>
      <c r="GO7">
        <v>53.55</v>
      </c>
      <c r="GP7">
        <v>54.68</v>
      </c>
      <c r="GQ7">
        <v>56.61</v>
      </c>
      <c r="GR7">
        <v>56.96</v>
      </c>
      <c r="GS7">
        <v>56.9</v>
      </c>
      <c r="GT7">
        <v>57.09</v>
      </c>
      <c r="GU7">
        <v>57.61</v>
      </c>
      <c r="GV7">
        <v>56.2</v>
      </c>
      <c r="GW7">
        <v>56.59</v>
      </c>
      <c r="GX7">
        <v>56.12</v>
      </c>
      <c r="GY7">
        <v>54.53</v>
      </c>
      <c r="GZ7">
        <v>55.53</v>
      </c>
      <c r="HA7">
        <v>55.41</v>
      </c>
      <c r="HB7">
        <v>55.03</v>
      </c>
      <c r="HC7">
        <v>56.28</v>
      </c>
      <c r="HD7">
        <v>57.52</v>
      </c>
      <c r="HE7">
        <v>60.17</v>
      </c>
      <c r="HF7">
        <v>59.95</v>
      </c>
      <c r="HG7">
        <v>59.12</v>
      </c>
      <c r="HH7">
        <v>59.62</v>
      </c>
      <c r="HI7">
        <v>60.69</v>
      </c>
      <c r="HJ7">
        <v>63.36</v>
      </c>
      <c r="HK7">
        <v>63.59</v>
      </c>
      <c r="HL7">
        <v>63.23</v>
      </c>
      <c r="HM7">
        <v>64.010000000000005</v>
      </c>
      <c r="HN7">
        <v>64.599999999999994</v>
      </c>
      <c r="HO7">
        <v>66.099999999999994</v>
      </c>
      <c r="HP7">
        <v>65.400000000000006</v>
      </c>
      <c r="HQ7">
        <v>66.02</v>
      </c>
      <c r="HR7">
        <v>66.55</v>
      </c>
      <c r="HS7">
        <v>64.06</v>
      </c>
      <c r="HT7">
        <v>63.53</v>
      </c>
      <c r="HU7">
        <v>63.46</v>
      </c>
      <c r="HV7">
        <v>66.17</v>
      </c>
      <c r="HW7">
        <v>65.78</v>
      </c>
      <c r="HX7">
        <v>65.87</v>
      </c>
      <c r="HY7">
        <v>66.42</v>
      </c>
      <c r="HZ7">
        <v>66.53</v>
      </c>
      <c r="IA7">
        <v>65.59</v>
      </c>
      <c r="IB7">
        <v>67.05</v>
      </c>
      <c r="IC7">
        <v>68.150000000000006</v>
      </c>
      <c r="ID7">
        <v>67.95</v>
      </c>
      <c r="IE7">
        <v>68.44</v>
      </c>
      <c r="IF7">
        <v>67.25</v>
      </c>
      <c r="IG7">
        <v>67.2</v>
      </c>
      <c r="IH7">
        <v>63.66</v>
      </c>
      <c r="II7">
        <v>64.010000000000005</v>
      </c>
      <c r="IJ7">
        <v>65.89</v>
      </c>
      <c r="IK7">
        <v>64.709999999999994</v>
      </c>
      <c r="IL7">
        <v>63.49</v>
      </c>
      <c r="IM7">
        <v>64.180000000000007</v>
      </c>
      <c r="IN7">
        <v>62.28</v>
      </c>
      <c r="IO7">
        <v>61.3</v>
      </c>
      <c r="IP7">
        <v>63.14</v>
      </c>
      <c r="IQ7">
        <v>64.39</v>
      </c>
      <c r="IR7">
        <v>65.13</v>
      </c>
      <c r="IS7">
        <v>63.26</v>
      </c>
      <c r="IT7">
        <v>61.92</v>
      </c>
      <c r="IU7">
        <v>61.9</v>
      </c>
      <c r="IV7">
        <v>62.58</v>
      </c>
      <c r="IW7">
        <v>62.15</v>
      </c>
      <c r="IX7">
        <v>62.15</v>
      </c>
      <c r="IY7">
        <v>61.71</v>
      </c>
      <c r="IZ7">
        <v>63.05</v>
      </c>
      <c r="JA7">
        <v>62.58</v>
      </c>
      <c r="JB7">
        <v>62</v>
      </c>
      <c r="JC7">
        <v>62</v>
      </c>
      <c r="JD7">
        <v>60.86</v>
      </c>
      <c r="JE7">
        <v>62.09</v>
      </c>
      <c r="JF7">
        <v>61.27</v>
      </c>
      <c r="JG7">
        <v>60.04</v>
      </c>
      <c r="JH7">
        <v>58.76</v>
      </c>
      <c r="JI7">
        <v>58.11</v>
      </c>
      <c r="JJ7">
        <v>59</v>
      </c>
      <c r="JK7">
        <v>59.49</v>
      </c>
      <c r="JL7">
        <v>58.01</v>
      </c>
      <c r="JM7">
        <v>56.15</v>
      </c>
      <c r="JN7">
        <v>55.85</v>
      </c>
      <c r="JO7">
        <v>56.72</v>
      </c>
      <c r="JP7">
        <v>54.36</v>
      </c>
      <c r="JQ7">
        <v>55.53</v>
      </c>
      <c r="JR7">
        <v>56.95</v>
      </c>
      <c r="JS7">
        <v>57.32</v>
      </c>
      <c r="JT7">
        <v>57.42</v>
      </c>
      <c r="JU7">
        <v>55.46</v>
      </c>
      <c r="JV7">
        <v>55.02</v>
      </c>
      <c r="JW7">
        <v>57.82</v>
      </c>
      <c r="JX7">
        <v>57.85</v>
      </c>
      <c r="JY7">
        <v>55.35</v>
      </c>
      <c r="JZ7">
        <v>53.9</v>
      </c>
      <c r="KA7">
        <v>53.81</v>
      </c>
      <c r="KB7">
        <v>54.06</v>
      </c>
      <c r="KC7">
        <v>51.13</v>
      </c>
      <c r="KD7">
        <v>51.22</v>
      </c>
      <c r="KE7">
        <v>52.37</v>
      </c>
      <c r="KF7">
        <v>49.96</v>
      </c>
      <c r="KG7">
        <v>51.31</v>
      </c>
      <c r="KH7">
        <v>53.38</v>
      </c>
      <c r="KI7">
        <v>53.78</v>
      </c>
      <c r="KJ7">
        <v>55.05</v>
      </c>
      <c r="KK7">
        <v>55.85</v>
      </c>
      <c r="KL7">
        <v>55.25</v>
      </c>
      <c r="KM7">
        <v>56.15</v>
      </c>
      <c r="KN7">
        <v>55.41</v>
      </c>
      <c r="KO7">
        <v>54.95</v>
      </c>
      <c r="KP7">
        <v>57.37</v>
      </c>
      <c r="KQ7">
        <v>57.51</v>
      </c>
      <c r="KR7">
        <v>59.78</v>
      </c>
      <c r="KS7">
        <v>60.8</v>
      </c>
      <c r="KT7">
        <v>60.54</v>
      </c>
      <c r="KU7">
        <v>60.77</v>
      </c>
      <c r="KV7">
        <v>62.1</v>
      </c>
      <c r="KW7">
        <v>61.48</v>
      </c>
      <c r="KX7">
        <v>60.61</v>
      </c>
      <c r="KY7">
        <v>60.64</v>
      </c>
      <c r="KZ7">
        <v>58.24</v>
      </c>
      <c r="LA7">
        <v>60.13</v>
      </c>
      <c r="LB7">
        <v>60.41</v>
      </c>
      <c r="LC7">
        <v>60.29</v>
      </c>
      <c r="LD7">
        <v>60.78</v>
      </c>
      <c r="LE7">
        <v>59.53</v>
      </c>
      <c r="LF7">
        <v>60.6</v>
      </c>
      <c r="LG7">
        <v>60.88</v>
      </c>
      <c r="LH7">
        <v>61.25</v>
      </c>
      <c r="LI7">
        <v>61.33</v>
      </c>
      <c r="LJ7">
        <v>59.77</v>
      </c>
      <c r="LK7">
        <v>59.77</v>
      </c>
      <c r="LL7">
        <v>59.77</v>
      </c>
      <c r="LM7">
        <v>60.05</v>
      </c>
      <c r="LN7">
        <v>59.96</v>
      </c>
      <c r="LO7">
        <v>58.35</v>
      </c>
      <c r="LP7">
        <v>56.98</v>
      </c>
      <c r="LQ7">
        <v>57.32</v>
      </c>
      <c r="LR7">
        <v>56.43</v>
      </c>
      <c r="LS7">
        <v>56.46</v>
      </c>
      <c r="LT7">
        <v>56.74</v>
      </c>
      <c r="LU7">
        <v>57.51</v>
      </c>
      <c r="LV7">
        <v>56.35</v>
      </c>
      <c r="LW7">
        <v>56.07</v>
      </c>
      <c r="LX7">
        <v>57.61</v>
      </c>
      <c r="LY7">
        <v>56.87</v>
      </c>
      <c r="LZ7">
        <v>56.58</v>
      </c>
      <c r="MA7">
        <v>56.84</v>
      </c>
      <c r="MB7">
        <v>57.38</v>
      </c>
      <c r="MC7">
        <v>57.46</v>
      </c>
      <c r="MD7">
        <v>58.18</v>
      </c>
      <c r="ME7">
        <v>58.17</v>
      </c>
      <c r="MF7">
        <v>58.64</v>
      </c>
      <c r="MG7">
        <v>58.23</v>
      </c>
      <c r="MH7">
        <v>58.46</v>
      </c>
      <c r="MI7">
        <v>55.77</v>
      </c>
      <c r="MJ7">
        <v>54.61</v>
      </c>
      <c r="MK7">
        <v>54.25</v>
      </c>
      <c r="ML7">
        <v>53.56</v>
      </c>
      <c r="MM7">
        <v>53.25</v>
      </c>
      <c r="MN7">
        <v>54.02</v>
      </c>
      <c r="MO7">
        <v>54.03</v>
      </c>
      <c r="MP7">
        <v>54.38</v>
      </c>
      <c r="MQ7">
        <v>55.55</v>
      </c>
      <c r="MR7">
        <v>55.49</v>
      </c>
      <c r="MS7">
        <v>55.23</v>
      </c>
      <c r="MT7">
        <v>55.14</v>
      </c>
      <c r="MU7">
        <v>54.87</v>
      </c>
      <c r="MV7">
        <v>54.18</v>
      </c>
      <c r="MW7">
        <v>53.21</v>
      </c>
      <c r="MX7">
        <v>53.33</v>
      </c>
      <c r="MY7">
        <v>54.41</v>
      </c>
      <c r="MZ7">
        <v>54.54</v>
      </c>
      <c r="NA7">
        <v>56</v>
      </c>
      <c r="NB7">
        <v>56.07</v>
      </c>
      <c r="NC7">
        <v>56</v>
      </c>
      <c r="ND7">
        <v>56.02</v>
      </c>
      <c r="NE7">
        <v>56.3</v>
      </c>
      <c r="NF7">
        <v>56.02</v>
      </c>
      <c r="NG7">
        <v>55.94</v>
      </c>
      <c r="NH7">
        <v>55.3</v>
      </c>
      <c r="NI7">
        <v>53.35</v>
      </c>
      <c r="NJ7">
        <v>53.03</v>
      </c>
      <c r="NK7">
        <v>53.51</v>
      </c>
      <c r="NL7">
        <v>53.61</v>
      </c>
      <c r="NM7">
        <v>53.4</v>
      </c>
      <c r="NN7">
        <v>52.66</v>
      </c>
      <c r="NO7">
        <v>51.27</v>
      </c>
      <c r="NP7">
        <v>50.98</v>
      </c>
      <c r="NQ7">
        <v>51.67</v>
      </c>
      <c r="NR7">
        <v>50.49</v>
      </c>
      <c r="NS7">
        <v>50.83</v>
      </c>
      <c r="NT7">
        <v>53.31</v>
      </c>
      <c r="NU7">
        <v>54.36</v>
      </c>
      <c r="NV7">
        <v>54.45</v>
      </c>
      <c r="NW7">
        <v>55.53</v>
      </c>
      <c r="NX7">
        <v>52.11</v>
      </c>
      <c r="NY7">
        <v>49.92</v>
      </c>
      <c r="NZ7">
        <v>51.11</v>
      </c>
      <c r="OA7">
        <v>51.93</v>
      </c>
      <c r="OB7">
        <v>51.73</v>
      </c>
      <c r="OC7">
        <v>51.48</v>
      </c>
      <c r="OD7">
        <v>51.29</v>
      </c>
      <c r="OE7">
        <v>49.77</v>
      </c>
      <c r="OF7">
        <v>48.47</v>
      </c>
      <c r="OG7">
        <v>49.05</v>
      </c>
      <c r="OH7">
        <v>49.03</v>
      </c>
      <c r="OI7">
        <v>50.2</v>
      </c>
      <c r="OJ7">
        <v>52.21</v>
      </c>
      <c r="OK7">
        <v>53.12</v>
      </c>
      <c r="OL7">
        <v>53.38</v>
      </c>
      <c r="OM7">
        <v>52.61</v>
      </c>
      <c r="ON7">
        <v>52.2</v>
      </c>
      <c r="OO7">
        <v>52.27</v>
      </c>
      <c r="OP7">
        <v>52.92</v>
      </c>
      <c r="OQ7">
        <v>52.01</v>
      </c>
      <c r="OR7">
        <v>51.4</v>
      </c>
      <c r="OS7">
        <v>51.08</v>
      </c>
      <c r="OT7">
        <v>51.7</v>
      </c>
      <c r="OU7">
        <v>54</v>
      </c>
      <c r="OV7">
        <v>53.57</v>
      </c>
      <c r="OW7">
        <v>52.63</v>
      </c>
      <c r="OX7">
        <v>52.25</v>
      </c>
      <c r="OY7">
        <v>51.26</v>
      </c>
      <c r="OZ7">
        <v>50.46</v>
      </c>
      <c r="PA7">
        <v>50.6</v>
      </c>
      <c r="PB7">
        <v>51</v>
      </c>
      <c r="PC7">
        <v>50.34</v>
      </c>
      <c r="PD7">
        <v>51.1</v>
      </c>
      <c r="PE7">
        <v>51.2</v>
      </c>
      <c r="PF7">
        <v>51.84</v>
      </c>
      <c r="PG7">
        <v>52.03</v>
      </c>
      <c r="PH7">
        <v>52.28</v>
      </c>
      <c r="PI7">
        <v>51.49</v>
      </c>
      <c r="PJ7">
        <v>50.69</v>
      </c>
      <c r="PK7">
        <v>50</v>
      </c>
      <c r="PL7">
        <v>49.86</v>
      </c>
      <c r="PM7">
        <v>49.975000000000001</v>
      </c>
      <c r="PN7">
        <v>50.6</v>
      </c>
      <c r="PO7">
        <v>51.21</v>
      </c>
      <c r="PP7">
        <v>50.55</v>
      </c>
      <c r="PQ7">
        <v>51.04</v>
      </c>
      <c r="PR7">
        <v>51.3</v>
      </c>
      <c r="PS7">
        <v>51.44</v>
      </c>
      <c r="PT7">
        <v>52.29</v>
      </c>
      <c r="PU7">
        <v>51.85</v>
      </c>
      <c r="PV7">
        <v>53.19</v>
      </c>
      <c r="PW7">
        <v>53.86</v>
      </c>
      <c r="PX7">
        <v>54.4</v>
      </c>
      <c r="PY7">
        <v>54.75</v>
      </c>
      <c r="PZ7">
        <v>55.5</v>
      </c>
      <c r="QA7">
        <v>55.63</v>
      </c>
      <c r="QB7">
        <v>54.5</v>
      </c>
      <c r="QC7">
        <v>53.82</v>
      </c>
      <c r="QD7">
        <v>53.06</v>
      </c>
      <c r="QE7">
        <v>52.81</v>
      </c>
      <c r="QF7">
        <v>52.58</v>
      </c>
      <c r="QG7">
        <v>52.82</v>
      </c>
      <c r="QH7">
        <v>52.47</v>
      </c>
      <c r="QI7">
        <v>52.65</v>
      </c>
      <c r="QJ7">
        <v>53.72</v>
      </c>
      <c r="QK7">
        <v>53.81</v>
      </c>
      <c r="QL7">
        <v>52.49</v>
      </c>
      <c r="QM7">
        <v>52.14</v>
      </c>
      <c r="QN7">
        <v>52.71</v>
      </c>
      <c r="QO7">
        <v>53.3</v>
      </c>
      <c r="QP7">
        <v>53.84</v>
      </c>
      <c r="QQ7">
        <v>53.74</v>
      </c>
      <c r="QR7">
        <v>54.85</v>
      </c>
      <c r="QS7">
        <v>55.08</v>
      </c>
      <c r="QT7">
        <v>54.43</v>
      </c>
      <c r="QU7">
        <v>53.83</v>
      </c>
      <c r="QV7">
        <v>54.33</v>
      </c>
      <c r="QW7">
        <v>53.03</v>
      </c>
      <c r="QX7">
        <v>52.48</v>
      </c>
      <c r="QY7">
        <v>52.42</v>
      </c>
      <c r="QZ7">
        <v>52.6</v>
      </c>
      <c r="RA7">
        <v>52.71</v>
      </c>
      <c r="RB7">
        <v>53.63</v>
      </c>
      <c r="RC7">
        <v>54.13</v>
      </c>
      <c r="RD7">
        <v>54.27</v>
      </c>
      <c r="RE7">
        <v>54.26</v>
      </c>
      <c r="RF7">
        <v>54.83</v>
      </c>
      <c r="RG7">
        <v>53.39</v>
      </c>
      <c r="RH7">
        <v>55.4</v>
      </c>
      <c r="RI7">
        <v>55.45</v>
      </c>
      <c r="RJ7">
        <v>55</v>
      </c>
      <c r="RK7">
        <v>54.15</v>
      </c>
      <c r="RL7">
        <v>53.32</v>
      </c>
      <c r="RM7">
        <v>52.59</v>
      </c>
      <c r="RN7">
        <v>52.08</v>
      </c>
      <c r="RO7">
        <v>51.92</v>
      </c>
      <c r="RP7">
        <v>53.15</v>
      </c>
      <c r="RQ7">
        <v>52.82</v>
      </c>
      <c r="RR7">
        <v>54.26</v>
      </c>
      <c r="RS7">
        <v>55.35</v>
      </c>
      <c r="RT7">
        <v>54.76</v>
      </c>
      <c r="RU7">
        <v>56.37</v>
      </c>
      <c r="RV7">
        <v>56.47</v>
      </c>
      <c r="RW7">
        <v>54.82</v>
      </c>
      <c r="RX7">
        <v>55.53</v>
      </c>
      <c r="RY7">
        <v>55.24</v>
      </c>
      <c r="RZ7">
        <v>57.68</v>
      </c>
      <c r="SA7">
        <v>58.4</v>
      </c>
      <c r="SB7">
        <v>59.78</v>
      </c>
      <c r="SC7">
        <v>60.04</v>
      </c>
      <c r="SD7">
        <v>60.31</v>
      </c>
      <c r="SE7">
        <v>60.05</v>
      </c>
      <c r="SF7">
        <v>60.43</v>
      </c>
      <c r="SG7">
        <v>60.27</v>
      </c>
      <c r="SH7">
        <v>60.05</v>
      </c>
      <c r="SI7">
        <v>58.99</v>
      </c>
      <c r="SJ7">
        <v>59.88</v>
      </c>
      <c r="SK7">
        <v>59.4</v>
      </c>
      <c r="SL7">
        <v>58.58</v>
      </c>
      <c r="SM7">
        <v>59.32</v>
      </c>
      <c r="SN7">
        <v>59.58</v>
      </c>
      <c r="SO7">
        <v>60.45</v>
      </c>
      <c r="SP7">
        <v>62.85</v>
      </c>
      <c r="SQ7">
        <v>62.4</v>
      </c>
      <c r="SR7">
        <v>64.099999999999994</v>
      </c>
      <c r="SS7">
        <v>64.180000000000007</v>
      </c>
      <c r="ST7">
        <v>63.25</v>
      </c>
      <c r="SU7">
        <v>63.84</v>
      </c>
      <c r="SV7">
        <v>63</v>
      </c>
      <c r="SW7">
        <v>62.72</v>
      </c>
      <c r="SX7">
        <v>62.9</v>
      </c>
      <c r="SY7">
        <v>62.9</v>
      </c>
      <c r="SZ7">
        <v>62.92</v>
      </c>
      <c r="TA7">
        <v>62.72</v>
      </c>
      <c r="TB7">
        <v>62.36</v>
      </c>
      <c r="TC7">
        <v>62.84</v>
      </c>
      <c r="TD7">
        <v>62.82</v>
      </c>
      <c r="TE7">
        <v>63.5</v>
      </c>
      <c r="TF7">
        <v>63.4</v>
      </c>
      <c r="TG7">
        <v>64.599999999999994</v>
      </c>
      <c r="TH7">
        <v>65.14</v>
      </c>
      <c r="TI7">
        <v>65.28</v>
      </c>
      <c r="TJ7">
        <v>65.2</v>
      </c>
      <c r="TK7">
        <v>65.459999999999994</v>
      </c>
      <c r="TL7">
        <v>64.69</v>
      </c>
      <c r="TM7">
        <v>65.64</v>
      </c>
      <c r="TN7">
        <v>65.180000000000007</v>
      </c>
      <c r="TO7">
        <v>65.349999999999994</v>
      </c>
      <c r="TP7">
        <v>64.84</v>
      </c>
      <c r="TQ7">
        <v>65.48</v>
      </c>
      <c r="TR7">
        <v>65.34</v>
      </c>
      <c r="TS7">
        <v>65.45</v>
      </c>
      <c r="TT7">
        <v>65.56</v>
      </c>
      <c r="TU7">
        <v>65.39</v>
      </c>
      <c r="TV7">
        <v>64.91</v>
      </c>
      <c r="TW7">
        <v>64.67</v>
      </c>
      <c r="TX7">
        <v>63.29</v>
      </c>
      <c r="TY7">
        <v>62.76</v>
      </c>
      <c r="TZ7">
        <v>63.1</v>
      </c>
      <c r="UA7">
        <v>62.84</v>
      </c>
      <c r="UB7">
        <v>63.06</v>
      </c>
      <c r="UC7">
        <v>63.11</v>
      </c>
      <c r="UD7">
        <v>62.88</v>
      </c>
      <c r="UE7">
        <v>62.77</v>
      </c>
      <c r="UF7">
        <v>64</v>
      </c>
      <c r="UG7">
        <v>64.39</v>
      </c>
      <c r="UH7">
        <v>65.849999999999994</v>
      </c>
      <c r="UI7">
        <v>66.209999999999994</v>
      </c>
      <c r="UJ7">
        <v>66.319999999999993</v>
      </c>
      <c r="UK7">
        <v>65.77</v>
      </c>
      <c r="UL7">
        <v>65.400000000000006</v>
      </c>
      <c r="UM7">
        <v>66.53</v>
      </c>
      <c r="UN7">
        <v>67.239999999999995</v>
      </c>
      <c r="UO7">
        <v>66.7</v>
      </c>
      <c r="UP7">
        <v>69.05</v>
      </c>
      <c r="UQ7">
        <v>68.349999999999994</v>
      </c>
      <c r="UR7">
        <v>68.349999999999994</v>
      </c>
      <c r="US7">
        <v>69.319999999999993</v>
      </c>
      <c r="UT7">
        <v>71.12</v>
      </c>
      <c r="UU7">
        <v>71.7</v>
      </c>
      <c r="UV7">
        <v>71.17</v>
      </c>
      <c r="UW7">
        <v>71.05</v>
      </c>
      <c r="UX7">
        <v>70.19</v>
      </c>
      <c r="UY7">
        <v>70.47</v>
      </c>
      <c r="UZ7">
        <v>70.06</v>
      </c>
      <c r="VA7">
        <v>70.06</v>
      </c>
      <c r="VB7">
        <v>69.95</v>
      </c>
      <c r="VC7">
        <v>70.2</v>
      </c>
      <c r="VD7">
        <v>70.430000000000007</v>
      </c>
      <c r="VE7">
        <v>70.36</v>
      </c>
      <c r="VF7">
        <v>70.010000000000005</v>
      </c>
      <c r="VG7">
        <v>70.599999999999994</v>
      </c>
      <c r="VH7">
        <v>69.61</v>
      </c>
      <c r="VI7">
        <v>68.900000000000006</v>
      </c>
      <c r="VJ7">
        <v>69.849999999999994</v>
      </c>
      <c r="VK7">
        <v>70.02</v>
      </c>
      <c r="VL7">
        <v>69.33</v>
      </c>
      <c r="VM7">
        <v>70.83</v>
      </c>
      <c r="VN7">
        <v>71.62</v>
      </c>
      <c r="VO7">
        <v>71.64</v>
      </c>
      <c r="VP7">
        <v>71.33</v>
      </c>
      <c r="VQ7">
        <v>71.36</v>
      </c>
      <c r="VR7">
        <v>71.819999999999993</v>
      </c>
      <c r="VS7">
        <v>71.569999999999993</v>
      </c>
      <c r="VT7">
        <v>72.52</v>
      </c>
      <c r="VU7">
        <v>72.5</v>
      </c>
      <c r="VV7">
        <v>71.09</v>
      </c>
      <c r="VW7">
        <v>71.3</v>
      </c>
      <c r="VX7">
        <v>71.930000000000007</v>
      </c>
      <c r="VY7">
        <v>71.33</v>
      </c>
      <c r="VZ7">
        <v>71.33</v>
      </c>
      <c r="WA7">
        <v>71.33</v>
      </c>
      <c r="WB7">
        <v>69.53</v>
      </c>
      <c r="WC7">
        <v>69.94</v>
      </c>
      <c r="WD7">
        <v>72.27</v>
      </c>
      <c r="WE7">
        <v>71.569999999999993</v>
      </c>
      <c r="WF7">
        <v>73.959999999999994</v>
      </c>
      <c r="WG7">
        <v>74.099999999999994</v>
      </c>
      <c r="WH7">
        <v>74.09</v>
      </c>
      <c r="WI7">
        <v>75</v>
      </c>
      <c r="WJ7">
        <v>74.23</v>
      </c>
      <c r="WK7">
        <v>74.23</v>
      </c>
      <c r="WL7">
        <v>74.650000000000006</v>
      </c>
      <c r="WM7">
        <v>73.92</v>
      </c>
      <c r="WN7">
        <v>75.03</v>
      </c>
      <c r="WO7">
        <v>75.88</v>
      </c>
      <c r="WP7">
        <v>75.41</v>
      </c>
      <c r="WQ7">
        <v>75.5</v>
      </c>
      <c r="WR7">
        <v>75.239999999999995</v>
      </c>
      <c r="WS7">
        <v>74</v>
      </c>
      <c r="WT7">
        <v>74.459999999999994</v>
      </c>
      <c r="WU7">
        <v>74.27</v>
      </c>
      <c r="WV7">
        <v>74.19</v>
      </c>
      <c r="WW7">
        <v>72.73</v>
      </c>
      <c r="WX7">
        <v>73.22</v>
      </c>
      <c r="WY7">
        <v>73.760000000000005</v>
      </c>
      <c r="WZ7">
        <v>72.63</v>
      </c>
      <c r="XA7">
        <v>72.41</v>
      </c>
      <c r="XB7">
        <v>72.42</v>
      </c>
      <c r="XC7">
        <v>73.099999999999994</v>
      </c>
      <c r="XD7">
        <v>73.900000000000006</v>
      </c>
      <c r="XE7">
        <v>73.72</v>
      </c>
      <c r="XF7">
        <v>73.27</v>
      </c>
      <c r="XG7">
        <v>73.069999999999993</v>
      </c>
      <c r="XH7">
        <v>75.23</v>
      </c>
      <c r="XI7">
        <v>75.599999999999994</v>
      </c>
      <c r="XJ7">
        <v>74.760000000000005</v>
      </c>
      <c r="XK7">
        <v>74.7</v>
      </c>
      <c r="XL7">
        <v>73.47</v>
      </c>
      <c r="XM7">
        <v>73.75</v>
      </c>
      <c r="XN7">
        <v>75.41</v>
      </c>
      <c r="XO7">
        <v>74.27</v>
      </c>
      <c r="XP7">
        <v>74.599999999999994</v>
      </c>
      <c r="XQ7">
        <v>75.13</v>
      </c>
      <c r="XR7">
        <v>73.28</v>
      </c>
      <c r="XS7">
        <v>74.930000000000007</v>
      </c>
      <c r="XT7">
        <v>76.400000000000006</v>
      </c>
      <c r="XU7">
        <v>75.95</v>
      </c>
      <c r="XV7">
        <v>75.25</v>
      </c>
      <c r="XW7">
        <v>75.040000000000006</v>
      </c>
      <c r="XX7">
        <v>75.7</v>
      </c>
      <c r="XY7">
        <v>75.95</v>
      </c>
      <c r="XZ7">
        <v>74.48</v>
      </c>
      <c r="YA7">
        <v>73.8</v>
      </c>
      <c r="YB7">
        <v>72.22</v>
      </c>
      <c r="YC7">
        <v>72</v>
      </c>
      <c r="YD7">
        <v>73.099999999999994</v>
      </c>
      <c r="YE7">
        <v>73.099999999999994</v>
      </c>
      <c r="YF7">
        <v>73.91</v>
      </c>
      <c r="YG7">
        <v>74.13</v>
      </c>
      <c r="YH7">
        <v>74.099999999999994</v>
      </c>
      <c r="YI7">
        <v>74.36</v>
      </c>
      <c r="YJ7">
        <v>74.44</v>
      </c>
      <c r="YK7">
        <v>74.64</v>
      </c>
      <c r="YL7">
        <v>75</v>
      </c>
      <c r="YM7">
        <v>74.56</v>
      </c>
      <c r="YN7">
        <v>73.64</v>
      </c>
      <c r="YO7">
        <v>72.459999999999994</v>
      </c>
      <c r="YP7">
        <v>73.69</v>
      </c>
      <c r="YQ7">
        <v>72.36</v>
      </c>
      <c r="YR7">
        <v>71.37</v>
      </c>
      <c r="YS7">
        <v>71.63</v>
      </c>
      <c r="YT7">
        <v>72.63</v>
      </c>
      <c r="YU7">
        <v>74.650000000000006</v>
      </c>
      <c r="YV7">
        <v>72.27</v>
      </c>
      <c r="YW7">
        <v>72.38</v>
      </c>
      <c r="YX7">
        <v>70.599999999999994</v>
      </c>
      <c r="YY7">
        <v>72.03</v>
      </c>
      <c r="YZ7">
        <v>71.010000000000005</v>
      </c>
      <c r="ZA7">
        <v>71.28</v>
      </c>
      <c r="ZB7">
        <v>73.319999999999993</v>
      </c>
      <c r="ZC7">
        <v>72.430000000000007</v>
      </c>
      <c r="ZD7">
        <v>72.11</v>
      </c>
      <c r="ZE7">
        <v>71.489999999999995</v>
      </c>
      <c r="ZF7">
        <v>71</v>
      </c>
      <c r="ZG7">
        <v>70.75</v>
      </c>
      <c r="ZH7">
        <v>71.72</v>
      </c>
      <c r="ZI7">
        <v>72.34</v>
      </c>
      <c r="ZJ7">
        <v>72.88</v>
      </c>
      <c r="ZK7">
        <v>72.19</v>
      </c>
      <c r="ZL7">
        <v>71.5</v>
      </c>
      <c r="ZM7">
        <v>70.84</v>
      </c>
      <c r="ZN7">
        <v>71.25</v>
      </c>
      <c r="ZO7">
        <v>70.81</v>
      </c>
      <c r="ZP7">
        <v>70.37</v>
      </c>
      <c r="ZQ7">
        <v>70.86</v>
      </c>
      <c r="ZR7">
        <v>70.17</v>
      </c>
      <c r="ZS7">
        <v>68.72</v>
      </c>
      <c r="ZT7">
        <v>69.81</v>
      </c>
      <c r="ZU7">
        <v>70.61</v>
      </c>
      <c r="ZV7">
        <v>71.3</v>
      </c>
      <c r="ZW7">
        <v>71.09</v>
      </c>
      <c r="ZX7">
        <v>71.239999999999995</v>
      </c>
      <c r="ZY7">
        <v>71.41</v>
      </c>
      <c r="ZZ7">
        <v>70.430000000000007</v>
      </c>
      <c r="AAA7">
        <v>70.5</v>
      </c>
      <c r="AAB7">
        <v>70.819999999999993</v>
      </c>
      <c r="AAC7">
        <v>70.67</v>
      </c>
      <c r="AAD7">
        <v>70.95</v>
      </c>
      <c r="AAE7">
        <v>71.08</v>
      </c>
      <c r="AAF7">
        <v>72</v>
      </c>
      <c r="AAG7">
        <v>73.599999999999994</v>
      </c>
      <c r="AAH7">
        <v>74</v>
      </c>
      <c r="AAI7">
        <v>74.59</v>
      </c>
      <c r="AAJ7">
        <v>77.56</v>
      </c>
      <c r="AAK7">
        <v>77.34</v>
      </c>
      <c r="AAL7">
        <v>77.84</v>
      </c>
      <c r="AAM7">
        <v>78.78</v>
      </c>
      <c r="AAN7">
        <v>80.37</v>
      </c>
      <c r="AAO7">
        <v>80</v>
      </c>
      <c r="AAP7">
        <v>80.41</v>
      </c>
      <c r="AAQ7">
        <v>80.599999999999994</v>
      </c>
      <c r="AAR7">
        <v>81.64</v>
      </c>
      <c r="AAS7">
        <v>82.14</v>
      </c>
      <c r="AAT7">
        <v>81.8</v>
      </c>
      <c r="AAU7">
        <v>81.27</v>
      </c>
      <c r="AAV7">
        <v>79.44</v>
      </c>
      <c r="AAW7">
        <v>78.84</v>
      </c>
      <c r="AAX7">
        <v>77.989999999999995</v>
      </c>
      <c r="AAY7">
        <v>78.16</v>
      </c>
      <c r="AAZ7">
        <v>77.2</v>
      </c>
      <c r="ABA7">
        <v>77.069999999999993</v>
      </c>
      <c r="ABB7">
        <v>80.790000000000006</v>
      </c>
      <c r="ABC7">
        <v>81.14</v>
      </c>
      <c r="ABD7">
        <v>80.72</v>
      </c>
      <c r="ABE7">
        <v>80.72</v>
      </c>
      <c r="ABF7">
        <v>81.290000000000006</v>
      </c>
      <c r="ABG7">
        <v>83.25</v>
      </c>
      <c r="ABH7">
        <v>83.47</v>
      </c>
      <c r="ABI7">
        <v>85.81</v>
      </c>
      <c r="ABJ7">
        <v>86.56</v>
      </c>
      <c r="ABK7">
        <v>84.71</v>
      </c>
      <c r="ABL7">
        <v>87.75</v>
      </c>
      <c r="ABM7">
        <v>87.38</v>
      </c>
      <c r="ABN7">
        <v>86.41</v>
      </c>
      <c r="ABO7">
        <v>87.17</v>
      </c>
      <c r="ABP7">
        <v>86.62</v>
      </c>
      <c r="ABQ7">
        <v>86.4</v>
      </c>
      <c r="ABR7">
        <v>85.46</v>
      </c>
      <c r="ABS7">
        <v>84.07</v>
      </c>
      <c r="ABT7">
        <v>83.72</v>
      </c>
      <c r="ABU7">
        <v>83.25</v>
      </c>
      <c r="ABV7">
        <v>83.54</v>
      </c>
      <c r="ABW7">
        <v>85.5</v>
      </c>
      <c r="ABX7">
        <v>85.49</v>
      </c>
      <c r="ABY7">
        <v>84.88</v>
      </c>
      <c r="ABZ7">
        <v>85.2</v>
      </c>
      <c r="ACA7">
        <v>86.02</v>
      </c>
      <c r="ACB7">
        <v>85.33</v>
      </c>
      <c r="ACC7">
        <v>85.89</v>
      </c>
      <c r="ACD7">
        <v>85.8</v>
      </c>
      <c r="ACE7">
        <v>85.69</v>
      </c>
      <c r="ACF7">
        <v>86.83</v>
      </c>
      <c r="ACG7">
        <v>87.29</v>
      </c>
      <c r="ACH7">
        <v>87.29</v>
      </c>
      <c r="ACI7">
        <v>85.31</v>
      </c>
      <c r="ACJ7">
        <v>87.87</v>
      </c>
      <c r="ACK7">
        <v>88.57</v>
      </c>
      <c r="ACL7">
        <v>88.86</v>
      </c>
      <c r="ACM7">
        <v>88.02</v>
      </c>
      <c r="ACN7">
        <v>87.77</v>
      </c>
      <c r="ACO7">
        <v>85.93</v>
      </c>
      <c r="ACP7">
        <v>87.23</v>
      </c>
      <c r="ACQ7">
        <v>86.25</v>
      </c>
      <c r="ACR7">
        <v>85.34</v>
      </c>
      <c r="ACS7">
        <v>85.25</v>
      </c>
      <c r="ACT7">
        <v>86.53</v>
      </c>
      <c r="ACU7">
        <v>85.67</v>
      </c>
      <c r="ACV7">
        <v>84.8</v>
      </c>
      <c r="ACW7">
        <v>84.92</v>
      </c>
      <c r="ACX7">
        <v>84.55</v>
      </c>
      <c r="ACY7">
        <v>84.55</v>
      </c>
      <c r="ACZ7">
        <v>84.55</v>
      </c>
      <c r="ADA7">
        <v>85.24</v>
      </c>
      <c r="ADB7">
        <v>83.9</v>
      </c>
      <c r="ADC7">
        <v>83</v>
      </c>
      <c r="ADD7">
        <v>83</v>
      </c>
      <c r="ADE7">
        <v>82.75</v>
      </c>
      <c r="ADF7">
        <v>84.12</v>
      </c>
      <c r="ADG7">
        <v>85.82</v>
      </c>
      <c r="ADH7">
        <v>85.6</v>
      </c>
      <c r="ADI7">
        <v>86.62</v>
      </c>
      <c r="ADJ7">
        <v>86.88</v>
      </c>
      <c r="ADK7">
        <v>90.27</v>
      </c>
      <c r="ADL7">
        <v>90.02</v>
      </c>
      <c r="ADM7">
        <v>90.4</v>
      </c>
      <c r="ADN7">
        <v>90</v>
      </c>
      <c r="ADO7">
        <v>89.97</v>
      </c>
      <c r="ADP7">
        <v>89.74</v>
      </c>
      <c r="ADQ7">
        <v>90.4</v>
      </c>
      <c r="ADR7">
        <v>92.79</v>
      </c>
      <c r="ADS7">
        <v>93.25</v>
      </c>
      <c r="ADT7">
        <v>92.1</v>
      </c>
      <c r="ADU7">
        <v>90.5</v>
      </c>
      <c r="ADV7">
        <v>88</v>
      </c>
      <c r="ADW7">
        <v>89.56</v>
      </c>
      <c r="ADX7">
        <v>90.42</v>
      </c>
      <c r="ADY7">
        <v>89.8</v>
      </c>
      <c r="ADZ7">
        <v>92.5</v>
      </c>
      <c r="AEA7">
        <v>91.17</v>
      </c>
      <c r="AEB7">
        <v>87.97</v>
      </c>
      <c r="AEC7">
        <v>86.6</v>
      </c>
      <c r="AED7">
        <v>85.01</v>
      </c>
      <c r="AEE7">
        <v>88.4</v>
      </c>
      <c r="AEF7">
        <v>85.51</v>
      </c>
      <c r="AEG7">
        <v>83.54</v>
      </c>
      <c r="AEH7">
        <v>82.52</v>
      </c>
      <c r="AEI7">
        <v>83.15</v>
      </c>
      <c r="AEJ7">
        <v>84.17</v>
      </c>
      <c r="AEK7">
        <v>92.82</v>
      </c>
      <c r="AEL7">
        <v>95.53</v>
      </c>
      <c r="AEM7">
        <v>94.89</v>
      </c>
      <c r="AEN7">
        <v>96.99</v>
      </c>
      <c r="AEO7">
        <v>97.66</v>
      </c>
      <c r="AEP7">
        <v>97.7</v>
      </c>
      <c r="AEQ7">
        <v>98.3</v>
      </c>
      <c r="AER7">
        <v>98.94</v>
      </c>
      <c r="AES7">
        <v>98.71</v>
      </c>
      <c r="AET7">
        <v>98.34</v>
      </c>
      <c r="AEU7">
        <v>97.1</v>
      </c>
      <c r="AEV7">
        <v>93.95</v>
      </c>
      <c r="AEW7">
        <v>95.75</v>
      </c>
      <c r="AEX7">
        <v>96.12</v>
      </c>
      <c r="AEY7">
        <v>96.15</v>
      </c>
    </row>
    <row r="8" spans="1:915" x14ac:dyDescent="0.25">
      <c r="A8" t="str">
        <f>SX5E!B7</f>
        <v>ALV GY</v>
      </c>
      <c r="B8" s="12">
        <v>137.35</v>
      </c>
      <c r="C8" s="12">
        <v>136.69999999999999</v>
      </c>
      <c r="D8" s="12">
        <v>133.35</v>
      </c>
      <c r="E8" s="12">
        <v>133.5</v>
      </c>
      <c r="F8" s="12">
        <v>134.75</v>
      </c>
      <c r="G8" s="12">
        <v>138.30000000000001</v>
      </c>
      <c r="H8" s="12">
        <v>135.85</v>
      </c>
      <c r="I8" s="12">
        <v>136.6</v>
      </c>
      <c r="J8" s="12">
        <v>139.35</v>
      </c>
      <c r="K8" s="12">
        <v>137.9</v>
      </c>
      <c r="L8" s="12">
        <v>140.65</v>
      </c>
      <c r="M8" s="12">
        <v>142.5</v>
      </c>
      <c r="N8" s="12">
        <v>142.15</v>
      </c>
      <c r="O8" s="12">
        <v>142.5</v>
      </c>
      <c r="P8" s="12">
        <v>143.30000000000001</v>
      </c>
      <c r="Q8" s="12">
        <v>144.9</v>
      </c>
      <c r="R8" s="12">
        <v>147.75</v>
      </c>
      <c r="S8" s="12">
        <v>148.69999999999999</v>
      </c>
      <c r="T8" s="12">
        <v>146.80000000000001</v>
      </c>
      <c r="U8" s="12">
        <v>147.75</v>
      </c>
      <c r="V8" s="12">
        <v>148.19999999999999</v>
      </c>
      <c r="W8" s="12">
        <v>146.4</v>
      </c>
      <c r="X8" s="5">
        <v>148.94999999999999</v>
      </c>
      <c r="Y8" s="5">
        <v>150.19999999999999</v>
      </c>
      <c r="Z8" s="5">
        <v>149.6</v>
      </c>
      <c r="AA8" s="5">
        <v>148.75</v>
      </c>
      <c r="AB8" s="5">
        <v>149.15</v>
      </c>
      <c r="AC8" s="5">
        <v>146.9</v>
      </c>
      <c r="AD8" s="5">
        <v>146.19999999999999</v>
      </c>
      <c r="AE8" s="5">
        <v>146.44999999999999</v>
      </c>
      <c r="AF8" s="5">
        <v>148.19999999999999</v>
      </c>
      <c r="AG8" s="5">
        <v>148.6</v>
      </c>
      <c r="AH8" s="5">
        <v>147.1</v>
      </c>
      <c r="AI8" s="5">
        <v>147</v>
      </c>
      <c r="AJ8" s="5">
        <v>146.44999999999999</v>
      </c>
      <c r="AK8" s="5">
        <v>146.9</v>
      </c>
      <c r="AL8" s="5">
        <v>146.6</v>
      </c>
      <c r="AM8" s="5">
        <v>147.9</v>
      </c>
      <c r="AN8" s="5">
        <v>149.19999999999999</v>
      </c>
      <c r="AO8" s="5">
        <v>149.94999999999999</v>
      </c>
      <c r="AP8" s="5">
        <v>149.05000000000001</v>
      </c>
      <c r="AQ8" s="5">
        <v>149.6</v>
      </c>
      <c r="AR8" s="5">
        <v>151.25</v>
      </c>
      <c r="AS8" s="5">
        <v>149.44999999999999</v>
      </c>
      <c r="AT8" s="5">
        <v>151.05000000000001</v>
      </c>
      <c r="AU8" s="5">
        <v>150.75</v>
      </c>
      <c r="AV8" s="5">
        <v>151.25</v>
      </c>
      <c r="AW8" s="5">
        <v>151.55000000000001</v>
      </c>
      <c r="AX8" s="5">
        <v>150.65</v>
      </c>
      <c r="AY8" s="5">
        <v>153.85</v>
      </c>
      <c r="AZ8" s="5">
        <v>154.5</v>
      </c>
      <c r="BA8" s="5">
        <v>155.5</v>
      </c>
      <c r="BB8" s="5">
        <v>159.94999999999999</v>
      </c>
      <c r="BC8" s="5">
        <v>158.80000000000001</v>
      </c>
      <c r="BD8" s="5">
        <v>157.9</v>
      </c>
      <c r="BE8" s="5">
        <v>158.44999999999999</v>
      </c>
      <c r="BF8" s="5">
        <v>161.75</v>
      </c>
      <c r="BG8" s="5">
        <v>160.1</v>
      </c>
      <c r="BH8" s="5">
        <v>161.9</v>
      </c>
      <c r="BI8" s="5">
        <v>161.35</v>
      </c>
      <c r="BJ8" s="5">
        <v>160.1</v>
      </c>
      <c r="BK8" s="5">
        <v>160.25</v>
      </c>
      <c r="BL8" s="5">
        <v>162.35</v>
      </c>
      <c r="BM8" s="5">
        <v>161.85</v>
      </c>
      <c r="BN8" s="5">
        <v>163.44999999999999</v>
      </c>
      <c r="BO8" s="5">
        <v>163.5</v>
      </c>
      <c r="BP8" s="5">
        <v>163.5</v>
      </c>
      <c r="BQ8" s="5">
        <v>163.5</v>
      </c>
      <c r="BR8" s="5">
        <v>165.5</v>
      </c>
      <c r="BS8" s="5">
        <v>165.35</v>
      </c>
      <c r="BT8" s="5">
        <v>166.2</v>
      </c>
      <c r="BU8" s="5">
        <v>169.7</v>
      </c>
      <c r="BV8">
        <v>169.5</v>
      </c>
      <c r="BW8">
        <v>168.35</v>
      </c>
      <c r="BX8">
        <v>168.15</v>
      </c>
      <c r="BY8">
        <v>165.55</v>
      </c>
      <c r="BZ8">
        <v>161.25</v>
      </c>
      <c r="CA8">
        <v>163.85</v>
      </c>
      <c r="CB8">
        <v>163.30000000000001</v>
      </c>
      <c r="CC8">
        <v>162.15</v>
      </c>
      <c r="CD8">
        <v>159.65</v>
      </c>
      <c r="CE8">
        <v>156.05000000000001</v>
      </c>
      <c r="CF8">
        <v>158.15</v>
      </c>
      <c r="CG8">
        <v>155</v>
      </c>
      <c r="CH8">
        <v>152.05000000000001</v>
      </c>
      <c r="CI8">
        <v>152.6</v>
      </c>
      <c r="CJ8">
        <v>152.6</v>
      </c>
      <c r="CK8">
        <v>154.85</v>
      </c>
      <c r="CL8">
        <v>150.55000000000001</v>
      </c>
      <c r="CM8">
        <v>154.19999999999999</v>
      </c>
      <c r="CN8">
        <v>147.65</v>
      </c>
      <c r="CO8">
        <v>151</v>
      </c>
      <c r="CP8">
        <v>149.35</v>
      </c>
      <c r="CQ8">
        <v>145.5</v>
      </c>
      <c r="CR8">
        <v>145.15</v>
      </c>
      <c r="CS8">
        <v>148.35</v>
      </c>
      <c r="CT8">
        <v>146.94999999999999</v>
      </c>
      <c r="CU8">
        <v>148.80000000000001</v>
      </c>
      <c r="CV8">
        <v>152</v>
      </c>
      <c r="CW8">
        <v>151.65</v>
      </c>
      <c r="CX8">
        <v>152.4</v>
      </c>
      <c r="CY8">
        <v>152</v>
      </c>
      <c r="CZ8">
        <v>152</v>
      </c>
      <c r="DA8">
        <v>149.65</v>
      </c>
      <c r="DB8">
        <v>150.30000000000001</v>
      </c>
      <c r="DC8">
        <v>146.80000000000001</v>
      </c>
      <c r="DD8">
        <v>142.75</v>
      </c>
      <c r="DE8">
        <v>142.6</v>
      </c>
      <c r="DF8">
        <v>142.75</v>
      </c>
      <c r="DG8">
        <v>144.15</v>
      </c>
      <c r="DH8">
        <v>143.65</v>
      </c>
      <c r="DI8">
        <v>143.1</v>
      </c>
      <c r="DJ8">
        <v>140.44999999999999</v>
      </c>
      <c r="DK8">
        <v>139.75</v>
      </c>
      <c r="DL8">
        <v>142.19999999999999</v>
      </c>
      <c r="DM8">
        <v>144.65</v>
      </c>
      <c r="DN8">
        <v>142.5</v>
      </c>
      <c r="DO8">
        <v>139.75</v>
      </c>
      <c r="DP8">
        <v>140.15</v>
      </c>
      <c r="DQ8">
        <v>139.30000000000001</v>
      </c>
      <c r="DR8">
        <v>141.85</v>
      </c>
      <c r="DS8">
        <v>140.1</v>
      </c>
      <c r="DT8">
        <v>146.5</v>
      </c>
      <c r="DU8">
        <v>147</v>
      </c>
      <c r="DV8">
        <v>146.05000000000001</v>
      </c>
      <c r="DW8">
        <v>146.1</v>
      </c>
      <c r="DX8">
        <v>146.5</v>
      </c>
      <c r="DY8">
        <v>141.15</v>
      </c>
      <c r="DZ8">
        <v>139.69999999999999</v>
      </c>
      <c r="EA8">
        <v>142.85</v>
      </c>
      <c r="EB8">
        <v>141.80000000000001</v>
      </c>
      <c r="EC8">
        <v>141.6</v>
      </c>
      <c r="ED8">
        <v>138.65</v>
      </c>
      <c r="EE8">
        <v>136</v>
      </c>
      <c r="EF8">
        <v>138.1</v>
      </c>
      <c r="EG8">
        <v>141.4</v>
      </c>
      <c r="EH8">
        <v>146.44999999999999</v>
      </c>
      <c r="EI8">
        <v>149.35</v>
      </c>
      <c r="EJ8">
        <v>150.80000000000001</v>
      </c>
      <c r="EK8">
        <v>151.65</v>
      </c>
      <c r="EL8">
        <v>154.5</v>
      </c>
      <c r="EM8">
        <v>154.15</v>
      </c>
      <c r="EN8">
        <v>155.05000000000001</v>
      </c>
      <c r="EO8">
        <v>152.5</v>
      </c>
      <c r="EP8">
        <v>153.4</v>
      </c>
      <c r="EQ8">
        <v>153.80000000000001</v>
      </c>
      <c r="ER8">
        <v>152.75</v>
      </c>
      <c r="ES8">
        <v>148.30000000000001</v>
      </c>
      <c r="ET8">
        <v>150.05000000000001</v>
      </c>
      <c r="EU8">
        <v>150</v>
      </c>
      <c r="EV8">
        <v>150.4</v>
      </c>
      <c r="EW8">
        <v>149.1</v>
      </c>
      <c r="EX8">
        <v>151.85</v>
      </c>
      <c r="EY8">
        <v>153</v>
      </c>
      <c r="EZ8">
        <v>154.80000000000001</v>
      </c>
      <c r="FA8">
        <v>155</v>
      </c>
      <c r="FB8">
        <v>153.25</v>
      </c>
      <c r="FC8">
        <v>157.30000000000001</v>
      </c>
      <c r="FD8">
        <v>154.35</v>
      </c>
      <c r="FE8">
        <v>150.30000000000001</v>
      </c>
      <c r="FF8">
        <v>152.55000000000001</v>
      </c>
      <c r="FG8">
        <v>152.44999999999999</v>
      </c>
      <c r="FH8">
        <v>152.1</v>
      </c>
      <c r="FI8">
        <v>152.55000000000001</v>
      </c>
      <c r="FJ8">
        <v>149.75</v>
      </c>
      <c r="FK8">
        <v>144.5</v>
      </c>
      <c r="FL8">
        <v>139.9</v>
      </c>
      <c r="FM8">
        <v>133.69999999999999</v>
      </c>
      <c r="FN8">
        <v>139.65</v>
      </c>
      <c r="FO8">
        <v>138.85</v>
      </c>
      <c r="FP8">
        <v>141.9</v>
      </c>
      <c r="FQ8">
        <v>141.9</v>
      </c>
      <c r="FR8">
        <v>142.25</v>
      </c>
      <c r="FS8">
        <v>138.9</v>
      </c>
      <c r="FT8">
        <v>140.15</v>
      </c>
      <c r="FU8">
        <v>144.35</v>
      </c>
      <c r="FV8">
        <v>139.94999999999999</v>
      </c>
      <c r="FW8">
        <v>140.6</v>
      </c>
      <c r="FX8">
        <v>142.15</v>
      </c>
      <c r="FY8">
        <v>142.9</v>
      </c>
      <c r="FZ8">
        <v>142</v>
      </c>
      <c r="GA8">
        <v>140.85</v>
      </c>
      <c r="GB8">
        <v>140.6</v>
      </c>
      <c r="GC8">
        <v>141.4</v>
      </c>
      <c r="GD8">
        <v>142.65</v>
      </c>
      <c r="GE8">
        <v>141.75</v>
      </c>
      <c r="GF8">
        <v>137</v>
      </c>
      <c r="GG8">
        <v>139.15</v>
      </c>
      <c r="GH8">
        <v>135.69999999999999</v>
      </c>
      <c r="GI8">
        <v>136.75</v>
      </c>
      <c r="GJ8">
        <v>135.35</v>
      </c>
      <c r="GK8">
        <v>138.35</v>
      </c>
      <c r="GL8">
        <v>137.1</v>
      </c>
      <c r="GM8">
        <v>137.30000000000001</v>
      </c>
      <c r="GN8">
        <v>140.25</v>
      </c>
      <c r="GO8">
        <v>138.30000000000001</v>
      </c>
      <c r="GP8">
        <v>139.44999999999999</v>
      </c>
      <c r="GQ8">
        <v>143.15</v>
      </c>
      <c r="GR8">
        <v>144.19999999999999</v>
      </c>
      <c r="GS8">
        <v>144.15</v>
      </c>
      <c r="GT8">
        <v>145.19999999999999</v>
      </c>
      <c r="GU8">
        <v>146.30000000000001</v>
      </c>
      <c r="GV8">
        <v>146.55000000000001</v>
      </c>
      <c r="GW8">
        <v>145.5</v>
      </c>
      <c r="GX8">
        <v>144.30000000000001</v>
      </c>
      <c r="GY8">
        <v>146.05000000000001</v>
      </c>
      <c r="GZ8">
        <v>148.35</v>
      </c>
      <c r="HA8">
        <v>149</v>
      </c>
      <c r="HB8">
        <v>148.80000000000001</v>
      </c>
      <c r="HC8">
        <v>149.69999999999999</v>
      </c>
      <c r="HD8">
        <v>153</v>
      </c>
      <c r="HE8">
        <v>156.1</v>
      </c>
      <c r="HF8">
        <v>157.19999999999999</v>
      </c>
      <c r="HG8">
        <v>156.6</v>
      </c>
      <c r="HH8">
        <v>158.1</v>
      </c>
      <c r="HI8">
        <v>157.94999999999999</v>
      </c>
      <c r="HJ8">
        <v>159.35</v>
      </c>
      <c r="HK8">
        <v>159.6</v>
      </c>
      <c r="HL8">
        <v>160.4</v>
      </c>
      <c r="HM8">
        <v>158.69999999999999</v>
      </c>
      <c r="HN8">
        <v>159.05000000000001</v>
      </c>
      <c r="HO8">
        <v>157.30000000000001</v>
      </c>
      <c r="HP8">
        <v>156.65</v>
      </c>
      <c r="HQ8">
        <v>157.94999999999999</v>
      </c>
      <c r="HR8">
        <v>160.55000000000001</v>
      </c>
      <c r="HS8">
        <v>159.1</v>
      </c>
      <c r="HT8">
        <v>157.6</v>
      </c>
      <c r="HU8">
        <v>158.1</v>
      </c>
      <c r="HV8">
        <v>160.69999999999999</v>
      </c>
      <c r="HW8">
        <v>160.5</v>
      </c>
      <c r="HX8">
        <v>161.25</v>
      </c>
      <c r="HY8">
        <v>161.69999999999999</v>
      </c>
      <c r="HZ8">
        <v>163.19999999999999</v>
      </c>
      <c r="IA8">
        <v>161.75</v>
      </c>
      <c r="IB8">
        <v>168</v>
      </c>
      <c r="IC8">
        <v>167.6</v>
      </c>
      <c r="ID8">
        <v>167.3</v>
      </c>
      <c r="IE8">
        <v>167.65</v>
      </c>
      <c r="IF8">
        <v>167.55</v>
      </c>
      <c r="IG8">
        <v>167.4</v>
      </c>
      <c r="IH8">
        <v>162.55000000000001</v>
      </c>
      <c r="II8">
        <v>162.35</v>
      </c>
      <c r="IJ8">
        <v>165.05</v>
      </c>
      <c r="IK8">
        <v>162.9</v>
      </c>
      <c r="IL8">
        <v>161.35</v>
      </c>
      <c r="IM8">
        <v>161.94999999999999</v>
      </c>
      <c r="IN8">
        <v>158.35</v>
      </c>
      <c r="IO8">
        <v>155.69999999999999</v>
      </c>
      <c r="IP8">
        <v>159.19999999999999</v>
      </c>
      <c r="IQ8">
        <v>160.15</v>
      </c>
      <c r="IR8">
        <v>163.15</v>
      </c>
      <c r="IS8">
        <v>161.94999999999999</v>
      </c>
      <c r="IT8">
        <v>160.69999999999999</v>
      </c>
      <c r="IU8">
        <v>160.30000000000001</v>
      </c>
      <c r="IV8">
        <v>163</v>
      </c>
      <c r="IW8">
        <v>163</v>
      </c>
      <c r="IX8">
        <v>163</v>
      </c>
      <c r="IY8">
        <v>161.5</v>
      </c>
      <c r="IZ8">
        <v>165</v>
      </c>
      <c r="JA8">
        <v>163.55000000000001</v>
      </c>
      <c r="JB8">
        <v>163.55000000000001</v>
      </c>
      <c r="JC8">
        <v>163.55000000000001</v>
      </c>
      <c r="JD8">
        <v>156</v>
      </c>
      <c r="JE8">
        <v>156.5</v>
      </c>
      <c r="JF8">
        <v>157</v>
      </c>
      <c r="JG8">
        <v>153.75</v>
      </c>
      <c r="JH8">
        <v>151.80000000000001</v>
      </c>
      <c r="JI8">
        <v>152.4</v>
      </c>
      <c r="JJ8">
        <v>154.30000000000001</v>
      </c>
      <c r="JK8">
        <v>154.55000000000001</v>
      </c>
      <c r="JL8">
        <v>151.9</v>
      </c>
      <c r="JM8">
        <v>149.25</v>
      </c>
      <c r="JN8">
        <v>148.1</v>
      </c>
      <c r="JO8">
        <v>149.69999999999999</v>
      </c>
      <c r="JP8">
        <v>144.6</v>
      </c>
      <c r="JQ8">
        <v>145.05000000000001</v>
      </c>
      <c r="JR8">
        <v>148.15</v>
      </c>
      <c r="JS8">
        <v>147.69999999999999</v>
      </c>
      <c r="JT8">
        <v>147.1</v>
      </c>
      <c r="JU8">
        <v>147.5</v>
      </c>
      <c r="JV8">
        <v>144.65</v>
      </c>
      <c r="JW8">
        <v>148.65</v>
      </c>
      <c r="JX8">
        <v>147.5</v>
      </c>
      <c r="JY8">
        <v>143.9</v>
      </c>
      <c r="JZ8">
        <v>140.75</v>
      </c>
      <c r="KA8">
        <v>140.6</v>
      </c>
      <c r="KB8">
        <v>138.05000000000001</v>
      </c>
      <c r="KC8">
        <v>135.1</v>
      </c>
      <c r="KD8">
        <v>131.35</v>
      </c>
      <c r="KE8">
        <v>133.6</v>
      </c>
      <c r="KF8">
        <v>126.55</v>
      </c>
      <c r="KG8">
        <v>129</v>
      </c>
      <c r="KH8">
        <v>131.44999999999999</v>
      </c>
      <c r="KI8">
        <v>130.44999999999999</v>
      </c>
      <c r="KJ8">
        <v>134.6</v>
      </c>
      <c r="KK8">
        <v>135.75</v>
      </c>
      <c r="KL8">
        <v>134.05000000000001</v>
      </c>
      <c r="KM8">
        <v>136.25</v>
      </c>
      <c r="KN8">
        <v>135</v>
      </c>
      <c r="KO8">
        <v>132.85</v>
      </c>
      <c r="KP8">
        <v>135.05000000000001</v>
      </c>
      <c r="KQ8">
        <v>137.85</v>
      </c>
      <c r="KR8">
        <v>137.25</v>
      </c>
      <c r="KS8">
        <v>139.75</v>
      </c>
      <c r="KT8">
        <v>142.25</v>
      </c>
      <c r="KU8">
        <v>141.5</v>
      </c>
      <c r="KV8">
        <v>141.15</v>
      </c>
      <c r="KW8">
        <v>141.1</v>
      </c>
      <c r="KX8">
        <v>140.80000000000001</v>
      </c>
      <c r="KY8">
        <v>141.80000000000001</v>
      </c>
      <c r="KZ8">
        <v>138.6</v>
      </c>
      <c r="LA8">
        <v>144.65</v>
      </c>
      <c r="LB8">
        <v>146.25</v>
      </c>
      <c r="LC8">
        <v>146.1</v>
      </c>
      <c r="LD8">
        <v>146.55000000000001</v>
      </c>
      <c r="LE8">
        <v>145.75</v>
      </c>
      <c r="LF8">
        <v>144.94999999999999</v>
      </c>
      <c r="LG8">
        <v>145.1</v>
      </c>
      <c r="LH8">
        <v>145.35</v>
      </c>
      <c r="LI8">
        <v>145.5</v>
      </c>
      <c r="LJ8">
        <v>142.6</v>
      </c>
      <c r="LK8">
        <v>142.6</v>
      </c>
      <c r="LL8">
        <v>142.6</v>
      </c>
      <c r="LM8">
        <v>143.1</v>
      </c>
      <c r="LN8">
        <v>144.55000000000001</v>
      </c>
      <c r="LO8">
        <v>142.94999999999999</v>
      </c>
      <c r="LP8">
        <v>140.19999999999999</v>
      </c>
      <c r="LQ8">
        <v>139.65</v>
      </c>
      <c r="LR8">
        <v>135.9</v>
      </c>
      <c r="LS8">
        <v>137.65</v>
      </c>
      <c r="LT8">
        <v>136.1</v>
      </c>
      <c r="LU8">
        <v>138.9</v>
      </c>
      <c r="LV8">
        <v>139.65</v>
      </c>
      <c r="LW8">
        <v>142.1</v>
      </c>
      <c r="LX8">
        <v>146.69999999999999</v>
      </c>
      <c r="LY8">
        <v>147.35</v>
      </c>
      <c r="LZ8">
        <v>147.55000000000001</v>
      </c>
      <c r="MA8">
        <v>148.25</v>
      </c>
      <c r="MB8">
        <v>151.35</v>
      </c>
      <c r="MC8">
        <v>155.30000000000001</v>
      </c>
      <c r="MD8">
        <v>155.30000000000001</v>
      </c>
      <c r="ME8">
        <v>155.19999999999999</v>
      </c>
      <c r="MF8">
        <v>154.25</v>
      </c>
      <c r="MG8">
        <v>152.9</v>
      </c>
      <c r="MH8">
        <v>151.69999999999999</v>
      </c>
      <c r="MI8">
        <v>152.15</v>
      </c>
      <c r="MJ8">
        <v>148.25</v>
      </c>
      <c r="MK8">
        <v>152.6</v>
      </c>
      <c r="ML8">
        <v>151.4</v>
      </c>
      <c r="MM8">
        <v>149.80000000000001</v>
      </c>
      <c r="MN8">
        <v>139.94999999999999</v>
      </c>
      <c r="MO8">
        <v>139.35</v>
      </c>
      <c r="MP8">
        <v>140.9</v>
      </c>
      <c r="MQ8">
        <v>141.69999999999999</v>
      </c>
      <c r="MR8">
        <v>138.85</v>
      </c>
      <c r="MS8">
        <v>136.75</v>
      </c>
      <c r="MT8">
        <v>137.9</v>
      </c>
      <c r="MU8">
        <v>137.9</v>
      </c>
      <c r="MV8">
        <v>137.05000000000001</v>
      </c>
      <c r="MW8">
        <v>137.65</v>
      </c>
      <c r="MX8">
        <v>136.25</v>
      </c>
      <c r="MY8">
        <v>137.75</v>
      </c>
      <c r="MZ8">
        <v>137.69999999999999</v>
      </c>
      <c r="NA8">
        <v>141.9</v>
      </c>
      <c r="NB8">
        <v>145.19999999999999</v>
      </c>
      <c r="NC8">
        <v>146.69999999999999</v>
      </c>
      <c r="ND8">
        <v>146.75</v>
      </c>
      <c r="NE8">
        <v>147</v>
      </c>
      <c r="NF8">
        <v>146.69999999999999</v>
      </c>
      <c r="NG8">
        <v>145.69999999999999</v>
      </c>
      <c r="NH8">
        <v>145</v>
      </c>
      <c r="NI8">
        <v>142.65</v>
      </c>
      <c r="NJ8">
        <v>142.55000000000001</v>
      </c>
      <c r="NK8">
        <v>143.69999999999999</v>
      </c>
      <c r="NL8">
        <v>142.94999999999999</v>
      </c>
      <c r="NM8">
        <v>139.85</v>
      </c>
      <c r="NN8">
        <v>134.75</v>
      </c>
      <c r="NO8">
        <v>130.85</v>
      </c>
      <c r="NP8">
        <v>128.55000000000001</v>
      </c>
      <c r="NQ8">
        <v>129.35</v>
      </c>
      <c r="NR8">
        <v>129.35</v>
      </c>
      <c r="NS8">
        <v>130.35</v>
      </c>
      <c r="NT8">
        <v>135.55000000000001</v>
      </c>
      <c r="NU8">
        <v>136.44999999999999</v>
      </c>
      <c r="NV8">
        <v>138.19999999999999</v>
      </c>
      <c r="NW8">
        <v>141.5</v>
      </c>
      <c r="NX8">
        <v>126.8</v>
      </c>
      <c r="NY8">
        <v>120.15</v>
      </c>
      <c r="NZ8">
        <v>124</v>
      </c>
      <c r="OA8">
        <v>127</v>
      </c>
      <c r="OB8">
        <v>127.8</v>
      </c>
      <c r="OC8">
        <v>127.3</v>
      </c>
      <c r="OD8">
        <v>126.15</v>
      </c>
      <c r="OE8">
        <v>122</v>
      </c>
      <c r="OF8">
        <v>119.2</v>
      </c>
      <c r="OG8">
        <v>119.8</v>
      </c>
      <c r="OH8">
        <v>122.45</v>
      </c>
      <c r="OI8">
        <v>125.2</v>
      </c>
      <c r="OJ8">
        <v>126.95</v>
      </c>
      <c r="OK8">
        <v>126.8</v>
      </c>
      <c r="OL8">
        <v>129.05000000000001</v>
      </c>
      <c r="OM8">
        <v>128</v>
      </c>
      <c r="ON8">
        <v>127.25</v>
      </c>
      <c r="OO8">
        <v>125.6</v>
      </c>
      <c r="OP8">
        <v>126.65</v>
      </c>
      <c r="OQ8">
        <v>125.4</v>
      </c>
      <c r="OR8">
        <v>125.85</v>
      </c>
      <c r="OS8">
        <v>126</v>
      </c>
      <c r="OT8">
        <v>126.65</v>
      </c>
      <c r="OU8">
        <v>129.1</v>
      </c>
      <c r="OV8">
        <v>127.45</v>
      </c>
      <c r="OW8">
        <v>128.30000000000001</v>
      </c>
      <c r="OX8">
        <v>128.1</v>
      </c>
      <c r="OY8">
        <v>126.7</v>
      </c>
      <c r="OZ8">
        <v>127.35</v>
      </c>
      <c r="PA8">
        <v>128.19999999999999</v>
      </c>
      <c r="PB8">
        <v>126.45</v>
      </c>
      <c r="PC8">
        <v>130.25</v>
      </c>
      <c r="PD8">
        <v>133.80000000000001</v>
      </c>
      <c r="PE8">
        <v>135.9</v>
      </c>
      <c r="PF8">
        <v>135.6</v>
      </c>
      <c r="PG8">
        <v>134.55000000000001</v>
      </c>
      <c r="PH8">
        <v>134.80000000000001</v>
      </c>
      <c r="PI8">
        <v>132.80000000000001</v>
      </c>
      <c r="PJ8">
        <v>131.44999999999999</v>
      </c>
      <c r="PK8">
        <v>131.9</v>
      </c>
      <c r="PL8">
        <v>129.1</v>
      </c>
      <c r="PM8">
        <v>129.25</v>
      </c>
      <c r="PN8">
        <v>130.9</v>
      </c>
      <c r="PO8">
        <v>130.44999999999999</v>
      </c>
      <c r="PP8">
        <v>129.4</v>
      </c>
      <c r="PQ8">
        <v>129.6</v>
      </c>
      <c r="PR8">
        <v>129.19999999999999</v>
      </c>
      <c r="PS8">
        <v>132.5</v>
      </c>
      <c r="PT8">
        <v>133.55000000000001</v>
      </c>
      <c r="PU8">
        <v>133.85</v>
      </c>
      <c r="PV8">
        <v>135.69999999999999</v>
      </c>
      <c r="PW8">
        <v>135.5</v>
      </c>
      <c r="PX8">
        <v>134.69999999999999</v>
      </c>
      <c r="PY8">
        <v>135.05000000000001</v>
      </c>
      <c r="PZ8">
        <v>135.65</v>
      </c>
      <c r="QA8">
        <v>136.55000000000001</v>
      </c>
      <c r="QB8">
        <v>134.9</v>
      </c>
      <c r="QC8">
        <v>132.44999999999999</v>
      </c>
      <c r="QD8">
        <v>131.25</v>
      </c>
      <c r="QE8">
        <v>132.55000000000001</v>
      </c>
      <c r="QF8">
        <v>130</v>
      </c>
      <c r="QG8">
        <v>131.1</v>
      </c>
      <c r="QH8">
        <v>132.4</v>
      </c>
      <c r="QI8">
        <v>134</v>
      </c>
      <c r="QJ8">
        <v>136.6</v>
      </c>
      <c r="QK8">
        <v>136.6</v>
      </c>
      <c r="QL8">
        <v>132.30000000000001</v>
      </c>
      <c r="QM8">
        <v>130.19999999999999</v>
      </c>
      <c r="QN8">
        <v>131.6</v>
      </c>
      <c r="QO8">
        <v>131.30000000000001</v>
      </c>
      <c r="QP8">
        <v>132.1</v>
      </c>
      <c r="QQ8">
        <v>132.1</v>
      </c>
      <c r="QR8">
        <v>132.94999999999999</v>
      </c>
      <c r="QS8">
        <v>134.55000000000001</v>
      </c>
      <c r="QT8">
        <v>135.6</v>
      </c>
      <c r="QU8">
        <v>135.80000000000001</v>
      </c>
      <c r="QV8">
        <v>137.25</v>
      </c>
      <c r="QW8">
        <v>137.1</v>
      </c>
      <c r="QX8">
        <v>138.75</v>
      </c>
      <c r="QY8">
        <v>135.55000000000001</v>
      </c>
      <c r="QZ8">
        <v>138.1</v>
      </c>
      <c r="RA8">
        <v>138.1</v>
      </c>
      <c r="RB8">
        <v>139.15</v>
      </c>
      <c r="RC8">
        <v>139.25</v>
      </c>
      <c r="RD8">
        <v>139.65</v>
      </c>
      <c r="RE8">
        <v>140</v>
      </c>
      <c r="RF8">
        <v>142.05000000000001</v>
      </c>
      <c r="RG8">
        <v>143</v>
      </c>
      <c r="RH8">
        <v>142.6</v>
      </c>
      <c r="RI8">
        <v>142.94999999999999</v>
      </c>
      <c r="RJ8">
        <v>141.9</v>
      </c>
      <c r="RK8">
        <v>142</v>
      </c>
      <c r="RL8">
        <v>141.05000000000001</v>
      </c>
      <c r="RM8">
        <v>137.5</v>
      </c>
      <c r="RN8">
        <v>138.15</v>
      </c>
      <c r="RO8">
        <v>136.44999999999999</v>
      </c>
      <c r="RP8">
        <v>140.5</v>
      </c>
      <c r="RQ8">
        <v>141.19999999999999</v>
      </c>
      <c r="RR8">
        <v>145.5</v>
      </c>
      <c r="RS8">
        <v>148.75</v>
      </c>
      <c r="RT8">
        <v>150.80000000000001</v>
      </c>
      <c r="RU8">
        <v>152.30000000000001</v>
      </c>
      <c r="RV8">
        <v>152.80000000000001</v>
      </c>
      <c r="RW8">
        <v>152.05000000000001</v>
      </c>
      <c r="RX8">
        <v>152.1</v>
      </c>
      <c r="RY8">
        <v>150.75</v>
      </c>
      <c r="RZ8">
        <v>150.25</v>
      </c>
      <c r="SA8">
        <v>152.4</v>
      </c>
      <c r="SB8">
        <v>150.85</v>
      </c>
      <c r="SC8">
        <v>150.80000000000001</v>
      </c>
      <c r="SD8">
        <v>150.69999999999999</v>
      </c>
      <c r="SE8">
        <v>148.55000000000001</v>
      </c>
      <c r="SF8">
        <v>150.4</v>
      </c>
      <c r="SG8">
        <v>149.80000000000001</v>
      </c>
      <c r="SH8">
        <v>148.80000000000001</v>
      </c>
      <c r="SI8">
        <v>148.30000000000001</v>
      </c>
      <c r="SJ8">
        <v>151.19999999999999</v>
      </c>
      <c r="SK8">
        <v>153.80000000000001</v>
      </c>
      <c r="SL8">
        <v>156.05000000000001</v>
      </c>
      <c r="SM8">
        <v>158.44999999999999</v>
      </c>
      <c r="SN8">
        <v>157.25</v>
      </c>
      <c r="SO8">
        <v>155.05000000000001</v>
      </c>
      <c r="SP8">
        <v>156.44999999999999</v>
      </c>
      <c r="SQ8">
        <v>155.05000000000001</v>
      </c>
      <c r="SR8">
        <v>156.75</v>
      </c>
      <c r="SS8">
        <v>156.65</v>
      </c>
      <c r="ST8">
        <v>156.30000000000001</v>
      </c>
      <c r="SU8">
        <v>157.75</v>
      </c>
      <c r="SV8">
        <v>157.69999999999999</v>
      </c>
      <c r="SW8">
        <v>157.30000000000001</v>
      </c>
      <c r="SX8">
        <v>156.94999999999999</v>
      </c>
      <c r="SY8">
        <v>156.94999999999999</v>
      </c>
      <c r="SZ8">
        <v>156.85</v>
      </c>
      <c r="TA8">
        <v>156.4</v>
      </c>
      <c r="TB8">
        <v>155.9</v>
      </c>
      <c r="TC8">
        <v>157</v>
      </c>
      <c r="TD8">
        <v>157.30000000000001</v>
      </c>
      <c r="TE8">
        <v>159.55000000000001</v>
      </c>
      <c r="TF8">
        <v>160.4</v>
      </c>
      <c r="TG8">
        <v>160.69999999999999</v>
      </c>
      <c r="TH8">
        <v>161.1</v>
      </c>
      <c r="TI8">
        <v>160.30000000000001</v>
      </c>
      <c r="TJ8">
        <v>160.05000000000001</v>
      </c>
      <c r="TK8">
        <v>160.19999999999999</v>
      </c>
      <c r="TL8">
        <v>159.19999999999999</v>
      </c>
      <c r="TM8">
        <v>160.80000000000001</v>
      </c>
      <c r="TN8">
        <v>159.75</v>
      </c>
      <c r="TO8">
        <v>159.4</v>
      </c>
      <c r="TP8">
        <v>159.75</v>
      </c>
      <c r="TQ8">
        <v>159.55000000000001</v>
      </c>
      <c r="TR8">
        <v>159.25</v>
      </c>
      <c r="TS8">
        <v>157.44999999999999</v>
      </c>
      <c r="TT8">
        <v>157.30000000000001</v>
      </c>
      <c r="TU8">
        <v>162.5</v>
      </c>
      <c r="TV8">
        <v>163</v>
      </c>
      <c r="TW8">
        <v>162</v>
      </c>
      <c r="TX8">
        <v>159.25</v>
      </c>
      <c r="TY8">
        <v>156.80000000000001</v>
      </c>
      <c r="TZ8">
        <v>157.9</v>
      </c>
      <c r="UA8">
        <v>157.15</v>
      </c>
      <c r="UB8">
        <v>158.30000000000001</v>
      </c>
      <c r="UC8">
        <v>156.35</v>
      </c>
      <c r="UD8">
        <v>156.25</v>
      </c>
      <c r="UE8">
        <v>155.25</v>
      </c>
      <c r="UF8">
        <v>156.6</v>
      </c>
      <c r="UG8">
        <v>156.85</v>
      </c>
      <c r="UH8">
        <v>158.5</v>
      </c>
      <c r="UI8">
        <v>159.15</v>
      </c>
      <c r="UJ8">
        <v>158.75</v>
      </c>
      <c r="UK8">
        <v>158.35</v>
      </c>
      <c r="UL8">
        <v>162.80000000000001</v>
      </c>
      <c r="UM8">
        <v>164.05</v>
      </c>
      <c r="UN8">
        <v>165.45</v>
      </c>
      <c r="UO8">
        <v>166.45</v>
      </c>
      <c r="UP8">
        <v>165.65</v>
      </c>
      <c r="UQ8">
        <v>163.75</v>
      </c>
      <c r="UR8">
        <v>163.44999999999999</v>
      </c>
      <c r="US8">
        <v>164.2</v>
      </c>
      <c r="UT8">
        <v>167.65</v>
      </c>
      <c r="UU8">
        <v>167.35</v>
      </c>
      <c r="UV8">
        <v>167.45</v>
      </c>
      <c r="UW8">
        <v>167.3</v>
      </c>
      <c r="UX8">
        <v>168.35</v>
      </c>
      <c r="UY8">
        <v>168.35</v>
      </c>
      <c r="UZ8">
        <v>170</v>
      </c>
      <c r="VA8">
        <v>169.15</v>
      </c>
      <c r="VB8">
        <v>169.85</v>
      </c>
      <c r="VC8">
        <v>169.15</v>
      </c>
      <c r="VD8">
        <v>169.5</v>
      </c>
      <c r="VE8">
        <v>170.75</v>
      </c>
      <c r="VF8">
        <v>170.4</v>
      </c>
      <c r="VG8">
        <v>170.1</v>
      </c>
      <c r="VH8">
        <v>170.25</v>
      </c>
      <c r="VI8">
        <v>168.9</v>
      </c>
      <c r="VJ8">
        <v>171.3</v>
      </c>
      <c r="VK8">
        <v>169.55</v>
      </c>
      <c r="VL8">
        <v>169.6</v>
      </c>
      <c r="VM8">
        <v>171.55</v>
      </c>
      <c r="VN8">
        <v>172.25</v>
      </c>
      <c r="VO8">
        <v>172.75</v>
      </c>
      <c r="VP8">
        <v>173.65</v>
      </c>
      <c r="VQ8">
        <v>172</v>
      </c>
      <c r="VR8">
        <v>173.25</v>
      </c>
      <c r="VS8">
        <v>172.1</v>
      </c>
      <c r="VT8">
        <v>173.15</v>
      </c>
      <c r="VU8">
        <v>172.55</v>
      </c>
      <c r="VV8">
        <v>171.95</v>
      </c>
      <c r="VW8">
        <v>170.65</v>
      </c>
      <c r="VX8">
        <v>171.4</v>
      </c>
      <c r="VY8">
        <v>170.75</v>
      </c>
      <c r="VZ8">
        <v>170.75</v>
      </c>
      <c r="WA8">
        <v>170.75</v>
      </c>
      <c r="WB8">
        <v>169.2</v>
      </c>
      <c r="WC8">
        <v>168.95</v>
      </c>
      <c r="WD8">
        <v>168.9</v>
      </c>
      <c r="WE8">
        <v>170.25</v>
      </c>
      <c r="WF8">
        <v>175.15</v>
      </c>
      <c r="WG8">
        <v>175.5</v>
      </c>
      <c r="WH8">
        <v>175.5</v>
      </c>
      <c r="WI8">
        <v>174.5</v>
      </c>
      <c r="WJ8">
        <v>174.8</v>
      </c>
      <c r="WK8">
        <v>174.8</v>
      </c>
      <c r="WL8">
        <v>176.1</v>
      </c>
      <c r="WM8">
        <v>176.35</v>
      </c>
      <c r="WN8">
        <v>173.85</v>
      </c>
      <c r="WO8">
        <v>173.9</v>
      </c>
      <c r="WP8">
        <v>172.9</v>
      </c>
      <c r="WQ8">
        <v>173.55</v>
      </c>
      <c r="WR8">
        <v>173.45</v>
      </c>
      <c r="WS8">
        <v>173.3</v>
      </c>
      <c r="WT8">
        <v>172.8</v>
      </c>
      <c r="WU8">
        <v>173.6</v>
      </c>
      <c r="WV8">
        <v>173</v>
      </c>
      <c r="WW8">
        <v>170.2</v>
      </c>
      <c r="WX8">
        <v>170.1</v>
      </c>
      <c r="WY8">
        <v>169.8</v>
      </c>
      <c r="WZ8">
        <v>171.1</v>
      </c>
      <c r="XA8">
        <v>171.05</v>
      </c>
      <c r="XB8">
        <v>171.35</v>
      </c>
      <c r="XC8">
        <v>171.2</v>
      </c>
      <c r="XD8">
        <v>171.05</v>
      </c>
      <c r="XE8">
        <v>171.6</v>
      </c>
      <c r="XF8">
        <v>170.85</v>
      </c>
      <c r="XG8">
        <v>170.9</v>
      </c>
      <c r="XH8">
        <v>171.45</v>
      </c>
      <c r="XI8">
        <v>173.35</v>
      </c>
      <c r="XJ8">
        <v>173.35</v>
      </c>
      <c r="XK8">
        <v>171.1</v>
      </c>
      <c r="XL8">
        <v>170.55</v>
      </c>
      <c r="XM8">
        <v>172.05</v>
      </c>
      <c r="XN8">
        <v>173.85</v>
      </c>
      <c r="XO8">
        <v>173.6</v>
      </c>
      <c r="XP8">
        <v>173.25</v>
      </c>
      <c r="XQ8">
        <v>173.95</v>
      </c>
      <c r="XR8">
        <v>173</v>
      </c>
      <c r="XS8">
        <v>174.45</v>
      </c>
      <c r="XT8">
        <v>176.2</v>
      </c>
      <c r="XU8">
        <v>175.85</v>
      </c>
      <c r="XV8">
        <v>175.05</v>
      </c>
      <c r="XW8">
        <v>174.9</v>
      </c>
      <c r="XX8">
        <v>173.9</v>
      </c>
      <c r="XY8">
        <v>174.55</v>
      </c>
      <c r="XZ8">
        <v>174.35</v>
      </c>
      <c r="YA8">
        <v>174.35</v>
      </c>
      <c r="YB8">
        <v>173.1</v>
      </c>
      <c r="YC8">
        <v>172.4</v>
      </c>
      <c r="YD8">
        <v>175.9</v>
      </c>
      <c r="YE8">
        <v>176.65</v>
      </c>
      <c r="YF8">
        <v>176.7</v>
      </c>
      <c r="YG8">
        <v>177.15</v>
      </c>
      <c r="YH8">
        <v>178.75</v>
      </c>
      <c r="YI8">
        <v>180</v>
      </c>
      <c r="YJ8">
        <v>179.9</v>
      </c>
      <c r="YK8">
        <v>182.5</v>
      </c>
      <c r="YL8">
        <v>183.85</v>
      </c>
      <c r="YM8">
        <v>182.8</v>
      </c>
      <c r="YN8">
        <v>181.95</v>
      </c>
      <c r="YO8">
        <v>179.7</v>
      </c>
      <c r="YP8">
        <v>179.7</v>
      </c>
      <c r="YQ8">
        <v>178.95</v>
      </c>
      <c r="YR8">
        <v>176.85</v>
      </c>
      <c r="YS8">
        <v>176.5</v>
      </c>
      <c r="YT8">
        <v>179.1</v>
      </c>
      <c r="YU8">
        <v>179.6</v>
      </c>
      <c r="YV8">
        <v>182.05</v>
      </c>
      <c r="YW8">
        <v>180.65</v>
      </c>
      <c r="YX8">
        <v>180</v>
      </c>
      <c r="YY8">
        <v>182.75</v>
      </c>
      <c r="YZ8">
        <v>183.6</v>
      </c>
      <c r="ZA8">
        <v>183.5</v>
      </c>
      <c r="ZB8">
        <v>185.8</v>
      </c>
      <c r="ZC8">
        <v>185.3</v>
      </c>
      <c r="ZD8">
        <v>187.1</v>
      </c>
      <c r="ZE8">
        <v>184.25</v>
      </c>
      <c r="ZF8">
        <v>181.3</v>
      </c>
      <c r="ZG8">
        <v>180.15</v>
      </c>
      <c r="ZH8">
        <v>182.2</v>
      </c>
      <c r="ZI8">
        <v>183</v>
      </c>
      <c r="ZJ8">
        <v>183.85</v>
      </c>
      <c r="ZK8">
        <v>182.6</v>
      </c>
      <c r="ZL8">
        <v>182.7</v>
      </c>
      <c r="ZM8">
        <v>181.3</v>
      </c>
      <c r="ZN8">
        <v>182.9</v>
      </c>
      <c r="ZO8">
        <v>181.6</v>
      </c>
      <c r="ZP8">
        <v>182.75</v>
      </c>
      <c r="ZQ8">
        <v>182.2</v>
      </c>
      <c r="ZR8">
        <v>181.35</v>
      </c>
      <c r="ZS8">
        <v>178.05</v>
      </c>
      <c r="ZT8">
        <v>178.5</v>
      </c>
      <c r="ZU8">
        <v>179.75</v>
      </c>
      <c r="ZV8">
        <v>180.95</v>
      </c>
      <c r="ZW8">
        <v>180.55</v>
      </c>
      <c r="ZX8">
        <v>178.85</v>
      </c>
      <c r="ZY8">
        <v>179.45</v>
      </c>
      <c r="ZZ8">
        <v>180.15</v>
      </c>
      <c r="AAA8">
        <v>180.15</v>
      </c>
      <c r="AAB8">
        <v>183.95</v>
      </c>
      <c r="AAC8">
        <v>183.4</v>
      </c>
      <c r="AAD8">
        <v>184.15</v>
      </c>
      <c r="AAE8">
        <v>185</v>
      </c>
      <c r="AAF8">
        <v>184.95</v>
      </c>
      <c r="AAG8">
        <v>185.2</v>
      </c>
      <c r="AAH8">
        <v>184.95</v>
      </c>
      <c r="AAI8">
        <v>184.15</v>
      </c>
      <c r="AAJ8">
        <v>185.5</v>
      </c>
      <c r="AAK8">
        <v>186.7</v>
      </c>
      <c r="AAL8">
        <v>185.7</v>
      </c>
      <c r="AAM8">
        <v>185.45</v>
      </c>
      <c r="AAN8">
        <v>186.65</v>
      </c>
      <c r="AAO8">
        <v>186.85</v>
      </c>
      <c r="AAP8">
        <v>189.95</v>
      </c>
      <c r="AAQ8">
        <v>191.25</v>
      </c>
      <c r="AAR8">
        <v>191.25</v>
      </c>
      <c r="AAS8">
        <v>192.15</v>
      </c>
      <c r="AAT8">
        <v>193.25</v>
      </c>
      <c r="AAU8">
        <v>193.85</v>
      </c>
      <c r="AAV8">
        <v>193.95</v>
      </c>
      <c r="AAW8">
        <v>193.5</v>
      </c>
      <c r="AAX8">
        <v>194.35</v>
      </c>
      <c r="AAY8">
        <v>195.55</v>
      </c>
      <c r="AAZ8">
        <v>195.55</v>
      </c>
      <c r="ABA8">
        <v>195.9</v>
      </c>
      <c r="ABB8">
        <v>195.3</v>
      </c>
      <c r="ABC8">
        <v>195.95</v>
      </c>
      <c r="ABD8">
        <v>195.95</v>
      </c>
      <c r="ABE8">
        <v>197</v>
      </c>
      <c r="ABF8">
        <v>196.2</v>
      </c>
      <c r="ABG8">
        <v>197</v>
      </c>
      <c r="ABH8">
        <v>196.45</v>
      </c>
      <c r="ABI8">
        <v>200.35</v>
      </c>
      <c r="ABJ8">
        <v>199.55</v>
      </c>
      <c r="ABK8">
        <v>199.35</v>
      </c>
      <c r="ABL8">
        <v>199.35</v>
      </c>
      <c r="ABM8">
        <v>203.25</v>
      </c>
      <c r="ABN8">
        <v>203.9</v>
      </c>
      <c r="ABO8">
        <v>202.85</v>
      </c>
      <c r="ABP8">
        <v>201.85</v>
      </c>
      <c r="ABQ8">
        <v>201.55</v>
      </c>
      <c r="ABR8">
        <v>201.9</v>
      </c>
      <c r="ABS8">
        <v>200.3</v>
      </c>
      <c r="ABT8">
        <v>199.85</v>
      </c>
      <c r="ABU8">
        <v>198.4</v>
      </c>
      <c r="ABV8">
        <v>198.3</v>
      </c>
      <c r="ABW8">
        <v>197.2</v>
      </c>
      <c r="ABX8">
        <v>196.9</v>
      </c>
      <c r="ABY8">
        <v>197.05</v>
      </c>
      <c r="ABZ8">
        <v>196.5</v>
      </c>
      <c r="ACA8">
        <v>199.35</v>
      </c>
      <c r="ACB8">
        <v>197.35</v>
      </c>
      <c r="ACC8">
        <v>196.1</v>
      </c>
      <c r="ACD8">
        <v>197.95</v>
      </c>
      <c r="ACE8">
        <v>196.6</v>
      </c>
      <c r="ACF8">
        <v>197.45</v>
      </c>
      <c r="ACG8">
        <v>200.1</v>
      </c>
      <c r="ACH8">
        <v>198.15</v>
      </c>
      <c r="ACI8">
        <v>195.75</v>
      </c>
      <c r="ACJ8">
        <v>199.5</v>
      </c>
      <c r="ACK8">
        <v>198.7</v>
      </c>
      <c r="ACL8">
        <v>199</v>
      </c>
      <c r="ACM8">
        <v>198.4</v>
      </c>
      <c r="ACN8">
        <v>199.15</v>
      </c>
      <c r="ACO8">
        <v>197.55</v>
      </c>
      <c r="ACP8">
        <v>197.25</v>
      </c>
      <c r="ACQ8">
        <v>196.35</v>
      </c>
      <c r="ACR8">
        <v>195.75</v>
      </c>
      <c r="ACS8">
        <v>197.15</v>
      </c>
      <c r="ACT8">
        <v>201</v>
      </c>
      <c r="ACU8">
        <v>198.95</v>
      </c>
      <c r="ACV8">
        <v>195.35</v>
      </c>
      <c r="ACW8">
        <v>196.25</v>
      </c>
      <c r="ACX8">
        <v>195.25</v>
      </c>
      <c r="ACY8">
        <v>195.25</v>
      </c>
      <c r="ACZ8">
        <v>195.25</v>
      </c>
      <c r="ADA8">
        <v>194.1</v>
      </c>
      <c r="ADB8">
        <v>193.25</v>
      </c>
      <c r="ADC8">
        <v>191.5</v>
      </c>
      <c r="ADD8">
        <v>191.5</v>
      </c>
      <c r="ADE8">
        <v>192.7</v>
      </c>
      <c r="ADF8">
        <v>193</v>
      </c>
      <c r="ADG8">
        <v>195.5</v>
      </c>
      <c r="ADH8">
        <v>198.56</v>
      </c>
      <c r="ADI8">
        <v>198.86</v>
      </c>
      <c r="ADJ8">
        <v>200.45</v>
      </c>
      <c r="ADK8">
        <v>200.6</v>
      </c>
      <c r="ADL8">
        <v>200.8</v>
      </c>
      <c r="ADM8">
        <v>202</v>
      </c>
      <c r="ADN8">
        <v>202.1</v>
      </c>
      <c r="ADO8">
        <v>202.05</v>
      </c>
      <c r="ADP8">
        <v>202.45</v>
      </c>
      <c r="ADQ8">
        <v>203.4</v>
      </c>
      <c r="ADR8">
        <v>205.45</v>
      </c>
      <c r="ADS8">
        <v>205.25</v>
      </c>
      <c r="ADT8">
        <v>205.75</v>
      </c>
      <c r="ADU8">
        <v>204.8</v>
      </c>
      <c r="ADV8">
        <v>203.9</v>
      </c>
      <c r="ADW8">
        <v>203.9</v>
      </c>
      <c r="ADX8">
        <v>204.4</v>
      </c>
      <c r="ADY8">
        <v>203.75</v>
      </c>
      <c r="ADZ8">
        <v>203.5</v>
      </c>
      <c r="AEA8">
        <v>201.45</v>
      </c>
      <c r="AEB8">
        <v>200.35</v>
      </c>
      <c r="AEC8">
        <v>198.24</v>
      </c>
      <c r="AED8">
        <v>190.7</v>
      </c>
      <c r="AEE8">
        <v>195.06</v>
      </c>
      <c r="AEF8">
        <v>188.58</v>
      </c>
      <c r="AEG8">
        <v>185.16</v>
      </c>
      <c r="AEH8">
        <v>187.78</v>
      </c>
      <c r="AEI8">
        <v>186.54</v>
      </c>
      <c r="AEJ8">
        <v>187.92</v>
      </c>
      <c r="AEK8">
        <v>189.5</v>
      </c>
      <c r="AEL8">
        <v>190.6</v>
      </c>
      <c r="AEM8">
        <v>190.3</v>
      </c>
      <c r="AEN8">
        <v>192.52</v>
      </c>
      <c r="AEO8">
        <v>192.34</v>
      </c>
      <c r="AEP8">
        <v>192.42</v>
      </c>
      <c r="AEQ8">
        <v>191.5</v>
      </c>
      <c r="AER8">
        <v>192.16</v>
      </c>
      <c r="AES8">
        <v>192.86</v>
      </c>
      <c r="AET8">
        <v>192.02</v>
      </c>
      <c r="AEU8">
        <v>188.8</v>
      </c>
      <c r="AEV8">
        <v>183.8</v>
      </c>
      <c r="AEW8">
        <v>187.72</v>
      </c>
      <c r="AEX8">
        <v>186.84</v>
      </c>
      <c r="AEY8">
        <v>187.66</v>
      </c>
    </row>
    <row r="9" spans="1:915" x14ac:dyDescent="0.25">
      <c r="A9" t="str">
        <f>SX5E!B8</f>
        <v>ASML NA</v>
      </c>
      <c r="B9" s="12">
        <v>89.5</v>
      </c>
      <c r="C9" s="12">
        <v>89.13</v>
      </c>
      <c r="D9" s="12">
        <v>87.49</v>
      </c>
      <c r="E9" s="12">
        <v>84.67</v>
      </c>
      <c r="F9" s="12">
        <v>84.95</v>
      </c>
      <c r="G9" s="12">
        <v>88.19</v>
      </c>
      <c r="H9" s="12">
        <v>85.84</v>
      </c>
      <c r="I9" s="12">
        <v>87.89</v>
      </c>
      <c r="J9" s="12">
        <v>89.03</v>
      </c>
      <c r="K9" s="12">
        <v>87.4</v>
      </c>
      <c r="L9" s="12">
        <v>87.93</v>
      </c>
      <c r="M9" s="12">
        <v>88.71</v>
      </c>
      <c r="N9" s="12">
        <v>89.38</v>
      </c>
      <c r="O9" s="12">
        <v>89.51</v>
      </c>
      <c r="P9" s="12">
        <v>91.79</v>
      </c>
      <c r="Q9" s="12">
        <v>93.96</v>
      </c>
      <c r="R9" s="12">
        <v>94.43</v>
      </c>
      <c r="S9" s="12">
        <v>94.78</v>
      </c>
      <c r="T9" s="12">
        <v>93.84</v>
      </c>
      <c r="U9" s="12">
        <v>93.73</v>
      </c>
      <c r="V9" s="12">
        <v>93.33</v>
      </c>
      <c r="W9" s="12">
        <v>93.28</v>
      </c>
      <c r="X9" s="5">
        <v>90.85</v>
      </c>
      <c r="Y9" s="5">
        <v>90.22</v>
      </c>
      <c r="Z9" s="5">
        <v>89.99</v>
      </c>
      <c r="AA9" s="5">
        <v>89.21</v>
      </c>
      <c r="AB9" s="5">
        <v>90.07</v>
      </c>
      <c r="AC9" s="5">
        <v>87.26</v>
      </c>
      <c r="AD9" s="5">
        <v>89.55</v>
      </c>
      <c r="AE9" s="5">
        <v>91.12</v>
      </c>
      <c r="AF9" s="5">
        <v>90.65</v>
      </c>
      <c r="AG9" s="5">
        <v>91.34</v>
      </c>
      <c r="AH9" s="5">
        <v>91.02</v>
      </c>
      <c r="AI9" s="5">
        <v>89.96</v>
      </c>
      <c r="AJ9" s="5">
        <v>91.21</v>
      </c>
      <c r="AK9" s="5">
        <v>92.23</v>
      </c>
      <c r="AL9" s="5">
        <v>91.58</v>
      </c>
      <c r="AM9" s="5">
        <v>93.06</v>
      </c>
      <c r="AN9" s="5">
        <v>96.44</v>
      </c>
      <c r="AO9" s="5">
        <v>96.47</v>
      </c>
      <c r="AP9" s="5">
        <v>96.72</v>
      </c>
      <c r="AQ9" s="5">
        <v>96.61</v>
      </c>
      <c r="AR9" s="5">
        <v>98.34</v>
      </c>
      <c r="AS9" s="5">
        <v>97.29</v>
      </c>
      <c r="AT9" s="5">
        <v>98.21</v>
      </c>
      <c r="AU9" s="5">
        <v>99.45</v>
      </c>
      <c r="AV9" s="5">
        <v>99.21</v>
      </c>
      <c r="AW9" s="5">
        <v>99.19</v>
      </c>
      <c r="AX9" s="5">
        <v>99.23</v>
      </c>
      <c r="AY9" s="5">
        <v>101.75</v>
      </c>
      <c r="AZ9" s="5">
        <v>98.75</v>
      </c>
      <c r="BA9" s="5">
        <v>100.55</v>
      </c>
      <c r="BB9" s="5">
        <v>101.55</v>
      </c>
      <c r="BC9" s="5">
        <v>101</v>
      </c>
      <c r="BD9" s="5">
        <v>99.53</v>
      </c>
      <c r="BE9" s="5">
        <v>100.55</v>
      </c>
      <c r="BF9" s="5">
        <v>101.85</v>
      </c>
      <c r="BG9" s="5">
        <v>101.7</v>
      </c>
      <c r="BH9" s="5">
        <v>101.7</v>
      </c>
      <c r="BI9" s="5">
        <v>96.09</v>
      </c>
      <c r="BJ9" s="5">
        <v>91.43</v>
      </c>
      <c r="BK9" s="5">
        <v>92.37</v>
      </c>
      <c r="BL9" s="5">
        <v>95.09</v>
      </c>
      <c r="BM9" s="5">
        <v>94.79</v>
      </c>
      <c r="BN9" s="5">
        <v>92.78</v>
      </c>
      <c r="BO9" s="5">
        <v>93.04</v>
      </c>
      <c r="BP9" s="5">
        <v>93.04</v>
      </c>
      <c r="BQ9" s="5">
        <v>93.04</v>
      </c>
      <c r="BR9" s="5">
        <v>93.32</v>
      </c>
      <c r="BS9" s="5">
        <v>92.01</v>
      </c>
      <c r="BT9" s="5">
        <v>93.59</v>
      </c>
      <c r="BU9" s="5">
        <v>94.7</v>
      </c>
      <c r="BV9" s="5">
        <v>95.16</v>
      </c>
      <c r="BW9" s="5">
        <v>94.05</v>
      </c>
      <c r="BX9" s="5">
        <v>91.4</v>
      </c>
      <c r="BY9" s="5">
        <v>88.5</v>
      </c>
      <c r="BZ9" s="5">
        <v>88.22</v>
      </c>
      <c r="CA9">
        <v>89.22</v>
      </c>
      <c r="CB9">
        <v>91.62</v>
      </c>
      <c r="CC9">
        <v>101.5</v>
      </c>
      <c r="CD9">
        <v>100</v>
      </c>
      <c r="CE9">
        <v>99.11</v>
      </c>
      <c r="CF9">
        <v>101.3</v>
      </c>
      <c r="CG9">
        <v>99.95</v>
      </c>
      <c r="CH9">
        <v>96.98</v>
      </c>
      <c r="CI9">
        <v>96.71</v>
      </c>
      <c r="CJ9">
        <v>96.71</v>
      </c>
      <c r="CK9">
        <v>96.78</v>
      </c>
      <c r="CL9">
        <v>94.75</v>
      </c>
      <c r="CM9">
        <v>93.67</v>
      </c>
      <c r="CN9">
        <v>93.86</v>
      </c>
      <c r="CO9">
        <v>96.35</v>
      </c>
      <c r="CP9">
        <v>97.52</v>
      </c>
      <c r="CQ9">
        <v>96.55</v>
      </c>
      <c r="CR9">
        <v>95.58</v>
      </c>
      <c r="CS9">
        <v>97.06</v>
      </c>
      <c r="CT9">
        <v>97.28</v>
      </c>
      <c r="CU9">
        <v>97.63</v>
      </c>
      <c r="CV9">
        <v>99.9</v>
      </c>
      <c r="CW9">
        <v>100.75</v>
      </c>
      <c r="CX9">
        <v>100.5</v>
      </c>
      <c r="CY9">
        <v>100.5</v>
      </c>
      <c r="CZ9">
        <v>100.1</v>
      </c>
      <c r="DA9">
        <v>99.94</v>
      </c>
      <c r="DB9">
        <v>102.4</v>
      </c>
      <c r="DC9">
        <v>103.8</v>
      </c>
      <c r="DD9">
        <v>101.75</v>
      </c>
      <c r="DE9">
        <v>101.85</v>
      </c>
      <c r="DF9">
        <v>99.28</v>
      </c>
      <c r="DG9">
        <v>99.65</v>
      </c>
      <c r="DH9">
        <v>99.24</v>
      </c>
      <c r="DI9">
        <v>98.14</v>
      </c>
      <c r="DJ9">
        <v>96.49</v>
      </c>
      <c r="DK9">
        <v>96.38</v>
      </c>
      <c r="DL9">
        <v>96.8</v>
      </c>
      <c r="DM9">
        <v>97.87</v>
      </c>
      <c r="DN9">
        <v>96.1</v>
      </c>
      <c r="DO9">
        <v>95.2</v>
      </c>
      <c r="DP9">
        <v>96.72</v>
      </c>
      <c r="DQ9">
        <v>95.61</v>
      </c>
      <c r="DR9">
        <v>95.28</v>
      </c>
      <c r="DS9">
        <v>96.1</v>
      </c>
      <c r="DT9">
        <v>99.06</v>
      </c>
      <c r="DU9">
        <v>99.72</v>
      </c>
      <c r="DV9">
        <v>98.92</v>
      </c>
      <c r="DW9">
        <v>99.13</v>
      </c>
      <c r="DX9">
        <v>98.74</v>
      </c>
      <c r="DY9">
        <v>94.17</v>
      </c>
      <c r="DZ9">
        <v>92.7</v>
      </c>
      <c r="EA9">
        <v>96.58</v>
      </c>
      <c r="EB9">
        <v>94.1</v>
      </c>
      <c r="EC9">
        <v>93.61</v>
      </c>
      <c r="ED9">
        <v>92.44</v>
      </c>
      <c r="EE9">
        <v>89.03</v>
      </c>
      <c r="EF9">
        <v>88.41</v>
      </c>
      <c r="EG9">
        <v>91.54</v>
      </c>
      <c r="EH9">
        <v>92.47</v>
      </c>
      <c r="EI9">
        <v>93.84</v>
      </c>
      <c r="EJ9">
        <v>94.2</v>
      </c>
      <c r="EK9">
        <v>98.26</v>
      </c>
      <c r="EL9">
        <v>93.32</v>
      </c>
      <c r="EM9">
        <v>92.22</v>
      </c>
      <c r="EN9">
        <v>93.62</v>
      </c>
      <c r="EO9">
        <v>93.2</v>
      </c>
      <c r="EP9">
        <v>91.94</v>
      </c>
      <c r="EQ9">
        <v>92.99</v>
      </c>
      <c r="ER9">
        <v>90.04</v>
      </c>
      <c r="ES9">
        <v>89.36</v>
      </c>
      <c r="ET9">
        <v>88.81</v>
      </c>
      <c r="EU9">
        <v>89.58</v>
      </c>
      <c r="EV9">
        <v>90.7</v>
      </c>
      <c r="EW9">
        <v>90.64</v>
      </c>
      <c r="EX9">
        <v>89.94</v>
      </c>
      <c r="EY9">
        <v>88.41</v>
      </c>
      <c r="EZ9">
        <v>91.12</v>
      </c>
      <c r="FA9">
        <v>89.16</v>
      </c>
      <c r="FB9">
        <v>87.67</v>
      </c>
      <c r="FC9">
        <v>90.06</v>
      </c>
      <c r="FD9">
        <v>90.2</v>
      </c>
      <c r="FE9">
        <v>85.37</v>
      </c>
      <c r="FF9">
        <v>85.55</v>
      </c>
      <c r="FG9">
        <v>82.62</v>
      </c>
      <c r="FH9">
        <v>83.79</v>
      </c>
      <c r="FI9">
        <v>84.96</v>
      </c>
      <c r="FJ9">
        <v>81.510000000000005</v>
      </c>
      <c r="FK9">
        <v>79.040000000000006</v>
      </c>
      <c r="FL9">
        <v>76.989999999999995</v>
      </c>
      <c r="FM9">
        <v>74.790000000000006</v>
      </c>
      <c r="FN9">
        <v>78.900000000000006</v>
      </c>
      <c r="FO9">
        <v>76.849999999999994</v>
      </c>
      <c r="FP9">
        <v>81</v>
      </c>
      <c r="FQ9">
        <v>82.61</v>
      </c>
      <c r="FR9">
        <v>81.680000000000007</v>
      </c>
      <c r="FS9">
        <v>80.319999999999993</v>
      </c>
      <c r="FT9">
        <v>80.010000000000005</v>
      </c>
      <c r="FU9">
        <v>84.05</v>
      </c>
      <c r="FV9">
        <v>82.15</v>
      </c>
      <c r="FW9">
        <v>82.88</v>
      </c>
      <c r="FX9">
        <v>83.37</v>
      </c>
      <c r="FY9">
        <v>82.65</v>
      </c>
      <c r="FZ9">
        <v>81.59</v>
      </c>
      <c r="GA9">
        <v>80.39</v>
      </c>
      <c r="GB9">
        <v>80.290000000000006</v>
      </c>
      <c r="GC9">
        <v>82.36</v>
      </c>
      <c r="GD9">
        <v>82.95</v>
      </c>
      <c r="GE9">
        <v>81.66</v>
      </c>
      <c r="GF9">
        <v>79.47</v>
      </c>
      <c r="GG9">
        <v>80.599999999999994</v>
      </c>
      <c r="GH9">
        <v>77.599999999999994</v>
      </c>
      <c r="GI9">
        <v>75.400000000000006</v>
      </c>
      <c r="GJ9">
        <v>73.64</v>
      </c>
      <c r="GK9">
        <v>77.150000000000006</v>
      </c>
      <c r="GL9">
        <v>74.12</v>
      </c>
      <c r="GM9">
        <v>75.44</v>
      </c>
      <c r="GN9">
        <v>78.16</v>
      </c>
      <c r="GO9">
        <v>76.180000000000007</v>
      </c>
      <c r="GP9">
        <v>77.2</v>
      </c>
      <c r="GQ9">
        <v>79.34</v>
      </c>
      <c r="GR9">
        <v>79.77</v>
      </c>
      <c r="GS9">
        <v>79.3</v>
      </c>
      <c r="GT9">
        <v>80.45</v>
      </c>
      <c r="GU9">
        <v>79.95</v>
      </c>
      <c r="GV9">
        <v>79.290000000000006</v>
      </c>
      <c r="GW9">
        <v>77.89</v>
      </c>
      <c r="GX9">
        <v>74.47</v>
      </c>
      <c r="GY9">
        <v>77.75</v>
      </c>
      <c r="GZ9">
        <v>77.55</v>
      </c>
      <c r="HA9">
        <v>78.34</v>
      </c>
      <c r="HB9">
        <v>77.64</v>
      </c>
      <c r="HC9">
        <v>80.25</v>
      </c>
      <c r="HD9">
        <v>82.49</v>
      </c>
      <c r="HE9">
        <v>85.14</v>
      </c>
      <c r="HF9">
        <v>83.88</v>
      </c>
      <c r="HG9">
        <v>83.03</v>
      </c>
      <c r="HH9">
        <v>84.6</v>
      </c>
      <c r="HI9">
        <v>84.25</v>
      </c>
      <c r="HJ9">
        <v>84.61</v>
      </c>
      <c r="HK9">
        <v>85.42</v>
      </c>
      <c r="HL9">
        <v>86.22</v>
      </c>
      <c r="HM9">
        <v>87.63</v>
      </c>
      <c r="HN9">
        <v>87.44</v>
      </c>
      <c r="HO9">
        <v>88.96</v>
      </c>
      <c r="HP9">
        <v>88.7</v>
      </c>
      <c r="HQ9">
        <v>87.48</v>
      </c>
      <c r="HR9">
        <v>87.7</v>
      </c>
      <c r="HS9">
        <v>86.73</v>
      </c>
      <c r="HT9">
        <v>85.21</v>
      </c>
      <c r="HU9">
        <v>84.97</v>
      </c>
      <c r="HV9">
        <v>86.68</v>
      </c>
      <c r="HW9">
        <v>86.75</v>
      </c>
      <c r="HX9">
        <v>86.69</v>
      </c>
      <c r="HY9">
        <v>86.64</v>
      </c>
      <c r="HZ9">
        <v>85.37</v>
      </c>
      <c r="IA9">
        <v>84.11</v>
      </c>
      <c r="IB9">
        <v>85.91</v>
      </c>
      <c r="IC9">
        <v>87.28</v>
      </c>
      <c r="ID9">
        <v>87.34</v>
      </c>
      <c r="IE9">
        <v>87.47</v>
      </c>
      <c r="IF9">
        <v>87.66</v>
      </c>
      <c r="IG9">
        <v>87.77</v>
      </c>
      <c r="IH9">
        <v>84.17</v>
      </c>
      <c r="II9">
        <v>83.94</v>
      </c>
      <c r="IJ9">
        <v>84.58</v>
      </c>
      <c r="IK9">
        <v>82.67</v>
      </c>
      <c r="IL9">
        <v>82.4</v>
      </c>
      <c r="IM9">
        <v>81.39</v>
      </c>
      <c r="IN9">
        <v>79.900000000000006</v>
      </c>
      <c r="IO9">
        <v>77.709999999999994</v>
      </c>
      <c r="IP9">
        <v>81.69</v>
      </c>
      <c r="IQ9">
        <v>80.5</v>
      </c>
      <c r="IR9">
        <v>81.739999999999995</v>
      </c>
      <c r="IS9">
        <v>80.77</v>
      </c>
      <c r="IT9">
        <v>81.400000000000006</v>
      </c>
      <c r="IU9">
        <v>81.569999999999993</v>
      </c>
      <c r="IV9">
        <v>83.72</v>
      </c>
      <c r="IW9">
        <v>83.07</v>
      </c>
      <c r="IX9">
        <v>83.07</v>
      </c>
      <c r="IY9">
        <v>82.83</v>
      </c>
      <c r="IZ9">
        <v>84.09</v>
      </c>
      <c r="JA9">
        <v>84.09</v>
      </c>
      <c r="JB9">
        <v>82.55</v>
      </c>
      <c r="JC9">
        <v>82.55</v>
      </c>
      <c r="JD9">
        <v>80.08</v>
      </c>
      <c r="JE9">
        <v>80.709999999999994</v>
      </c>
      <c r="JF9">
        <v>78.83</v>
      </c>
      <c r="JG9">
        <v>76.989999999999995</v>
      </c>
      <c r="JH9">
        <v>73.739999999999995</v>
      </c>
      <c r="JI9">
        <v>75.69</v>
      </c>
      <c r="JJ9">
        <v>75.989999999999995</v>
      </c>
      <c r="JK9">
        <v>75.349999999999994</v>
      </c>
      <c r="JL9">
        <v>75.17</v>
      </c>
      <c r="JM9">
        <v>71.75</v>
      </c>
      <c r="JN9">
        <v>72.47</v>
      </c>
      <c r="JO9">
        <v>73.8</v>
      </c>
      <c r="JP9">
        <v>77.23</v>
      </c>
      <c r="JQ9">
        <v>80.59</v>
      </c>
      <c r="JR9">
        <v>83.6</v>
      </c>
      <c r="JS9">
        <v>83.36</v>
      </c>
      <c r="JT9">
        <v>83</v>
      </c>
      <c r="JU9">
        <v>83.13</v>
      </c>
      <c r="JV9">
        <v>81.5</v>
      </c>
      <c r="JW9">
        <v>84.22</v>
      </c>
      <c r="JX9">
        <v>84.5</v>
      </c>
      <c r="JY9">
        <v>82.25</v>
      </c>
      <c r="JZ9">
        <v>81.41</v>
      </c>
      <c r="KA9">
        <v>81.75</v>
      </c>
      <c r="KB9">
        <v>79.56</v>
      </c>
      <c r="KC9">
        <v>76.48</v>
      </c>
      <c r="KD9">
        <v>75.959999999999994</v>
      </c>
      <c r="KE9">
        <v>73.75</v>
      </c>
      <c r="KF9">
        <v>72.06</v>
      </c>
      <c r="KG9">
        <v>72.17</v>
      </c>
      <c r="KH9">
        <v>74.959999999999994</v>
      </c>
      <c r="KI9">
        <v>74.44</v>
      </c>
      <c r="KJ9">
        <v>76.84</v>
      </c>
      <c r="KK9">
        <v>77.540000000000006</v>
      </c>
      <c r="KL9">
        <v>78.989999999999995</v>
      </c>
      <c r="KM9">
        <v>79.8</v>
      </c>
      <c r="KN9">
        <v>79.75</v>
      </c>
      <c r="KO9">
        <v>79.569999999999993</v>
      </c>
      <c r="KP9">
        <v>80.849999999999994</v>
      </c>
      <c r="KQ9">
        <v>83.08</v>
      </c>
      <c r="KR9">
        <v>84.62</v>
      </c>
      <c r="KS9">
        <v>86.01</v>
      </c>
      <c r="KT9">
        <v>85.72</v>
      </c>
      <c r="KU9">
        <v>85.73</v>
      </c>
      <c r="KV9">
        <v>86.57</v>
      </c>
      <c r="KW9">
        <v>86.68</v>
      </c>
      <c r="KX9">
        <v>85.68</v>
      </c>
      <c r="KY9">
        <v>85.56</v>
      </c>
      <c r="KZ9">
        <v>85.62</v>
      </c>
      <c r="LA9">
        <v>86.95</v>
      </c>
      <c r="LB9">
        <v>87.46</v>
      </c>
      <c r="LC9">
        <v>86.93</v>
      </c>
      <c r="LD9">
        <v>86.85</v>
      </c>
      <c r="LE9">
        <v>86.28</v>
      </c>
      <c r="LF9">
        <v>86.99</v>
      </c>
      <c r="LG9">
        <v>86.63</v>
      </c>
      <c r="LH9">
        <v>87.6</v>
      </c>
      <c r="LI9">
        <v>88.11</v>
      </c>
      <c r="LJ9">
        <v>86.49</v>
      </c>
      <c r="LK9">
        <v>86.49</v>
      </c>
      <c r="LL9">
        <v>86.49</v>
      </c>
      <c r="LM9">
        <v>88.16</v>
      </c>
      <c r="LN9">
        <v>89.29</v>
      </c>
      <c r="LO9">
        <v>89.28</v>
      </c>
      <c r="LP9">
        <v>87.91</v>
      </c>
      <c r="LQ9">
        <v>89.49</v>
      </c>
      <c r="LR9">
        <v>87.62</v>
      </c>
      <c r="LS9">
        <v>87.8</v>
      </c>
      <c r="LT9">
        <v>88.24</v>
      </c>
      <c r="LU9">
        <v>88.65</v>
      </c>
      <c r="LV9">
        <v>88.3</v>
      </c>
      <c r="LW9">
        <v>88.4</v>
      </c>
      <c r="LX9">
        <v>90.28</v>
      </c>
      <c r="LY9">
        <v>88.8</v>
      </c>
      <c r="LZ9">
        <v>88.75</v>
      </c>
      <c r="MA9">
        <v>87.68</v>
      </c>
      <c r="MB9">
        <v>88.25</v>
      </c>
      <c r="MC9">
        <v>84.66</v>
      </c>
      <c r="MD9">
        <v>85.08</v>
      </c>
      <c r="ME9">
        <v>85.37</v>
      </c>
      <c r="MF9">
        <v>85.41</v>
      </c>
      <c r="MG9">
        <v>85.59</v>
      </c>
      <c r="MH9">
        <v>86.89</v>
      </c>
      <c r="MI9">
        <v>87.7</v>
      </c>
      <c r="MJ9">
        <v>84.4</v>
      </c>
      <c r="MK9">
        <v>84.83</v>
      </c>
      <c r="ML9">
        <v>81.96</v>
      </c>
      <c r="MM9">
        <v>81.59</v>
      </c>
      <c r="MN9">
        <v>81.93</v>
      </c>
      <c r="MO9">
        <v>80.459999999999994</v>
      </c>
      <c r="MP9">
        <v>81.25</v>
      </c>
      <c r="MQ9">
        <v>81.81</v>
      </c>
      <c r="MR9">
        <v>81.12</v>
      </c>
      <c r="MS9">
        <v>79.91</v>
      </c>
      <c r="MT9">
        <v>81.3</v>
      </c>
      <c r="MU9">
        <v>84.18</v>
      </c>
      <c r="MV9">
        <v>83.68</v>
      </c>
      <c r="MW9">
        <v>84.41</v>
      </c>
      <c r="MX9">
        <v>83.17</v>
      </c>
      <c r="MY9">
        <v>85.18</v>
      </c>
      <c r="MZ9">
        <v>85.34</v>
      </c>
      <c r="NA9">
        <v>86.76</v>
      </c>
      <c r="NB9">
        <v>88.33</v>
      </c>
      <c r="NC9">
        <v>88.27</v>
      </c>
      <c r="ND9">
        <v>89.78</v>
      </c>
      <c r="NE9">
        <v>89.48</v>
      </c>
      <c r="NF9">
        <v>89.4</v>
      </c>
      <c r="NG9">
        <v>88.95</v>
      </c>
      <c r="NH9">
        <v>89.15</v>
      </c>
      <c r="NI9">
        <v>88.75</v>
      </c>
      <c r="NJ9">
        <v>88.3</v>
      </c>
      <c r="NK9">
        <v>88.89</v>
      </c>
      <c r="NL9">
        <v>88.3</v>
      </c>
      <c r="NM9">
        <v>88.26</v>
      </c>
      <c r="NN9">
        <v>86.4</v>
      </c>
      <c r="NO9">
        <v>85.49</v>
      </c>
      <c r="NP9">
        <v>83.35</v>
      </c>
      <c r="NQ9">
        <v>83.91</v>
      </c>
      <c r="NR9">
        <v>84.26</v>
      </c>
      <c r="NS9">
        <v>83.38</v>
      </c>
      <c r="NT9">
        <v>85.89</v>
      </c>
      <c r="NU9">
        <v>87.25</v>
      </c>
      <c r="NV9">
        <v>87.54</v>
      </c>
      <c r="NW9">
        <v>88.43</v>
      </c>
      <c r="NX9">
        <v>85.48</v>
      </c>
      <c r="NY9">
        <v>83.49</v>
      </c>
      <c r="NZ9">
        <v>84.25</v>
      </c>
      <c r="OA9">
        <v>86.36</v>
      </c>
      <c r="OB9">
        <v>88.39</v>
      </c>
      <c r="OC9">
        <v>88.09</v>
      </c>
      <c r="OD9">
        <v>87.29</v>
      </c>
      <c r="OE9">
        <v>86.27</v>
      </c>
      <c r="OF9">
        <v>84.66</v>
      </c>
      <c r="OG9">
        <v>85.6</v>
      </c>
      <c r="OH9">
        <v>87.3</v>
      </c>
      <c r="OI9">
        <v>90.19</v>
      </c>
      <c r="OJ9">
        <v>90.61</v>
      </c>
      <c r="OK9">
        <v>91</v>
      </c>
      <c r="OL9">
        <v>92.45</v>
      </c>
      <c r="OM9">
        <v>92</v>
      </c>
      <c r="ON9">
        <v>93</v>
      </c>
      <c r="OO9">
        <v>94.52</v>
      </c>
      <c r="OP9">
        <v>97.31</v>
      </c>
      <c r="OQ9">
        <v>96.38</v>
      </c>
      <c r="OR9">
        <v>96</v>
      </c>
      <c r="OS9">
        <v>96.81</v>
      </c>
      <c r="OT9">
        <v>98.15</v>
      </c>
      <c r="OU9">
        <v>99.19</v>
      </c>
      <c r="OV9">
        <v>98.8</v>
      </c>
      <c r="OW9">
        <v>98.94</v>
      </c>
      <c r="OX9">
        <v>98.25</v>
      </c>
      <c r="OY9">
        <v>97.37</v>
      </c>
      <c r="OZ9">
        <v>97.27</v>
      </c>
      <c r="PA9">
        <v>98.93</v>
      </c>
      <c r="PB9">
        <v>98.9</v>
      </c>
      <c r="PC9">
        <v>98.82</v>
      </c>
      <c r="PD9">
        <v>99.05</v>
      </c>
      <c r="PE9">
        <v>98</v>
      </c>
      <c r="PF9">
        <v>99.13</v>
      </c>
      <c r="PG9">
        <v>99.18</v>
      </c>
      <c r="PH9">
        <v>99.35</v>
      </c>
      <c r="PI9">
        <v>97.91</v>
      </c>
      <c r="PJ9">
        <v>93.13</v>
      </c>
      <c r="PK9">
        <v>93.9</v>
      </c>
      <c r="PL9">
        <v>94.51</v>
      </c>
      <c r="PM9">
        <v>94.46</v>
      </c>
      <c r="PN9">
        <v>95.89</v>
      </c>
      <c r="PO9">
        <v>95.56</v>
      </c>
      <c r="PP9">
        <v>94.48</v>
      </c>
      <c r="PQ9">
        <v>95</v>
      </c>
      <c r="PR9">
        <v>95.49</v>
      </c>
      <c r="PS9">
        <v>96.64</v>
      </c>
      <c r="PT9">
        <v>95.37</v>
      </c>
      <c r="PU9">
        <v>95.37</v>
      </c>
      <c r="PV9">
        <v>96.75</v>
      </c>
      <c r="PW9">
        <v>96.1</v>
      </c>
      <c r="PX9">
        <v>96.06</v>
      </c>
      <c r="PY9">
        <v>96.23</v>
      </c>
      <c r="PZ9">
        <v>92.66</v>
      </c>
      <c r="QA9">
        <v>92.08</v>
      </c>
      <c r="QB9">
        <v>90.94</v>
      </c>
      <c r="QC9">
        <v>90.56</v>
      </c>
      <c r="QD9">
        <v>90.17</v>
      </c>
      <c r="QE9">
        <v>91.7</v>
      </c>
      <c r="QF9">
        <v>90.99</v>
      </c>
      <c r="QG9">
        <v>92.67</v>
      </c>
      <c r="QH9">
        <v>93.78</v>
      </c>
      <c r="QI9">
        <v>94.82</v>
      </c>
      <c r="QJ9">
        <v>97.31</v>
      </c>
      <c r="QK9">
        <v>97.25</v>
      </c>
      <c r="QL9">
        <v>96.82</v>
      </c>
      <c r="QM9">
        <v>97.29</v>
      </c>
      <c r="QN9">
        <v>97.28</v>
      </c>
      <c r="QO9">
        <v>96.63</v>
      </c>
      <c r="QP9">
        <v>97.69</v>
      </c>
      <c r="QQ9">
        <v>97.36</v>
      </c>
      <c r="QR9">
        <v>97.93</v>
      </c>
      <c r="QS9">
        <v>97.39</v>
      </c>
      <c r="QT9">
        <v>96.76</v>
      </c>
      <c r="QU9">
        <v>95.01</v>
      </c>
      <c r="QV9">
        <v>96.52</v>
      </c>
      <c r="QW9">
        <v>93.6</v>
      </c>
      <c r="QX9">
        <v>92.3</v>
      </c>
      <c r="QY9">
        <v>90.64</v>
      </c>
      <c r="QZ9">
        <v>92.23</v>
      </c>
      <c r="RA9">
        <v>91.77</v>
      </c>
      <c r="RB9">
        <v>92.82</v>
      </c>
      <c r="RC9">
        <v>94.87</v>
      </c>
      <c r="RD9">
        <v>94.28</v>
      </c>
      <c r="RE9">
        <v>96.2</v>
      </c>
      <c r="RF9">
        <v>96.43</v>
      </c>
      <c r="RG9">
        <v>95.87</v>
      </c>
      <c r="RH9">
        <v>95.78</v>
      </c>
      <c r="RI9">
        <v>95.92</v>
      </c>
      <c r="RJ9">
        <v>96.24</v>
      </c>
      <c r="RK9">
        <v>96.5</v>
      </c>
      <c r="RL9">
        <v>94.33</v>
      </c>
      <c r="RM9">
        <v>93.76</v>
      </c>
      <c r="RN9">
        <v>92.38</v>
      </c>
      <c r="RO9">
        <v>92.38</v>
      </c>
      <c r="RP9">
        <v>94.41</v>
      </c>
      <c r="RQ9">
        <v>94.39</v>
      </c>
      <c r="RR9">
        <v>94.33</v>
      </c>
      <c r="RS9">
        <v>93.09</v>
      </c>
      <c r="RT9">
        <v>91.19</v>
      </c>
      <c r="RU9">
        <v>92.45</v>
      </c>
      <c r="RV9">
        <v>92.85</v>
      </c>
      <c r="RW9">
        <v>93.73</v>
      </c>
      <c r="RX9">
        <v>95.93</v>
      </c>
      <c r="RY9">
        <v>98.53</v>
      </c>
      <c r="RZ9">
        <v>98.42</v>
      </c>
      <c r="SA9">
        <v>98.98</v>
      </c>
      <c r="SB9">
        <v>99.5</v>
      </c>
      <c r="SC9">
        <v>99.37</v>
      </c>
      <c r="SD9">
        <v>98.18</v>
      </c>
      <c r="SE9">
        <v>97.82</v>
      </c>
      <c r="SF9">
        <v>97.55</v>
      </c>
      <c r="SG9">
        <v>97.62</v>
      </c>
      <c r="SH9">
        <v>95.21</v>
      </c>
      <c r="SI9">
        <v>93.79</v>
      </c>
      <c r="SJ9">
        <v>95.51</v>
      </c>
      <c r="SK9">
        <v>95.47</v>
      </c>
      <c r="SL9">
        <v>95.45</v>
      </c>
      <c r="SM9">
        <v>97.41</v>
      </c>
      <c r="SN9">
        <v>97.17</v>
      </c>
      <c r="SO9">
        <v>97.2</v>
      </c>
      <c r="SP9">
        <v>98.2</v>
      </c>
      <c r="SQ9">
        <v>98</v>
      </c>
      <c r="SR9">
        <v>101.05</v>
      </c>
      <c r="SS9">
        <v>102</v>
      </c>
      <c r="ST9">
        <v>105.35</v>
      </c>
      <c r="SU9">
        <v>105.55</v>
      </c>
      <c r="SV9">
        <v>105.7</v>
      </c>
      <c r="SW9">
        <v>105.45</v>
      </c>
      <c r="SX9">
        <v>105.85</v>
      </c>
      <c r="SY9">
        <v>105.85</v>
      </c>
      <c r="SZ9">
        <v>106.5</v>
      </c>
      <c r="TA9">
        <v>107</v>
      </c>
      <c r="TB9">
        <v>106.1</v>
      </c>
      <c r="TC9">
        <v>106.65</v>
      </c>
      <c r="TD9">
        <v>107.05</v>
      </c>
      <c r="TE9">
        <v>106.6</v>
      </c>
      <c r="TF9">
        <v>105.15</v>
      </c>
      <c r="TG9">
        <v>105.4</v>
      </c>
      <c r="TH9">
        <v>105.4</v>
      </c>
      <c r="TI9">
        <v>106.35</v>
      </c>
      <c r="TJ9">
        <v>106.7</v>
      </c>
      <c r="TK9">
        <v>107</v>
      </c>
      <c r="TL9">
        <v>106.55</v>
      </c>
      <c r="TM9">
        <v>108.55</v>
      </c>
      <c r="TN9">
        <v>107.8</v>
      </c>
      <c r="TO9">
        <v>107.75</v>
      </c>
      <c r="TP9">
        <v>115</v>
      </c>
      <c r="TQ9">
        <v>114.4</v>
      </c>
      <c r="TR9">
        <v>114.05</v>
      </c>
      <c r="TS9">
        <v>112.95</v>
      </c>
      <c r="TT9">
        <v>113.85</v>
      </c>
      <c r="TU9">
        <v>114.05</v>
      </c>
      <c r="TV9">
        <v>113.85</v>
      </c>
      <c r="TW9">
        <v>113.45</v>
      </c>
      <c r="TX9">
        <v>113</v>
      </c>
      <c r="TY9">
        <v>112.4</v>
      </c>
      <c r="TZ9">
        <v>112.85</v>
      </c>
      <c r="UA9">
        <v>113.7</v>
      </c>
      <c r="UB9">
        <v>114.35</v>
      </c>
      <c r="UC9">
        <v>113.95</v>
      </c>
      <c r="UD9">
        <v>115</v>
      </c>
      <c r="UE9">
        <v>115.45</v>
      </c>
      <c r="UF9">
        <v>117.4</v>
      </c>
      <c r="UG9">
        <v>117.15</v>
      </c>
      <c r="UH9">
        <v>118.8</v>
      </c>
      <c r="UI9">
        <v>119.1</v>
      </c>
      <c r="UJ9">
        <v>119.75</v>
      </c>
      <c r="UK9">
        <v>119.2</v>
      </c>
      <c r="UL9">
        <v>118.65</v>
      </c>
      <c r="UM9">
        <v>118.4</v>
      </c>
      <c r="UN9">
        <v>120.2</v>
      </c>
      <c r="UO9">
        <v>117.5</v>
      </c>
      <c r="UP9">
        <v>116.75</v>
      </c>
      <c r="UQ9">
        <v>115.65</v>
      </c>
      <c r="UR9">
        <v>115.35</v>
      </c>
      <c r="US9">
        <v>114.45</v>
      </c>
      <c r="UT9">
        <v>116.65</v>
      </c>
      <c r="UU9">
        <v>116</v>
      </c>
      <c r="UV9">
        <v>115.9</v>
      </c>
      <c r="UW9">
        <v>114.4</v>
      </c>
      <c r="UX9">
        <v>113.9</v>
      </c>
      <c r="UY9">
        <v>114.35</v>
      </c>
      <c r="UZ9">
        <v>114.8</v>
      </c>
      <c r="VA9">
        <v>116.6</v>
      </c>
      <c r="VB9">
        <v>116.4</v>
      </c>
      <c r="VC9">
        <v>116.8</v>
      </c>
      <c r="VD9">
        <v>117.3</v>
      </c>
      <c r="VE9">
        <v>117.45</v>
      </c>
      <c r="VF9">
        <v>118.8</v>
      </c>
      <c r="VG9">
        <v>119.6</v>
      </c>
      <c r="VH9">
        <v>117.6</v>
      </c>
      <c r="VI9">
        <v>119.1</v>
      </c>
      <c r="VJ9">
        <v>120.2</v>
      </c>
      <c r="VK9">
        <v>122.95</v>
      </c>
      <c r="VL9">
        <v>122.05</v>
      </c>
      <c r="VM9">
        <v>123.6</v>
      </c>
      <c r="VN9">
        <v>123.6</v>
      </c>
      <c r="VO9">
        <v>124.05</v>
      </c>
      <c r="VP9">
        <v>124.4</v>
      </c>
      <c r="VQ9">
        <v>123.65</v>
      </c>
      <c r="VR9">
        <v>124.35</v>
      </c>
      <c r="VS9">
        <v>123.45</v>
      </c>
      <c r="VT9">
        <v>122.95</v>
      </c>
      <c r="VU9">
        <v>123.95</v>
      </c>
      <c r="VV9">
        <v>122.8</v>
      </c>
      <c r="VW9">
        <v>121.7</v>
      </c>
      <c r="VX9">
        <v>121.8</v>
      </c>
      <c r="VY9">
        <v>122</v>
      </c>
      <c r="VZ9">
        <v>122</v>
      </c>
      <c r="WA9">
        <v>122</v>
      </c>
      <c r="WB9">
        <v>121.95</v>
      </c>
      <c r="WC9">
        <v>119.7</v>
      </c>
      <c r="WD9">
        <v>120.8</v>
      </c>
      <c r="WE9">
        <v>121.6</v>
      </c>
      <c r="WF9">
        <v>122.65</v>
      </c>
      <c r="WG9">
        <v>123.1</v>
      </c>
      <c r="WH9">
        <v>121.85</v>
      </c>
      <c r="WI9">
        <v>122.5</v>
      </c>
      <c r="WJ9">
        <v>121.35</v>
      </c>
      <c r="WK9">
        <v>121.35</v>
      </c>
      <c r="WL9">
        <v>123.45</v>
      </c>
      <c r="WM9">
        <v>123</v>
      </c>
      <c r="WN9">
        <v>122.95</v>
      </c>
      <c r="WO9">
        <v>122.7</v>
      </c>
      <c r="WP9">
        <v>122.1</v>
      </c>
      <c r="WQ9">
        <v>123.85</v>
      </c>
      <c r="WR9">
        <v>123</v>
      </c>
      <c r="WS9">
        <v>122.65</v>
      </c>
      <c r="WT9">
        <v>123.55</v>
      </c>
      <c r="WU9">
        <v>123.95</v>
      </c>
      <c r="WV9">
        <v>123.5</v>
      </c>
      <c r="WW9">
        <v>120.75</v>
      </c>
      <c r="WX9">
        <v>120.5</v>
      </c>
      <c r="WY9">
        <v>120.45</v>
      </c>
      <c r="WZ9">
        <v>119.15</v>
      </c>
      <c r="XA9">
        <v>119.6</v>
      </c>
      <c r="XB9">
        <v>119.3</v>
      </c>
      <c r="XC9">
        <v>119.9</v>
      </c>
      <c r="XD9">
        <v>119.8</v>
      </c>
      <c r="XE9">
        <v>119.25</v>
      </c>
      <c r="XF9">
        <v>119.05</v>
      </c>
      <c r="XG9">
        <v>117.5</v>
      </c>
      <c r="XH9">
        <v>118.7</v>
      </c>
      <c r="XI9">
        <v>118.95</v>
      </c>
      <c r="XJ9">
        <v>118.25</v>
      </c>
      <c r="XK9">
        <v>118</v>
      </c>
      <c r="XL9">
        <v>118.8</v>
      </c>
      <c r="XM9">
        <v>119.6</v>
      </c>
      <c r="XN9">
        <v>119.9</v>
      </c>
      <c r="XO9">
        <v>115.2</v>
      </c>
      <c r="XP9">
        <v>116.7</v>
      </c>
      <c r="XQ9">
        <v>116.7</v>
      </c>
      <c r="XR9">
        <v>114.6</v>
      </c>
      <c r="XS9">
        <v>116</v>
      </c>
      <c r="XT9">
        <v>117.45</v>
      </c>
      <c r="XU9">
        <v>116.15</v>
      </c>
      <c r="XV9">
        <v>116.8</v>
      </c>
      <c r="XW9">
        <v>117.3</v>
      </c>
      <c r="XX9">
        <v>120</v>
      </c>
      <c r="XY9">
        <v>119.6</v>
      </c>
      <c r="XZ9">
        <v>118.6</v>
      </c>
      <c r="YA9">
        <v>117.95</v>
      </c>
      <c r="YB9">
        <v>113.55</v>
      </c>
      <c r="YC9">
        <v>114.1</v>
      </c>
      <c r="YD9">
        <v>114.65</v>
      </c>
      <c r="YE9">
        <v>114.3</v>
      </c>
      <c r="YF9">
        <v>115.3</v>
      </c>
      <c r="YG9">
        <v>115.35</v>
      </c>
      <c r="YH9">
        <v>116.5</v>
      </c>
      <c r="YI9">
        <v>117.7</v>
      </c>
      <c r="YJ9">
        <v>117.5</v>
      </c>
      <c r="YK9">
        <v>119.8</v>
      </c>
      <c r="YL9">
        <v>120.4</v>
      </c>
      <c r="YM9">
        <v>121.6</v>
      </c>
      <c r="YN9">
        <v>121.65</v>
      </c>
      <c r="YO9">
        <v>122.7</v>
      </c>
      <c r="YP9">
        <v>129.80000000000001</v>
      </c>
      <c r="YQ9">
        <v>132.1</v>
      </c>
      <c r="YR9">
        <v>131.6</v>
      </c>
      <c r="YS9">
        <v>131.69999999999999</v>
      </c>
      <c r="YT9">
        <v>131.5</v>
      </c>
      <c r="YU9">
        <v>132.35</v>
      </c>
      <c r="YV9">
        <v>132.9</v>
      </c>
      <c r="YW9">
        <v>129.85</v>
      </c>
      <c r="YX9">
        <v>128.15</v>
      </c>
      <c r="YY9">
        <v>127.95</v>
      </c>
      <c r="YZ9">
        <v>127.05</v>
      </c>
      <c r="ZA9">
        <v>128.30000000000001</v>
      </c>
      <c r="ZB9">
        <v>129.85</v>
      </c>
      <c r="ZC9">
        <v>131.05000000000001</v>
      </c>
      <c r="ZD9">
        <v>131.30000000000001</v>
      </c>
      <c r="ZE9">
        <v>130.4</v>
      </c>
      <c r="ZF9">
        <v>129.15</v>
      </c>
      <c r="ZG9">
        <v>127.25</v>
      </c>
      <c r="ZH9">
        <v>128.9</v>
      </c>
      <c r="ZI9">
        <v>129.9</v>
      </c>
      <c r="ZJ9">
        <v>130.65</v>
      </c>
      <c r="ZK9">
        <v>129.94999999999999</v>
      </c>
      <c r="ZL9">
        <v>129.1</v>
      </c>
      <c r="ZM9">
        <v>128.19999999999999</v>
      </c>
      <c r="ZN9">
        <v>130.55000000000001</v>
      </c>
      <c r="ZO9">
        <v>130.1</v>
      </c>
      <c r="ZP9">
        <v>129.69999999999999</v>
      </c>
      <c r="ZQ9">
        <v>129.6</v>
      </c>
      <c r="ZR9">
        <v>128.44999999999999</v>
      </c>
      <c r="ZS9">
        <v>128.80000000000001</v>
      </c>
      <c r="ZT9">
        <v>129</v>
      </c>
      <c r="ZU9">
        <v>130.5</v>
      </c>
      <c r="ZV9">
        <v>132.1</v>
      </c>
      <c r="ZW9">
        <v>130.6</v>
      </c>
      <c r="ZX9">
        <v>130.85</v>
      </c>
      <c r="ZY9">
        <v>131.15</v>
      </c>
      <c r="ZZ9">
        <v>133.19999999999999</v>
      </c>
      <c r="AAA9">
        <v>133.15</v>
      </c>
      <c r="AAB9">
        <v>135.35</v>
      </c>
      <c r="AAC9">
        <v>134.80000000000001</v>
      </c>
      <c r="AAD9">
        <v>135</v>
      </c>
      <c r="AAE9">
        <v>135.75</v>
      </c>
      <c r="AAF9">
        <v>135.85</v>
      </c>
      <c r="AAG9">
        <v>139</v>
      </c>
      <c r="AAH9">
        <v>140.65</v>
      </c>
      <c r="AAI9">
        <v>138.6</v>
      </c>
      <c r="AAJ9">
        <v>138.1</v>
      </c>
      <c r="AAK9">
        <v>138.94999999999999</v>
      </c>
      <c r="AAL9">
        <v>137.1</v>
      </c>
      <c r="AAM9">
        <v>137.44999999999999</v>
      </c>
      <c r="AAN9">
        <v>141.05000000000001</v>
      </c>
      <c r="AAO9">
        <v>143.15</v>
      </c>
      <c r="AAP9">
        <v>144.05000000000001</v>
      </c>
      <c r="AAQ9">
        <v>145.6</v>
      </c>
      <c r="AAR9">
        <v>144.80000000000001</v>
      </c>
      <c r="AAS9">
        <v>145.1</v>
      </c>
      <c r="AAT9">
        <v>143.6</v>
      </c>
      <c r="AAU9">
        <v>143.4</v>
      </c>
      <c r="AAV9">
        <v>145.19999999999999</v>
      </c>
      <c r="AAW9">
        <v>144.25</v>
      </c>
      <c r="AAX9">
        <v>144.65</v>
      </c>
      <c r="AAY9">
        <v>145.44999999999999</v>
      </c>
      <c r="AAZ9">
        <v>148.30000000000001</v>
      </c>
      <c r="ABA9">
        <v>149</v>
      </c>
      <c r="ABB9">
        <v>148.5</v>
      </c>
      <c r="ABC9">
        <v>145.05000000000001</v>
      </c>
      <c r="ABD9">
        <v>148.5</v>
      </c>
      <c r="ABE9">
        <v>148.5</v>
      </c>
      <c r="ABF9">
        <v>151.80000000000001</v>
      </c>
      <c r="ABG9">
        <v>151.15</v>
      </c>
      <c r="ABH9">
        <v>150.44999999999999</v>
      </c>
      <c r="ABI9">
        <v>152.25</v>
      </c>
      <c r="ABJ9">
        <v>153.30000000000001</v>
      </c>
      <c r="ABK9">
        <v>152.75</v>
      </c>
      <c r="ABL9">
        <v>154.80000000000001</v>
      </c>
      <c r="ABM9">
        <v>156.44999999999999</v>
      </c>
      <c r="ABN9">
        <v>155.75</v>
      </c>
      <c r="ABO9">
        <v>157.6</v>
      </c>
      <c r="ABP9">
        <v>158.19999999999999</v>
      </c>
      <c r="ABQ9">
        <v>158.44999999999999</v>
      </c>
      <c r="ABR9">
        <v>156.35</v>
      </c>
      <c r="ABS9">
        <v>153.44999999999999</v>
      </c>
      <c r="ABT9">
        <v>153</v>
      </c>
      <c r="ABU9">
        <v>152.65</v>
      </c>
      <c r="ABV9">
        <v>152.94999999999999</v>
      </c>
      <c r="ABW9">
        <v>151</v>
      </c>
      <c r="ABX9">
        <v>153.55000000000001</v>
      </c>
      <c r="ABY9">
        <v>152.85</v>
      </c>
      <c r="ABZ9">
        <v>154.55000000000001</v>
      </c>
      <c r="ACA9">
        <v>157</v>
      </c>
      <c r="ACB9">
        <v>155.25</v>
      </c>
      <c r="ACC9">
        <v>155.85</v>
      </c>
      <c r="ACD9">
        <v>155.80000000000001</v>
      </c>
      <c r="ACE9">
        <v>155.25</v>
      </c>
      <c r="ACF9">
        <v>155.19999999999999</v>
      </c>
      <c r="ACG9">
        <v>147.94999999999999</v>
      </c>
      <c r="ACH9">
        <v>147.6</v>
      </c>
      <c r="ACI9">
        <v>144.15</v>
      </c>
      <c r="ACJ9">
        <v>143.19999999999999</v>
      </c>
      <c r="ACK9">
        <v>145.4</v>
      </c>
      <c r="ACL9">
        <v>144.19999999999999</v>
      </c>
      <c r="ACM9">
        <v>145.75</v>
      </c>
      <c r="ACN9">
        <v>146.85</v>
      </c>
      <c r="ACO9">
        <v>146.75</v>
      </c>
      <c r="ACP9">
        <v>147.75</v>
      </c>
      <c r="ACQ9">
        <v>147.55000000000001</v>
      </c>
      <c r="ACR9">
        <v>146.25</v>
      </c>
      <c r="ACS9">
        <v>145.85</v>
      </c>
      <c r="ACT9">
        <v>148.80000000000001</v>
      </c>
      <c r="ACU9">
        <v>149.15</v>
      </c>
      <c r="ACV9">
        <v>147.80000000000001</v>
      </c>
      <c r="ACW9">
        <v>147.75</v>
      </c>
      <c r="ACX9">
        <v>147</v>
      </c>
      <c r="ACY9">
        <v>147</v>
      </c>
      <c r="ACZ9">
        <v>147</v>
      </c>
      <c r="ADA9">
        <v>146.5</v>
      </c>
      <c r="ADB9">
        <v>145.55000000000001</v>
      </c>
      <c r="ADC9">
        <v>145.15</v>
      </c>
      <c r="ADD9">
        <v>145.15</v>
      </c>
      <c r="ADE9">
        <v>146</v>
      </c>
      <c r="ADF9">
        <v>148.19999999999999</v>
      </c>
      <c r="ADG9">
        <v>149.85</v>
      </c>
      <c r="ADH9">
        <v>151.85</v>
      </c>
      <c r="ADI9">
        <v>153.75</v>
      </c>
      <c r="ADJ9">
        <v>153.35</v>
      </c>
      <c r="ADK9">
        <v>150.35</v>
      </c>
      <c r="ADL9">
        <v>148.19999999999999</v>
      </c>
      <c r="ADM9">
        <v>149.35</v>
      </c>
      <c r="ADN9">
        <v>151.80000000000001</v>
      </c>
      <c r="ADO9">
        <v>153.65</v>
      </c>
      <c r="ADP9">
        <v>161.25</v>
      </c>
      <c r="ADQ9">
        <v>166.6</v>
      </c>
      <c r="ADR9">
        <v>166.9</v>
      </c>
      <c r="ADS9">
        <v>166.55</v>
      </c>
      <c r="ADT9">
        <v>167</v>
      </c>
      <c r="ADU9">
        <v>163.30000000000001</v>
      </c>
      <c r="ADV9">
        <v>163.75</v>
      </c>
      <c r="ADW9">
        <v>165.8</v>
      </c>
      <c r="ADX9">
        <v>164.2</v>
      </c>
      <c r="ADY9">
        <v>163.1</v>
      </c>
      <c r="ADZ9">
        <v>163.19999999999999</v>
      </c>
      <c r="AEA9">
        <v>162.25</v>
      </c>
      <c r="AEB9">
        <v>158.15</v>
      </c>
      <c r="AEC9">
        <v>157.15</v>
      </c>
      <c r="AED9">
        <v>152.15</v>
      </c>
      <c r="AEE9">
        <v>155.69999999999999</v>
      </c>
      <c r="AEF9">
        <v>148</v>
      </c>
      <c r="AEG9">
        <v>147.19999999999999</v>
      </c>
      <c r="AEH9">
        <v>150.85</v>
      </c>
      <c r="AEI9">
        <v>149.4</v>
      </c>
      <c r="AEJ9">
        <v>152.69999999999999</v>
      </c>
      <c r="AEK9">
        <v>154.30000000000001</v>
      </c>
      <c r="AEL9">
        <v>155.80000000000001</v>
      </c>
      <c r="AEM9">
        <v>154.25</v>
      </c>
      <c r="AEN9">
        <v>159.25</v>
      </c>
      <c r="AEO9">
        <v>159.35</v>
      </c>
      <c r="AEP9">
        <v>157.55000000000001</v>
      </c>
      <c r="AEQ9">
        <v>158.55000000000001</v>
      </c>
      <c r="AER9">
        <v>161.5</v>
      </c>
      <c r="AES9">
        <v>162.1</v>
      </c>
      <c r="AET9">
        <v>161.30000000000001</v>
      </c>
      <c r="AEU9">
        <v>158.5</v>
      </c>
      <c r="AEV9">
        <v>154.35</v>
      </c>
      <c r="AEW9">
        <v>159.80000000000001</v>
      </c>
      <c r="AEX9">
        <v>162.35</v>
      </c>
      <c r="AEY9">
        <v>164.1</v>
      </c>
    </row>
    <row r="10" spans="1:915" x14ac:dyDescent="0.25">
      <c r="A10" t="str">
        <f>SX5E!B9</f>
        <v>BAS GY</v>
      </c>
      <c r="B10" s="12">
        <v>69.88</v>
      </c>
      <c r="C10" s="12">
        <v>69.69</v>
      </c>
      <c r="D10" s="12">
        <v>66.709999999999994</v>
      </c>
      <c r="E10" s="12">
        <v>66.69</v>
      </c>
      <c r="F10" s="12">
        <v>67.13</v>
      </c>
      <c r="G10" s="12">
        <v>69.87</v>
      </c>
      <c r="H10" s="12">
        <v>68.12</v>
      </c>
      <c r="I10" s="12">
        <v>68.81</v>
      </c>
      <c r="J10" s="12">
        <v>71.03</v>
      </c>
      <c r="K10" s="12">
        <v>70.319999999999993</v>
      </c>
      <c r="L10" s="12">
        <v>71.95</v>
      </c>
      <c r="M10" s="12">
        <v>72.67</v>
      </c>
      <c r="N10" s="12">
        <v>73.36</v>
      </c>
      <c r="O10" s="12">
        <v>74.08</v>
      </c>
      <c r="P10" s="12">
        <v>74.52</v>
      </c>
      <c r="Q10" s="12">
        <v>75.680000000000007</v>
      </c>
      <c r="R10" s="12">
        <v>76.83</v>
      </c>
      <c r="S10" s="12">
        <v>77.67</v>
      </c>
      <c r="T10" s="12">
        <v>77.2</v>
      </c>
      <c r="U10" s="12">
        <v>78.569999999999993</v>
      </c>
      <c r="V10" s="12">
        <v>79.16</v>
      </c>
      <c r="W10" s="12">
        <v>79.5</v>
      </c>
      <c r="X10" s="5">
        <v>81.150000000000006</v>
      </c>
      <c r="Y10" s="5">
        <v>80.790000000000006</v>
      </c>
      <c r="Z10" s="5">
        <v>80.98</v>
      </c>
      <c r="AA10" s="5">
        <v>81.430000000000007</v>
      </c>
      <c r="AB10" s="5">
        <v>80.900000000000006</v>
      </c>
      <c r="AC10" s="5">
        <v>80.27</v>
      </c>
      <c r="AD10" s="5">
        <v>80.67</v>
      </c>
      <c r="AE10" s="5">
        <v>80.94</v>
      </c>
      <c r="AF10" s="5">
        <v>82.7</v>
      </c>
      <c r="AG10" s="5">
        <v>83.25</v>
      </c>
      <c r="AH10" s="5">
        <v>82.81</v>
      </c>
      <c r="AI10" s="5">
        <v>82.24</v>
      </c>
      <c r="AJ10" s="5">
        <v>82.93</v>
      </c>
      <c r="AK10" s="5">
        <v>82.71</v>
      </c>
      <c r="AL10" s="5">
        <v>83.49</v>
      </c>
      <c r="AM10" s="5">
        <v>83.56</v>
      </c>
      <c r="AN10" s="5">
        <v>84.61</v>
      </c>
      <c r="AO10" s="5">
        <v>85.12</v>
      </c>
      <c r="AP10" s="5">
        <v>87.02</v>
      </c>
      <c r="AQ10" s="5">
        <v>85.65</v>
      </c>
      <c r="AR10" s="5">
        <v>85.78</v>
      </c>
      <c r="AS10" s="5">
        <v>85.25</v>
      </c>
      <c r="AT10" s="5">
        <v>85.85</v>
      </c>
      <c r="AU10" s="5">
        <v>87.36</v>
      </c>
      <c r="AV10" s="5">
        <v>88.17</v>
      </c>
      <c r="AW10" s="5">
        <v>88.47</v>
      </c>
      <c r="AX10" s="5">
        <v>87.4</v>
      </c>
      <c r="AY10" s="5">
        <v>90.48</v>
      </c>
      <c r="AZ10" s="5">
        <v>90</v>
      </c>
      <c r="BA10" s="5">
        <v>90.53</v>
      </c>
      <c r="BB10" s="5">
        <v>92.75</v>
      </c>
      <c r="BC10" s="5">
        <v>91.15</v>
      </c>
      <c r="BD10" s="5">
        <v>90.61</v>
      </c>
      <c r="BE10" s="5">
        <v>89.93</v>
      </c>
      <c r="BF10" s="5">
        <v>92.33</v>
      </c>
      <c r="BG10" s="5">
        <v>91.45</v>
      </c>
      <c r="BH10" s="5">
        <v>92.68</v>
      </c>
      <c r="BI10" s="5">
        <v>90.92</v>
      </c>
      <c r="BJ10" s="5">
        <v>91.5</v>
      </c>
      <c r="BK10" s="5">
        <v>92.07</v>
      </c>
      <c r="BL10" s="5">
        <v>94.3</v>
      </c>
      <c r="BM10" s="5">
        <v>92.55</v>
      </c>
      <c r="BN10" s="5">
        <v>93.25</v>
      </c>
      <c r="BO10" s="5">
        <v>92.64</v>
      </c>
      <c r="BP10" s="5">
        <v>92.64</v>
      </c>
      <c r="BQ10" s="5">
        <v>92.64</v>
      </c>
      <c r="BR10" s="5">
        <v>95.07</v>
      </c>
      <c r="BS10" s="5">
        <v>94</v>
      </c>
      <c r="BT10" s="5">
        <v>95.02</v>
      </c>
      <c r="BU10" s="5">
        <v>96.72</v>
      </c>
      <c r="BV10" s="5">
        <v>95.89</v>
      </c>
      <c r="BW10" s="5">
        <v>94.84</v>
      </c>
      <c r="BX10" s="5">
        <v>94.86</v>
      </c>
      <c r="BY10" s="5">
        <v>91.35</v>
      </c>
      <c r="BZ10" s="5">
        <v>89.18</v>
      </c>
      <c r="CA10">
        <v>92.03</v>
      </c>
      <c r="CB10">
        <v>92.53</v>
      </c>
      <c r="CC10">
        <v>91.32</v>
      </c>
      <c r="CD10">
        <v>90.47</v>
      </c>
      <c r="CE10">
        <v>91.39</v>
      </c>
      <c r="CF10">
        <v>93.7</v>
      </c>
      <c r="CG10">
        <v>92.34</v>
      </c>
      <c r="CH10">
        <v>89.07</v>
      </c>
      <c r="CI10">
        <v>89.48</v>
      </c>
      <c r="CJ10">
        <v>89.48</v>
      </c>
      <c r="CK10">
        <v>89.24</v>
      </c>
      <c r="CL10">
        <v>85.93</v>
      </c>
      <c r="CM10">
        <v>86.35</v>
      </c>
      <c r="CN10">
        <v>86.13</v>
      </c>
      <c r="CO10">
        <v>88.35</v>
      </c>
      <c r="CP10">
        <v>87.54</v>
      </c>
      <c r="CQ10">
        <v>85.91</v>
      </c>
      <c r="CR10">
        <v>84.77</v>
      </c>
      <c r="CS10">
        <v>86.89</v>
      </c>
      <c r="CT10">
        <v>85.98</v>
      </c>
      <c r="CU10">
        <v>86.86</v>
      </c>
      <c r="CV10">
        <v>88.38</v>
      </c>
      <c r="CW10">
        <v>87.95</v>
      </c>
      <c r="CX10">
        <v>87.98</v>
      </c>
      <c r="CY10">
        <v>87.9</v>
      </c>
      <c r="CZ10">
        <v>87.9</v>
      </c>
      <c r="DA10">
        <v>86.03</v>
      </c>
      <c r="DB10">
        <v>86.85</v>
      </c>
      <c r="DC10">
        <v>86.24</v>
      </c>
      <c r="DD10">
        <v>84.2</v>
      </c>
      <c r="DE10">
        <v>84.16</v>
      </c>
      <c r="DF10">
        <v>83.21</v>
      </c>
      <c r="DG10">
        <v>84.38</v>
      </c>
      <c r="DH10">
        <v>83.25</v>
      </c>
      <c r="DI10">
        <v>82.16</v>
      </c>
      <c r="DJ10">
        <v>80.87</v>
      </c>
      <c r="DK10">
        <v>80.849999999999994</v>
      </c>
      <c r="DL10">
        <v>83.01</v>
      </c>
      <c r="DM10">
        <v>83.78</v>
      </c>
      <c r="DN10">
        <v>82.2</v>
      </c>
      <c r="DO10">
        <v>81.099999999999994</v>
      </c>
      <c r="DP10">
        <v>80.94</v>
      </c>
      <c r="DQ10">
        <v>80.739999999999995</v>
      </c>
      <c r="DR10">
        <v>81.84</v>
      </c>
      <c r="DS10">
        <v>80.92</v>
      </c>
      <c r="DT10">
        <v>84.61</v>
      </c>
      <c r="DU10">
        <v>85.25</v>
      </c>
      <c r="DV10">
        <v>83.85</v>
      </c>
      <c r="DW10">
        <v>83.45</v>
      </c>
      <c r="DX10">
        <v>83.15</v>
      </c>
      <c r="DY10">
        <v>79.95</v>
      </c>
      <c r="DZ10">
        <v>78.819999999999993</v>
      </c>
      <c r="EA10">
        <v>80.680000000000007</v>
      </c>
      <c r="EB10">
        <v>79.72</v>
      </c>
      <c r="EC10">
        <v>79.67</v>
      </c>
      <c r="ED10">
        <v>78</v>
      </c>
      <c r="EE10">
        <v>76.06</v>
      </c>
      <c r="EF10">
        <v>76.77</v>
      </c>
      <c r="EG10">
        <v>78.62</v>
      </c>
      <c r="EH10">
        <v>81.69</v>
      </c>
      <c r="EI10">
        <v>83.1</v>
      </c>
      <c r="EJ10">
        <v>83.56</v>
      </c>
      <c r="EK10">
        <v>83.9</v>
      </c>
      <c r="EL10">
        <v>84.85</v>
      </c>
      <c r="EM10">
        <v>84.43</v>
      </c>
      <c r="EN10">
        <v>85.25</v>
      </c>
      <c r="EO10">
        <v>84.37</v>
      </c>
      <c r="EP10">
        <v>82.73</v>
      </c>
      <c r="EQ10">
        <v>82.87</v>
      </c>
      <c r="ER10">
        <v>79.099999999999994</v>
      </c>
      <c r="ES10">
        <v>76.900000000000006</v>
      </c>
      <c r="ET10">
        <v>77.3</v>
      </c>
      <c r="EU10">
        <v>77.31</v>
      </c>
      <c r="EV10">
        <v>77.599999999999994</v>
      </c>
      <c r="EW10">
        <v>78.55</v>
      </c>
      <c r="EX10">
        <v>79.180000000000007</v>
      </c>
      <c r="EY10">
        <v>79.260000000000005</v>
      </c>
      <c r="EZ10">
        <v>81.180000000000007</v>
      </c>
      <c r="FA10">
        <v>81.47</v>
      </c>
      <c r="FB10">
        <v>81.27</v>
      </c>
      <c r="FC10">
        <v>82.26</v>
      </c>
      <c r="FD10">
        <v>79.58</v>
      </c>
      <c r="FE10">
        <v>76.64</v>
      </c>
      <c r="FF10">
        <v>76.69</v>
      </c>
      <c r="FG10">
        <v>76.290000000000006</v>
      </c>
      <c r="FH10">
        <v>75.739999999999995</v>
      </c>
      <c r="FI10">
        <v>75.31</v>
      </c>
      <c r="FJ10">
        <v>73.260000000000005</v>
      </c>
      <c r="FK10">
        <v>71.42</v>
      </c>
      <c r="FL10">
        <v>69.260000000000005</v>
      </c>
      <c r="FM10">
        <v>66.42</v>
      </c>
      <c r="FN10">
        <v>69.53</v>
      </c>
      <c r="FO10">
        <v>68.819999999999993</v>
      </c>
      <c r="FP10">
        <v>71.64</v>
      </c>
      <c r="FQ10">
        <v>71.88</v>
      </c>
      <c r="FR10">
        <v>71.819999999999993</v>
      </c>
      <c r="FS10">
        <v>69.959999999999994</v>
      </c>
      <c r="FT10">
        <v>70.430000000000007</v>
      </c>
      <c r="FU10">
        <v>71.34</v>
      </c>
      <c r="FV10">
        <v>69.59</v>
      </c>
      <c r="FW10">
        <v>69.91</v>
      </c>
      <c r="FX10">
        <v>70.67</v>
      </c>
      <c r="FY10">
        <v>70.959999999999994</v>
      </c>
      <c r="FZ10">
        <v>70.209999999999994</v>
      </c>
      <c r="GA10">
        <v>69.7</v>
      </c>
      <c r="GB10">
        <v>69.680000000000007</v>
      </c>
      <c r="GC10">
        <v>70.08</v>
      </c>
      <c r="GD10">
        <v>70.67</v>
      </c>
      <c r="GE10">
        <v>69.8</v>
      </c>
      <c r="GF10">
        <v>67.319999999999993</v>
      </c>
      <c r="GG10">
        <v>68.31</v>
      </c>
      <c r="GH10">
        <v>66.45</v>
      </c>
      <c r="GI10">
        <v>66.62</v>
      </c>
      <c r="GJ10">
        <v>65.739999999999995</v>
      </c>
      <c r="GK10">
        <v>67.64</v>
      </c>
      <c r="GL10">
        <v>66.09</v>
      </c>
      <c r="GM10">
        <v>66.66</v>
      </c>
      <c r="GN10">
        <v>68.319999999999993</v>
      </c>
      <c r="GO10">
        <v>66.459999999999994</v>
      </c>
      <c r="GP10">
        <v>66.709999999999994</v>
      </c>
      <c r="GQ10">
        <v>68.73</v>
      </c>
      <c r="GR10">
        <v>69.540000000000006</v>
      </c>
      <c r="GS10">
        <v>71.11</v>
      </c>
      <c r="GT10">
        <v>71.77</v>
      </c>
      <c r="GU10">
        <v>73.040000000000006</v>
      </c>
      <c r="GV10">
        <v>72.67</v>
      </c>
      <c r="GW10">
        <v>71.64</v>
      </c>
      <c r="GX10">
        <v>70.040000000000006</v>
      </c>
      <c r="GY10">
        <v>71.319999999999993</v>
      </c>
      <c r="GZ10">
        <v>71.02</v>
      </c>
      <c r="HA10">
        <v>71.33</v>
      </c>
      <c r="HB10">
        <v>71.209999999999994</v>
      </c>
      <c r="HC10">
        <v>71.58</v>
      </c>
      <c r="HD10">
        <v>74.290000000000006</v>
      </c>
      <c r="HE10">
        <v>76.64</v>
      </c>
      <c r="HF10">
        <v>76.59</v>
      </c>
      <c r="HG10">
        <v>72.98</v>
      </c>
      <c r="HH10">
        <v>73.36</v>
      </c>
      <c r="HI10">
        <v>73.88</v>
      </c>
      <c r="HJ10">
        <v>74.53</v>
      </c>
      <c r="HK10">
        <v>75.16</v>
      </c>
      <c r="HL10">
        <v>76.02</v>
      </c>
      <c r="HM10">
        <v>76.040000000000006</v>
      </c>
      <c r="HN10">
        <v>75.81</v>
      </c>
      <c r="HO10">
        <v>77.13</v>
      </c>
      <c r="HP10">
        <v>76.459999999999994</v>
      </c>
      <c r="HQ10">
        <v>75.930000000000007</v>
      </c>
      <c r="HR10">
        <v>76.14</v>
      </c>
      <c r="HS10">
        <v>74.63</v>
      </c>
      <c r="HT10">
        <v>74.02</v>
      </c>
      <c r="HU10">
        <v>74.209999999999994</v>
      </c>
      <c r="HV10">
        <v>76.349999999999994</v>
      </c>
      <c r="HW10">
        <v>76.349999999999994</v>
      </c>
      <c r="HX10">
        <v>77.319999999999993</v>
      </c>
      <c r="HY10">
        <v>77.67</v>
      </c>
      <c r="HZ10">
        <v>77.75</v>
      </c>
      <c r="IA10">
        <v>76.52</v>
      </c>
      <c r="IB10">
        <v>78</v>
      </c>
      <c r="IC10">
        <v>78.62</v>
      </c>
      <c r="ID10">
        <v>77.88</v>
      </c>
      <c r="IE10">
        <v>78.34</v>
      </c>
      <c r="IF10">
        <v>76.77</v>
      </c>
      <c r="IG10">
        <v>76.17</v>
      </c>
      <c r="IH10">
        <v>72.87</v>
      </c>
      <c r="II10">
        <v>72.36</v>
      </c>
      <c r="IJ10">
        <v>72.69</v>
      </c>
      <c r="IK10">
        <v>71.2</v>
      </c>
      <c r="IL10">
        <v>70.72</v>
      </c>
      <c r="IM10">
        <v>70.5</v>
      </c>
      <c r="IN10">
        <v>68.86</v>
      </c>
      <c r="IO10">
        <v>68.010000000000005</v>
      </c>
      <c r="IP10">
        <v>70.05</v>
      </c>
      <c r="IQ10">
        <v>70.22</v>
      </c>
      <c r="IR10">
        <v>71.38</v>
      </c>
      <c r="IS10">
        <v>70.22</v>
      </c>
      <c r="IT10">
        <v>68.95</v>
      </c>
      <c r="IU10">
        <v>68.989999999999995</v>
      </c>
      <c r="IV10">
        <v>70.95</v>
      </c>
      <c r="IW10">
        <v>70.95</v>
      </c>
      <c r="IX10">
        <v>70.95</v>
      </c>
      <c r="IY10">
        <v>70.31</v>
      </c>
      <c r="IZ10">
        <v>71.52</v>
      </c>
      <c r="JA10">
        <v>70.72</v>
      </c>
      <c r="JB10">
        <v>70.72</v>
      </c>
      <c r="JC10">
        <v>70.72</v>
      </c>
      <c r="JD10">
        <v>67.58</v>
      </c>
      <c r="JE10">
        <v>67.2</v>
      </c>
      <c r="JF10">
        <v>66.08</v>
      </c>
      <c r="JG10">
        <v>64.47</v>
      </c>
      <c r="JH10">
        <v>63.68</v>
      </c>
      <c r="JI10">
        <v>63.25</v>
      </c>
      <c r="JJ10">
        <v>64.31</v>
      </c>
      <c r="JK10">
        <v>64.28</v>
      </c>
      <c r="JL10">
        <v>63.92</v>
      </c>
      <c r="JM10">
        <v>61.81</v>
      </c>
      <c r="JN10">
        <v>60.79</v>
      </c>
      <c r="JO10">
        <v>61.17</v>
      </c>
      <c r="JP10">
        <v>60.12</v>
      </c>
      <c r="JQ10">
        <v>61.51</v>
      </c>
      <c r="JR10">
        <v>62.94</v>
      </c>
      <c r="JS10">
        <v>61.68</v>
      </c>
      <c r="JT10">
        <v>62.08</v>
      </c>
      <c r="JU10">
        <v>60.95</v>
      </c>
      <c r="JV10">
        <v>60.65</v>
      </c>
      <c r="JW10">
        <v>61.1</v>
      </c>
      <c r="JX10">
        <v>60.44</v>
      </c>
      <c r="JY10">
        <v>58.91</v>
      </c>
      <c r="JZ10">
        <v>58.82</v>
      </c>
      <c r="KA10">
        <v>59.33</v>
      </c>
      <c r="KB10">
        <v>59.4</v>
      </c>
      <c r="KC10">
        <v>57.84</v>
      </c>
      <c r="KD10">
        <v>57.4</v>
      </c>
      <c r="KE10">
        <v>57.86</v>
      </c>
      <c r="KF10">
        <v>56.7</v>
      </c>
      <c r="KG10">
        <v>57.85</v>
      </c>
      <c r="KH10">
        <v>59.13</v>
      </c>
      <c r="KI10">
        <v>58.36</v>
      </c>
      <c r="KJ10">
        <v>59.89</v>
      </c>
      <c r="KK10">
        <v>60.37</v>
      </c>
      <c r="KL10">
        <v>60.04</v>
      </c>
      <c r="KM10">
        <v>61.27</v>
      </c>
      <c r="KN10">
        <v>59.87</v>
      </c>
      <c r="KO10">
        <v>58.07</v>
      </c>
      <c r="KP10">
        <v>59.19</v>
      </c>
      <c r="KQ10">
        <v>60.96</v>
      </c>
      <c r="KR10">
        <v>60.18</v>
      </c>
      <c r="KS10">
        <v>62.07</v>
      </c>
      <c r="KT10">
        <v>62.25</v>
      </c>
      <c r="KU10">
        <v>62.91</v>
      </c>
      <c r="KV10">
        <v>63.28</v>
      </c>
      <c r="KW10">
        <v>63.56</v>
      </c>
      <c r="KX10">
        <v>63.69</v>
      </c>
      <c r="KY10">
        <v>64.349999999999994</v>
      </c>
      <c r="KZ10">
        <v>62.16</v>
      </c>
      <c r="LA10">
        <v>64.41</v>
      </c>
      <c r="LB10">
        <v>65.5</v>
      </c>
      <c r="LC10">
        <v>64.97</v>
      </c>
      <c r="LD10">
        <v>65.3</v>
      </c>
      <c r="LE10">
        <v>65</v>
      </c>
      <c r="LF10">
        <v>66.48</v>
      </c>
      <c r="LG10">
        <v>66.94</v>
      </c>
      <c r="LH10">
        <v>67.31</v>
      </c>
      <c r="LI10">
        <v>67.34</v>
      </c>
      <c r="LJ10">
        <v>66.040000000000006</v>
      </c>
      <c r="LK10">
        <v>66.040000000000006</v>
      </c>
      <c r="LL10">
        <v>66.040000000000006</v>
      </c>
      <c r="LM10">
        <v>65.930000000000007</v>
      </c>
      <c r="LN10">
        <v>67.12</v>
      </c>
      <c r="LO10">
        <v>66.3</v>
      </c>
      <c r="LP10">
        <v>65.12</v>
      </c>
      <c r="LQ10">
        <v>64.98</v>
      </c>
      <c r="LR10">
        <v>63.04</v>
      </c>
      <c r="LS10">
        <v>63.02</v>
      </c>
      <c r="LT10">
        <v>62.01</v>
      </c>
      <c r="LU10">
        <v>63.09</v>
      </c>
      <c r="LV10">
        <v>64.11</v>
      </c>
      <c r="LW10">
        <v>64.83</v>
      </c>
      <c r="LX10">
        <v>66.92</v>
      </c>
      <c r="LY10">
        <v>68.17</v>
      </c>
      <c r="LZ10">
        <v>68.260000000000005</v>
      </c>
      <c r="MA10">
        <v>68.47</v>
      </c>
      <c r="MB10">
        <v>69.989999999999995</v>
      </c>
      <c r="MC10">
        <v>71.099999999999994</v>
      </c>
      <c r="MD10">
        <v>71.06</v>
      </c>
      <c r="ME10">
        <v>70.930000000000007</v>
      </c>
      <c r="MF10">
        <v>70.33</v>
      </c>
      <c r="MG10">
        <v>70.569999999999993</v>
      </c>
      <c r="MH10">
        <v>71.930000000000007</v>
      </c>
      <c r="MI10">
        <v>72.739999999999995</v>
      </c>
      <c r="MJ10">
        <v>72.150000000000006</v>
      </c>
      <c r="MK10">
        <v>69.77</v>
      </c>
      <c r="ML10">
        <v>68.11</v>
      </c>
      <c r="MM10">
        <v>67.290000000000006</v>
      </c>
      <c r="MN10">
        <v>67.92</v>
      </c>
      <c r="MO10">
        <v>68.400000000000006</v>
      </c>
      <c r="MP10">
        <v>68.78</v>
      </c>
      <c r="MQ10">
        <v>69</v>
      </c>
      <c r="MR10">
        <v>68.41</v>
      </c>
      <c r="MS10">
        <v>66.97</v>
      </c>
      <c r="MT10">
        <v>67.73</v>
      </c>
      <c r="MU10">
        <v>67.73</v>
      </c>
      <c r="MV10">
        <v>67.69</v>
      </c>
      <c r="MW10">
        <v>67.650000000000006</v>
      </c>
      <c r="MX10">
        <v>66.55</v>
      </c>
      <c r="MY10">
        <v>67.290000000000006</v>
      </c>
      <c r="MZ10">
        <v>67.23</v>
      </c>
      <c r="NA10">
        <v>69.11</v>
      </c>
      <c r="NB10">
        <v>69.760000000000005</v>
      </c>
      <c r="NC10">
        <v>70.05</v>
      </c>
      <c r="ND10">
        <v>69.92</v>
      </c>
      <c r="NE10">
        <v>70.08</v>
      </c>
      <c r="NF10">
        <v>69.430000000000007</v>
      </c>
      <c r="NG10">
        <v>69.55</v>
      </c>
      <c r="NH10">
        <v>69.540000000000006</v>
      </c>
      <c r="NI10">
        <v>68.349999999999994</v>
      </c>
      <c r="NJ10">
        <v>68.83</v>
      </c>
      <c r="NK10">
        <v>70.69</v>
      </c>
      <c r="NL10">
        <v>70.22</v>
      </c>
      <c r="NM10">
        <v>69.55</v>
      </c>
      <c r="NN10">
        <v>67.77</v>
      </c>
      <c r="NO10">
        <v>66.87</v>
      </c>
      <c r="NP10">
        <v>66.459999999999994</v>
      </c>
      <c r="NQ10">
        <v>67.98</v>
      </c>
      <c r="NR10">
        <v>67.84</v>
      </c>
      <c r="NS10">
        <v>67.510000000000005</v>
      </c>
      <c r="NT10">
        <v>69.709999999999994</v>
      </c>
      <c r="NU10">
        <v>69.81</v>
      </c>
      <c r="NV10">
        <v>70.52</v>
      </c>
      <c r="NW10">
        <v>71.87</v>
      </c>
      <c r="NX10">
        <v>67.069999999999993</v>
      </c>
      <c r="NY10">
        <v>65.19</v>
      </c>
      <c r="NZ10">
        <v>65.81</v>
      </c>
      <c r="OA10">
        <v>67.53</v>
      </c>
      <c r="OB10">
        <v>68.64</v>
      </c>
      <c r="OC10">
        <v>69.459999999999994</v>
      </c>
      <c r="OD10">
        <v>68.87</v>
      </c>
      <c r="OE10">
        <v>67.62</v>
      </c>
      <c r="OF10">
        <v>66.05</v>
      </c>
      <c r="OG10">
        <v>66.02</v>
      </c>
      <c r="OH10">
        <v>67.010000000000005</v>
      </c>
      <c r="OI10">
        <v>68.81</v>
      </c>
      <c r="OJ10">
        <v>69.489999999999995</v>
      </c>
      <c r="OK10">
        <v>69.44</v>
      </c>
      <c r="OL10">
        <v>71.94</v>
      </c>
      <c r="OM10">
        <v>71.77</v>
      </c>
      <c r="ON10">
        <v>71.680000000000007</v>
      </c>
      <c r="OO10">
        <v>71.349999999999994</v>
      </c>
      <c r="OP10">
        <v>71.72</v>
      </c>
      <c r="OQ10">
        <v>71.92</v>
      </c>
      <c r="OR10">
        <v>71.510000000000005</v>
      </c>
      <c r="OS10">
        <v>71.78</v>
      </c>
      <c r="OT10">
        <v>71.98</v>
      </c>
      <c r="OU10">
        <v>70.58</v>
      </c>
      <c r="OV10">
        <v>70.62</v>
      </c>
      <c r="OW10">
        <v>70.260000000000005</v>
      </c>
      <c r="OX10">
        <v>70.349999999999994</v>
      </c>
      <c r="OY10">
        <v>68.97</v>
      </c>
      <c r="OZ10">
        <v>69</v>
      </c>
      <c r="PA10">
        <v>68.930000000000007</v>
      </c>
      <c r="PB10">
        <v>69.59</v>
      </c>
      <c r="PC10">
        <v>70.260000000000005</v>
      </c>
      <c r="PD10">
        <v>72.25</v>
      </c>
      <c r="PE10">
        <v>72.42</v>
      </c>
      <c r="PF10">
        <v>72.760000000000005</v>
      </c>
      <c r="PG10">
        <v>72.97</v>
      </c>
      <c r="PH10">
        <v>73.069999999999993</v>
      </c>
      <c r="PI10">
        <v>72.849999999999994</v>
      </c>
      <c r="PJ10">
        <v>72.08</v>
      </c>
      <c r="PK10">
        <v>72.75</v>
      </c>
      <c r="PL10">
        <v>72.14</v>
      </c>
      <c r="PM10">
        <v>71.510000000000005</v>
      </c>
      <c r="PN10">
        <v>72.5</v>
      </c>
      <c r="PO10">
        <v>73.02</v>
      </c>
      <c r="PP10">
        <v>72.45</v>
      </c>
      <c r="PQ10">
        <v>72.64</v>
      </c>
      <c r="PR10">
        <v>72.37</v>
      </c>
      <c r="PS10">
        <v>73.3</v>
      </c>
      <c r="PT10">
        <v>72.900000000000006</v>
      </c>
      <c r="PU10">
        <v>72.489999999999995</v>
      </c>
      <c r="PV10">
        <v>73.099999999999994</v>
      </c>
      <c r="PW10">
        <v>73.22</v>
      </c>
      <c r="PX10">
        <v>73.05</v>
      </c>
      <c r="PY10">
        <v>74.290000000000006</v>
      </c>
      <c r="PZ10">
        <v>73.739999999999995</v>
      </c>
      <c r="QA10">
        <v>72.58</v>
      </c>
      <c r="QB10">
        <v>71.42</v>
      </c>
      <c r="QC10">
        <v>71.19</v>
      </c>
      <c r="QD10">
        <v>71.290000000000006</v>
      </c>
      <c r="QE10">
        <v>71.599999999999994</v>
      </c>
      <c r="QF10">
        <v>70.3</v>
      </c>
      <c r="QG10">
        <v>70.69</v>
      </c>
      <c r="QH10">
        <v>71.09</v>
      </c>
      <c r="QI10">
        <v>71.56</v>
      </c>
      <c r="QJ10">
        <v>73.55</v>
      </c>
      <c r="QK10">
        <v>73.31</v>
      </c>
      <c r="QL10">
        <v>72.48</v>
      </c>
      <c r="QM10">
        <v>72.36</v>
      </c>
      <c r="QN10">
        <v>73.06</v>
      </c>
      <c r="QO10">
        <v>74.36</v>
      </c>
      <c r="QP10">
        <v>76.11</v>
      </c>
      <c r="QQ10">
        <v>76.11</v>
      </c>
      <c r="QR10">
        <v>77.58</v>
      </c>
      <c r="QS10">
        <v>77.44</v>
      </c>
      <c r="QT10">
        <v>78.239999999999995</v>
      </c>
      <c r="QU10">
        <v>78.150000000000006</v>
      </c>
      <c r="QV10">
        <v>78.52</v>
      </c>
      <c r="QW10">
        <v>78.33</v>
      </c>
      <c r="QX10">
        <v>78.33</v>
      </c>
      <c r="QY10">
        <v>77.83</v>
      </c>
      <c r="QZ10">
        <v>79.260000000000005</v>
      </c>
      <c r="RA10">
        <v>78.28</v>
      </c>
      <c r="RB10">
        <v>78.930000000000007</v>
      </c>
      <c r="RC10">
        <v>79.11</v>
      </c>
      <c r="RD10">
        <v>79.64</v>
      </c>
      <c r="RE10">
        <v>79.81</v>
      </c>
      <c r="RF10">
        <v>80</v>
      </c>
      <c r="RG10">
        <v>80.44</v>
      </c>
      <c r="RH10">
        <v>79.58</v>
      </c>
      <c r="RI10">
        <v>80.16</v>
      </c>
      <c r="RJ10">
        <v>80.52</v>
      </c>
      <c r="RK10">
        <v>80.3</v>
      </c>
      <c r="RL10">
        <v>78.95</v>
      </c>
      <c r="RM10">
        <v>78.099999999999994</v>
      </c>
      <c r="RN10">
        <v>77.209999999999994</v>
      </c>
      <c r="RO10">
        <v>77.05</v>
      </c>
      <c r="RP10">
        <v>78.38</v>
      </c>
      <c r="RQ10">
        <v>79.25</v>
      </c>
      <c r="RR10">
        <v>80.13</v>
      </c>
      <c r="RS10">
        <v>81.349999999999994</v>
      </c>
      <c r="RT10">
        <v>80.88</v>
      </c>
      <c r="RU10">
        <v>81.569999999999993</v>
      </c>
      <c r="RV10">
        <v>81.569999999999993</v>
      </c>
      <c r="RW10">
        <v>81.06</v>
      </c>
      <c r="RX10">
        <v>81.2</v>
      </c>
      <c r="RY10">
        <v>80.400000000000006</v>
      </c>
      <c r="RZ10">
        <v>80.19</v>
      </c>
      <c r="SA10">
        <v>80.63</v>
      </c>
      <c r="SB10">
        <v>80.150000000000006</v>
      </c>
      <c r="SC10">
        <v>80.61</v>
      </c>
      <c r="SD10">
        <v>80.5</v>
      </c>
      <c r="SE10">
        <v>78.81</v>
      </c>
      <c r="SF10">
        <v>78.680000000000007</v>
      </c>
      <c r="SG10">
        <v>80.989999999999995</v>
      </c>
      <c r="SH10">
        <v>81.06</v>
      </c>
      <c r="SI10">
        <v>81.010000000000005</v>
      </c>
      <c r="SJ10">
        <v>82.98</v>
      </c>
      <c r="SK10">
        <v>83.14</v>
      </c>
      <c r="SL10">
        <v>84.82</v>
      </c>
      <c r="SM10">
        <v>85.72</v>
      </c>
      <c r="SN10">
        <v>85.38</v>
      </c>
      <c r="SO10">
        <v>85.88</v>
      </c>
      <c r="SP10">
        <v>86.04</v>
      </c>
      <c r="SQ10">
        <v>85.82</v>
      </c>
      <c r="SR10">
        <v>86.36</v>
      </c>
      <c r="SS10">
        <v>87.72</v>
      </c>
      <c r="ST10">
        <v>87.68</v>
      </c>
      <c r="SU10">
        <v>87.56</v>
      </c>
      <c r="SV10">
        <v>87.61</v>
      </c>
      <c r="SW10">
        <v>87.81</v>
      </c>
      <c r="SX10">
        <v>87.45</v>
      </c>
      <c r="SY10">
        <v>87.45</v>
      </c>
      <c r="SZ10">
        <v>87.74</v>
      </c>
      <c r="TA10">
        <v>88</v>
      </c>
      <c r="TB10">
        <v>87.96</v>
      </c>
      <c r="TC10">
        <v>88.31</v>
      </c>
      <c r="TD10">
        <v>88.7</v>
      </c>
      <c r="TE10">
        <v>87.7</v>
      </c>
      <c r="TF10">
        <v>88.15</v>
      </c>
      <c r="TG10">
        <v>87.79</v>
      </c>
      <c r="TH10">
        <v>87.52</v>
      </c>
      <c r="TI10">
        <v>87.66</v>
      </c>
      <c r="TJ10">
        <v>88.1</v>
      </c>
      <c r="TK10">
        <v>89.05</v>
      </c>
      <c r="TL10">
        <v>88.18</v>
      </c>
      <c r="TM10">
        <v>89.06</v>
      </c>
      <c r="TN10">
        <v>88.29</v>
      </c>
      <c r="TO10">
        <v>88.63</v>
      </c>
      <c r="TP10">
        <v>89.05</v>
      </c>
      <c r="TQ10">
        <v>89.5</v>
      </c>
      <c r="TR10">
        <v>89.92</v>
      </c>
      <c r="TS10">
        <v>89.01</v>
      </c>
      <c r="TT10">
        <v>89.29</v>
      </c>
      <c r="TU10">
        <v>90.3</v>
      </c>
      <c r="TV10">
        <v>90.8</v>
      </c>
      <c r="TW10">
        <v>91.18</v>
      </c>
      <c r="TX10">
        <v>90.37</v>
      </c>
      <c r="TY10">
        <v>89.12</v>
      </c>
      <c r="TZ10">
        <v>89.77</v>
      </c>
      <c r="UA10">
        <v>89.54</v>
      </c>
      <c r="UB10">
        <v>89.07</v>
      </c>
      <c r="UC10">
        <v>87.61</v>
      </c>
      <c r="UD10">
        <v>89</v>
      </c>
      <c r="UE10">
        <v>87.55</v>
      </c>
      <c r="UF10">
        <v>88.23</v>
      </c>
      <c r="UG10">
        <v>88.55</v>
      </c>
      <c r="UH10">
        <v>89.79</v>
      </c>
      <c r="UI10">
        <v>89.8</v>
      </c>
      <c r="UJ10">
        <v>90.04</v>
      </c>
      <c r="UK10">
        <v>89.39</v>
      </c>
      <c r="UL10">
        <v>89.1</v>
      </c>
      <c r="UM10">
        <v>89.64</v>
      </c>
      <c r="UN10">
        <v>90.26</v>
      </c>
      <c r="UO10">
        <v>90.03</v>
      </c>
      <c r="UP10">
        <v>89.95</v>
      </c>
      <c r="UQ10">
        <v>87.36</v>
      </c>
      <c r="UR10">
        <v>87.7</v>
      </c>
      <c r="US10">
        <v>87.9</v>
      </c>
      <c r="UT10">
        <v>89.81</v>
      </c>
      <c r="UU10">
        <v>90.36</v>
      </c>
      <c r="UV10">
        <v>90.27</v>
      </c>
      <c r="UW10">
        <v>90.08</v>
      </c>
      <c r="UX10">
        <v>90.48</v>
      </c>
      <c r="UY10">
        <v>90.2</v>
      </c>
      <c r="UZ10">
        <v>90.23</v>
      </c>
      <c r="VA10">
        <v>89.3</v>
      </c>
      <c r="VB10">
        <v>89.04</v>
      </c>
      <c r="VC10">
        <v>88.95</v>
      </c>
      <c r="VD10">
        <v>89.28</v>
      </c>
      <c r="VE10">
        <v>89.73</v>
      </c>
      <c r="VF10">
        <v>89.31</v>
      </c>
      <c r="VG10">
        <v>89</v>
      </c>
      <c r="VH10">
        <v>88.58</v>
      </c>
      <c r="VI10">
        <v>88.7</v>
      </c>
      <c r="VJ10">
        <v>89.65</v>
      </c>
      <c r="VK10">
        <v>90.26</v>
      </c>
      <c r="VL10">
        <v>90.03</v>
      </c>
      <c r="VM10">
        <v>91.54</v>
      </c>
      <c r="VN10">
        <v>92.1</v>
      </c>
      <c r="VO10">
        <v>93</v>
      </c>
      <c r="VP10">
        <v>92.92</v>
      </c>
      <c r="VQ10">
        <v>93.05</v>
      </c>
      <c r="VR10">
        <v>93.82</v>
      </c>
      <c r="VS10">
        <v>93.13</v>
      </c>
      <c r="VT10">
        <v>93.51</v>
      </c>
      <c r="VU10">
        <v>93.27</v>
      </c>
      <c r="VV10">
        <v>92.79</v>
      </c>
      <c r="VW10">
        <v>91.81</v>
      </c>
      <c r="VX10">
        <v>91.45</v>
      </c>
      <c r="VY10">
        <v>90.77</v>
      </c>
      <c r="VZ10">
        <v>90.77</v>
      </c>
      <c r="WA10">
        <v>90.77</v>
      </c>
      <c r="WB10">
        <v>89.54</v>
      </c>
      <c r="WC10">
        <v>88.76</v>
      </c>
      <c r="WD10">
        <v>88.5</v>
      </c>
      <c r="WE10">
        <v>88.77</v>
      </c>
      <c r="WF10">
        <v>92.53</v>
      </c>
      <c r="WG10">
        <v>92.16</v>
      </c>
      <c r="WH10">
        <v>91.19</v>
      </c>
      <c r="WI10">
        <v>89.98</v>
      </c>
      <c r="WJ10">
        <v>89.46</v>
      </c>
      <c r="WK10">
        <v>89.46</v>
      </c>
      <c r="WL10">
        <v>89.54</v>
      </c>
      <c r="WM10">
        <v>89.53</v>
      </c>
      <c r="WN10">
        <v>90.06</v>
      </c>
      <c r="WO10">
        <v>90.14</v>
      </c>
      <c r="WP10">
        <v>89.24</v>
      </c>
      <c r="WQ10">
        <v>89.93</v>
      </c>
      <c r="WR10">
        <v>90.08</v>
      </c>
      <c r="WS10">
        <v>90.11</v>
      </c>
      <c r="WT10">
        <v>89.56</v>
      </c>
      <c r="WU10">
        <v>88.35</v>
      </c>
      <c r="WV10">
        <v>87.33</v>
      </c>
      <c r="WW10">
        <v>85.49</v>
      </c>
      <c r="WX10">
        <v>85.6</v>
      </c>
      <c r="WY10">
        <v>85.74</v>
      </c>
      <c r="WZ10">
        <v>85.18</v>
      </c>
      <c r="XA10">
        <v>85.49</v>
      </c>
      <c r="XB10">
        <v>84.6</v>
      </c>
      <c r="XC10">
        <v>84.28</v>
      </c>
      <c r="XD10">
        <v>83.86</v>
      </c>
      <c r="XE10">
        <v>84.7</v>
      </c>
      <c r="XF10">
        <v>84.17</v>
      </c>
      <c r="XG10">
        <v>83.84</v>
      </c>
      <c r="XH10">
        <v>83.83</v>
      </c>
      <c r="XI10">
        <v>85.31</v>
      </c>
      <c r="XJ10">
        <v>85.31</v>
      </c>
      <c r="XK10">
        <v>84.39</v>
      </c>
      <c r="XL10">
        <v>83.9</v>
      </c>
      <c r="XM10">
        <v>84.26</v>
      </c>
      <c r="XN10">
        <v>86.59</v>
      </c>
      <c r="XO10">
        <v>86.02</v>
      </c>
      <c r="XP10">
        <v>86.34</v>
      </c>
      <c r="XQ10">
        <v>86.18</v>
      </c>
      <c r="XR10">
        <v>84.93</v>
      </c>
      <c r="XS10">
        <v>85.03</v>
      </c>
      <c r="XT10">
        <v>87.12</v>
      </c>
      <c r="XU10">
        <v>86.55</v>
      </c>
      <c r="XV10">
        <v>85.89</v>
      </c>
      <c r="XW10">
        <v>85.56</v>
      </c>
      <c r="XX10">
        <v>84.98</v>
      </c>
      <c r="XY10">
        <v>84.89</v>
      </c>
      <c r="XZ10">
        <v>84.39</v>
      </c>
      <c r="YA10">
        <v>83.92</v>
      </c>
      <c r="YB10">
        <v>82.26</v>
      </c>
      <c r="YC10">
        <v>81.09</v>
      </c>
      <c r="YD10">
        <v>82.57</v>
      </c>
      <c r="YE10">
        <v>82.36</v>
      </c>
      <c r="YF10">
        <v>82.13</v>
      </c>
      <c r="YG10">
        <v>81.34</v>
      </c>
      <c r="YH10">
        <v>81.12</v>
      </c>
      <c r="YI10">
        <v>81.47</v>
      </c>
      <c r="YJ10">
        <v>81.819999999999993</v>
      </c>
      <c r="YK10">
        <v>82.12</v>
      </c>
      <c r="YL10">
        <v>82.7</v>
      </c>
      <c r="YM10">
        <v>83.72</v>
      </c>
      <c r="YN10">
        <v>83.61</v>
      </c>
      <c r="YO10">
        <v>81.78</v>
      </c>
      <c r="YP10">
        <v>81.72</v>
      </c>
      <c r="YQ10">
        <v>81.790000000000006</v>
      </c>
      <c r="YR10">
        <v>80.88</v>
      </c>
      <c r="YS10">
        <v>80.92</v>
      </c>
      <c r="YT10">
        <v>81</v>
      </c>
      <c r="YU10">
        <v>81.33</v>
      </c>
      <c r="YV10">
        <v>79.739999999999995</v>
      </c>
      <c r="YW10">
        <v>79.64</v>
      </c>
      <c r="YX10">
        <v>80.59</v>
      </c>
      <c r="YY10">
        <v>81.25</v>
      </c>
      <c r="YZ10">
        <v>80.709999999999994</v>
      </c>
      <c r="ZA10">
        <v>80.599999999999994</v>
      </c>
      <c r="ZB10">
        <v>82.11</v>
      </c>
      <c r="ZC10">
        <v>81.709999999999994</v>
      </c>
      <c r="ZD10">
        <v>81.7</v>
      </c>
      <c r="ZE10">
        <v>80.64</v>
      </c>
      <c r="ZF10">
        <v>79.8</v>
      </c>
      <c r="ZG10">
        <v>79.87</v>
      </c>
      <c r="ZH10">
        <v>80.95</v>
      </c>
      <c r="ZI10">
        <v>80.930000000000007</v>
      </c>
      <c r="ZJ10">
        <v>81.83</v>
      </c>
      <c r="ZK10">
        <v>81.48</v>
      </c>
      <c r="ZL10">
        <v>81.400000000000006</v>
      </c>
      <c r="ZM10">
        <v>80.44</v>
      </c>
      <c r="ZN10">
        <v>82.22</v>
      </c>
      <c r="ZO10">
        <v>82.37</v>
      </c>
      <c r="ZP10">
        <v>82.58</v>
      </c>
      <c r="ZQ10">
        <v>82.3</v>
      </c>
      <c r="ZR10">
        <v>81.760000000000005</v>
      </c>
      <c r="ZS10">
        <v>80.67</v>
      </c>
      <c r="ZT10">
        <v>81.48</v>
      </c>
      <c r="ZU10">
        <v>81.37</v>
      </c>
      <c r="ZV10">
        <v>82.44</v>
      </c>
      <c r="ZW10">
        <v>82.24</v>
      </c>
      <c r="ZX10">
        <v>82.67</v>
      </c>
      <c r="ZY10">
        <v>83.17</v>
      </c>
      <c r="ZZ10">
        <v>83.9</v>
      </c>
      <c r="AAA10">
        <v>84.4</v>
      </c>
      <c r="AAB10">
        <v>85.6</v>
      </c>
      <c r="AAC10">
        <v>86.04</v>
      </c>
      <c r="AAD10">
        <v>86.13</v>
      </c>
      <c r="AAE10">
        <v>86.1</v>
      </c>
      <c r="AAF10">
        <v>86.2</v>
      </c>
      <c r="AAG10">
        <v>87.46</v>
      </c>
      <c r="AAH10">
        <v>87.33</v>
      </c>
      <c r="AAI10">
        <v>87.85</v>
      </c>
      <c r="AAJ10">
        <v>88.43</v>
      </c>
      <c r="AAK10">
        <v>88.34</v>
      </c>
      <c r="AAL10">
        <v>88.63</v>
      </c>
      <c r="AAM10">
        <v>88.89</v>
      </c>
      <c r="AAN10">
        <v>88.61</v>
      </c>
      <c r="AAO10">
        <v>89.12</v>
      </c>
      <c r="AAP10">
        <v>90.04</v>
      </c>
      <c r="AAQ10">
        <v>89.87</v>
      </c>
      <c r="AAR10">
        <v>89.87</v>
      </c>
      <c r="AAS10">
        <v>89.57</v>
      </c>
      <c r="AAT10">
        <v>90.33</v>
      </c>
      <c r="AAU10">
        <v>89.97</v>
      </c>
      <c r="AAV10">
        <v>90.21</v>
      </c>
      <c r="AAW10">
        <v>90</v>
      </c>
      <c r="AAX10">
        <v>89.24</v>
      </c>
      <c r="AAY10">
        <v>89.31</v>
      </c>
      <c r="AAZ10">
        <v>88.9</v>
      </c>
      <c r="ABA10">
        <v>89.03</v>
      </c>
      <c r="ABB10">
        <v>89.31</v>
      </c>
      <c r="ABC10">
        <v>90.27</v>
      </c>
      <c r="ABD10">
        <v>90.05</v>
      </c>
      <c r="ABE10">
        <v>90.45</v>
      </c>
      <c r="ABF10">
        <v>91</v>
      </c>
      <c r="ABG10">
        <v>90.11</v>
      </c>
      <c r="ABH10">
        <v>91.05</v>
      </c>
      <c r="ABI10">
        <v>92.62</v>
      </c>
      <c r="ABJ10">
        <v>93.83</v>
      </c>
      <c r="ABK10">
        <v>93.62</v>
      </c>
      <c r="ABL10">
        <v>93.62</v>
      </c>
      <c r="ABM10">
        <v>96.01</v>
      </c>
      <c r="ABN10">
        <v>95.99</v>
      </c>
      <c r="ABO10">
        <v>97.01</v>
      </c>
      <c r="ABP10">
        <v>97.46</v>
      </c>
      <c r="ABQ10">
        <v>96.6</v>
      </c>
      <c r="ABR10">
        <v>96.67</v>
      </c>
      <c r="ABS10">
        <v>95.14</v>
      </c>
      <c r="ABT10">
        <v>94.43</v>
      </c>
      <c r="ABU10">
        <v>93.82</v>
      </c>
      <c r="ABV10">
        <v>93.04</v>
      </c>
      <c r="ABW10">
        <v>92.53</v>
      </c>
      <c r="ABX10">
        <v>92.57</v>
      </c>
      <c r="ABY10">
        <v>92.01</v>
      </c>
      <c r="ABZ10">
        <v>92.56</v>
      </c>
      <c r="ACA10">
        <v>93.57</v>
      </c>
      <c r="ACB10">
        <v>92.68</v>
      </c>
      <c r="ACC10">
        <v>92.41</v>
      </c>
      <c r="ACD10">
        <v>95.1</v>
      </c>
      <c r="ACE10">
        <v>93.35</v>
      </c>
      <c r="ACF10">
        <v>94.1</v>
      </c>
      <c r="ACG10">
        <v>93.63</v>
      </c>
      <c r="ACH10">
        <v>94</v>
      </c>
      <c r="ACI10">
        <v>92.64</v>
      </c>
      <c r="ACJ10">
        <v>94.3</v>
      </c>
      <c r="ACK10">
        <v>94.1</v>
      </c>
      <c r="ACL10">
        <v>93.89</v>
      </c>
      <c r="ACM10">
        <v>93.07</v>
      </c>
      <c r="ACN10">
        <v>94.08</v>
      </c>
      <c r="ACO10">
        <v>93.86</v>
      </c>
      <c r="ACP10">
        <v>94.21</v>
      </c>
      <c r="ACQ10">
        <v>94.15</v>
      </c>
      <c r="ACR10">
        <v>93.75</v>
      </c>
      <c r="ACS10">
        <v>93.67</v>
      </c>
      <c r="ACT10">
        <v>95.46</v>
      </c>
      <c r="ACU10">
        <v>94.28</v>
      </c>
      <c r="ACV10">
        <v>93.13</v>
      </c>
      <c r="ACW10">
        <v>93.69</v>
      </c>
      <c r="ACX10">
        <v>93.51</v>
      </c>
      <c r="ACY10">
        <v>93.51</v>
      </c>
      <c r="ACZ10">
        <v>93.51</v>
      </c>
      <c r="ADA10">
        <v>93.59</v>
      </c>
      <c r="ADB10">
        <v>92.78</v>
      </c>
      <c r="ADC10">
        <v>91.74</v>
      </c>
      <c r="ADD10">
        <v>91.74</v>
      </c>
      <c r="ADE10">
        <v>91.31</v>
      </c>
      <c r="ADF10">
        <v>91.58</v>
      </c>
      <c r="ADG10">
        <v>93.55</v>
      </c>
      <c r="ADH10">
        <v>94.85</v>
      </c>
      <c r="ADI10">
        <v>95.01</v>
      </c>
      <c r="ADJ10">
        <v>94.7</v>
      </c>
      <c r="ADK10">
        <v>93.28</v>
      </c>
      <c r="ADL10">
        <v>93.98</v>
      </c>
      <c r="ADM10">
        <v>94.87</v>
      </c>
      <c r="ADN10">
        <v>94.11</v>
      </c>
      <c r="ADO10">
        <v>93.9</v>
      </c>
      <c r="ADP10">
        <v>93.58</v>
      </c>
      <c r="ADQ10">
        <v>96.15</v>
      </c>
      <c r="ADR10">
        <v>97.67</v>
      </c>
      <c r="ADS10">
        <v>97.16</v>
      </c>
      <c r="ADT10">
        <v>97.27</v>
      </c>
      <c r="ADU10">
        <v>96.22</v>
      </c>
      <c r="ADV10">
        <v>95.35</v>
      </c>
      <c r="ADW10">
        <v>95.29</v>
      </c>
      <c r="ADX10">
        <v>95.17</v>
      </c>
      <c r="ADY10">
        <v>94.7</v>
      </c>
      <c r="ADZ10">
        <v>94.32</v>
      </c>
      <c r="AEA10">
        <v>92.6</v>
      </c>
      <c r="AEB10">
        <v>90.39</v>
      </c>
      <c r="AEC10">
        <v>89.94</v>
      </c>
      <c r="AED10">
        <v>88.48</v>
      </c>
      <c r="AEE10">
        <v>89.29</v>
      </c>
      <c r="AEF10">
        <v>86.34</v>
      </c>
      <c r="AEG10">
        <v>84.83</v>
      </c>
      <c r="AEH10">
        <v>86.09</v>
      </c>
      <c r="AEI10">
        <v>85.62</v>
      </c>
      <c r="AEJ10">
        <v>86.3</v>
      </c>
      <c r="AEK10">
        <v>86.44</v>
      </c>
      <c r="AEL10">
        <v>86.74</v>
      </c>
      <c r="AEM10">
        <v>86.25</v>
      </c>
      <c r="AEN10">
        <v>87.48</v>
      </c>
      <c r="AEO10">
        <v>87.49</v>
      </c>
      <c r="AEP10">
        <v>88.11</v>
      </c>
      <c r="AEQ10">
        <v>88.07</v>
      </c>
      <c r="AER10">
        <v>88.86</v>
      </c>
      <c r="AES10">
        <v>86.98</v>
      </c>
      <c r="AET10">
        <v>86.41</v>
      </c>
      <c r="AEU10">
        <v>84.97</v>
      </c>
      <c r="AEV10">
        <v>82.82</v>
      </c>
      <c r="AEW10">
        <v>84.16</v>
      </c>
      <c r="AEX10">
        <v>83.48</v>
      </c>
      <c r="AEY10">
        <v>84.22</v>
      </c>
    </row>
    <row r="11" spans="1:915" x14ac:dyDescent="0.25">
      <c r="A11" t="str">
        <f>SX5E!B10</f>
        <v>BAYN GY</v>
      </c>
      <c r="B11" s="12">
        <v>113</v>
      </c>
      <c r="C11" s="12">
        <v>113</v>
      </c>
      <c r="D11" s="12">
        <v>109.2</v>
      </c>
      <c r="E11" s="12">
        <v>110.45</v>
      </c>
      <c r="F11" s="12">
        <v>110.45</v>
      </c>
      <c r="G11" s="12">
        <v>116.45</v>
      </c>
      <c r="H11" s="12">
        <v>113.15</v>
      </c>
      <c r="I11" s="12">
        <v>115.3</v>
      </c>
      <c r="J11" s="12">
        <v>118.4</v>
      </c>
      <c r="K11" s="12">
        <v>116.85</v>
      </c>
      <c r="L11" s="12">
        <v>120.5</v>
      </c>
      <c r="M11" s="12">
        <v>123.7</v>
      </c>
      <c r="N11" s="12">
        <v>124</v>
      </c>
      <c r="O11" s="12">
        <v>123.8</v>
      </c>
      <c r="P11" s="12">
        <v>123.2</v>
      </c>
      <c r="Q11" s="12">
        <v>123.1</v>
      </c>
      <c r="R11" s="12">
        <v>128.1</v>
      </c>
      <c r="S11" s="12">
        <v>129.44999999999999</v>
      </c>
      <c r="T11" s="12">
        <v>127.6</v>
      </c>
      <c r="U11" s="12">
        <v>129.19999999999999</v>
      </c>
      <c r="V11" s="12">
        <v>128.75</v>
      </c>
      <c r="W11" s="12">
        <v>128.05000000000001</v>
      </c>
      <c r="X11" s="5">
        <v>129.05000000000001</v>
      </c>
      <c r="Y11" s="5">
        <v>129.65</v>
      </c>
      <c r="Z11" s="5">
        <v>129.69999999999999</v>
      </c>
      <c r="AA11" s="5">
        <v>127.8</v>
      </c>
      <c r="AB11" s="5">
        <v>125.25</v>
      </c>
      <c r="AC11" s="5">
        <v>121.6</v>
      </c>
      <c r="AD11" s="5">
        <v>123.75</v>
      </c>
      <c r="AE11" s="5">
        <v>123.6</v>
      </c>
      <c r="AF11" s="5">
        <v>125.95</v>
      </c>
      <c r="AG11" s="5">
        <v>126.45</v>
      </c>
      <c r="AH11" s="5">
        <v>125.4</v>
      </c>
      <c r="AI11" s="5">
        <v>125.65</v>
      </c>
      <c r="AJ11" s="5">
        <v>125.05</v>
      </c>
      <c r="AK11" s="5">
        <v>124.8</v>
      </c>
      <c r="AL11" s="5">
        <v>124.5</v>
      </c>
      <c r="AM11" s="5">
        <v>126.3</v>
      </c>
      <c r="AN11" s="5">
        <v>128</v>
      </c>
      <c r="AO11" s="5">
        <v>127.3</v>
      </c>
      <c r="AP11" s="5">
        <v>132</v>
      </c>
      <c r="AQ11" s="5">
        <v>132.05000000000001</v>
      </c>
      <c r="AR11" s="5">
        <v>131.9</v>
      </c>
      <c r="AS11" s="5">
        <v>131.44999999999999</v>
      </c>
      <c r="AT11" s="5">
        <v>132.5</v>
      </c>
      <c r="AU11" s="5">
        <v>133.35</v>
      </c>
      <c r="AV11" s="5">
        <v>133.65</v>
      </c>
      <c r="AW11" s="5">
        <v>136.05000000000001</v>
      </c>
      <c r="AX11" s="5">
        <v>136.15</v>
      </c>
      <c r="AY11" s="5">
        <v>141.1</v>
      </c>
      <c r="AZ11" s="5">
        <v>140.25</v>
      </c>
      <c r="BA11" s="5">
        <v>141.69999999999999</v>
      </c>
      <c r="BB11" s="5">
        <v>145.25</v>
      </c>
      <c r="BC11" s="5">
        <v>142.6</v>
      </c>
      <c r="BD11" s="5">
        <v>142.69999999999999</v>
      </c>
      <c r="BE11" s="5">
        <v>142.4</v>
      </c>
      <c r="BF11" s="5">
        <v>143.94999999999999</v>
      </c>
      <c r="BG11" s="5">
        <v>141.15</v>
      </c>
      <c r="BH11" s="5">
        <v>142.55000000000001</v>
      </c>
      <c r="BI11" s="5">
        <v>140.35</v>
      </c>
      <c r="BJ11" s="5">
        <v>138.80000000000001</v>
      </c>
      <c r="BK11" s="5">
        <v>139.15</v>
      </c>
      <c r="BL11" s="5">
        <v>142.35</v>
      </c>
      <c r="BM11" s="5">
        <v>139.94999999999999</v>
      </c>
      <c r="BN11" s="5">
        <v>140.30000000000001</v>
      </c>
      <c r="BO11" s="5">
        <v>138.80000000000001</v>
      </c>
      <c r="BP11" s="5">
        <v>138.80000000000001</v>
      </c>
      <c r="BQ11" s="5">
        <v>138.80000000000001</v>
      </c>
      <c r="BR11" s="5">
        <v>141.19999999999999</v>
      </c>
      <c r="BS11" s="5">
        <v>139.9</v>
      </c>
      <c r="BT11" s="5">
        <v>141.75</v>
      </c>
      <c r="BU11" s="5">
        <v>146.19999999999999</v>
      </c>
      <c r="BV11" s="5">
        <v>145.19999999999999</v>
      </c>
      <c r="BW11">
        <v>143.19999999999999</v>
      </c>
      <c r="BX11">
        <v>142.85</v>
      </c>
      <c r="BY11">
        <v>138.94999999999999</v>
      </c>
      <c r="BZ11">
        <v>133.5</v>
      </c>
      <c r="CA11">
        <v>136.80000000000001</v>
      </c>
      <c r="CB11">
        <v>137.80000000000001</v>
      </c>
      <c r="CC11">
        <v>136.44999999999999</v>
      </c>
      <c r="CD11">
        <v>134.15</v>
      </c>
      <c r="CE11">
        <v>135.30000000000001</v>
      </c>
      <c r="CF11">
        <v>138.35</v>
      </c>
      <c r="CG11">
        <v>134.4</v>
      </c>
      <c r="CH11">
        <v>129</v>
      </c>
      <c r="CI11">
        <v>129.9</v>
      </c>
      <c r="CJ11">
        <v>129.9</v>
      </c>
      <c r="CK11">
        <v>130.1</v>
      </c>
      <c r="CL11">
        <v>126.45</v>
      </c>
      <c r="CM11">
        <v>126.95</v>
      </c>
      <c r="CN11">
        <v>127.4</v>
      </c>
      <c r="CO11">
        <v>132.75</v>
      </c>
      <c r="CP11">
        <v>132.4</v>
      </c>
      <c r="CQ11">
        <v>130.5</v>
      </c>
      <c r="CR11">
        <v>128.85</v>
      </c>
      <c r="CS11">
        <v>131</v>
      </c>
      <c r="CT11">
        <v>130.44999999999999</v>
      </c>
      <c r="CU11">
        <v>133.9</v>
      </c>
      <c r="CV11">
        <v>137.5</v>
      </c>
      <c r="CW11">
        <v>137.25</v>
      </c>
      <c r="CX11">
        <v>137.75</v>
      </c>
      <c r="CY11">
        <v>137.1</v>
      </c>
      <c r="CZ11">
        <v>137.1</v>
      </c>
      <c r="DA11">
        <v>134.44999999999999</v>
      </c>
      <c r="DB11">
        <v>136.9</v>
      </c>
      <c r="DC11">
        <v>133.4</v>
      </c>
      <c r="DD11">
        <v>129.15</v>
      </c>
      <c r="DE11">
        <v>130.30000000000001</v>
      </c>
      <c r="DF11">
        <v>128.75</v>
      </c>
      <c r="DG11">
        <v>129.5</v>
      </c>
      <c r="DH11">
        <v>128.85</v>
      </c>
      <c r="DI11">
        <v>126.3</v>
      </c>
      <c r="DJ11">
        <v>124</v>
      </c>
      <c r="DK11">
        <v>124.25</v>
      </c>
      <c r="DL11">
        <v>129.69999999999999</v>
      </c>
      <c r="DM11">
        <v>129.80000000000001</v>
      </c>
      <c r="DN11">
        <v>127.35</v>
      </c>
      <c r="DO11">
        <v>124.05</v>
      </c>
      <c r="DP11">
        <v>126.5</v>
      </c>
      <c r="DQ11">
        <v>125.2</v>
      </c>
      <c r="DR11">
        <v>128.05000000000001</v>
      </c>
      <c r="DS11">
        <v>127.7</v>
      </c>
      <c r="DT11">
        <v>133.6</v>
      </c>
      <c r="DU11">
        <v>134.69999999999999</v>
      </c>
      <c r="DV11">
        <v>133.9</v>
      </c>
      <c r="DW11">
        <v>133.4</v>
      </c>
      <c r="DX11">
        <v>132.94999999999999</v>
      </c>
      <c r="DY11">
        <v>127.55</v>
      </c>
      <c r="DZ11">
        <v>125.55</v>
      </c>
      <c r="EA11">
        <v>128.4</v>
      </c>
      <c r="EB11">
        <v>126.9</v>
      </c>
      <c r="EC11">
        <v>125.85</v>
      </c>
      <c r="ED11">
        <v>123.2</v>
      </c>
      <c r="EE11">
        <v>121.5</v>
      </c>
      <c r="EF11">
        <v>123.95</v>
      </c>
      <c r="EG11">
        <v>127.3</v>
      </c>
      <c r="EH11">
        <v>132.75</v>
      </c>
      <c r="EI11">
        <v>136.05000000000001</v>
      </c>
      <c r="EJ11">
        <v>137.35</v>
      </c>
      <c r="EK11">
        <v>136.05000000000001</v>
      </c>
      <c r="EL11">
        <v>137.25</v>
      </c>
      <c r="EM11">
        <v>136.94999999999999</v>
      </c>
      <c r="EN11">
        <v>136.19999999999999</v>
      </c>
      <c r="EO11">
        <v>132.80000000000001</v>
      </c>
      <c r="EP11">
        <v>132.75</v>
      </c>
      <c r="EQ11">
        <v>132</v>
      </c>
      <c r="ER11">
        <v>131</v>
      </c>
      <c r="ES11">
        <v>127.35</v>
      </c>
      <c r="ET11">
        <v>129.9</v>
      </c>
      <c r="EU11">
        <v>135</v>
      </c>
      <c r="EV11">
        <v>133.75</v>
      </c>
      <c r="EW11">
        <v>134.30000000000001</v>
      </c>
      <c r="EX11">
        <v>135.25</v>
      </c>
      <c r="EY11">
        <v>134.85</v>
      </c>
      <c r="EZ11">
        <v>137.35</v>
      </c>
      <c r="FA11">
        <v>136.75</v>
      </c>
      <c r="FB11">
        <v>134.65</v>
      </c>
      <c r="FC11">
        <v>134.65</v>
      </c>
      <c r="FD11">
        <v>131.35</v>
      </c>
      <c r="FE11">
        <v>127.2</v>
      </c>
      <c r="FF11">
        <v>129.5</v>
      </c>
      <c r="FG11">
        <v>128.94999999999999</v>
      </c>
      <c r="FH11">
        <v>128.75</v>
      </c>
      <c r="FI11">
        <v>129.25</v>
      </c>
      <c r="FJ11">
        <v>125.6</v>
      </c>
      <c r="FK11">
        <v>122.8</v>
      </c>
      <c r="FL11">
        <v>118.25</v>
      </c>
      <c r="FM11">
        <v>112.35</v>
      </c>
      <c r="FN11">
        <v>118.95</v>
      </c>
      <c r="FO11">
        <v>116.9</v>
      </c>
      <c r="FP11">
        <v>122.1</v>
      </c>
      <c r="FQ11">
        <v>121.5</v>
      </c>
      <c r="FR11">
        <v>120.95</v>
      </c>
      <c r="FS11">
        <v>117.05</v>
      </c>
      <c r="FT11">
        <v>118.35</v>
      </c>
      <c r="FU11">
        <v>122.65</v>
      </c>
      <c r="FV11">
        <v>117.7</v>
      </c>
      <c r="FW11">
        <v>119.5</v>
      </c>
      <c r="FX11">
        <v>121</v>
      </c>
      <c r="FY11">
        <v>120.7</v>
      </c>
      <c r="FZ11">
        <v>119.6</v>
      </c>
      <c r="GA11">
        <v>118.9</v>
      </c>
      <c r="GB11">
        <v>118.85</v>
      </c>
      <c r="GC11">
        <v>119.55</v>
      </c>
      <c r="GD11">
        <v>120.1</v>
      </c>
      <c r="GE11">
        <v>119</v>
      </c>
      <c r="GF11">
        <v>115.05</v>
      </c>
      <c r="GG11">
        <v>118.15</v>
      </c>
      <c r="GH11">
        <v>114.2</v>
      </c>
      <c r="GI11">
        <v>114.6</v>
      </c>
      <c r="GJ11">
        <v>113.1</v>
      </c>
      <c r="GK11">
        <v>116.65</v>
      </c>
      <c r="GL11">
        <v>113.6</v>
      </c>
      <c r="GM11">
        <v>112.55</v>
      </c>
      <c r="GN11">
        <v>114.45</v>
      </c>
      <c r="GO11">
        <v>112.65</v>
      </c>
      <c r="GP11">
        <v>113.15</v>
      </c>
      <c r="GQ11">
        <v>116.3</v>
      </c>
      <c r="GR11">
        <v>116.15</v>
      </c>
      <c r="GS11">
        <v>114.05</v>
      </c>
      <c r="GT11">
        <v>112</v>
      </c>
      <c r="GU11">
        <v>111.35</v>
      </c>
      <c r="GV11">
        <v>111.15</v>
      </c>
      <c r="GW11">
        <v>109.5</v>
      </c>
      <c r="GX11">
        <v>108</v>
      </c>
      <c r="GY11">
        <v>109.05</v>
      </c>
      <c r="GZ11">
        <v>109.95</v>
      </c>
      <c r="HA11">
        <v>110.8</v>
      </c>
      <c r="HB11">
        <v>110.15</v>
      </c>
      <c r="HC11">
        <v>109.8</v>
      </c>
      <c r="HD11">
        <v>111.65</v>
      </c>
      <c r="HE11">
        <v>116.4</v>
      </c>
      <c r="HF11">
        <v>116.35</v>
      </c>
      <c r="HG11">
        <v>116.05</v>
      </c>
      <c r="HH11">
        <v>118.6</v>
      </c>
      <c r="HI11">
        <v>121.05</v>
      </c>
      <c r="HJ11">
        <v>121.35</v>
      </c>
      <c r="HK11">
        <v>122.6</v>
      </c>
      <c r="HL11">
        <v>122.45</v>
      </c>
      <c r="HM11">
        <v>121.4</v>
      </c>
      <c r="HN11">
        <v>122.4</v>
      </c>
      <c r="HO11">
        <v>123.45</v>
      </c>
      <c r="HP11">
        <v>120.75</v>
      </c>
      <c r="HQ11">
        <v>121</v>
      </c>
      <c r="HR11">
        <v>122.55</v>
      </c>
      <c r="HS11">
        <v>120.4</v>
      </c>
      <c r="HT11">
        <v>119.7</v>
      </c>
      <c r="HU11">
        <v>120.35</v>
      </c>
      <c r="HV11">
        <v>124.85</v>
      </c>
      <c r="HW11">
        <v>124.15</v>
      </c>
      <c r="HX11">
        <v>125.8</v>
      </c>
      <c r="HY11">
        <v>126.2</v>
      </c>
      <c r="HZ11">
        <v>125.35</v>
      </c>
      <c r="IA11">
        <v>122.9</v>
      </c>
      <c r="IB11">
        <v>124.65</v>
      </c>
      <c r="IC11">
        <v>126.85</v>
      </c>
      <c r="ID11">
        <v>125.8</v>
      </c>
      <c r="IE11">
        <v>126.3</v>
      </c>
      <c r="IF11">
        <v>124.85</v>
      </c>
      <c r="IG11">
        <v>123.85</v>
      </c>
      <c r="IH11">
        <v>117.7</v>
      </c>
      <c r="II11">
        <v>116.45</v>
      </c>
      <c r="IJ11">
        <v>118.5</v>
      </c>
      <c r="IK11">
        <v>116</v>
      </c>
      <c r="IL11">
        <v>113.6</v>
      </c>
      <c r="IM11">
        <v>114.7</v>
      </c>
      <c r="IN11">
        <v>112.1</v>
      </c>
      <c r="IO11">
        <v>109.85</v>
      </c>
      <c r="IP11">
        <v>113.4</v>
      </c>
      <c r="IQ11">
        <v>114</v>
      </c>
      <c r="IR11">
        <v>118.6</v>
      </c>
      <c r="IS11">
        <v>115.85</v>
      </c>
      <c r="IT11">
        <v>114.2</v>
      </c>
      <c r="IU11">
        <v>113.4</v>
      </c>
      <c r="IV11">
        <v>116.1</v>
      </c>
      <c r="IW11">
        <v>116.1</v>
      </c>
      <c r="IX11">
        <v>116.1</v>
      </c>
      <c r="IY11">
        <v>115.5</v>
      </c>
      <c r="IZ11">
        <v>117.9</v>
      </c>
      <c r="JA11">
        <v>115.8</v>
      </c>
      <c r="JB11">
        <v>115.8</v>
      </c>
      <c r="JC11">
        <v>115.8</v>
      </c>
      <c r="JD11">
        <v>111.05</v>
      </c>
      <c r="JE11">
        <v>111.25</v>
      </c>
      <c r="JF11">
        <v>109.65</v>
      </c>
      <c r="JG11">
        <v>106.85</v>
      </c>
      <c r="JH11">
        <v>103.9</v>
      </c>
      <c r="JI11">
        <v>102.8</v>
      </c>
      <c r="JJ11">
        <v>104.2</v>
      </c>
      <c r="JK11">
        <v>104.35</v>
      </c>
      <c r="JL11">
        <v>102.85</v>
      </c>
      <c r="JM11">
        <v>100.6</v>
      </c>
      <c r="JN11">
        <v>101.05</v>
      </c>
      <c r="JO11">
        <v>102.5</v>
      </c>
      <c r="JP11">
        <v>100.45</v>
      </c>
      <c r="JQ11">
        <v>103.2</v>
      </c>
      <c r="JR11">
        <v>105.55</v>
      </c>
      <c r="JS11">
        <v>105.8</v>
      </c>
      <c r="JT11">
        <v>105.35</v>
      </c>
      <c r="JU11">
        <v>105.05</v>
      </c>
      <c r="JV11">
        <v>101.95</v>
      </c>
      <c r="JW11">
        <v>103.4</v>
      </c>
      <c r="JX11">
        <v>102.55</v>
      </c>
      <c r="JY11">
        <v>100.35</v>
      </c>
      <c r="JZ11">
        <v>98.54</v>
      </c>
      <c r="KA11">
        <v>98.47</v>
      </c>
      <c r="KB11">
        <v>96.4</v>
      </c>
      <c r="KC11">
        <v>94.51</v>
      </c>
      <c r="KD11">
        <v>93.17</v>
      </c>
      <c r="KE11">
        <v>94.85</v>
      </c>
      <c r="KF11">
        <v>92.82</v>
      </c>
      <c r="KG11">
        <v>94.77</v>
      </c>
      <c r="KH11">
        <v>96.43</v>
      </c>
      <c r="KI11">
        <v>95.3</v>
      </c>
      <c r="KJ11">
        <v>97.69</v>
      </c>
      <c r="KK11">
        <v>98.96</v>
      </c>
      <c r="KL11">
        <v>98.03</v>
      </c>
      <c r="KM11">
        <v>98.97</v>
      </c>
      <c r="KN11">
        <v>97.2</v>
      </c>
      <c r="KO11">
        <v>94.79</v>
      </c>
      <c r="KP11">
        <v>95.41</v>
      </c>
      <c r="KQ11">
        <v>97.83</v>
      </c>
      <c r="KR11">
        <v>96.43</v>
      </c>
      <c r="KS11">
        <v>98.07</v>
      </c>
      <c r="KT11">
        <v>98.84</v>
      </c>
      <c r="KU11">
        <v>97.62</v>
      </c>
      <c r="KV11">
        <v>98.49</v>
      </c>
      <c r="KW11">
        <v>98.25</v>
      </c>
      <c r="KX11">
        <v>97.6</v>
      </c>
      <c r="KY11">
        <v>98.4</v>
      </c>
      <c r="KZ11">
        <v>95.55</v>
      </c>
      <c r="LA11">
        <v>97.96</v>
      </c>
      <c r="LB11">
        <v>100.25</v>
      </c>
      <c r="LC11">
        <v>100</v>
      </c>
      <c r="LD11">
        <v>99.76</v>
      </c>
      <c r="LE11">
        <v>98.88</v>
      </c>
      <c r="LF11">
        <v>99.26</v>
      </c>
      <c r="LG11">
        <v>102.5</v>
      </c>
      <c r="LH11">
        <v>103.7</v>
      </c>
      <c r="LI11">
        <v>104.2</v>
      </c>
      <c r="LJ11">
        <v>102.5</v>
      </c>
      <c r="LK11">
        <v>102.5</v>
      </c>
      <c r="LL11">
        <v>102.5</v>
      </c>
      <c r="LM11">
        <v>102.3</v>
      </c>
      <c r="LN11">
        <v>103.4</v>
      </c>
      <c r="LO11">
        <v>103.3</v>
      </c>
      <c r="LP11">
        <v>101.1</v>
      </c>
      <c r="LQ11">
        <v>102.9</v>
      </c>
      <c r="LR11">
        <v>100</v>
      </c>
      <c r="LS11">
        <v>101.25</v>
      </c>
      <c r="LT11">
        <v>100.15</v>
      </c>
      <c r="LU11">
        <v>101.75</v>
      </c>
      <c r="LV11">
        <v>102.05</v>
      </c>
      <c r="LW11">
        <v>102.55</v>
      </c>
      <c r="LX11">
        <v>105.4</v>
      </c>
      <c r="LY11">
        <v>105.75</v>
      </c>
      <c r="LZ11">
        <v>105.7</v>
      </c>
      <c r="MA11">
        <v>106.55</v>
      </c>
      <c r="MB11">
        <v>109.65</v>
      </c>
      <c r="MC11">
        <v>109.7</v>
      </c>
      <c r="MD11">
        <v>110.45</v>
      </c>
      <c r="ME11">
        <v>110.3</v>
      </c>
      <c r="MF11">
        <v>109.7</v>
      </c>
      <c r="MG11">
        <v>108.45</v>
      </c>
      <c r="MH11">
        <v>105.65</v>
      </c>
      <c r="MI11">
        <v>104.25</v>
      </c>
      <c r="MJ11">
        <v>100.75</v>
      </c>
      <c r="MK11">
        <v>99.84</v>
      </c>
      <c r="ML11">
        <v>98.28</v>
      </c>
      <c r="MM11">
        <v>96.78</v>
      </c>
      <c r="MN11">
        <v>98.17</v>
      </c>
      <c r="MO11">
        <v>97.77</v>
      </c>
      <c r="MP11">
        <v>99.95</v>
      </c>
      <c r="MQ11">
        <v>100.15</v>
      </c>
      <c r="MR11">
        <v>100</v>
      </c>
      <c r="MS11">
        <v>95.15</v>
      </c>
      <c r="MT11">
        <v>96.14</v>
      </c>
      <c r="MU11">
        <v>96.14</v>
      </c>
      <c r="MV11">
        <v>95.75</v>
      </c>
      <c r="MW11">
        <v>96.42</v>
      </c>
      <c r="MX11">
        <v>88.51</v>
      </c>
      <c r="MY11">
        <v>89.54</v>
      </c>
      <c r="MZ11">
        <v>84.42</v>
      </c>
      <c r="NA11">
        <v>87.15</v>
      </c>
      <c r="NB11">
        <v>87.15</v>
      </c>
      <c r="NC11">
        <v>85.65</v>
      </c>
      <c r="ND11">
        <v>85.33</v>
      </c>
      <c r="NE11">
        <v>86.44</v>
      </c>
      <c r="NF11">
        <v>85.63</v>
      </c>
      <c r="NG11">
        <v>86.25</v>
      </c>
      <c r="NH11">
        <v>88.14</v>
      </c>
      <c r="NI11">
        <v>89.34</v>
      </c>
      <c r="NJ11">
        <v>89.18</v>
      </c>
      <c r="NK11">
        <v>91.97</v>
      </c>
      <c r="NL11">
        <v>91.64</v>
      </c>
      <c r="NM11">
        <v>90.23</v>
      </c>
      <c r="NN11">
        <v>88</v>
      </c>
      <c r="NO11">
        <v>88.06</v>
      </c>
      <c r="NP11">
        <v>87.16</v>
      </c>
      <c r="NQ11">
        <v>88.1</v>
      </c>
      <c r="NR11">
        <v>87.77</v>
      </c>
      <c r="NS11">
        <v>88.08</v>
      </c>
      <c r="NT11">
        <v>90.42</v>
      </c>
      <c r="NU11">
        <v>91.74</v>
      </c>
      <c r="NV11">
        <v>91.84</v>
      </c>
      <c r="NW11">
        <v>93.17</v>
      </c>
      <c r="NX11">
        <v>87.64</v>
      </c>
      <c r="NY11">
        <v>86.98</v>
      </c>
      <c r="NZ11">
        <v>89.14</v>
      </c>
      <c r="OA11">
        <v>89.11</v>
      </c>
      <c r="OB11">
        <v>90</v>
      </c>
      <c r="OC11">
        <v>90.69</v>
      </c>
      <c r="OD11">
        <v>90.55</v>
      </c>
      <c r="OE11">
        <v>90.1</v>
      </c>
      <c r="OF11">
        <v>88.27</v>
      </c>
      <c r="OG11">
        <v>88.62</v>
      </c>
      <c r="OH11">
        <v>90.92</v>
      </c>
      <c r="OI11">
        <v>92.74</v>
      </c>
      <c r="OJ11">
        <v>93.13</v>
      </c>
      <c r="OK11">
        <v>92.93</v>
      </c>
      <c r="OL11">
        <v>93.44</v>
      </c>
      <c r="OM11">
        <v>93.89</v>
      </c>
      <c r="ON11">
        <v>92.9</v>
      </c>
      <c r="OO11">
        <v>91.78</v>
      </c>
      <c r="OP11">
        <v>91.8</v>
      </c>
      <c r="OQ11">
        <v>92.04</v>
      </c>
      <c r="OR11">
        <v>92.07</v>
      </c>
      <c r="OS11">
        <v>92.62</v>
      </c>
      <c r="OT11">
        <v>93.57</v>
      </c>
      <c r="OU11">
        <v>94.62</v>
      </c>
      <c r="OV11">
        <v>94.31</v>
      </c>
      <c r="OW11">
        <v>96.22</v>
      </c>
      <c r="OX11">
        <v>96.35</v>
      </c>
      <c r="OY11">
        <v>94.2</v>
      </c>
      <c r="OZ11">
        <v>94.37</v>
      </c>
      <c r="PA11">
        <v>93.95</v>
      </c>
      <c r="PB11">
        <v>95.87</v>
      </c>
      <c r="PC11">
        <v>96</v>
      </c>
      <c r="PD11">
        <v>98.82</v>
      </c>
      <c r="PE11">
        <v>97.42</v>
      </c>
      <c r="PF11">
        <v>98.33</v>
      </c>
      <c r="PG11">
        <v>98.1</v>
      </c>
      <c r="PH11">
        <v>98.64</v>
      </c>
      <c r="PI11">
        <v>97.92</v>
      </c>
      <c r="PJ11">
        <v>95.65</v>
      </c>
      <c r="PK11">
        <v>96.8</v>
      </c>
      <c r="PL11">
        <v>96.35</v>
      </c>
      <c r="PM11">
        <v>95.89</v>
      </c>
      <c r="PN11">
        <v>96.67</v>
      </c>
      <c r="PO11">
        <v>96.72</v>
      </c>
      <c r="PP11">
        <v>96.04</v>
      </c>
      <c r="PQ11">
        <v>97</v>
      </c>
      <c r="PR11">
        <v>96.67</v>
      </c>
      <c r="PS11">
        <v>97.25</v>
      </c>
      <c r="PT11">
        <v>95.97</v>
      </c>
      <c r="PU11">
        <v>93.88</v>
      </c>
      <c r="PV11">
        <v>94.93</v>
      </c>
      <c r="PW11">
        <v>94.24</v>
      </c>
      <c r="PX11">
        <v>95.92</v>
      </c>
      <c r="PY11">
        <v>96.95</v>
      </c>
      <c r="PZ11">
        <v>96.19</v>
      </c>
      <c r="QA11">
        <v>95.02</v>
      </c>
      <c r="QB11">
        <v>93.55</v>
      </c>
      <c r="QC11">
        <v>93.3</v>
      </c>
      <c r="QD11">
        <v>93.55</v>
      </c>
      <c r="QE11">
        <v>91.37</v>
      </c>
      <c r="QF11">
        <v>90.78</v>
      </c>
      <c r="QG11">
        <v>91.6</v>
      </c>
      <c r="QH11">
        <v>92.1</v>
      </c>
      <c r="QI11">
        <v>91.61</v>
      </c>
      <c r="QJ11">
        <v>92.22</v>
      </c>
      <c r="QK11">
        <v>91.48</v>
      </c>
      <c r="QL11">
        <v>89.2</v>
      </c>
      <c r="QM11">
        <v>88.78</v>
      </c>
      <c r="QN11">
        <v>89.26</v>
      </c>
      <c r="QO11">
        <v>88.3</v>
      </c>
      <c r="QP11">
        <v>89.43</v>
      </c>
      <c r="QQ11">
        <v>89.43</v>
      </c>
      <c r="QR11">
        <v>90.03</v>
      </c>
      <c r="QS11">
        <v>89.94</v>
      </c>
      <c r="QT11">
        <v>90</v>
      </c>
      <c r="QU11">
        <v>89.8</v>
      </c>
      <c r="QV11">
        <v>91.04</v>
      </c>
      <c r="QW11">
        <v>90.45</v>
      </c>
      <c r="QX11">
        <v>89.68</v>
      </c>
      <c r="QY11">
        <v>89.4</v>
      </c>
      <c r="QZ11">
        <v>90.54</v>
      </c>
      <c r="RA11">
        <v>89.47</v>
      </c>
      <c r="RB11">
        <v>90.63</v>
      </c>
      <c r="RC11">
        <v>90.2</v>
      </c>
      <c r="RD11">
        <v>90.47</v>
      </c>
      <c r="RE11">
        <v>90.33</v>
      </c>
      <c r="RF11">
        <v>91.05</v>
      </c>
      <c r="RG11">
        <v>91.5</v>
      </c>
      <c r="RH11">
        <v>90.17</v>
      </c>
      <c r="RI11">
        <v>90.73</v>
      </c>
      <c r="RJ11">
        <v>90.72</v>
      </c>
      <c r="RK11">
        <v>90.29</v>
      </c>
      <c r="RL11">
        <v>90.79</v>
      </c>
      <c r="RM11">
        <v>89.12</v>
      </c>
      <c r="RN11">
        <v>88.75</v>
      </c>
      <c r="RO11">
        <v>87.92</v>
      </c>
      <c r="RP11">
        <v>89.01</v>
      </c>
      <c r="RQ11">
        <v>88.89</v>
      </c>
      <c r="RR11">
        <v>93.48</v>
      </c>
      <c r="RS11">
        <v>93.56</v>
      </c>
      <c r="RT11">
        <v>93.9</v>
      </c>
      <c r="RU11">
        <v>94.01</v>
      </c>
      <c r="RV11">
        <v>94.78</v>
      </c>
      <c r="RW11">
        <v>90.81</v>
      </c>
      <c r="RX11">
        <v>91.85</v>
      </c>
      <c r="RY11">
        <v>91.46</v>
      </c>
      <c r="RZ11">
        <v>91</v>
      </c>
      <c r="SA11">
        <v>89.61</v>
      </c>
      <c r="SB11">
        <v>88.34</v>
      </c>
      <c r="SC11">
        <v>88.75</v>
      </c>
      <c r="SD11">
        <v>88.8</v>
      </c>
      <c r="SE11">
        <v>88.1</v>
      </c>
      <c r="SF11">
        <v>88.77</v>
      </c>
      <c r="SG11">
        <v>88.59</v>
      </c>
      <c r="SH11">
        <v>86.78</v>
      </c>
      <c r="SI11">
        <v>87.15</v>
      </c>
      <c r="SJ11">
        <v>88.15</v>
      </c>
      <c r="SK11">
        <v>88.16</v>
      </c>
      <c r="SL11">
        <v>90.1</v>
      </c>
      <c r="SM11">
        <v>93.17</v>
      </c>
      <c r="SN11">
        <v>94.54</v>
      </c>
      <c r="SO11">
        <v>95</v>
      </c>
      <c r="SP11">
        <v>96.21</v>
      </c>
      <c r="SQ11">
        <v>95.92</v>
      </c>
      <c r="SR11">
        <v>97.7</v>
      </c>
      <c r="SS11">
        <v>97.57</v>
      </c>
      <c r="ST11">
        <v>98.35</v>
      </c>
      <c r="SU11">
        <v>98.7</v>
      </c>
      <c r="SV11">
        <v>98.7</v>
      </c>
      <c r="SW11">
        <v>98.8</v>
      </c>
      <c r="SX11">
        <v>98.5</v>
      </c>
      <c r="SY11">
        <v>98.5</v>
      </c>
      <c r="SZ11">
        <v>98.72</v>
      </c>
      <c r="TA11">
        <v>98.69</v>
      </c>
      <c r="TB11">
        <v>98.73</v>
      </c>
      <c r="TC11">
        <v>99.13</v>
      </c>
      <c r="TD11">
        <v>100.2</v>
      </c>
      <c r="TE11">
        <v>100.75</v>
      </c>
      <c r="TF11">
        <v>102.05</v>
      </c>
      <c r="TG11">
        <v>102.65</v>
      </c>
      <c r="TH11">
        <v>102.4</v>
      </c>
      <c r="TI11">
        <v>101.7</v>
      </c>
      <c r="TJ11">
        <v>100.85</v>
      </c>
      <c r="TK11">
        <v>101.05</v>
      </c>
      <c r="TL11">
        <v>100</v>
      </c>
      <c r="TM11">
        <v>101.65</v>
      </c>
      <c r="TN11">
        <v>101.1</v>
      </c>
      <c r="TO11">
        <v>100.45</v>
      </c>
      <c r="TP11">
        <v>102</v>
      </c>
      <c r="TQ11">
        <v>101.9</v>
      </c>
      <c r="TR11">
        <v>102.5</v>
      </c>
      <c r="TS11">
        <v>101.05</v>
      </c>
      <c r="TT11">
        <v>101.4</v>
      </c>
      <c r="TU11">
        <v>104.25</v>
      </c>
      <c r="TV11">
        <v>106.45</v>
      </c>
      <c r="TW11">
        <v>105.95</v>
      </c>
      <c r="TX11">
        <v>104.5</v>
      </c>
      <c r="TY11">
        <v>102.3</v>
      </c>
      <c r="TZ11">
        <v>102.65</v>
      </c>
      <c r="UA11">
        <v>103</v>
      </c>
      <c r="UB11">
        <v>103.2</v>
      </c>
      <c r="UC11">
        <v>102</v>
      </c>
      <c r="UD11">
        <v>103.1</v>
      </c>
      <c r="UE11">
        <v>103</v>
      </c>
      <c r="UF11">
        <v>105.55</v>
      </c>
      <c r="UG11">
        <v>106</v>
      </c>
      <c r="UH11">
        <v>106.45</v>
      </c>
      <c r="UI11">
        <v>105.8</v>
      </c>
      <c r="UJ11">
        <v>106</v>
      </c>
      <c r="UK11">
        <v>105.95</v>
      </c>
      <c r="UL11">
        <v>106.5</v>
      </c>
      <c r="UM11">
        <v>107.2</v>
      </c>
      <c r="UN11">
        <v>108.9</v>
      </c>
      <c r="UO11">
        <v>107.9</v>
      </c>
      <c r="UP11">
        <v>105.1</v>
      </c>
      <c r="UQ11">
        <v>104.25</v>
      </c>
      <c r="UR11">
        <v>104.3</v>
      </c>
      <c r="US11">
        <v>103.8</v>
      </c>
      <c r="UT11">
        <v>105.6</v>
      </c>
      <c r="UU11">
        <v>106.2</v>
      </c>
      <c r="UV11">
        <v>106.65</v>
      </c>
      <c r="UW11">
        <v>106.75</v>
      </c>
      <c r="UX11">
        <v>107.15</v>
      </c>
      <c r="UY11">
        <v>106.05</v>
      </c>
      <c r="UZ11">
        <v>105.85</v>
      </c>
      <c r="VA11">
        <v>106.75</v>
      </c>
      <c r="VB11">
        <v>107.25</v>
      </c>
      <c r="VC11">
        <v>107.25</v>
      </c>
      <c r="VD11">
        <v>106.3</v>
      </c>
      <c r="VE11">
        <v>107</v>
      </c>
      <c r="VF11">
        <v>106.85</v>
      </c>
      <c r="VG11">
        <v>106.25</v>
      </c>
      <c r="VH11">
        <v>105.4</v>
      </c>
      <c r="VI11">
        <v>105.05</v>
      </c>
      <c r="VJ11">
        <v>106.95</v>
      </c>
      <c r="VK11">
        <v>107</v>
      </c>
      <c r="VL11">
        <v>106.6</v>
      </c>
      <c r="VM11">
        <v>106.9</v>
      </c>
      <c r="VN11">
        <v>106.9</v>
      </c>
      <c r="VO11">
        <v>106.8</v>
      </c>
      <c r="VP11">
        <v>108.05</v>
      </c>
      <c r="VQ11">
        <v>107.8</v>
      </c>
      <c r="VR11">
        <v>107.5</v>
      </c>
      <c r="VS11">
        <v>107.85</v>
      </c>
      <c r="VT11">
        <v>107.5</v>
      </c>
      <c r="VU11">
        <v>107.5</v>
      </c>
      <c r="VV11">
        <v>106.65</v>
      </c>
      <c r="VW11">
        <v>105.9</v>
      </c>
      <c r="VX11">
        <v>106.25</v>
      </c>
      <c r="VY11">
        <v>106.55</v>
      </c>
      <c r="VZ11">
        <v>106.55</v>
      </c>
      <c r="WA11">
        <v>106.55</v>
      </c>
      <c r="WB11">
        <v>104.2</v>
      </c>
      <c r="WC11">
        <v>104.5</v>
      </c>
      <c r="WD11">
        <v>104.4</v>
      </c>
      <c r="WE11">
        <v>105.2</v>
      </c>
      <c r="WF11">
        <v>108.7</v>
      </c>
      <c r="WG11">
        <v>108.45</v>
      </c>
      <c r="WH11">
        <v>108.05</v>
      </c>
      <c r="WI11">
        <v>112.65</v>
      </c>
      <c r="WJ11">
        <v>113.6</v>
      </c>
      <c r="WK11">
        <v>113.6</v>
      </c>
      <c r="WL11">
        <v>110.95</v>
      </c>
      <c r="WM11">
        <v>112.65</v>
      </c>
      <c r="WN11">
        <v>113.7</v>
      </c>
      <c r="WO11">
        <v>115.1</v>
      </c>
      <c r="WP11">
        <v>115.25</v>
      </c>
      <c r="WQ11">
        <v>115.7</v>
      </c>
      <c r="WR11">
        <v>116.3</v>
      </c>
      <c r="WS11">
        <v>115.1</v>
      </c>
      <c r="WT11">
        <v>116.75</v>
      </c>
      <c r="WU11">
        <v>116.05</v>
      </c>
      <c r="WV11">
        <v>117.6</v>
      </c>
      <c r="WW11">
        <v>115.9</v>
      </c>
      <c r="WX11">
        <v>116.75</v>
      </c>
      <c r="WY11">
        <v>116.95</v>
      </c>
      <c r="WZ11">
        <v>116.6</v>
      </c>
      <c r="XA11">
        <v>118.05</v>
      </c>
      <c r="XB11">
        <v>117.65</v>
      </c>
      <c r="XC11">
        <v>116.75</v>
      </c>
      <c r="XD11">
        <v>116.7</v>
      </c>
      <c r="XE11">
        <v>116.7</v>
      </c>
      <c r="XF11">
        <v>116.5</v>
      </c>
      <c r="XG11">
        <v>118.1</v>
      </c>
      <c r="XH11">
        <v>119.05</v>
      </c>
      <c r="XI11">
        <v>121.6</v>
      </c>
      <c r="XJ11">
        <v>121.6</v>
      </c>
      <c r="XK11">
        <v>118.9</v>
      </c>
      <c r="XL11">
        <v>117.75</v>
      </c>
      <c r="XM11">
        <v>118.75</v>
      </c>
      <c r="XN11">
        <v>119.05</v>
      </c>
      <c r="XO11">
        <v>118.45</v>
      </c>
      <c r="XP11">
        <v>119.9</v>
      </c>
      <c r="XQ11">
        <v>121.45</v>
      </c>
      <c r="XR11">
        <v>121.6</v>
      </c>
      <c r="XS11">
        <v>122.8</v>
      </c>
      <c r="XT11">
        <v>123.3</v>
      </c>
      <c r="XU11">
        <v>121.8</v>
      </c>
      <c r="XV11">
        <v>121.8</v>
      </c>
      <c r="XW11">
        <v>122.5</v>
      </c>
      <c r="XX11">
        <v>121.9</v>
      </c>
      <c r="XY11">
        <v>122.15</v>
      </c>
      <c r="XZ11">
        <v>121.75</v>
      </c>
      <c r="YA11">
        <v>121.7</v>
      </c>
      <c r="YB11">
        <v>118.1</v>
      </c>
      <c r="YC11">
        <v>113.2</v>
      </c>
      <c r="YD11">
        <v>113.4</v>
      </c>
      <c r="YE11">
        <v>113</v>
      </c>
      <c r="YF11">
        <v>112.4</v>
      </c>
      <c r="YG11">
        <v>110.65</v>
      </c>
      <c r="YH11">
        <v>109.95</v>
      </c>
      <c r="YI11">
        <v>110.4</v>
      </c>
      <c r="YJ11">
        <v>110.05</v>
      </c>
      <c r="YK11">
        <v>112.55</v>
      </c>
      <c r="YL11">
        <v>112.85</v>
      </c>
      <c r="YM11">
        <v>112.75</v>
      </c>
      <c r="YN11">
        <v>111.85</v>
      </c>
      <c r="YO11">
        <v>109.95</v>
      </c>
      <c r="YP11">
        <v>111.15</v>
      </c>
      <c r="YQ11">
        <v>112.05</v>
      </c>
      <c r="YR11">
        <v>111</v>
      </c>
      <c r="YS11">
        <v>111.3</v>
      </c>
      <c r="YT11">
        <v>111.6</v>
      </c>
      <c r="YU11">
        <v>111.75</v>
      </c>
      <c r="YV11">
        <v>108.45</v>
      </c>
      <c r="YW11">
        <v>107.7</v>
      </c>
      <c r="YX11">
        <v>107.15</v>
      </c>
      <c r="YY11">
        <v>107.5</v>
      </c>
      <c r="YZ11">
        <v>106.2</v>
      </c>
      <c r="ZA11">
        <v>106.25</v>
      </c>
      <c r="ZB11">
        <v>107</v>
      </c>
      <c r="ZC11">
        <v>106.8</v>
      </c>
      <c r="ZD11">
        <v>106.8</v>
      </c>
      <c r="ZE11">
        <v>105.9</v>
      </c>
      <c r="ZF11">
        <v>104.65</v>
      </c>
      <c r="ZG11">
        <v>105.7</v>
      </c>
      <c r="ZH11">
        <v>107.05</v>
      </c>
      <c r="ZI11">
        <v>107.05</v>
      </c>
      <c r="ZJ11">
        <v>108.1</v>
      </c>
      <c r="ZK11">
        <v>108.1</v>
      </c>
      <c r="ZL11">
        <v>107.9</v>
      </c>
      <c r="ZM11">
        <v>106.4</v>
      </c>
      <c r="ZN11">
        <v>108.9</v>
      </c>
      <c r="ZO11">
        <v>108.05</v>
      </c>
      <c r="ZP11">
        <v>107.7</v>
      </c>
      <c r="ZQ11">
        <v>109</v>
      </c>
      <c r="ZR11">
        <v>108.95</v>
      </c>
      <c r="ZS11">
        <v>107.15</v>
      </c>
      <c r="ZT11">
        <v>107.05</v>
      </c>
      <c r="ZU11">
        <v>107.5</v>
      </c>
      <c r="ZV11">
        <v>108.35</v>
      </c>
      <c r="ZW11">
        <v>107.75</v>
      </c>
      <c r="ZX11">
        <v>107.4</v>
      </c>
      <c r="ZY11">
        <v>108.75</v>
      </c>
      <c r="ZZ11">
        <v>109.35</v>
      </c>
      <c r="AAA11">
        <v>108.65</v>
      </c>
      <c r="AAB11">
        <v>110.3</v>
      </c>
      <c r="AAC11">
        <v>111.3</v>
      </c>
      <c r="AAD11">
        <v>111.55</v>
      </c>
      <c r="AAE11">
        <v>111.85</v>
      </c>
      <c r="AAF11">
        <v>110.25</v>
      </c>
      <c r="AAG11">
        <v>110.5</v>
      </c>
      <c r="AAH11">
        <v>109.9</v>
      </c>
      <c r="AAI11">
        <v>109.85</v>
      </c>
      <c r="AAJ11">
        <v>110.4</v>
      </c>
      <c r="AAK11">
        <v>110.1</v>
      </c>
      <c r="AAL11">
        <v>111.9</v>
      </c>
      <c r="AAM11">
        <v>112.4</v>
      </c>
      <c r="AAN11">
        <v>111.8</v>
      </c>
      <c r="AAO11">
        <v>112.9</v>
      </c>
      <c r="AAP11">
        <v>115.3</v>
      </c>
      <c r="AAQ11">
        <v>115.3</v>
      </c>
      <c r="AAR11">
        <v>115.3</v>
      </c>
      <c r="AAS11">
        <v>117.65</v>
      </c>
      <c r="AAT11">
        <v>116.6</v>
      </c>
      <c r="AAU11">
        <v>117.2</v>
      </c>
      <c r="AAV11">
        <v>117.25</v>
      </c>
      <c r="AAW11">
        <v>117</v>
      </c>
      <c r="AAX11">
        <v>117.15</v>
      </c>
      <c r="AAY11">
        <v>116.8</v>
      </c>
      <c r="AAZ11">
        <v>118.15</v>
      </c>
      <c r="ABA11">
        <v>119.6</v>
      </c>
      <c r="ABB11">
        <v>118.6</v>
      </c>
      <c r="ABC11">
        <v>118.9</v>
      </c>
      <c r="ABD11">
        <v>118.7</v>
      </c>
      <c r="ABE11">
        <v>117.95</v>
      </c>
      <c r="ABF11">
        <v>117.25</v>
      </c>
      <c r="ABG11">
        <v>116.25</v>
      </c>
      <c r="ABH11">
        <v>114.45</v>
      </c>
      <c r="ABI11">
        <v>112.45</v>
      </c>
      <c r="ABJ11">
        <v>111.7</v>
      </c>
      <c r="ABK11">
        <v>111.7</v>
      </c>
      <c r="ABL11">
        <v>111.7</v>
      </c>
      <c r="ABM11">
        <v>114.3</v>
      </c>
      <c r="ABN11">
        <v>114.4</v>
      </c>
      <c r="ABO11">
        <v>116</v>
      </c>
      <c r="ABP11">
        <v>116.85</v>
      </c>
      <c r="ABQ11">
        <v>114.1</v>
      </c>
      <c r="ABR11">
        <v>114.05</v>
      </c>
      <c r="ABS11">
        <v>110.7</v>
      </c>
      <c r="ABT11">
        <v>109.8</v>
      </c>
      <c r="ABU11">
        <v>108.65</v>
      </c>
      <c r="ABV11">
        <v>108.7</v>
      </c>
      <c r="ABW11">
        <v>107.95</v>
      </c>
      <c r="ABX11">
        <v>107.9</v>
      </c>
      <c r="ABY11">
        <v>107.55</v>
      </c>
      <c r="ABZ11">
        <v>108.65</v>
      </c>
      <c r="ACA11">
        <v>109.65</v>
      </c>
      <c r="ACB11">
        <v>108.5</v>
      </c>
      <c r="ACC11">
        <v>108.5</v>
      </c>
      <c r="ACD11">
        <v>107.75</v>
      </c>
      <c r="ACE11">
        <v>107.95</v>
      </c>
      <c r="ACF11">
        <v>108.35</v>
      </c>
      <c r="ACG11">
        <v>108.05</v>
      </c>
      <c r="ACH11">
        <v>107.15</v>
      </c>
      <c r="ACI11">
        <v>106.3</v>
      </c>
      <c r="ACJ11">
        <v>107.4</v>
      </c>
      <c r="ACK11">
        <v>106.15</v>
      </c>
      <c r="ACL11">
        <v>104.85</v>
      </c>
      <c r="ACM11">
        <v>104.15</v>
      </c>
      <c r="ACN11">
        <v>104.7</v>
      </c>
      <c r="ACO11">
        <v>105.15</v>
      </c>
      <c r="ACP11">
        <v>106.65</v>
      </c>
      <c r="ACQ11">
        <v>106.4</v>
      </c>
      <c r="ACR11">
        <v>105.1</v>
      </c>
      <c r="ACS11">
        <v>106.5</v>
      </c>
      <c r="ACT11">
        <v>107.8</v>
      </c>
      <c r="ACU11">
        <v>106.6</v>
      </c>
      <c r="ACV11">
        <v>105.4</v>
      </c>
      <c r="ACW11">
        <v>105.85</v>
      </c>
      <c r="ACX11">
        <v>105.45</v>
      </c>
      <c r="ACY11">
        <v>105.45</v>
      </c>
      <c r="ACZ11">
        <v>105.45</v>
      </c>
      <c r="ADA11">
        <v>105.55</v>
      </c>
      <c r="ADB11">
        <v>104.4</v>
      </c>
      <c r="ADC11">
        <v>104</v>
      </c>
      <c r="ADD11">
        <v>104</v>
      </c>
      <c r="ADE11">
        <v>102.8</v>
      </c>
      <c r="ADF11">
        <v>102.8</v>
      </c>
      <c r="ADG11">
        <v>104.26</v>
      </c>
      <c r="ADH11">
        <v>108.22</v>
      </c>
      <c r="ADI11">
        <v>107.88</v>
      </c>
      <c r="ADJ11">
        <v>107.2</v>
      </c>
      <c r="ADK11">
        <v>105.54</v>
      </c>
      <c r="ADL11">
        <v>105.48</v>
      </c>
      <c r="ADM11">
        <v>104.86</v>
      </c>
      <c r="ADN11">
        <v>104.5</v>
      </c>
      <c r="ADO11">
        <v>104.52</v>
      </c>
      <c r="ADP11">
        <v>103.6</v>
      </c>
      <c r="ADQ11">
        <v>103.48</v>
      </c>
      <c r="ADR11">
        <v>104.08</v>
      </c>
      <c r="ADS11">
        <v>105.72</v>
      </c>
      <c r="ADT11">
        <v>109.22</v>
      </c>
      <c r="ADU11">
        <v>107.82</v>
      </c>
      <c r="ADV11">
        <v>106.64</v>
      </c>
      <c r="ADW11">
        <v>107.1</v>
      </c>
      <c r="ADX11">
        <v>106.56</v>
      </c>
      <c r="ADY11">
        <v>105.52</v>
      </c>
      <c r="ADZ11">
        <v>105.42</v>
      </c>
      <c r="AEA11">
        <v>103.46</v>
      </c>
      <c r="AEB11">
        <v>102</v>
      </c>
      <c r="AEC11">
        <v>100.5</v>
      </c>
      <c r="AED11">
        <v>98.44</v>
      </c>
      <c r="AEE11">
        <v>99.34</v>
      </c>
      <c r="AEF11">
        <v>97.62</v>
      </c>
      <c r="AEG11">
        <v>96.14</v>
      </c>
      <c r="AEH11">
        <v>97.76</v>
      </c>
      <c r="AEI11">
        <v>96.95</v>
      </c>
      <c r="AEJ11">
        <v>97.81</v>
      </c>
      <c r="AEK11">
        <v>97.39</v>
      </c>
      <c r="AEL11">
        <v>98.54</v>
      </c>
      <c r="AEM11">
        <v>97.78</v>
      </c>
      <c r="AEN11">
        <v>98.93</v>
      </c>
      <c r="AEO11">
        <v>98.43</v>
      </c>
      <c r="AEP11">
        <v>98.44</v>
      </c>
      <c r="AEQ11">
        <v>97.92</v>
      </c>
      <c r="AER11">
        <v>98.48</v>
      </c>
      <c r="AES11">
        <v>98.1</v>
      </c>
      <c r="AET11">
        <v>96.23</v>
      </c>
      <c r="AEU11">
        <v>95.2</v>
      </c>
      <c r="AEV11">
        <v>92.69</v>
      </c>
      <c r="AEW11">
        <v>94.62</v>
      </c>
      <c r="AEX11">
        <v>95.7</v>
      </c>
      <c r="AEY11">
        <v>95.46</v>
      </c>
    </row>
    <row r="12" spans="1:915" x14ac:dyDescent="0.25">
      <c r="A12" t="str">
        <f>SX5E!B11</f>
        <v>BBVA SQ</v>
      </c>
      <c r="B12" s="12">
        <v>7.8540000000000001</v>
      </c>
      <c r="C12" s="12">
        <v>7.92</v>
      </c>
      <c r="D12" s="12">
        <v>7.5739999999999998</v>
      </c>
      <c r="E12" s="12">
        <v>7.4509999999999996</v>
      </c>
      <c r="F12" s="12">
        <v>7.4729999999999999</v>
      </c>
      <c r="G12" s="12">
        <v>7.5570000000000004</v>
      </c>
      <c r="H12" s="12">
        <v>7.319</v>
      </c>
      <c r="I12" s="12">
        <v>7.3769999999999998</v>
      </c>
      <c r="J12" s="12">
        <v>7.4820000000000002</v>
      </c>
      <c r="K12" s="12">
        <v>7.3970000000000002</v>
      </c>
      <c r="L12" s="12">
        <v>7.4879999999999995</v>
      </c>
      <c r="M12" s="12">
        <v>7.532</v>
      </c>
      <c r="N12" s="12">
        <v>7.6520000000000001</v>
      </c>
      <c r="O12" s="12">
        <v>7.819</v>
      </c>
      <c r="P12" s="12">
        <v>7.8620000000000001</v>
      </c>
      <c r="Q12" s="12">
        <v>7.9770000000000003</v>
      </c>
      <c r="R12" s="12">
        <v>7.99</v>
      </c>
      <c r="S12" s="12">
        <v>8.0060000000000002</v>
      </c>
      <c r="T12" s="12">
        <v>7.9020000000000001</v>
      </c>
      <c r="U12" s="12">
        <v>7.609</v>
      </c>
      <c r="V12" s="12">
        <v>7.6139999999999999</v>
      </c>
      <c r="W12" s="12">
        <v>7.6</v>
      </c>
      <c r="X12" s="5">
        <v>7.6360000000000001</v>
      </c>
      <c r="Y12" s="5">
        <v>7.9320000000000004</v>
      </c>
      <c r="Z12" s="5">
        <v>8.157</v>
      </c>
      <c r="AA12" s="5">
        <v>8.1329999999999991</v>
      </c>
      <c r="AB12" s="5">
        <v>8.2360000000000007</v>
      </c>
      <c r="AC12" s="5">
        <v>8</v>
      </c>
      <c r="AD12" s="5">
        <v>8.1039999999999992</v>
      </c>
      <c r="AE12" s="5">
        <v>8.0380000000000003</v>
      </c>
      <c r="AF12" s="5">
        <v>8.2449999999999992</v>
      </c>
      <c r="AG12" s="5">
        <v>8.5</v>
      </c>
      <c r="AH12" s="5">
        <v>8.4410000000000007</v>
      </c>
      <c r="AI12" s="5">
        <v>8.5519999999999996</v>
      </c>
      <c r="AJ12" s="5">
        <v>8.7370000000000001</v>
      </c>
      <c r="AK12" s="5">
        <v>8.7910000000000004</v>
      </c>
      <c r="AL12" s="5">
        <v>8.7829999999999995</v>
      </c>
      <c r="AM12" s="5">
        <v>8.8719999999999999</v>
      </c>
      <c r="AN12" s="5">
        <v>8.8629999999999995</v>
      </c>
      <c r="AO12" s="5">
        <v>8.8030000000000008</v>
      </c>
      <c r="AP12" s="5">
        <v>8.91</v>
      </c>
      <c r="AQ12" s="5">
        <v>8.98</v>
      </c>
      <c r="AR12" s="5">
        <v>8.9719999999999995</v>
      </c>
      <c r="AS12" s="5">
        <v>8.83</v>
      </c>
      <c r="AT12" s="5">
        <v>8.89</v>
      </c>
      <c r="AU12" s="5">
        <v>8.9700000000000006</v>
      </c>
      <c r="AV12" s="5">
        <v>9.0280000000000005</v>
      </c>
      <c r="AW12" s="5">
        <v>8.9909999999999997</v>
      </c>
      <c r="AX12" s="5">
        <v>8.9039999999999999</v>
      </c>
      <c r="AY12" s="5">
        <v>9.0210000000000008</v>
      </c>
      <c r="AZ12" s="5">
        <v>9.0850000000000009</v>
      </c>
      <c r="BA12" s="5">
        <v>9.1300000000000008</v>
      </c>
      <c r="BB12" s="5">
        <v>9.1780000000000008</v>
      </c>
      <c r="BC12" s="5">
        <v>9.077</v>
      </c>
      <c r="BD12" s="5">
        <v>9.0210000000000008</v>
      </c>
      <c r="BE12" s="5">
        <v>9.0749999999999993</v>
      </c>
      <c r="BF12" s="5">
        <v>9.3680000000000003</v>
      </c>
      <c r="BG12" s="5">
        <v>9.41</v>
      </c>
      <c r="BH12" s="5">
        <v>9.56</v>
      </c>
      <c r="BI12" s="5">
        <v>9.4879999999999995</v>
      </c>
      <c r="BJ12" s="5">
        <v>9.5</v>
      </c>
      <c r="BK12" s="5">
        <v>9.4320000000000004</v>
      </c>
      <c r="BL12" s="5">
        <v>9.41</v>
      </c>
      <c r="BM12" s="5">
        <v>9.4079999999999995</v>
      </c>
      <c r="BN12" s="5">
        <v>9.59</v>
      </c>
      <c r="BO12" s="5">
        <v>9.6609999999999996</v>
      </c>
      <c r="BP12" s="5">
        <v>9.6609999999999996</v>
      </c>
      <c r="BQ12" s="5">
        <v>9.6609999999999996</v>
      </c>
      <c r="BR12" s="5">
        <v>9.7249999999999996</v>
      </c>
      <c r="BS12" s="5">
        <v>9.5939999999999994</v>
      </c>
      <c r="BT12" s="5">
        <v>9.6370000000000005</v>
      </c>
      <c r="BU12" s="5">
        <v>9.56</v>
      </c>
      <c r="BV12" s="5">
        <v>9.7119999999999997</v>
      </c>
      <c r="BW12">
        <v>9.5570000000000004</v>
      </c>
      <c r="BX12">
        <v>9.6579999999999995</v>
      </c>
      <c r="BY12">
        <v>9.43</v>
      </c>
      <c r="BZ12">
        <v>9.1989999999999998</v>
      </c>
      <c r="CA12">
        <v>9.1750000000000007</v>
      </c>
      <c r="CB12">
        <v>9.2650000000000006</v>
      </c>
      <c r="CC12">
        <v>9.2929999999999993</v>
      </c>
      <c r="CD12">
        <v>9.3719999999999999</v>
      </c>
      <c r="CE12">
        <v>9.3719999999999999</v>
      </c>
      <c r="CF12">
        <v>9.51</v>
      </c>
      <c r="CG12">
        <v>9.4529999999999994</v>
      </c>
      <c r="CH12">
        <v>9.0950000000000006</v>
      </c>
      <c r="CI12">
        <v>9</v>
      </c>
      <c r="CJ12">
        <v>9</v>
      </c>
      <c r="CK12">
        <v>9.0399999999999991</v>
      </c>
      <c r="CL12">
        <v>8.8249999999999993</v>
      </c>
      <c r="CM12">
        <v>8.9489999999999998</v>
      </c>
      <c r="CN12">
        <v>9</v>
      </c>
      <c r="CO12">
        <v>9.1310000000000002</v>
      </c>
      <c r="CP12">
        <v>9.0920000000000005</v>
      </c>
      <c r="CQ12">
        <v>9.0419999999999998</v>
      </c>
      <c r="CR12">
        <v>9.0340000000000007</v>
      </c>
      <c r="CS12">
        <v>9.1590000000000007</v>
      </c>
      <c r="CT12">
        <v>9.0709999999999997</v>
      </c>
      <c r="CU12">
        <v>9.0259999999999998</v>
      </c>
      <c r="CV12">
        <v>9.2129999999999992</v>
      </c>
      <c r="CW12">
        <v>9.3049999999999997</v>
      </c>
      <c r="CX12">
        <v>9.3190000000000008</v>
      </c>
      <c r="CY12">
        <v>9.2940000000000005</v>
      </c>
      <c r="CZ12">
        <v>9.1</v>
      </c>
      <c r="DA12">
        <v>8.9960000000000004</v>
      </c>
      <c r="DB12">
        <v>9.1669999999999998</v>
      </c>
      <c r="DC12">
        <v>9.0920000000000005</v>
      </c>
      <c r="DD12">
        <v>8.9930000000000003</v>
      </c>
      <c r="DE12">
        <v>8.9930000000000003</v>
      </c>
      <c r="DF12">
        <v>9.07</v>
      </c>
      <c r="DG12">
        <v>9.1509999999999998</v>
      </c>
      <c r="DH12">
        <v>9.0730000000000004</v>
      </c>
      <c r="DI12">
        <v>8.99</v>
      </c>
      <c r="DJ12">
        <v>8.82</v>
      </c>
      <c r="DK12">
        <v>8.8460000000000001</v>
      </c>
      <c r="DL12">
        <v>9.0280000000000005</v>
      </c>
      <c r="DM12">
        <v>9.0850000000000009</v>
      </c>
      <c r="DN12">
        <v>9.0280000000000005</v>
      </c>
      <c r="DO12">
        <v>8.8539999999999992</v>
      </c>
      <c r="DP12">
        <v>8.91</v>
      </c>
      <c r="DQ12">
        <v>8.8439999999999994</v>
      </c>
      <c r="DR12">
        <v>8.9090000000000007</v>
      </c>
      <c r="DS12">
        <v>9.0250000000000004</v>
      </c>
      <c r="DT12">
        <v>9.4019999999999992</v>
      </c>
      <c r="DU12">
        <v>9.3879999999999999</v>
      </c>
      <c r="DV12">
        <v>9.3279999999999994</v>
      </c>
      <c r="DW12">
        <v>9.3239999999999998</v>
      </c>
      <c r="DX12">
        <v>9.3879999999999999</v>
      </c>
      <c r="DY12">
        <v>8.8230000000000004</v>
      </c>
      <c r="DZ12">
        <v>8.7919999999999998</v>
      </c>
      <c r="EA12">
        <v>8.9629999999999992</v>
      </c>
      <c r="EB12">
        <v>8.84</v>
      </c>
      <c r="EC12">
        <v>8.8369999999999997</v>
      </c>
      <c r="ED12">
        <v>8.5500000000000007</v>
      </c>
      <c r="EE12">
        <v>8.3520000000000003</v>
      </c>
      <c r="EF12">
        <v>8.4600000000000009</v>
      </c>
      <c r="EG12">
        <v>8.7219999999999995</v>
      </c>
      <c r="EH12">
        <v>9.0190000000000001</v>
      </c>
      <c r="EI12">
        <v>9.2270000000000003</v>
      </c>
      <c r="EJ12">
        <v>9.2789999999999999</v>
      </c>
      <c r="EK12">
        <v>9.2669999999999995</v>
      </c>
      <c r="EL12">
        <v>9.3659999999999997</v>
      </c>
      <c r="EM12">
        <v>9.3469999999999995</v>
      </c>
      <c r="EN12">
        <v>9.3970000000000002</v>
      </c>
      <c r="EO12">
        <v>9.3480000000000008</v>
      </c>
      <c r="EP12">
        <v>9.3970000000000002</v>
      </c>
      <c r="EQ12">
        <v>9.3849999999999998</v>
      </c>
      <c r="ER12">
        <v>9.2970000000000006</v>
      </c>
      <c r="ES12">
        <v>9.14</v>
      </c>
      <c r="ET12">
        <v>9.2959999999999994</v>
      </c>
      <c r="EU12">
        <v>9.3030000000000008</v>
      </c>
      <c r="EV12">
        <v>9.266</v>
      </c>
      <c r="EW12">
        <v>9.2140000000000004</v>
      </c>
      <c r="EX12">
        <v>9.2840000000000007</v>
      </c>
      <c r="EY12">
        <v>9.1189999999999998</v>
      </c>
      <c r="EZ12">
        <v>9.2539999999999996</v>
      </c>
      <c r="FA12">
        <v>9.27</v>
      </c>
      <c r="FB12">
        <v>9.2710000000000008</v>
      </c>
      <c r="FC12">
        <v>9.3659999999999997</v>
      </c>
      <c r="FD12">
        <v>9.2690000000000001</v>
      </c>
      <c r="FE12">
        <v>9.0239999999999991</v>
      </c>
      <c r="FF12">
        <v>9.0570000000000004</v>
      </c>
      <c r="FG12">
        <v>9.0079999999999991</v>
      </c>
      <c r="FH12">
        <v>9.0150000000000006</v>
      </c>
      <c r="FI12">
        <v>8.9740000000000002</v>
      </c>
      <c r="FJ12">
        <v>8.7959999999999994</v>
      </c>
      <c r="FK12">
        <v>8.6110000000000007</v>
      </c>
      <c r="FL12">
        <v>8.3379999999999992</v>
      </c>
      <c r="FM12">
        <v>7.93</v>
      </c>
      <c r="FN12">
        <v>8.2319999999999993</v>
      </c>
      <c r="FO12">
        <v>8.09</v>
      </c>
      <c r="FP12">
        <v>8.3379999999999992</v>
      </c>
      <c r="FQ12">
        <v>8.3580000000000005</v>
      </c>
      <c r="FR12">
        <v>8.2629999999999999</v>
      </c>
      <c r="FS12">
        <v>7.9859999999999998</v>
      </c>
      <c r="FT12">
        <v>7.9719999999999995</v>
      </c>
      <c r="FU12">
        <v>8.0549999999999997</v>
      </c>
      <c r="FV12">
        <v>7.8659999999999997</v>
      </c>
      <c r="FW12">
        <v>7.8380000000000001</v>
      </c>
      <c r="FX12">
        <v>7.8840000000000003</v>
      </c>
      <c r="FY12">
        <v>8.0299999999999994</v>
      </c>
      <c r="FZ12">
        <v>7.8739999999999997</v>
      </c>
      <c r="GA12">
        <v>7.8</v>
      </c>
      <c r="GB12">
        <v>7.7649999999999997</v>
      </c>
      <c r="GC12">
        <v>7.835</v>
      </c>
      <c r="GD12">
        <v>7.9859999999999998</v>
      </c>
      <c r="GE12">
        <v>8.048</v>
      </c>
      <c r="GF12">
        <v>7.7059999999999995</v>
      </c>
      <c r="GG12">
        <v>7.7240000000000002</v>
      </c>
      <c r="GH12">
        <v>7.5019999999999998</v>
      </c>
      <c r="GI12">
        <v>7.41</v>
      </c>
      <c r="GJ12">
        <v>7.3319999999999999</v>
      </c>
      <c r="GK12">
        <v>7.5039999999999996</v>
      </c>
      <c r="GL12">
        <v>7.3550000000000004</v>
      </c>
      <c r="GM12">
        <v>7.5030000000000001</v>
      </c>
      <c r="GN12">
        <v>7.58</v>
      </c>
      <c r="GO12">
        <v>7.5910000000000002</v>
      </c>
      <c r="GP12">
        <v>7.5090000000000003</v>
      </c>
      <c r="GQ12">
        <v>7.63</v>
      </c>
      <c r="GR12">
        <v>7.7069999999999999</v>
      </c>
      <c r="GS12">
        <v>7.9139999999999997</v>
      </c>
      <c r="GT12">
        <v>7.8940000000000001</v>
      </c>
      <c r="GU12">
        <v>8.093</v>
      </c>
      <c r="GV12">
        <v>8.0549999999999997</v>
      </c>
      <c r="GW12">
        <v>7.89</v>
      </c>
      <c r="GX12">
        <v>7.82</v>
      </c>
      <c r="GY12">
        <v>7.9320000000000004</v>
      </c>
      <c r="GZ12">
        <v>8.0380000000000003</v>
      </c>
      <c r="HA12">
        <v>7.9749999999999996</v>
      </c>
      <c r="HB12">
        <v>7.9290000000000003</v>
      </c>
      <c r="HC12">
        <v>7.9399999999999995</v>
      </c>
      <c r="HD12">
        <v>8.1180000000000003</v>
      </c>
      <c r="HE12">
        <v>8.1129999999999995</v>
      </c>
      <c r="HF12">
        <v>8.1430000000000007</v>
      </c>
      <c r="HG12">
        <v>8.0440000000000005</v>
      </c>
      <c r="HH12">
        <v>8.1929999999999996</v>
      </c>
      <c r="HI12">
        <v>8.1210000000000004</v>
      </c>
      <c r="HJ12">
        <v>7.84</v>
      </c>
      <c r="HK12">
        <v>7.86</v>
      </c>
      <c r="HL12">
        <v>7.9050000000000002</v>
      </c>
      <c r="HM12">
        <v>7.93</v>
      </c>
      <c r="HN12">
        <v>7.766</v>
      </c>
      <c r="HO12">
        <v>7.9399999999999995</v>
      </c>
      <c r="HP12">
        <v>7.875</v>
      </c>
      <c r="HQ12">
        <v>7.8090000000000002</v>
      </c>
      <c r="HR12">
        <v>7.8220000000000001</v>
      </c>
      <c r="HS12">
        <v>7.5350000000000001</v>
      </c>
      <c r="HT12">
        <v>7.5670000000000002</v>
      </c>
      <c r="HU12">
        <v>7.5570000000000004</v>
      </c>
      <c r="HV12">
        <v>7.7030000000000003</v>
      </c>
      <c r="HW12">
        <v>7.6820000000000004</v>
      </c>
      <c r="HX12">
        <v>7.8090000000000002</v>
      </c>
      <c r="HY12">
        <v>7.7350000000000003</v>
      </c>
      <c r="HZ12">
        <v>7.7750000000000004</v>
      </c>
      <c r="IA12">
        <v>7.7629999999999999</v>
      </c>
      <c r="IB12">
        <v>7.7640000000000002</v>
      </c>
      <c r="IC12">
        <v>7.87</v>
      </c>
      <c r="ID12">
        <v>7.819</v>
      </c>
      <c r="IE12">
        <v>7.8559999999999999</v>
      </c>
      <c r="IF12">
        <v>7.8570000000000002</v>
      </c>
      <c r="IG12">
        <v>7.6580000000000004</v>
      </c>
      <c r="IH12">
        <v>7.423</v>
      </c>
      <c r="II12">
        <v>7.3780000000000001</v>
      </c>
      <c r="IJ12">
        <v>7.3090000000000002</v>
      </c>
      <c r="IK12">
        <v>7.1459999999999999</v>
      </c>
      <c r="IL12">
        <v>7.1669999999999998</v>
      </c>
      <c r="IM12">
        <v>7.1660000000000004</v>
      </c>
      <c r="IN12">
        <v>6.9939999999999998</v>
      </c>
      <c r="IO12">
        <v>6.8019999999999996</v>
      </c>
      <c r="IP12">
        <v>6.9290000000000003</v>
      </c>
      <c r="IQ12">
        <v>6.9950000000000001</v>
      </c>
      <c r="IR12">
        <v>7.1310000000000002</v>
      </c>
      <c r="IS12">
        <v>7.0419999999999998</v>
      </c>
      <c r="IT12">
        <v>6.71</v>
      </c>
      <c r="IU12">
        <v>6.75</v>
      </c>
      <c r="IV12">
        <v>6.9279999999999999</v>
      </c>
      <c r="IW12">
        <v>6.9409999999999998</v>
      </c>
      <c r="IX12">
        <v>6.9409999999999998</v>
      </c>
      <c r="IY12">
        <v>6.8559999999999999</v>
      </c>
      <c r="IZ12">
        <v>6.867</v>
      </c>
      <c r="JA12">
        <v>6.8360000000000003</v>
      </c>
      <c r="JB12">
        <v>6.7389999999999999</v>
      </c>
      <c r="JC12">
        <v>6.7389999999999999</v>
      </c>
      <c r="JD12">
        <v>6.6</v>
      </c>
      <c r="JE12">
        <v>6.6440000000000001</v>
      </c>
      <c r="JF12">
        <v>6.5019999999999998</v>
      </c>
      <c r="JG12">
        <v>6.4189999999999996</v>
      </c>
      <c r="JH12">
        <v>6.274</v>
      </c>
      <c r="JI12">
        <v>6.2629999999999999</v>
      </c>
      <c r="JJ12">
        <v>6.2069999999999999</v>
      </c>
      <c r="JK12">
        <v>6.2080000000000002</v>
      </c>
      <c r="JL12">
        <v>6.14</v>
      </c>
      <c r="JM12">
        <v>5.9050000000000002</v>
      </c>
      <c r="JN12">
        <v>5.8140000000000001</v>
      </c>
      <c r="JO12">
        <v>5.827</v>
      </c>
      <c r="JP12">
        <v>5.61</v>
      </c>
      <c r="JQ12">
        <v>5.7629999999999999</v>
      </c>
      <c r="JR12">
        <v>5.9589999999999996</v>
      </c>
      <c r="JS12">
        <v>5.77</v>
      </c>
      <c r="JT12">
        <v>5.9109999999999996</v>
      </c>
      <c r="JU12">
        <v>5.9130000000000003</v>
      </c>
      <c r="JV12">
        <v>5.71</v>
      </c>
      <c r="JW12">
        <v>5.8959999999999999</v>
      </c>
      <c r="JX12">
        <v>5.8010000000000002</v>
      </c>
      <c r="JY12">
        <v>5.5969999999999995</v>
      </c>
      <c r="JZ12">
        <v>5.476</v>
      </c>
      <c r="KA12">
        <v>5.7679999999999998</v>
      </c>
      <c r="KB12">
        <v>5.9030000000000005</v>
      </c>
      <c r="KC12">
        <v>5.5720000000000001</v>
      </c>
      <c r="KD12">
        <v>5.3120000000000003</v>
      </c>
      <c r="KE12">
        <v>5.6440000000000001</v>
      </c>
      <c r="KF12">
        <v>5.2409999999999997</v>
      </c>
      <c r="KG12">
        <v>5.5019999999999998</v>
      </c>
      <c r="KH12">
        <v>5.6619999999999999</v>
      </c>
      <c r="KI12">
        <v>5.6120000000000001</v>
      </c>
      <c r="KJ12">
        <v>5.84</v>
      </c>
      <c r="KK12">
        <v>5.6559999999999997</v>
      </c>
      <c r="KL12">
        <v>5.5389999999999997</v>
      </c>
      <c r="KM12">
        <v>5.7560000000000002</v>
      </c>
      <c r="KN12">
        <v>5.5960000000000001</v>
      </c>
      <c r="KO12">
        <v>5.3419999999999996</v>
      </c>
      <c r="KP12">
        <v>5.46</v>
      </c>
      <c r="KQ12">
        <v>5.7679999999999998</v>
      </c>
      <c r="KR12">
        <v>5.8550000000000004</v>
      </c>
      <c r="KS12">
        <v>5.9249999999999998</v>
      </c>
      <c r="KT12">
        <v>6.1870000000000003</v>
      </c>
      <c r="KU12">
        <v>6.2229999999999999</v>
      </c>
      <c r="KV12">
        <v>6.2350000000000003</v>
      </c>
      <c r="KW12">
        <v>6.17</v>
      </c>
      <c r="KX12">
        <v>6.0960000000000001</v>
      </c>
      <c r="KY12">
        <v>6.0529999999999999</v>
      </c>
      <c r="KZ12">
        <v>6.1349999999999998</v>
      </c>
      <c r="LA12">
        <v>6.5149999999999997</v>
      </c>
      <c r="LB12">
        <v>6.5449999999999999</v>
      </c>
      <c r="LC12">
        <v>6.351</v>
      </c>
      <c r="LD12">
        <v>6.3120000000000003</v>
      </c>
      <c r="LE12">
        <v>6.3250000000000002</v>
      </c>
      <c r="LF12">
        <v>6.38</v>
      </c>
      <c r="LG12">
        <v>6.3</v>
      </c>
      <c r="LH12">
        <v>6.2620000000000005</v>
      </c>
      <c r="LI12">
        <v>6.1440000000000001</v>
      </c>
      <c r="LJ12">
        <v>6.008</v>
      </c>
      <c r="LK12">
        <v>6.008</v>
      </c>
      <c r="LL12">
        <v>6.008</v>
      </c>
      <c r="LM12">
        <v>5.9470000000000001</v>
      </c>
      <c r="LN12">
        <v>5.9489999999999998</v>
      </c>
      <c r="LO12">
        <v>5.8419999999999996</v>
      </c>
      <c r="LP12">
        <v>5.7460000000000004</v>
      </c>
      <c r="LQ12">
        <v>5.75</v>
      </c>
      <c r="LR12">
        <v>5.5</v>
      </c>
      <c r="LS12">
        <v>5.468</v>
      </c>
      <c r="LT12">
        <v>5.3239999999999998</v>
      </c>
      <c r="LU12">
        <v>5.407</v>
      </c>
      <c r="LV12">
        <v>5.4610000000000003</v>
      </c>
      <c r="LW12">
        <v>5.5010000000000003</v>
      </c>
      <c r="LX12">
        <v>5.8369999999999997</v>
      </c>
      <c r="LY12">
        <v>5.9039999999999999</v>
      </c>
      <c r="LZ12">
        <v>5.9249999999999998</v>
      </c>
      <c r="MA12">
        <v>5.9630000000000001</v>
      </c>
      <c r="MB12">
        <v>6.0170000000000003</v>
      </c>
      <c r="MC12">
        <v>6.3639999999999999</v>
      </c>
      <c r="MD12">
        <v>6.4930000000000003</v>
      </c>
      <c r="ME12">
        <v>6.55</v>
      </c>
      <c r="MF12">
        <v>6.4169999999999998</v>
      </c>
      <c r="MG12">
        <v>6.7569999999999997</v>
      </c>
      <c r="MH12">
        <v>6.74</v>
      </c>
      <c r="MI12">
        <v>6.2830000000000004</v>
      </c>
      <c r="MJ12">
        <v>5.9829999999999997</v>
      </c>
      <c r="MK12">
        <v>5.9420000000000002</v>
      </c>
      <c r="ML12">
        <v>5.7149999999999999</v>
      </c>
      <c r="MM12">
        <v>5.5860000000000003</v>
      </c>
      <c r="MN12">
        <v>5.5490000000000004</v>
      </c>
      <c r="MO12">
        <v>5.6260000000000003</v>
      </c>
      <c r="MP12">
        <v>5.5270000000000001</v>
      </c>
      <c r="MQ12">
        <v>5.6319999999999997</v>
      </c>
      <c r="MR12">
        <v>5.5129999999999999</v>
      </c>
      <c r="MS12">
        <v>5.4809999999999999</v>
      </c>
      <c r="MT12">
        <v>5.51</v>
      </c>
      <c r="MU12">
        <v>5.5380000000000003</v>
      </c>
      <c r="MV12">
        <v>5.6109999999999998</v>
      </c>
      <c r="MW12">
        <v>5.65</v>
      </c>
      <c r="MX12">
        <v>5.5720000000000001</v>
      </c>
      <c r="MY12">
        <v>5.633</v>
      </c>
      <c r="MZ12">
        <v>5.55</v>
      </c>
      <c r="NA12">
        <v>5.7880000000000003</v>
      </c>
      <c r="NB12">
        <v>6.093</v>
      </c>
      <c r="NC12">
        <v>6.0439999999999996</v>
      </c>
      <c r="ND12">
        <v>6.0579999999999998</v>
      </c>
      <c r="NE12">
        <v>6.07</v>
      </c>
      <c r="NF12">
        <v>5.9610000000000003</v>
      </c>
      <c r="NG12">
        <v>5.8410000000000002</v>
      </c>
      <c r="NH12">
        <v>5.8410000000000002</v>
      </c>
      <c r="NI12">
        <v>5.7130000000000001</v>
      </c>
      <c r="NJ12">
        <v>5.726</v>
      </c>
      <c r="NK12">
        <v>5.7350000000000003</v>
      </c>
      <c r="NL12">
        <v>5.6269999999999998</v>
      </c>
      <c r="NM12">
        <v>5.5720000000000001</v>
      </c>
      <c r="NN12">
        <v>5.3410000000000002</v>
      </c>
      <c r="NO12">
        <v>5.1539999999999999</v>
      </c>
      <c r="NP12">
        <v>5.0369999999999999</v>
      </c>
      <c r="NQ12">
        <v>5.1289999999999996</v>
      </c>
      <c r="NR12">
        <v>5.1740000000000004</v>
      </c>
      <c r="NS12">
        <v>5.3970000000000002</v>
      </c>
      <c r="NT12">
        <v>5.5549999999999997</v>
      </c>
      <c r="NU12">
        <v>5.5809999999999995</v>
      </c>
      <c r="NV12">
        <v>5.625</v>
      </c>
      <c r="NW12">
        <v>5.7789999999999999</v>
      </c>
      <c r="NX12">
        <v>4.8440000000000003</v>
      </c>
      <c r="NY12">
        <v>4.7629999999999999</v>
      </c>
      <c r="NZ12">
        <v>4.851</v>
      </c>
      <c r="OA12">
        <v>5.0170000000000003</v>
      </c>
      <c r="OB12">
        <v>5.0640000000000001</v>
      </c>
      <c r="OC12">
        <v>5.1210000000000004</v>
      </c>
      <c r="OD12">
        <v>5.1029999999999998</v>
      </c>
      <c r="OE12">
        <v>4.9800000000000004</v>
      </c>
      <c r="OF12">
        <v>4.8109999999999999</v>
      </c>
      <c r="OG12">
        <v>4.8540000000000001</v>
      </c>
      <c r="OH12">
        <v>5.0049999999999999</v>
      </c>
      <c r="OI12">
        <v>5.0570000000000004</v>
      </c>
      <c r="OJ12">
        <v>5.2750000000000004</v>
      </c>
      <c r="OK12">
        <v>5.2359999999999998</v>
      </c>
      <c r="OL12">
        <v>5.3520000000000003</v>
      </c>
      <c r="OM12">
        <v>5.3449999999999998</v>
      </c>
      <c r="ON12">
        <v>5.1950000000000003</v>
      </c>
      <c r="OO12">
        <v>5.1470000000000002</v>
      </c>
      <c r="OP12">
        <v>5.1980000000000004</v>
      </c>
      <c r="OQ12">
        <v>5.2480000000000002</v>
      </c>
      <c r="OR12">
        <v>5.2539999999999996</v>
      </c>
      <c r="OS12">
        <v>5.1749999999999998</v>
      </c>
      <c r="OT12">
        <v>5.1310000000000002</v>
      </c>
      <c r="OU12">
        <v>5.2240000000000002</v>
      </c>
      <c r="OV12">
        <v>5.0380000000000003</v>
      </c>
      <c r="OW12">
        <v>5.2249999999999996</v>
      </c>
      <c r="OX12">
        <v>5.03</v>
      </c>
      <c r="OY12">
        <v>4.7850000000000001</v>
      </c>
      <c r="OZ12">
        <v>4.835</v>
      </c>
      <c r="PA12">
        <v>4.9580000000000002</v>
      </c>
      <c r="PB12">
        <v>5.0880000000000001</v>
      </c>
      <c r="PC12">
        <v>5.1230000000000002</v>
      </c>
      <c r="PD12">
        <v>5.2220000000000004</v>
      </c>
      <c r="PE12">
        <v>5.2750000000000004</v>
      </c>
      <c r="PF12">
        <v>5.3029999999999999</v>
      </c>
      <c r="PG12">
        <v>5.27</v>
      </c>
      <c r="PH12">
        <v>5.2850000000000001</v>
      </c>
      <c r="PI12">
        <v>5.2690000000000001</v>
      </c>
      <c r="PJ12">
        <v>5.1769999999999996</v>
      </c>
      <c r="PK12">
        <v>5.1989999999999998</v>
      </c>
      <c r="PL12">
        <v>5.0910000000000002</v>
      </c>
      <c r="PM12">
        <v>5.1319999999999997</v>
      </c>
      <c r="PN12">
        <v>5.23</v>
      </c>
      <c r="PO12">
        <v>5.4050000000000002</v>
      </c>
      <c r="PP12">
        <v>5.343</v>
      </c>
      <c r="PQ12">
        <v>5.4290000000000003</v>
      </c>
      <c r="PR12">
        <v>5.4130000000000003</v>
      </c>
      <c r="PS12">
        <v>5.52</v>
      </c>
      <c r="PT12">
        <v>5.5780000000000003</v>
      </c>
      <c r="PU12">
        <v>5.5979999999999999</v>
      </c>
      <c r="PV12">
        <v>5.6899999999999995</v>
      </c>
      <c r="PW12">
        <v>5.6959999999999997</v>
      </c>
      <c r="PX12">
        <v>5.5919999999999996</v>
      </c>
      <c r="PY12">
        <v>5.657</v>
      </c>
      <c r="PZ12">
        <v>5.7510000000000003</v>
      </c>
      <c r="QA12">
        <v>5.6950000000000003</v>
      </c>
      <c r="QB12">
        <v>5.556</v>
      </c>
      <c r="QC12">
        <v>5.4249999999999998</v>
      </c>
      <c r="QD12">
        <v>5.3650000000000002</v>
      </c>
      <c r="QE12">
        <v>5.3280000000000003</v>
      </c>
      <c r="QF12">
        <v>5.2320000000000002</v>
      </c>
      <c r="QG12">
        <v>5.2620000000000005</v>
      </c>
      <c r="QH12">
        <v>5.2229999999999999</v>
      </c>
      <c r="QI12">
        <v>5.3730000000000002</v>
      </c>
      <c r="QJ12">
        <v>5.524</v>
      </c>
      <c r="QK12">
        <v>5.4859999999999998</v>
      </c>
      <c r="QL12">
        <v>5.3109999999999999</v>
      </c>
      <c r="QM12">
        <v>5.2969999999999997</v>
      </c>
      <c r="QN12">
        <v>5.3440000000000003</v>
      </c>
      <c r="QO12">
        <v>5.351</v>
      </c>
      <c r="QP12">
        <v>5.3819999999999997</v>
      </c>
      <c r="QQ12">
        <v>5.2880000000000003</v>
      </c>
      <c r="QR12">
        <v>5.3129999999999997</v>
      </c>
      <c r="QS12">
        <v>5.4189999999999996</v>
      </c>
      <c r="QT12">
        <v>5.46</v>
      </c>
      <c r="QU12">
        <v>5.4279999999999999</v>
      </c>
      <c r="QV12">
        <v>5.4649999999999999</v>
      </c>
      <c r="QW12">
        <v>5.6280000000000001</v>
      </c>
      <c r="QX12">
        <v>5.6539999999999999</v>
      </c>
      <c r="QY12">
        <v>5.5419999999999998</v>
      </c>
      <c r="QZ12">
        <v>5.702</v>
      </c>
      <c r="RA12">
        <v>5.7229999999999999</v>
      </c>
      <c r="RB12">
        <v>5.8949999999999996</v>
      </c>
      <c r="RC12">
        <v>6.0119999999999996</v>
      </c>
      <c r="RD12">
        <v>6.2030000000000003</v>
      </c>
      <c r="RE12">
        <v>6.17</v>
      </c>
      <c r="RF12">
        <v>6.3680000000000003</v>
      </c>
      <c r="RG12">
        <v>6.3019999999999996</v>
      </c>
      <c r="RH12">
        <v>6.43</v>
      </c>
      <c r="RI12">
        <v>6.61</v>
      </c>
      <c r="RJ12">
        <v>6.59</v>
      </c>
      <c r="RK12">
        <v>6.5780000000000003</v>
      </c>
      <c r="RL12">
        <v>6.4359999999999999</v>
      </c>
      <c r="RM12">
        <v>6.181</v>
      </c>
      <c r="RN12">
        <v>6.2560000000000002</v>
      </c>
      <c r="RO12">
        <v>6.1959999999999997</v>
      </c>
      <c r="RP12">
        <v>6.39</v>
      </c>
      <c r="RQ12">
        <v>6.49</v>
      </c>
      <c r="RR12">
        <v>6.12</v>
      </c>
      <c r="RS12">
        <v>6.05</v>
      </c>
      <c r="RT12">
        <v>5.9119999999999999</v>
      </c>
      <c r="RU12">
        <v>5.931</v>
      </c>
      <c r="RV12">
        <v>6</v>
      </c>
      <c r="RW12">
        <v>5.9690000000000003</v>
      </c>
      <c r="RX12">
        <v>6.0289999999999999</v>
      </c>
      <c r="RY12">
        <v>5.859</v>
      </c>
      <c r="RZ12">
        <v>5.8540000000000001</v>
      </c>
      <c r="SA12">
        <v>5.875</v>
      </c>
      <c r="SB12">
        <v>5.8469999999999995</v>
      </c>
      <c r="SC12">
        <v>5.8220000000000001</v>
      </c>
      <c r="SD12">
        <v>5.7709999999999999</v>
      </c>
      <c r="SE12">
        <v>5.726</v>
      </c>
      <c r="SF12">
        <v>5.78</v>
      </c>
      <c r="SG12">
        <v>5.8259999999999996</v>
      </c>
      <c r="SH12">
        <v>5.87</v>
      </c>
      <c r="SI12">
        <v>5.7880000000000003</v>
      </c>
      <c r="SJ12">
        <v>5.8469999999999995</v>
      </c>
      <c r="SK12">
        <v>6.1219999999999999</v>
      </c>
      <c r="SL12">
        <v>6.2009999999999996</v>
      </c>
      <c r="SM12">
        <v>6.4779999999999998</v>
      </c>
      <c r="SN12">
        <v>6.4139999999999997</v>
      </c>
      <c r="SO12">
        <v>6.3689999999999998</v>
      </c>
      <c r="SP12">
        <v>6.47</v>
      </c>
      <c r="SQ12">
        <v>6.37</v>
      </c>
      <c r="SR12">
        <v>6.5339999999999998</v>
      </c>
      <c r="SS12">
        <v>6.5519999999999996</v>
      </c>
      <c r="ST12">
        <v>6.4740000000000002</v>
      </c>
      <c r="SU12">
        <v>6.5149999999999997</v>
      </c>
      <c r="SV12">
        <v>6.4550000000000001</v>
      </c>
      <c r="SW12">
        <v>6.444</v>
      </c>
      <c r="SX12">
        <v>6.46</v>
      </c>
      <c r="SY12">
        <v>6.46</v>
      </c>
      <c r="SZ12">
        <v>6.444</v>
      </c>
      <c r="TA12">
        <v>6.4139999999999997</v>
      </c>
      <c r="TB12">
        <v>6.375</v>
      </c>
      <c r="TC12">
        <v>6.4139999999999997</v>
      </c>
      <c r="TD12">
        <v>6.44</v>
      </c>
      <c r="TE12">
        <v>6.5649999999999995</v>
      </c>
      <c r="TF12">
        <v>6.4950000000000001</v>
      </c>
      <c r="TG12">
        <v>6.5179999999999998</v>
      </c>
      <c r="TH12">
        <v>6.5659999999999998</v>
      </c>
      <c r="TI12">
        <v>6.5369999999999999</v>
      </c>
      <c r="TJ12">
        <v>6.3570000000000002</v>
      </c>
      <c r="TK12">
        <v>6.149</v>
      </c>
      <c r="TL12">
        <v>6.1180000000000003</v>
      </c>
      <c r="TM12">
        <v>6.2359999999999998</v>
      </c>
      <c r="TN12">
        <v>6.14</v>
      </c>
      <c r="TO12">
        <v>6.1289999999999996</v>
      </c>
      <c r="TP12">
        <v>6.1370000000000005</v>
      </c>
      <c r="TQ12">
        <v>6.117</v>
      </c>
      <c r="TR12">
        <v>6.1219999999999999</v>
      </c>
      <c r="TS12">
        <v>6.0860000000000003</v>
      </c>
      <c r="TT12">
        <v>6.2670000000000003</v>
      </c>
      <c r="TU12">
        <v>6.4649999999999999</v>
      </c>
      <c r="TV12">
        <v>6.4130000000000003</v>
      </c>
      <c r="TW12">
        <v>6.3840000000000003</v>
      </c>
      <c r="TX12">
        <v>6.3129999999999997</v>
      </c>
      <c r="TY12">
        <v>6.2750000000000004</v>
      </c>
      <c r="TZ12">
        <v>6.1879999999999997</v>
      </c>
      <c r="UA12">
        <v>6.1269999999999998</v>
      </c>
      <c r="UB12">
        <v>6.1820000000000004</v>
      </c>
      <c r="UC12">
        <v>6.12</v>
      </c>
      <c r="UD12">
        <v>6.1079999999999997</v>
      </c>
      <c r="UE12">
        <v>6.032</v>
      </c>
      <c r="UF12">
        <v>6.0529999999999999</v>
      </c>
      <c r="UG12">
        <v>5.9729999999999999</v>
      </c>
      <c r="UH12">
        <v>6.06</v>
      </c>
      <c r="UI12">
        <v>6.2240000000000002</v>
      </c>
      <c r="UJ12">
        <v>6.42</v>
      </c>
      <c r="UK12">
        <v>6.3140000000000001</v>
      </c>
      <c r="UL12">
        <v>6.24</v>
      </c>
      <c r="UM12">
        <v>6.2469999999999999</v>
      </c>
      <c r="UN12">
        <v>6.23</v>
      </c>
      <c r="UO12">
        <v>6.1989999999999998</v>
      </c>
      <c r="UP12">
        <v>6.1449999999999996</v>
      </c>
      <c r="UQ12">
        <v>6.0739999999999998</v>
      </c>
      <c r="UR12">
        <v>6.1310000000000002</v>
      </c>
      <c r="US12">
        <v>6.1779999999999999</v>
      </c>
      <c r="UT12">
        <v>6.36</v>
      </c>
      <c r="UU12">
        <v>6.375</v>
      </c>
      <c r="UV12">
        <v>6.5860000000000003</v>
      </c>
      <c r="UW12">
        <v>6.6020000000000003</v>
      </c>
      <c r="UX12">
        <v>6.5919999999999996</v>
      </c>
      <c r="UY12">
        <v>6.6319999999999997</v>
      </c>
      <c r="UZ12">
        <v>6.8810000000000002</v>
      </c>
      <c r="VA12">
        <v>6.8920000000000003</v>
      </c>
      <c r="VB12">
        <v>6.8840000000000003</v>
      </c>
      <c r="VC12">
        <v>6.7960000000000003</v>
      </c>
      <c r="VD12">
        <v>6.8410000000000002</v>
      </c>
      <c r="VE12">
        <v>7.056</v>
      </c>
      <c r="VF12">
        <v>7.0810000000000004</v>
      </c>
      <c r="VG12">
        <v>7.0839999999999996</v>
      </c>
      <c r="VH12">
        <v>7.1210000000000004</v>
      </c>
      <c r="VI12">
        <v>7.15</v>
      </c>
      <c r="VJ12">
        <v>7.2089999999999996</v>
      </c>
      <c r="VK12">
        <v>7.1890000000000001</v>
      </c>
      <c r="VL12">
        <v>7.1909999999999998</v>
      </c>
      <c r="VM12">
        <v>7.266</v>
      </c>
      <c r="VN12">
        <v>7.1829999999999998</v>
      </c>
      <c r="VO12">
        <v>7.21</v>
      </c>
      <c r="VP12">
        <v>7.27</v>
      </c>
      <c r="VQ12">
        <v>6.9459999999999997</v>
      </c>
      <c r="VR12">
        <v>6.9820000000000002</v>
      </c>
      <c r="VS12">
        <v>7.0540000000000003</v>
      </c>
      <c r="VT12">
        <v>7.1319999999999997</v>
      </c>
      <c r="VU12">
        <v>7.1210000000000004</v>
      </c>
      <c r="VV12">
        <v>7.0430000000000001</v>
      </c>
      <c r="VW12">
        <v>7.0220000000000002</v>
      </c>
      <c r="VX12">
        <v>6.95</v>
      </c>
      <c r="VY12">
        <v>6.8559999999999999</v>
      </c>
      <c r="VZ12">
        <v>6.8559999999999999</v>
      </c>
      <c r="WA12">
        <v>6.8559999999999999</v>
      </c>
      <c r="WB12">
        <v>6.7930000000000001</v>
      </c>
      <c r="WC12">
        <v>6.9379999999999997</v>
      </c>
      <c r="WD12">
        <v>7.02</v>
      </c>
      <c r="WE12">
        <v>7.0949999999999998</v>
      </c>
      <c r="WF12">
        <v>7.6139999999999999</v>
      </c>
      <c r="WG12">
        <v>7.63</v>
      </c>
      <c r="WH12">
        <v>7.6120000000000001</v>
      </c>
      <c r="WI12">
        <v>7.4550000000000001</v>
      </c>
      <c r="WJ12">
        <v>7.3490000000000002</v>
      </c>
      <c r="WK12">
        <v>7.3490000000000002</v>
      </c>
      <c r="WL12">
        <v>7.44</v>
      </c>
      <c r="WM12">
        <v>7.5049999999999999</v>
      </c>
      <c r="WN12">
        <v>7.6660000000000004</v>
      </c>
      <c r="WO12">
        <v>7.8</v>
      </c>
      <c r="WP12">
        <v>7.7620000000000005</v>
      </c>
      <c r="WQ12">
        <v>7.6050000000000004</v>
      </c>
      <c r="WR12">
        <v>7.5510000000000002</v>
      </c>
      <c r="WS12">
        <v>7.3860000000000001</v>
      </c>
      <c r="WT12">
        <v>7.3879999999999999</v>
      </c>
      <c r="WU12">
        <v>7.4390000000000001</v>
      </c>
      <c r="WV12">
        <v>7.44</v>
      </c>
      <c r="WW12">
        <v>7.3</v>
      </c>
      <c r="WX12">
        <v>7.24</v>
      </c>
      <c r="WY12">
        <v>7.4139999999999997</v>
      </c>
      <c r="WZ12">
        <v>7.3280000000000003</v>
      </c>
      <c r="XA12">
        <v>7.4790000000000001</v>
      </c>
      <c r="XB12">
        <v>7.4870000000000001</v>
      </c>
      <c r="XC12">
        <v>7.4779999999999998</v>
      </c>
      <c r="XD12">
        <v>7.45</v>
      </c>
      <c r="XE12">
        <v>7.4850000000000003</v>
      </c>
      <c r="XF12">
        <v>7.3620000000000001</v>
      </c>
      <c r="XG12">
        <v>7.2519999999999998</v>
      </c>
      <c r="XH12">
        <v>7.2160000000000002</v>
      </c>
      <c r="XI12">
        <v>7.2389999999999999</v>
      </c>
      <c r="XJ12">
        <v>7.2530000000000001</v>
      </c>
      <c r="XK12">
        <v>7.1849999999999996</v>
      </c>
      <c r="XL12">
        <v>7.3310000000000004</v>
      </c>
      <c r="XM12">
        <v>7.444</v>
      </c>
      <c r="XN12">
        <v>7.4580000000000002</v>
      </c>
      <c r="XO12">
        <v>7.35</v>
      </c>
      <c r="XP12">
        <v>7.4169999999999998</v>
      </c>
      <c r="XQ12">
        <v>7.31</v>
      </c>
      <c r="XR12">
        <v>7.2969999999999997</v>
      </c>
      <c r="XS12">
        <v>7.3109999999999999</v>
      </c>
      <c r="XT12">
        <v>7.41</v>
      </c>
      <c r="XU12">
        <v>7.3419999999999996</v>
      </c>
      <c r="XV12">
        <v>7.3390000000000004</v>
      </c>
      <c r="XW12">
        <v>7.3120000000000003</v>
      </c>
      <c r="XX12">
        <v>7.2379999999999995</v>
      </c>
      <c r="XY12">
        <v>7.31</v>
      </c>
      <c r="XZ12">
        <v>7.3739999999999997</v>
      </c>
      <c r="YA12">
        <v>7.4779999999999998</v>
      </c>
      <c r="YB12">
        <v>7.4009999999999998</v>
      </c>
      <c r="YC12">
        <v>7.2649999999999997</v>
      </c>
      <c r="YD12">
        <v>7.5090000000000003</v>
      </c>
      <c r="YE12">
        <v>7.46</v>
      </c>
      <c r="YF12">
        <v>7.4640000000000004</v>
      </c>
      <c r="YG12">
        <v>7.5209999999999999</v>
      </c>
      <c r="YH12">
        <v>7.5309999999999997</v>
      </c>
      <c r="YI12">
        <v>7.5220000000000002</v>
      </c>
      <c r="YJ12">
        <v>7.5209999999999999</v>
      </c>
      <c r="YK12">
        <v>7.5149999999999997</v>
      </c>
      <c r="YL12">
        <v>7.6550000000000002</v>
      </c>
      <c r="YM12">
        <v>7.6779999999999999</v>
      </c>
      <c r="YN12">
        <v>7.633</v>
      </c>
      <c r="YO12">
        <v>7.4889999999999999</v>
      </c>
      <c r="YP12">
        <v>7.5069999999999997</v>
      </c>
      <c r="YQ12">
        <v>7.53</v>
      </c>
      <c r="YR12">
        <v>7.4210000000000003</v>
      </c>
      <c r="YS12">
        <v>7.5140000000000002</v>
      </c>
      <c r="YT12">
        <v>7.6660000000000004</v>
      </c>
      <c r="YU12">
        <v>7.67</v>
      </c>
      <c r="YV12">
        <v>7.702</v>
      </c>
      <c r="YW12">
        <v>7.7080000000000002</v>
      </c>
      <c r="YX12">
        <v>7.6509999999999998</v>
      </c>
      <c r="YY12">
        <v>7.7649999999999997</v>
      </c>
      <c r="YZ12">
        <v>7.7469999999999999</v>
      </c>
      <c r="ZA12">
        <v>7.8179999999999996</v>
      </c>
      <c r="ZB12">
        <v>7.8339999999999996</v>
      </c>
      <c r="ZC12">
        <v>7.8689999999999998</v>
      </c>
      <c r="ZD12">
        <v>7.9249999999999998</v>
      </c>
      <c r="ZE12">
        <v>7.7270000000000003</v>
      </c>
      <c r="ZF12">
        <v>7.5919999999999996</v>
      </c>
      <c r="ZG12">
        <v>7.452</v>
      </c>
      <c r="ZH12">
        <v>7.58</v>
      </c>
      <c r="ZI12">
        <v>7.64</v>
      </c>
      <c r="ZJ12">
        <v>7.665</v>
      </c>
      <c r="ZK12">
        <v>7.5190000000000001</v>
      </c>
      <c r="ZL12">
        <v>7.5030000000000001</v>
      </c>
      <c r="ZM12">
        <v>7.4379999999999997</v>
      </c>
      <c r="ZN12">
        <v>7.51</v>
      </c>
      <c r="ZO12">
        <v>7.42</v>
      </c>
      <c r="ZP12">
        <v>7.4749999999999996</v>
      </c>
      <c r="ZQ12">
        <v>7.46</v>
      </c>
      <c r="ZR12">
        <v>7.4320000000000004</v>
      </c>
      <c r="ZS12">
        <v>7.3209999999999997</v>
      </c>
      <c r="ZT12">
        <v>7.3390000000000004</v>
      </c>
      <c r="ZU12">
        <v>7.4219999999999997</v>
      </c>
      <c r="ZV12">
        <v>7.4340000000000002</v>
      </c>
      <c r="ZW12">
        <v>7.3710000000000004</v>
      </c>
      <c r="ZX12">
        <v>7.242</v>
      </c>
      <c r="ZY12">
        <v>7.234</v>
      </c>
      <c r="ZZ12">
        <v>7.1929999999999996</v>
      </c>
      <c r="AAA12">
        <v>7.1740000000000004</v>
      </c>
      <c r="AAB12">
        <v>7.3680000000000003</v>
      </c>
      <c r="AAC12">
        <v>7.4009999999999998</v>
      </c>
      <c r="AAD12">
        <v>7.4349999999999996</v>
      </c>
      <c r="AAE12">
        <v>7.4390000000000001</v>
      </c>
      <c r="AAF12">
        <v>7.3769999999999998</v>
      </c>
      <c r="AAG12">
        <v>7.4139999999999997</v>
      </c>
      <c r="AAH12">
        <v>7.46</v>
      </c>
      <c r="AAI12">
        <v>7.3780000000000001</v>
      </c>
      <c r="AAJ12">
        <v>7.5039999999999996</v>
      </c>
      <c r="AAK12">
        <v>7.5069999999999997</v>
      </c>
      <c r="AAL12">
        <v>7.3659999999999997</v>
      </c>
      <c r="AAM12">
        <v>7.3460000000000001</v>
      </c>
      <c r="AAN12">
        <v>7.5019999999999998</v>
      </c>
      <c r="AAO12">
        <v>7.444</v>
      </c>
      <c r="AAP12">
        <v>7.5609999999999999</v>
      </c>
      <c r="AAQ12">
        <v>7.3819999999999997</v>
      </c>
      <c r="AAR12">
        <v>7.4480000000000004</v>
      </c>
      <c r="AAS12">
        <v>7.1790000000000003</v>
      </c>
      <c r="AAT12">
        <v>7.3780000000000001</v>
      </c>
      <c r="AAU12">
        <v>7.319</v>
      </c>
      <c r="AAV12">
        <v>7.2359999999999998</v>
      </c>
      <c r="AAW12">
        <v>7.19</v>
      </c>
      <c r="AAX12">
        <v>7.3650000000000002</v>
      </c>
      <c r="AAY12">
        <v>7.3659999999999997</v>
      </c>
      <c r="AAZ12">
        <v>7.3319999999999999</v>
      </c>
      <c r="ABA12">
        <v>7.2039999999999997</v>
      </c>
      <c r="ABB12">
        <v>7.2130000000000001</v>
      </c>
      <c r="ABC12">
        <v>7.2750000000000004</v>
      </c>
      <c r="ABD12">
        <v>7.22</v>
      </c>
      <c r="ABE12">
        <v>7.3179999999999996</v>
      </c>
      <c r="ABF12">
        <v>7.1820000000000004</v>
      </c>
      <c r="ABG12">
        <v>7.2620000000000005</v>
      </c>
      <c r="ABH12">
        <v>7.2549999999999999</v>
      </c>
      <c r="ABI12">
        <v>7.3849999999999998</v>
      </c>
      <c r="ABJ12">
        <v>7.1929999999999996</v>
      </c>
      <c r="ABK12">
        <v>7.41</v>
      </c>
      <c r="ABL12">
        <v>7.5129999999999999</v>
      </c>
      <c r="ABM12">
        <v>7.4779999999999998</v>
      </c>
      <c r="ABN12">
        <v>7.4610000000000003</v>
      </c>
      <c r="ABO12">
        <v>7.33</v>
      </c>
      <c r="ABP12">
        <v>7.2610000000000001</v>
      </c>
      <c r="ABQ12">
        <v>7.2110000000000003</v>
      </c>
      <c r="ABR12">
        <v>7.218</v>
      </c>
      <c r="ABS12">
        <v>7.1749999999999998</v>
      </c>
      <c r="ABT12">
        <v>7.1470000000000002</v>
      </c>
      <c r="ABU12">
        <v>7.1289999999999996</v>
      </c>
      <c r="ABV12">
        <v>7.1040000000000001</v>
      </c>
      <c r="ABW12">
        <v>7.1959999999999997</v>
      </c>
      <c r="ABX12">
        <v>7.25</v>
      </c>
      <c r="ABY12">
        <v>7.19</v>
      </c>
      <c r="ABZ12">
        <v>7.1189999999999998</v>
      </c>
      <c r="ACA12">
        <v>7.0220000000000002</v>
      </c>
      <c r="ACB12">
        <v>7.048</v>
      </c>
      <c r="ACC12">
        <v>7.069</v>
      </c>
      <c r="ACD12">
        <v>7.1289999999999996</v>
      </c>
      <c r="ACE12">
        <v>7.0709999999999997</v>
      </c>
      <c r="ACF12">
        <v>7.1370000000000005</v>
      </c>
      <c r="ACG12">
        <v>7.2789999999999999</v>
      </c>
      <c r="ACH12">
        <v>7.1820000000000004</v>
      </c>
      <c r="ACI12">
        <v>7.0739999999999998</v>
      </c>
      <c r="ACJ12">
        <v>7.16</v>
      </c>
      <c r="ACK12">
        <v>7.1820000000000004</v>
      </c>
      <c r="ACL12">
        <v>7.0759999999999996</v>
      </c>
      <c r="ACM12">
        <v>7.165</v>
      </c>
      <c r="ACN12">
        <v>7.21</v>
      </c>
      <c r="ACO12">
        <v>7.2220000000000004</v>
      </c>
      <c r="ACP12">
        <v>7.2140000000000004</v>
      </c>
      <c r="ACQ12">
        <v>7.1959999999999997</v>
      </c>
      <c r="ACR12">
        <v>7.1370000000000005</v>
      </c>
      <c r="ACS12">
        <v>7.149</v>
      </c>
      <c r="ACT12">
        <v>7.2519999999999998</v>
      </c>
      <c r="ACU12">
        <v>7.2809999999999997</v>
      </c>
      <c r="ACV12">
        <v>7.2720000000000002</v>
      </c>
      <c r="ACW12">
        <v>7.3719999999999999</v>
      </c>
      <c r="ACX12">
        <v>7.2640000000000002</v>
      </c>
      <c r="ACY12">
        <v>7.2640000000000002</v>
      </c>
      <c r="ACZ12">
        <v>7.2640000000000002</v>
      </c>
      <c r="ADA12">
        <v>7.2140000000000004</v>
      </c>
      <c r="ADB12">
        <v>7.1470000000000002</v>
      </c>
      <c r="ADC12">
        <v>7.1120000000000001</v>
      </c>
      <c r="ADD12">
        <v>7.1120000000000001</v>
      </c>
      <c r="ADE12">
        <v>7.0819999999999999</v>
      </c>
      <c r="ADF12">
        <v>7.0940000000000003</v>
      </c>
      <c r="ADG12">
        <v>7.2210000000000001</v>
      </c>
      <c r="ADH12">
        <v>7.2530000000000001</v>
      </c>
      <c r="ADI12">
        <v>7.2350000000000003</v>
      </c>
      <c r="ADJ12">
        <v>7.2620000000000005</v>
      </c>
      <c r="ADK12">
        <v>7.35</v>
      </c>
      <c r="ADL12">
        <v>7.3440000000000003</v>
      </c>
      <c r="ADM12">
        <v>7.4480000000000004</v>
      </c>
      <c r="ADN12">
        <v>7.4809999999999999</v>
      </c>
      <c r="ADO12">
        <v>7.4770000000000003</v>
      </c>
      <c r="ADP12">
        <v>7.3979999999999997</v>
      </c>
      <c r="ADQ12">
        <v>7.3789999999999996</v>
      </c>
      <c r="ADR12">
        <v>7.4</v>
      </c>
      <c r="ADS12">
        <v>7.4950000000000001</v>
      </c>
      <c r="ADT12">
        <v>7.49</v>
      </c>
      <c r="ADU12">
        <v>7.48</v>
      </c>
      <c r="ADV12">
        <v>7.601</v>
      </c>
      <c r="ADW12">
        <v>7.6340000000000003</v>
      </c>
      <c r="ADX12">
        <v>7.6429999999999998</v>
      </c>
      <c r="ADY12">
        <v>7.5629999999999997</v>
      </c>
      <c r="ADZ12">
        <v>7.5679999999999996</v>
      </c>
      <c r="AEA12">
        <v>7.4580000000000002</v>
      </c>
      <c r="AEB12">
        <v>7.3540000000000001</v>
      </c>
      <c r="AEC12">
        <v>7.2549999999999999</v>
      </c>
      <c r="AED12">
        <v>7.085</v>
      </c>
      <c r="AEE12">
        <v>7.2270000000000003</v>
      </c>
      <c r="AEF12">
        <v>7.1310000000000002</v>
      </c>
      <c r="AEG12">
        <v>7.0090000000000003</v>
      </c>
      <c r="AEH12">
        <v>7.0970000000000004</v>
      </c>
      <c r="AEI12">
        <v>6.9980000000000002</v>
      </c>
      <c r="AEJ12">
        <v>6.968</v>
      </c>
      <c r="AEK12">
        <v>6.9930000000000003</v>
      </c>
      <c r="AEL12">
        <v>7.0590000000000002</v>
      </c>
      <c r="AEM12">
        <v>7.0220000000000002</v>
      </c>
      <c r="AEN12">
        <v>7.0259999999999998</v>
      </c>
      <c r="AEO12">
        <v>6.97</v>
      </c>
      <c r="AEP12">
        <v>6.97</v>
      </c>
      <c r="AEQ12">
        <v>6.91</v>
      </c>
      <c r="AER12">
        <v>6.9589999999999996</v>
      </c>
      <c r="AES12">
        <v>6.95</v>
      </c>
      <c r="AET12">
        <v>6.89</v>
      </c>
      <c r="AEU12">
        <v>6.79</v>
      </c>
      <c r="AEV12">
        <v>6.6420000000000003</v>
      </c>
      <c r="AEW12">
        <v>6.61</v>
      </c>
      <c r="AEX12">
        <v>6.65</v>
      </c>
      <c r="AEY12">
        <v>6.61</v>
      </c>
    </row>
    <row r="13" spans="1:915" x14ac:dyDescent="0.25">
      <c r="A13" t="str">
        <f>SX5E!B12</f>
        <v>BMW GY</v>
      </c>
      <c r="B13" s="12">
        <v>89.77</v>
      </c>
      <c r="C13" s="12">
        <v>88.01</v>
      </c>
      <c r="D13" s="12">
        <v>85.08</v>
      </c>
      <c r="E13" s="12">
        <v>85.83</v>
      </c>
      <c r="F13" s="12">
        <v>86.29</v>
      </c>
      <c r="G13" s="12">
        <v>89.39</v>
      </c>
      <c r="H13" s="12">
        <v>88.16</v>
      </c>
      <c r="I13" s="12">
        <v>88.65</v>
      </c>
      <c r="J13" s="12">
        <v>90.63</v>
      </c>
      <c r="K13" s="12">
        <v>88.78</v>
      </c>
      <c r="L13" s="12">
        <v>91.07</v>
      </c>
      <c r="M13" s="12">
        <v>93.59</v>
      </c>
      <c r="N13" s="12">
        <v>94.22</v>
      </c>
      <c r="O13" s="12">
        <v>94.74</v>
      </c>
      <c r="P13" s="12">
        <v>94.92</v>
      </c>
      <c r="Q13" s="12">
        <v>98.04</v>
      </c>
      <c r="R13" s="12">
        <v>102.8</v>
      </c>
      <c r="S13" s="12">
        <v>105.25</v>
      </c>
      <c r="T13" s="12">
        <v>102</v>
      </c>
      <c r="U13" s="12">
        <v>103.1</v>
      </c>
      <c r="V13" s="12">
        <v>102.95</v>
      </c>
      <c r="W13" s="12">
        <v>103.4</v>
      </c>
      <c r="X13" s="5">
        <v>104.25</v>
      </c>
      <c r="Y13" s="5">
        <v>106.3</v>
      </c>
      <c r="Z13" s="5">
        <v>106.65</v>
      </c>
      <c r="AA13" s="5">
        <v>106.65</v>
      </c>
      <c r="AB13" s="5">
        <v>106.85</v>
      </c>
      <c r="AC13" s="5">
        <v>102.5</v>
      </c>
      <c r="AD13" s="5">
        <v>104.7</v>
      </c>
      <c r="AE13" s="5">
        <v>104.45</v>
      </c>
      <c r="AF13" s="5">
        <v>106.7</v>
      </c>
      <c r="AG13" s="5">
        <v>107.8</v>
      </c>
      <c r="AH13" s="5">
        <v>106.6</v>
      </c>
      <c r="AI13" s="5">
        <v>106.75</v>
      </c>
      <c r="AJ13" s="5">
        <v>108.75</v>
      </c>
      <c r="AK13" s="5">
        <v>109.45</v>
      </c>
      <c r="AL13" s="5">
        <v>111.1</v>
      </c>
      <c r="AM13" s="5">
        <v>111.65</v>
      </c>
      <c r="AN13" s="5">
        <v>110.65</v>
      </c>
      <c r="AO13" s="5">
        <v>109.65</v>
      </c>
      <c r="AP13" s="5">
        <v>112</v>
      </c>
      <c r="AQ13" s="5">
        <v>113</v>
      </c>
      <c r="AR13" s="5">
        <v>114.2</v>
      </c>
      <c r="AS13" s="5">
        <v>111</v>
      </c>
      <c r="AT13" s="5">
        <v>113</v>
      </c>
      <c r="AU13" s="5">
        <v>114.5</v>
      </c>
      <c r="AV13" s="5">
        <v>115.3</v>
      </c>
      <c r="AW13" s="5">
        <v>114.35</v>
      </c>
      <c r="AX13" s="5">
        <v>113.7</v>
      </c>
      <c r="AY13" s="5">
        <v>119.35</v>
      </c>
      <c r="AZ13" s="5">
        <v>118.55</v>
      </c>
      <c r="BA13" s="5">
        <v>119.95</v>
      </c>
      <c r="BB13" s="5">
        <v>122.6</v>
      </c>
      <c r="BC13" s="5">
        <v>121</v>
      </c>
      <c r="BD13" s="5">
        <v>115.9</v>
      </c>
      <c r="BE13" s="5">
        <v>116.6</v>
      </c>
      <c r="BF13" s="5">
        <v>116.75</v>
      </c>
      <c r="BG13" s="5">
        <v>113.75</v>
      </c>
      <c r="BH13" s="5">
        <v>115.1</v>
      </c>
      <c r="BI13" s="5">
        <v>114.15</v>
      </c>
      <c r="BJ13" s="5">
        <v>116.45</v>
      </c>
      <c r="BK13" s="5">
        <v>116.1</v>
      </c>
      <c r="BL13" s="5">
        <v>118</v>
      </c>
      <c r="BM13" s="5">
        <v>116.45</v>
      </c>
      <c r="BN13" s="5">
        <v>115.5</v>
      </c>
      <c r="BO13" s="5">
        <v>114.95</v>
      </c>
      <c r="BP13" s="5">
        <v>114.95</v>
      </c>
      <c r="BQ13" s="5">
        <v>114.95</v>
      </c>
      <c r="BR13" s="5">
        <v>114.9</v>
      </c>
      <c r="BS13" s="5">
        <v>113.25</v>
      </c>
      <c r="BT13" s="5">
        <v>116.2</v>
      </c>
      <c r="BU13" s="5">
        <v>117.35</v>
      </c>
      <c r="BV13" s="5">
        <v>116.25</v>
      </c>
      <c r="BW13" s="5">
        <v>115.15</v>
      </c>
      <c r="BX13" s="5">
        <v>115.4</v>
      </c>
      <c r="BY13" s="5">
        <v>112.9</v>
      </c>
      <c r="BZ13">
        <v>110.4</v>
      </c>
      <c r="CA13">
        <v>111.7</v>
      </c>
      <c r="CB13">
        <v>112</v>
      </c>
      <c r="CC13">
        <v>110</v>
      </c>
      <c r="CD13">
        <v>110.25</v>
      </c>
      <c r="CE13">
        <v>110.45</v>
      </c>
      <c r="CF13">
        <v>113</v>
      </c>
      <c r="CG13">
        <v>109.85</v>
      </c>
      <c r="CH13">
        <v>106.35</v>
      </c>
      <c r="CI13">
        <v>106.1</v>
      </c>
      <c r="CJ13">
        <v>106.1</v>
      </c>
      <c r="CK13">
        <v>106.75</v>
      </c>
      <c r="CL13">
        <v>106.5</v>
      </c>
      <c r="CM13">
        <v>104.1</v>
      </c>
      <c r="CN13">
        <v>104.6</v>
      </c>
      <c r="CO13">
        <v>109.5</v>
      </c>
      <c r="CP13">
        <v>109.3</v>
      </c>
      <c r="CQ13">
        <v>106.35</v>
      </c>
      <c r="CR13">
        <v>104.9</v>
      </c>
      <c r="CS13">
        <v>104.6</v>
      </c>
      <c r="CT13">
        <v>102</v>
      </c>
      <c r="CU13">
        <v>103.35</v>
      </c>
      <c r="CV13">
        <v>107.15</v>
      </c>
      <c r="CW13">
        <v>106.45</v>
      </c>
      <c r="CX13">
        <v>105.35</v>
      </c>
      <c r="CY13">
        <v>104.8</v>
      </c>
      <c r="CZ13">
        <v>104.8</v>
      </c>
      <c r="DA13">
        <v>103.6</v>
      </c>
      <c r="DB13">
        <v>104.9</v>
      </c>
      <c r="DC13">
        <v>103.05</v>
      </c>
      <c r="DD13">
        <v>100.7</v>
      </c>
      <c r="DE13">
        <v>100.75</v>
      </c>
      <c r="DF13">
        <v>100.2</v>
      </c>
      <c r="DG13">
        <v>101.25</v>
      </c>
      <c r="DH13">
        <v>100.3</v>
      </c>
      <c r="DI13">
        <v>99.59</v>
      </c>
      <c r="DJ13">
        <v>97.37</v>
      </c>
      <c r="DK13">
        <v>98.04</v>
      </c>
      <c r="DL13">
        <v>100.8</v>
      </c>
      <c r="DM13">
        <v>101.25</v>
      </c>
      <c r="DN13">
        <v>99.92</v>
      </c>
      <c r="DO13">
        <v>98.59</v>
      </c>
      <c r="DP13">
        <v>98.35</v>
      </c>
      <c r="DQ13">
        <v>97.01</v>
      </c>
      <c r="DR13">
        <v>97.88</v>
      </c>
      <c r="DS13">
        <v>97.74</v>
      </c>
      <c r="DT13">
        <v>102.3</v>
      </c>
      <c r="DU13">
        <v>104.35</v>
      </c>
      <c r="DV13">
        <v>103.25</v>
      </c>
      <c r="DW13">
        <v>103.7</v>
      </c>
      <c r="DX13">
        <v>103.5</v>
      </c>
      <c r="DY13">
        <v>99.3</v>
      </c>
      <c r="DZ13">
        <v>98.18</v>
      </c>
      <c r="EA13">
        <v>100.5</v>
      </c>
      <c r="EB13">
        <v>99.2</v>
      </c>
      <c r="EC13">
        <v>98.9</v>
      </c>
      <c r="ED13">
        <v>97.26</v>
      </c>
      <c r="EE13">
        <v>93.9</v>
      </c>
      <c r="EF13">
        <v>92.09</v>
      </c>
      <c r="EG13">
        <v>93.99</v>
      </c>
      <c r="EH13">
        <v>95.2</v>
      </c>
      <c r="EI13">
        <v>94.97</v>
      </c>
      <c r="EJ13">
        <v>94.67</v>
      </c>
      <c r="EK13">
        <v>93.55</v>
      </c>
      <c r="EL13">
        <v>95.74</v>
      </c>
      <c r="EM13">
        <v>95.58</v>
      </c>
      <c r="EN13">
        <v>95.61</v>
      </c>
      <c r="EO13">
        <v>95.14</v>
      </c>
      <c r="EP13">
        <v>94.13</v>
      </c>
      <c r="EQ13">
        <v>93.69</v>
      </c>
      <c r="ER13">
        <v>91.64</v>
      </c>
      <c r="ES13">
        <v>89.08</v>
      </c>
      <c r="ET13">
        <v>90.18</v>
      </c>
      <c r="EU13">
        <v>89.48</v>
      </c>
      <c r="EV13">
        <v>89.86</v>
      </c>
      <c r="EW13">
        <v>91.3</v>
      </c>
      <c r="EX13">
        <v>92.06</v>
      </c>
      <c r="EY13">
        <v>90.88</v>
      </c>
      <c r="EZ13">
        <v>92.97</v>
      </c>
      <c r="FA13">
        <v>92.18</v>
      </c>
      <c r="FB13">
        <v>92.88</v>
      </c>
      <c r="FC13">
        <v>93.4</v>
      </c>
      <c r="FD13">
        <v>89.42</v>
      </c>
      <c r="FE13">
        <v>86.09</v>
      </c>
      <c r="FF13">
        <v>86.19</v>
      </c>
      <c r="FG13">
        <v>86.15</v>
      </c>
      <c r="FH13">
        <v>86.63</v>
      </c>
      <c r="FI13">
        <v>85.87</v>
      </c>
      <c r="FJ13">
        <v>83.87</v>
      </c>
      <c r="FK13">
        <v>82</v>
      </c>
      <c r="FL13">
        <v>80.13</v>
      </c>
      <c r="FM13">
        <v>76.930000000000007</v>
      </c>
      <c r="FN13">
        <v>81.819999999999993</v>
      </c>
      <c r="FO13">
        <v>80.62</v>
      </c>
      <c r="FP13">
        <v>82.95</v>
      </c>
      <c r="FQ13">
        <v>82.94</v>
      </c>
      <c r="FR13">
        <v>82.22</v>
      </c>
      <c r="FS13">
        <v>80.099999999999994</v>
      </c>
      <c r="FT13">
        <v>79.55</v>
      </c>
      <c r="FU13">
        <v>82.16</v>
      </c>
      <c r="FV13">
        <v>80.319999999999993</v>
      </c>
      <c r="FW13">
        <v>80.94</v>
      </c>
      <c r="FX13">
        <v>84.04</v>
      </c>
      <c r="FY13">
        <v>85.54</v>
      </c>
      <c r="FZ13">
        <v>86.06</v>
      </c>
      <c r="GA13">
        <v>85.53</v>
      </c>
      <c r="GB13">
        <v>85.34</v>
      </c>
      <c r="GC13">
        <v>87.23</v>
      </c>
      <c r="GD13">
        <v>87.42</v>
      </c>
      <c r="GE13">
        <v>88.26</v>
      </c>
      <c r="GF13">
        <v>85.71</v>
      </c>
      <c r="GG13">
        <v>84.4</v>
      </c>
      <c r="GH13">
        <v>79.319999999999993</v>
      </c>
      <c r="GI13">
        <v>79.790000000000006</v>
      </c>
      <c r="GJ13">
        <v>75.680000000000007</v>
      </c>
      <c r="GK13">
        <v>78.89</v>
      </c>
      <c r="GL13">
        <v>76.59</v>
      </c>
      <c r="GM13">
        <v>76.37</v>
      </c>
      <c r="GN13">
        <v>79.22</v>
      </c>
      <c r="GO13">
        <v>78.33</v>
      </c>
      <c r="GP13">
        <v>78.209999999999994</v>
      </c>
      <c r="GQ13">
        <v>81.17</v>
      </c>
      <c r="GR13">
        <v>82.22</v>
      </c>
      <c r="GS13">
        <v>85.74</v>
      </c>
      <c r="GT13">
        <v>86.2</v>
      </c>
      <c r="GU13">
        <v>87.8</v>
      </c>
      <c r="GV13">
        <v>89.25</v>
      </c>
      <c r="GW13">
        <v>88.11</v>
      </c>
      <c r="GX13">
        <v>86.74</v>
      </c>
      <c r="GY13">
        <v>87.01</v>
      </c>
      <c r="GZ13">
        <v>86.74</v>
      </c>
      <c r="HA13">
        <v>87.69</v>
      </c>
      <c r="HB13">
        <v>87.28</v>
      </c>
      <c r="HC13">
        <v>88</v>
      </c>
      <c r="HD13">
        <v>90.35</v>
      </c>
      <c r="HE13">
        <v>93.29</v>
      </c>
      <c r="HF13">
        <v>92.91</v>
      </c>
      <c r="HG13">
        <v>92.38</v>
      </c>
      <c r="HH13">
        <v>92.97</v>
      </c>
      <c r="HI13">
        <v>93.34</v>
      </c>
      <c r="HJ13">
        <v>93.36</v>
      </c>
      <c r="HK13">
        <v>94.36</v>
      </c>
      <c r="HL13">
        <v>93.57</v>
      </c>
      <c r="HM13">
        <v>92.45</v>
      </c>
      <c r="HN13">
        <v>92.78</v>
      </c>
      <c r="HO13">
        <v>96.03</v>
      </c>
      <c r="HP13">
        <v>94.96</v>
      </c>
      <c r="HQ13">
        <v>95.93</v>
      </c>
      <c r="HR13">
        <v>96.18</v>
      </c>
      <c r="HS13">
        <v>94.46</v>
      </c>
      <c r="HT13">
        <v>94.54</v>
      </c>
      <c r="HU13">
        <v>94.71</v>
      </c>
      <c r="HV13">
        <v>97.26</v>
      </c>
      <c r="HW13">
        <v>97.45</v>
      </c>
      <c r="HX13">
        <v>98.73</v>
      </c>
      <c r="HY13">
        <v>99.17</v>
      </c>
      <c r="HZ13">
        <v>98.45</v>
      </c>
      <c r="IA13">
        <v>96.76</v>
      </c>
      <c r="IB13">
        <v>99.5</v>
      </c>
      <c r="IC13">
        <v>100.85</v>
      </c>
      <c r="ID13">
        <v>101.5</v>
      </c>
      <c r="IE13">
        <v>103.3</v>
      </c>
      <c r="IF13">
        <v>103.3</v>
      </c>
      <c r="IG13">
        <v>102.65</v>
      </c>
      <c r="IH13">
        <v>98.34</v>
      </c>
      <c r="II13">
        <v>98.17</v>
      </c>
      <c r="IJ13">
        <v>99.99</v>
      </c>
      <c r="IK13">
        <v>97.2</v>
      </c>
      <c r="IL13">
        <v>97.14</v>
      </c>
      <c r="IM13">
        <v>97.27</v>
      </c>
      <c r="IN13">
        <v>94.11</v>
      </c>
      <c r="IO13">
        <v>91.9</v>
      </c>
      <c r="IP13">
        <v>94.69</v>
      </c>
      <c r="IQ13">
        <v>95.49</v>
      </c>
      <c r="IR13">
        <v>98.72</v>
      </c>
      <c r="IS13">
        <v>96.71</v>
      </c>
      <c r="IT13">
        <v>95.5</v>
      </c>
      <c r="IU13">
        <v>96.35</v>
      </c>
      <c r="IV13">
        <v>98.55</v>
      </c>
      <c r="IW13">
        <v>98.55</v>
      </c>
      <c r="IX13">
        <v>98.55</v>
      </c>
      <c r="IY13">
        <v>97.35</v>
      </c>
      <c r="IZ13">
        <v>98.56</v>
      </c>
      <c r="JA13">
        <v>97.63</v>
      </c>
      <c r="JB13">
        <v>97.63</v>
      </c>
      <c r="JC13">
        <v>97.63</v>
      </c>
      <c r="JD13">
        <v>92.25</v>
      </c>
      <c r="JE13">
        <v>91.82</v>
      </c>
      <c r="JF13">
        <v>88.78</v>
      </c>
      <c r="JG13">
        <v>85.44</v>
      </c>
      <c r="JH13">
        <v>83.44</v>
      </c>
      <c r="JI13">
        <v>83.14</v>
      </c>
      <c r="JJ13">
        <v>84.85</v>
      </c>
      <c r="JK13">
        <v>82.89</v>
      </c>
      <c r="JL13">
        <v>80.11</v>
      </c>
      <c r="JM13">
        <v>78.02</v>
      </c>
      <c r="JN13">
        <v>78.099999999999994</v>
      </c>
      <c r="JO13">
        <v>78.86</v>
      </c>
      <c r="JP13">
        <v>76.77</v>
      </c>
      <c r="JQ13">
        <v>78.7</v>
      </c>
      <c r="JR13">
        <v>79.709999999999994</v>
      </c>
      <c r="JS13">
        <v>78.92</v>
      </c>
      <c r="JT13">
        <v>79.400000000000006</v>
      </c>
      <c r="JU13">
        <v>79.959999999999994</v>
      </c>
      <c r="JV13">
        <v>77.62</v>
      </c>
      <c r="JW13">
        <v>76.66</v>
      </c>
      <c r="JX13">
        <v>75.47</v>
      </c>
      <c r="JY13">
        <v>74.03</v>
      </c>
      <c r="JZ13">
        <v>72.7</v>
      </c>
      <c r="KA13">
        <v>71.489999999999995</v>
      </c>
      <c r="KB13">
        <v>72.41</v>
      </c>
      <c r="KC13">
        <v>69.3</v>
      </c>
      <c r="KD13">
        <v>67.83</v>
      </c>
      <c r="KE13">
        <v>69.08</v>
      </c>
      <c r="KF13">
        <v>67.180000000000007</v>
      </c>
      <c r="KG13">
        <v>70.260000000000005</v>
      </c>
      <c r="KH13">
        <v>73.08</v>
      </c>
      <c r="KI13">
        <v>72.819999999999993</v>
      </c>
      <c r="KJ13">
        <v>75.39</v>
      </c>
      <c r="KK13">
        <v>75.349999999999994</v>
      </c>
      <c r="KL13">
        <v>73.83</v>
      </c>
      <c r="KM13">
        <v>75.2</v>
      </c>
      <c r="KN13">
        <v>73.14</v>
      </c>
      <c r="KO13">
        <v>70.2</v>
      </c>
      <c r="KP13">
        <v>71.3</v>
      </c>
      <c r="KQ13">
        <v>73.89</v>
      </c>
      <c r="KR13">
        <v>75.150000000000006</v>
      </c>
      <c r="KS13">
        <v>78.31</v>
      </c>
      <c r="KT13">
        <v>80.430000000000007</v>
      </c>
      <c r="KU13">
        <v>81.150000000000006</v>
      </c>
      <c r="KV13">
        <v>82.63</v>
      </c>
      <c r="KW13">
        <v>81.87</v>
      </c>
      <c r="KX13">
        <v>80.02</v>
      </c>
      <c r="KY13">
        <v>78.540000000000006</v>
      </c>
      <c r="KZ13">
        <v>75.42</v>
      </c>
      <c r="LA13">
        <v>78.72</v>
      </c>
      <c r="LB13">
        <v>80.23</v>
      </c>
      <c r="LC13">
        <v>79.56</v>
      </c>
      <c r="LD13">
        <v>82.63</v>
      </c>
      <c r="LE13">
        <v>81.02</v>
      </c>
      <c r="LF13">
        <v>81.58</v>
      </c>
      <c r="LG13">
        <v>81.2</v>
      </c>
      <c r="LH13">
        <v>81.38</v>
      </c>
      <c r="LI13">
        <v>81.06</v>
      </c>
      <c r="LJ13">
        <v>79.58</v>
      </c>
      <c r="LK13">
        <v>79.58</v>
      </c>
      <c r="LL13">
        <v>79.58</v>
      </c>
      <c r="LM13">
        <v>80.45</v>
      </c>
      <c r="LN13">
        <v>82.11</v>
      </c>
      <c r="LO13">
        <v>80.7</v>
      </c>
      <c r="LP13">
        <v>78</v>
      </c>
      <c r="LQ13">
        <v>77.540000000000006</v>
      </c>
      <c r="LR13">
        <v>74.63</v>
      </c>
      <c r="LS13">
        <v>75</v>
      </c>
      <c r="LT13">
        <v>73.849999999999994</v>
      </c>
      <c r="LU13">
        <v>74.3</v>
      </c>
      <c r="LV13">
        <v>74.790000000000006</v>
      </c>
      <c r="LW13">
        <v>75.349999999999994</v>
      </c>
      <c r="LX13">
        <v>78</v>
      </c>
      <c r="LY13">
        <v>79.2</v>
      </c>
      <c r="LZ13">
        <v>78.37</v>
      </c>
      <c r="MA13">
        <v>80.41</v>
      </c>
      <c r="MB13">
        <v>83.07</v>
      </c>
      <c r="MC13">
        <v>84.02</v>
      </c>
      <c r="MD13">
        <v>84.15</v>
      </c>
      <c r="ME13">
        <v>82.78</v>
      </c>
      <c r="MF13">
        <v>81.94</v>
      </c>
      <c r="MG13">
        <v>82.6</v>
      </c>
      <c r="MH13">
        <v>83.36</v>
      </c>
      <c r="MI13">
        <v>83.94</v>
      </c>
      <c r="MJ13">
        <v>80.5</v>
      </c>
      <c r="MK13">
        <v>81.12</v>
      </c>
      <c r="ML13">
        <v>78.03</v>
      </c>
      <c r="MM13">
        <v>76.45</v>
      </c>
      <c r="MN13">
        <v>75.53</v>
      </c>
      <c r="MO13">
        <v>75.69</v>
      </c>
      <c r="MP13">
        <v>76.52</v>
      </c>
      <c r="MQ13">
        <v>78.010000000000005</v>
      </c>
      <c r="MR13">
        <v>76.900000000000006</v>
      </c>
      <c r="MS13">
        <v>75.72</v>
      </c>
      <c r="MT13">
        <v>73.77</v>
      </c>
      <c r="MU13">
        <v>73.77</v>
      </c>
      <c r="MV13">
        <v>71.56</v>
      </c>
      <c r="MW13">
        <v>70.989999999999995</v>
      </c>
      <c r="MX13">
        <v>70.66</v>
      </c>
      <c r="MY13">
        <v>71.7</v>
      </c>
      <c r="MZ13">
        <v>70.819999999999993</v>
      </c>
      <c r="NA13">
        <v>72.14</v>
      </c>
      <c r="NB13">
        <v>73.86</v>
      </c>
      <c r="NC13">
        <v>75.45</v>
      </c>
      <c r="ND13">
        <v>75.16</v>
      </c>
      <c r="NE13">
        <v>75.760000000000005</v>
      </c>
      <c r="NF13">
        <v>75.89</v>
      </c>
      <c r="NG13">
        <v>73.930000000000007</v>
      </c>
      <c r="NH13">
        <v>74.05</v>
      </c>
      <c r="NI13">
        <v>72.27</v>
      </c>
      <c r="NJ13">
        <v>72.239999999999995</v>
      </c>
      <c r="NK13">
        <v>73.83</v>
      </c>
      <c r="NL13">
        <v>73</v>
      </c>
      <c r="NM13">
        <v>71.84</v>
      </c>
      <c r="NN13">
        <v>70.7</v>
      </c>
      <c r="NO13">
        <v>69.34</v>
      </c>
      <c r="NP13">
        <v>67.599999999999994</v>
      </c>
      <c r="NQ13">
        <v>68.56</v>
      </c>
      <c r="NR13">
        <v>68.3</v>
      </c>
      <c r="NS13">
        <v>68.97</v>
      </c>
      <c r="NT13">
        <v>72.239999999999995</v>
      </c>
      <c r="NU13">
        <v>72.64</v>
      </c>
      <c r="NV13">
        <v>72.47</v>
      </c>
      <c r="NW13">
        <v>74.25</v>
      </c>
      <c r="NX13">
        <v>68.66</v>
      </c>
      <c r="NY13">
        <v>65.67</v>
      </c>
      <c r="NZ13">
        <v>65.83</v>
      </c>
      <c r="OA13">
        <v>65.88</v>
      </c>
      <c r="OB13">
        <v>65.790000000000006</v>
      </c>
      <c r="OC13">
        <v>67.790000000000006</v>
      </c>
      <c r="OD13">
        <v>66.790000000000006</v>
      </c>
      <c r="OE13">
        <v>65.209999999999994</v>
      </c>
      <c r="OF13">
        <v>65.099999999999994</v>
      </c>
      <c r="OG13">
        <v>65.599999999999994</v>
      </c>
      <c r="OH13">
        <v>68.44</v>
      </c>
      <c r="OI13">
        <v>70.040000000000006</v>
      </c>
      <c r="OJ13">
        <v>73.31</v>
      </c>
      <c r="OK13">
        <v>72.98</v>
      </c>
      <c r="OL13">
        <v>74.739999999999995</v>
      </c>
      <c r="OM13">
        <v>74.66</v>
      </c>
      <c r="ON13">
        <v>74.91</v>
      </c>
      <c r="OO13">
        <v>73.58</v>
      </c>
      <c r="OP13">
        <v>75.39</v>
      </c>
      <c r="OQ13">
        <v>75.98</v>
      </c>
      <c r="OR13">
        <v>75.5</v>
      </c>
      <c r="OS13">
        <v>76.14</v>
      </c>
      <c r="OT13">
        <v>76.78</v>
      </c>
      <c r="OU13">
        <v>78.36</v>
      </c>
      <c r="OV13">
        <v>75.97</v>
      </c>
      <c r="OW13">
        <v>77.05</v>
      </c>
      <c r="OX13">
        <v>77.13</v>
      </c>
      <c r="OY13">
        <v>75.41</v>
      </c>
      <c r="OZ13">
        <v>75.81</v>
      </c>
      <c r="PA13">
        <v>75.84</v>
      </c>
      <c r="PB13">
        <v>77.92</v>
      </c>
      <c r="PC13">
        <v>77.63</v>
      </c>
      <c r="PD13">
        <v>80.290000000000006</v>
      </c>
      <c r="PE13">
        <v>80.19</v>
      </c>
      <c r="PF13">
        <v>80.37</v>
      </c>
      <c r="PG13">
        <v>79.63</v>
      </c>
      <c r="PH13">
        <v>80.5</v>
      </c>
      <c r="PI13">
        <v>79.489999999999995</v>
      </c>
      <c r="PJ13">
        <v>78.55</v>
      </c>
      <c r="PK13">
        <v>78.84</v>
      </c>
      <c r="PL13">
        <v>77.319999999999993</v>
      </c>
      <c r="PM13">
        <v>76.95</v>
      </c>
      <c r="PN13">
        <v>77.48</v>
      </c>
      <c r="PO13">
        <v>77.510000000000005</v>
      </c>
      <c r="PP13">
        <v>76.22</v>
      </c>
      <c r="PQ13">
        <v>77.23</v>
      </c>
      <c r="PR13">
        <v>76.88</v>
      </c>
      <c r="PS13">
        <v>78.459999999999994</v>
      </c>
      <c r="PT13">
        <v>78.010000000000005</v>
      </c>
      <c r="PU13">
        <v>77.930000000000007</v>
      </c>
      <c r="PV13">
        <v>78.569999999999993</v>
      </c>
      <c r="PW13">
        <v>78.239999999999995</v>
      </c>
      <c r="PX13">
        <v>77.55</v>
      </c>
      <c r="PY13">
        <v>78.239999999999995</v>
      </c>
      <c r="PZ13">
        <v>77.44</v>
      </c>
      <c r="QA13">
        <v>76.930000000000007</v>
      </c>
      <c r="QB13">
        <v>75.58</v>
      </c>
      <c r="QC13">
        <v>75.41</v>
      </c>
      <c r="QD13">
        <v>75.099999999999994</v>
      </c>
      <c r="QE13">
        <v>75.3</v>
      </c>
      <c r="QF13">
        <v>73.42</v>
      </c>
      <c r="QG13">
        <v>73.97</v>
      </c>
      <c r="QH13">
        <v>74.09</v>
      </c>
      <c r="QI13">
        <v>74.36</v>
      </c>
      <c r="QJ13">
        <v>76.28</v>
      </c>
      <c r="QK13">
        <v>75.59</v>
      </c>
      <c r="QL13">
        <v>73.73</v>
      </c>
      <c r="QM13">
        <v>73.180000000000007</v>
      </c>
      <c r="QN13">
        <v>73.680000000000007</v>
      </c>
      <c r="QO13">
        <v>73.7</v>
      </c>
      <c r="QP13">
        <v>74.81</v>
      </c>
      <c r="QQ13">
        <v>74.81</v>
      </c>
      <c r="QR13">
        <v>77.290000000000006</v>
      </c>
      <c r="QS13">
        <v>78.180000000000007</v>
      </c>
      <c r="QT13">
        <v>78.3</v>
      </c>
      <c r="QU13">
        <v>77.41</v>
      </c>
      <c r="QV13">
        <v>78.09</v>
      </c>
      <c r="QW13">
        <v>77.66</v>
      </c>
      <c r="QX13">
        <v>77</v>
      </c>
      <c r="QY13">
        <v>75.94</v>
      </c>
      <c r="QZ13">
        <v>76.84</v>
      </c>
      <c r="RA13">
        <v>76.34</v>
      </c>
      <c r="RB13">
        <v>77.010000000000005</v>
      </c>
      <c r="RC13">
        <v>78.02</v>
      </c>
      <c r="RD13">
        <v>79.17</v>
      </c>
      <c r="RE13">
        <v>78.63</v>
      </c>
      <c r="RF13">
        <v>79.59</v>
      </c>
      <c r="RG13">
        <v>79.63</v>
      </c>
      <c r="RH13">
        <v>80.069999999999993</v>
      </c>
      <c r="RI13">
        <v>79.92</v>
      </c>
      <c r="RJ13">
        <v>80.17</v>
      </c>
      <c r="RK13">
        <v>79.37</v>
      </c>
      <c r="RL13">
        <v>78.319999999999993</v>
      </c>
      <c r="RM13">
        <v>75.400000000000006</v>
      </c>
      <c r="RN13">
        <v>75.23</v>
      </c>
      <c r="RO13">
        <v>75.459999999999994</v>
      </c>
      <c r="RP13">
        <v>77.2</v>
      </c>
      <c r="RQ13">
        <v>77.31</v>
      </c>
      <c r="RR13">
        <v>76.84</v>
      </c>
      <c r="RS13">
        <v>76.78</v>
      </c>
      <c r="RT13">
        <v>80.11</v>
      </c>
      <c r="RU13">
        <v>80.88</v>
      </c>
      <c r="RV13">
        <v>81.53</v>
      </c>
      <c r="RW13">
        <v>80.739999999999995</v>
      </c>
      <c r="RX13">
        <v>80.42</v>
      </c>
      <c r="RY13">
        <v>81</v>
      </c>
      <c r="RZ13">
        <v>82.37</v>
      </c>
      <c r="SA13">
        <v>83.3</v>
      </c>
      <c r="SB13">
        <v>82.24</v>
      </c>
      <c r="SC13">
        <v>82.51</v>
      </c>
      <c r="SD13">
        <v>82.79</v>
      </c>
      <c r="SE13">
        <v>82.06</v>
      </c>
      <c r="SF13">
        <v>81.2</v>
      </c>
      <c r="SG13">
        <v>80.41</v>
      </c>
      <c r="SH13">
        <v>80.069999999999993</v>
      </c>
      <c r="SI13">
        <v>79.819999999999993</v>
      </c>
      <c r="SJ13">
        <v>82.4</v>
      </c>
      <c r="SK13">
        <v>83.37</v>
      </c>
      <c r="SL13">
        <v>86.32</v>
      </c>
      <c r="SM13">
        <v>88.99</v>
      </c>
      <c r="SN13">
        <v>88.77</v>
      </c>
      <c r="SO13">
        <v>88.09</v>
      </c>
      <c r="SP13">
        <v>88.9</v>
      </c>
      <c r="SQ13">
        <v>89.05</v>
      </c>
      <c r="SR13">
        <v>89.75</v>
      </c>
      <c r="SS13">
        <v>90</v>
      </c>
      <c r="ST13">
        <v>90.11</v>
      </c>
      <c r="SU13">
        <v>90.25</v>
      </c>
      <c r="SV13">
        <v>90.07</v>
      </c>
      <c r="SW13">
        <v>89.67</v>
      </c>
      <c r="SX13">
        <v>89.96</v>
      </c>
      <c r="SY13">
        <v>89.96</v>
      </c>
      <c r="SZ13">
        <v>89.7</v>
      </c>
      <c r="TA13">
        <v>89.85</v>
      </c>
      <c r="TB13">
        <v>88.52</v>
      </c>
      <c r="TC13">
        <v>88.75</v>
      </c>
      <c r="TD13">
        <v>89.98</v>
      </c>
      <c r="TE13">
        <v>90.83</v>
      </c>
      <c r="TF13">
        <v>90.18</v>
      </c>
      <c r="TG13">
        <v>90.34</v>
      </c>
      <c r="TH13">
        <v>90.51</v>
      </c>
      <c r="TI13">
        <v>89.83</v>
      </c>
      <c r="TJ13">
        <v>89.91</v>
      </c>
      <c r="TK13">
        <v>90.13</v>
      </c>
      <c r="TL13">
        <v>87.46</v>
      </c>
      <c r="TM13">
        <v>87.81</v>
      </c>
      <c r="TN13">
        <v>86.53</v>
      </c>
      <c r="TO13">
        <v>86.47</v>
      </c>
      <c r="TP13">
        <v>87</v>
      </c>
      <c r="TQ13">
        <v>86.59</v>
      </c>
      <c r="TR13">
        <v>87.15</v>
      </c>
      <c r="TS13">
        <v>86.26</v>
      </c>
      <c r="TT13">
        <v>87.33</v>
      </c>
      <c r="TU13">
        <v>88.8</v>
      </c>
      <c r="TV13">
        <v>88.13</v>
      </c>
      <c r="TW13">
        <v>87.41</v>
      </c>
      <c r="TX13">
        <v>86.29</v>
      </c>
      <c r="TY13">
        <v>84.17</v>
      </c>
      <c r="TZ13">
        <v>84.62</v>
      </c>
      <c r="UA13">
        <v>84.2</v>
      </c>
      <c r="UB13">
        <v>84.03</v>
      </c>
      <c r="UC13">
        <v>82.94</v>
      </c>
      <c r="UD13">
        <v>82.78</v>
      </c>
      <c r="UE13">
        <v>83.49</v>
      </c>
      <c r="UF13">
        <v>84.79</v>
      </c>
      <c r="UG13">
        <v>85.07</v>
      </c>
      <c r="UH13">
        <v>86.69</v>
      </c>
      <c r="UI13">
        <v>86.3</v>
      </c>
      <c r="UJ13">
        <v>86.18</v>
      </c>
      <c r="UK13">
        <v>85.45</v>
      </c>
      <c r="UL13">
        <v>85.03</v>
      </c>
      <c r="UM13">
        <v>85.07</v>
      </c>
      <c r="UN13">
        <v>86.53</v>
      </c>
      <c r="UO13">
        <v>86.81</v>
      </c>
      <c r="UP13">
        <v>85.76</v>
      </c>
      <c r="UQ13">
        <v>84.25</v>
      </c>
      <c r="UR13">
        <v>84.52</v>
      </c>
      <c r="US13">
        <v>84.37</v>
      </c>
      <c r="UT13">
        <v>86.67</v>
      </c>
      <c r="UU13">
        <v>87.18</v>
      </c>
      <c r="UV13">
        <v>87</v>
      </c>
      <c r="UW13">
        <v>86.35</v>
      </c>
      <c r="UX13">
        <v>86.32</v>
      </c>
      <c r="UY13">
        <v>86.65</v>
      </c>
      <c r="UZ13">
        <v>84.43</v>
      </c>
      <c r="VA13">
        <v>83.54</v>
      </c>
      <c r="VB13">
        <v>83.89</v>
      </c>
      <c r="VC13">
        <v>83.4</v>
      </c>
      <c r="VD13">
        <v>83.19</v>
      </c>
      <c r="VE13">
        <v>83.68</v>
      </c>
      <c r="VF13">
        <v>82.89</v>
      </c>
      <c r="VG13">
        <v>82.5</v>
      </c>
      <c r="VH13">
        <v>82.93</v>
      </c>
      <c r="VI13">
        <v>82.74</v>
      </c>
      <c r="VJ13">
        <v>83.08</v>
      </c>
      <c r="VK13">
        <v>83.68</v>
      </c>
      <c r="VL13">
        <v>83.48</v>
      </c>
      <c r="VM13">
        <v>84.48</v>
      </c>
      <c r="VN13">
        <v>84.81</v>
      </c>
      <c r="VO13">
        <v>85.58</v>
      </c>
      <c r="VP13">
        <v>85.51</v>
      </c>
      <c r="VQ13">
        <v>84.87</v>
      </c>
      <c r="VR13">
        <v>83.95</v>
      </c>
      <c r="VS13">
        <v>83.24</v>
      </c>
      <c r="VT13">
        <v>82.95</v>
      </c>
      <c r="VU13">
        <v>82.79</v>
      </c>
      <c r="VV13">
        <v>82.71</v>
      </c>
      <c r="VW13">
        <v>82.63</v>
      </c>
      <c r="VX13">
        <v>83.39</v>
      </c>
      <c r="VY13">
        <v>82.83</v>
      </c>
      <c r="VZ13">
        <v>82.83</v>
      </c>
      <c r="WA13">
        <v>82.83</v>
      </c>
      <c r="WB13">
        <v>82.44</v>
      </c>
      <c r="WC13">
        <v>83.98</v>
      </c>
      <c r="WD13">
        <v>84.08</v>
      </c>
      <c r="WE13">
        <v>84.93</v>
      </c>
      <c r="WF13">
        <v>87.43</v>
      </c>
      <c r="WG13">
        <v>87.77</v>
      </c>
      <c r="WH13">
        <v>88.66</v>
      </c>
      <c r="WI13">
        <v>87.7</v>
      </c>
      <c r="WJ13">
        <v>87.65</v>
      </c>
      <c r="WK13">
        <v>87.65</v>
      </c>
      <c r="WL13">
        <v>87.71</v>
      </c>
      <c r="WM13">
        <v>86.9</v>
      </c>
      <c r="WN13">
        <v>87.3</v>
      </c>
      <c r="WO13">
        <v>89.1</v>
      </c>
      <c r="WP13">
        <v>89.89</v>
      </c>
      <c r="WQ13">
        <v>89.53</v>
      </c>
      <c r="WR13">
        <v>90.52</v>
      </c>
      <c r="WS13">
        <v>90.14</v>
      </c>
      <c r="WT13">
        <v>87.24</v>
      </c>
      <c r="WU13">
        <v>87.35</v>
      </c>
      <c r="WV13">
        <v>86.69</v>
      </c>
      <c r="WW13">
        <v>86.43</v>
      </c>
      <c r="WX13">
        <v>85.19</v>
      </c>
      <c r="WY13">
        <v>86.18</v>
      </c>
      <c r="WZ13">
        <v>85.9</v>
      </c>
      <c r="XA13">
        <v>86.27</v>
      </c>
      <c r="XB13">
        <v>85.77</v>
      </c>
      <c r="XC13">
        <v>85.24</v>
      </c>
      <c r="XD13">
        <v>84.31</v>
      </c>
      <c r="XE13">
        <v>84.56</v>
      </c>
      <c r="XF13">
        <v>84.24</v>
      </c>
      <c r="XG13">
        <v>83.29</v>
      </c>
      <c r="XH13">
        <v>84.92</v>
      </c>
      <c r="XI13">
        <v>85.93</v>
      </c>
      <c r="XJ13">
        <v>85.93</v>
      </c>
      <c r="XK13">
        <v>84.83</v>
      </c>
      <c r="XL13">
        <v>84.6</v>
      </c>
      <c r="XM13">
        <v>84.11</v>
      </c>
      <c r="XN13">
        <v>84.43</v>
      </c>
      <c r="XO13">
        <v>84.9</v>
      </c>
      <c r="XP13">
        <v>85.06</v>
      </c>
      <c r="XQ13">
        <v>84.11</v>
      </c>
      <c r="XR13">
        <v>83.42</v>
      </c>
      <c r="XS13">
        <v>83.36</v>
      </c>
      <c r="XT13">
        <v>84</v>
      </c>
      <c r="XU13">
        <v>83.65</v>
      </c>
      <c r="XV13">
        <v>83.6</v>
      </c>
      <c r="XW13">
        <v>84.17</v>
      </c>
      <c r="XX13">
        <v>83.6</v>
      </c>
      <c r="XY13">
        <v>83.49</v>
      </c>
      <c r="XZ13">
        <v>82.86</v>
      </c>
      <c r="YA13">
        <v>83.68</v>
      </c>
      <c r="YB13">
        <v>82.72</v>
      </c>
      <c r="YC13">
        <v>81.28</v>
      </c>
      <c r="YD13">
        <v>82.98</v>
      </c>
      <c r="YE13">
        <v>82.28</v>
      </c>
      <c r="YF13">
        <v>81.53</v>
      </c>
      <c r="YG13">
        <v>81.44</v>
      </c>
      <c r="YH13">
        <v>81.38</v>
      </c>
      <c r="YI13">
        <v>81.62</v>
      </c>
      <c r="YJ13">
        <v>83.01</v>
      </c>
      <c r="YK13">
        <v>84.2</v>
      </c>
      <c r="YL13">
        <v>84.36</v>
      </c>
      <c r="YM13">
        <v>83.74</v>
      </c>
      <c r="YN13">
        <v>83.65</v>
      </c>
      <c r="YO13">
        <v>83.28</v>
      </c>
      <c r="YP13">
        <v>83.28</v>
      </c>
      <c r="YQ13">
        <v>83.37</v>
      </c>
      <c r="YR13">
        <v>81.19</v>
      </c>
      <c r="YS13">
        <v>78.94</v>
      </c>
      <c r="YT13">
        <v>79.430000000000007</v>
      </c>
      <c r="YU13">
        <v>79.11</v>
      </c>
      <c r="YV13">
        <v>78.5</v>
      </c>
      <c r="YW13">
        <v>77.849999999999994</v>
      </c>
      <c r="YX13">
        <v>77.709999999999994</v>
      </c>
      <c r="YY13">
        <v>78.89</v>
      </c>
      <c r="YZ13">
        <v>78.86</v>
      </c>
      <c r="ZA13">
        <v>79.38</v>
      </c>
      <c r="ZB13">
        <v>81.349999999999994</v>
      </c>
      <c r="ZC13">
        <v>81</v>
      </c>
      <c r="ZD13">
        <v>80.790000000000006</v>
      </c>
      <c r="ZE13">
        <v>80.069999999999993</v>
      </c>
      <c r="ZF13">
        <v>80.05</v>
      </c>
      <c r="ZG13">
        <v>79.95</v>
      </c>
      <c r="ZH13">
        <v>80.2</v>
      </c>
      <c r="ZI13">
        <v>80</v>
      </c>
      <c r="ZJ13">
        <v>80.14</v>
      </c>
      <c r="ZK13">
        <v>79.81</v>
      </c>
      <c r="ZL13">
        <v>79.540000000000006</v>
      </c>
      <c r="ZM13">
        <v>78.97</v>
      </c>
      <c r="ZN13">
        <v>79.38</v>
      </c>
      <c r="ZO13">
        <v>79.11</v>
      </c>
      <c r="ZP13">
        <v>79.790000000000006</v>
      </c>
      <c r="ZQ13">
        <v>79.290000000000006</v>
      </c>
      <c r="ZR13">
        <v>79.209999999999994</v>
      </c>
      <c r="ZS13">
        <v>78.319999999999993</v>
      </c>
      <c r="ZT13">
        <v>78.37</v>
      </c>
      <c r="ZU13">
        <v>78</v>
      </c>
      <c r="ZV13">
        <v>79</v>
      </c>
      <c r="ZW13">
        <v>79.13</v>
      </c>
      <c r="ZX13">
        <v>80.5</v>
      </c>
      <c r="ZY13">
        <v>81.760000000000005</v>
      </c>
      <c r="ZZ13">
        <v>82.65</v>
      </c>
      <c r="AAA13">
        <v>82.52</v>
      </c>
      <c r="AAB13">
        <v>82.85</v>
      </c>
      <c r="AAC13">
        <v>83.6</v>
      </c>
      <c r="AAD13">
        <v>84.07</v>
      </c>
      <c r="AAE13">
        <v>84.37</v>
      </c>
      <c r="AAF13">
        <v>84.83</v>
      </c>
      <c r="AAG13">
        <v>84.62</v>
      </c>
      <c r="AAH13">
        <v>84.71</v>
      </c>
      <c r="AAI13">
        <v>84.46</v>
      </c>
      <c r="AAJ13">
        <v>85.14</v>
      </c>
      <c r="AAK13">
        <v>85.09</v>
      </c>
      <c r="AAL13">
        <v>84.78</v>
      </c>
      <c r="AAM13">
        <v>84.89</v>
      </c>
      <c r="AAN13">
        <v>84.97</v>
      </c>
      <c r="AAO13">
        <v>84.42</v>
      </c>
      <c r="AAP13">
        <v>85.83</v>
      </c>
      <c r="AAQ13">
        <v>86.16</v>
      </c>
      <c r="AAR13">
        <v>86.16</v>
      </c>
      <c r="AAS13">
        <v>88.48</v>
      </c>
      <c r="AAT13">
        <v>88.71</v>
      </c>
      <c r="AAU13">
        <v>89.05</v>
      </c>
      <c r="AAV13">
        <v>88.87</v>
      </c>
      <c r="AAW13">
        <v>88.42</v>
      </c>
      <c r="AAX13">
        <v>88.39</v>
      </c>
      <c r="AAY13">
        <v>87.82</v>
      </c>
      <c r="AAZ13">
        <v>87.27</v>
      </c>
      <c r="ABA13">
        <v>87.08</v>
      </c>
      <c r="ABB13">
        <v>87.44</v>
      </c>
      <c r="ABC13">
        <v>88.2</v>
      </c>
      <c r="ABD13">
        <v>87.41</v>
      </c>
      <c r="ABE13">
        <v>86.3</v>
      </c>
      <c r="ABF13">
        <v>86.01</v>
      </c>
      <c r="ABG13">
        <v>86.42</v>
      </c>
      <c r="ABH13">
        <v>85.46</v>
      </c>
      <c r="ABI13">
        <v>86.28</v>
      </c>
      <c r="ABJ13">
        <v>87.22</v>
      </c>
      <c r="ABK13">
        <v>87.5</v>
      </c>
      <c r="ABL13">
        <v>87.5</v>
      </c>
      <c r="ABM13">
        <v>89.34</v>
      </c>
      <c r="ABN13">
        <v>89.87</v>
      </c>
      <c r="ABO13">
        <v>89.57</v>
      </c>
      <c r="ABP13">
        <v>89.97</v>
      </c>
      <c r="ABQ13">
        <v>87.42</v>
      </c>
      <c r="ABR13">
        <v>87.24</v>
      </c>
      <c r="ABS13">
        <v>86.93</v>
      </c>
      <c r="ABT13">
        <v>86.34</v>
      </c>
      <c r="ABU13">
        <v>86.2</v>
      </c>
      <c r="ABV13">
        <v>86.12</v>
      </c>
      <c r="ABW13">
        <v>85.3</v>
      </c>
      <c r="ABX13">
        <v>85.33</v>
      </c>
      <c r="ABY13">
        <v>84.93</v>
      </c>
      <c r="ABZ13">
        <v>85.18</v>
      </c>
      <c r="ACA13">
        <v>86.78</v>
      </c>
      <c r="ACB13">
        <v>86.58</v>
      </c>
      <c r="ACC13">
        <v>86.34</v>
      </c>
      <c r="ACD13">
        <v>86.38</v>
      </c>
      <c r="ACE13">
        <v>85.69</v>
      </c>
      <c r="ACF13">
        <v>84.95</v>
      </c>
      <c r="ACG13">
        <v>84.73</v>
      </c>
      <c r="ACH13">
        <v>84.68</v>
      </c>
      <c r="ACI13">
        <v>83.57</v>
      </c>
      <c r="ACJ13">
        <v>85.33</v>
      </c>
      <c r="ACK13">
        <v>85.46</v>
      </c>
      <c r="ACL13">
        <v>85.06</v>
      </c>
      <c r="ACM13">
        <v>84.85</v>
      </c>
      <c r="ACN13">
        <v>85.48</v>
      </c>
      <c r="ACO13">
        <v>85.49</v>
      </c>
      <c r="ACP13">
        <v>86</v>
      </c>
      <c r="ACQ13">
        <v>85.71</v>
      </c>
      <c r="ACR13">
        <v>86.18</v>
      </c>
      <c r="ACS13">
        <v>85.95</v>
      </c>
      <c r="ACT13">
        <v>86.96</v>
      </c>
      <c r="ACU13">
        <v>87.1</v>
      </c>
      <c r="ACV13">
        <v>86.93</v>
      </c>
      <c r="ACW13">
        <v>87.84</v>
      </c>
      <c r="ACX13">
        <v>87.52</v>
      </c>
      <c r="ACY13">
        <v>87.52</v>
      </c>
      <c r="ACZ13">
        <v>87.52</v>
      </c>
      <c r="ADA13">
        <v>87.26</v>
      </c>
      <c r="ADB13">
        <v>87.14</v>
      </c>
      <c r="ADC13">
        <v>86.83</v>
      </c>
      <c r="ADD13">
        <v>86.83</v>
      </c>
      <c r="ADE13">
        <v>86.4</v>
      </c>
      <c r="ADF13">
        <v>86.86</v>
      </c>
      <c r="ADG13">
        <v>87.48</v>
      </c>
      <c r="ADH13">
        <v>88.5</v>
      </c>
      <c r="ADI13">
        <v>89.67</v>
      </c>
      <c r="ADJ13">
        <v>90.2</v>
      </c>
      <c r="ADK13">
        <v>89.4</v>
      </c>
      <c r="ADL13">
        <v>88.69</v>
      </c>
      <c r="ADM13">
        <v>89.81</v>
      </c>
      <c r="ADN13">
        <v>89.79</v>
      </c>
      <c r="ADO13">
        <v>92.64</v>
      </c>
      <c r="ADP13">
        <v>92.35</v>
      </c>
      <c r="ADQ13">
        <v>93.07</v>
      </c>
      <c r="ADR13">
        <v>94.68</v>
      </c>
      <c r="ADS13">
        <v>96.26</v>
      </c>
      <c r="ADT13">
        <v>95.28</v>
      </c>
      <c r="ADU13">
        <v>94.35</v>
      </c>
      <c r="ADV13">
        <v>93.25</v>
      </c>
      <c r="ADW13">
        <v>93.83</v>
      </c>
      <c r="ADX13">
        <v>93.54</v>
      </c>
      <c r="ADY13">
        <v>92.64</v>
      </c>
      <c r="ADZ13">
        <v>91.97</v>
      </c>
      <c r="AEA13">
        <v>91.5</v>
      </c>
      <c r="AEB13">
        <v>90.18</v>
      </c>
      <c r="AEC13">
        <v>89.34</v>
      </c>
      <c r="AED13">
        <v>88.13</v>
      </c>
      <c r="AEE13">
        <v>89.1</v>
      </c>
      <c r="AEF13">
        <v>87.53</v>
      </c>
      <c r="AEG13">
        <v>86.64</v>
      </c>
      <c r="AEH13">
        <v>87.31</v>
      </c>
      <c r="AEI13">
        <v>86.72</v>
      </c>
      <c r="AEJ13">
        <v>88</v>
      </c>
      <c r="AEK13">
        <v>87.43</v>
      </c>
      <c r="AEL13">
        <v>88.12</v>
      </c>
      <c r="AEM13">
        <v>87.28</v>
      </c>
      <c r="AEN13">
        <v>86.8</v>
      </c>
      <c r="AEO13">
        <v>86.77</v>
      </c>
      <c r="AEP13">
        <v>87.22</v>
      </c>
      <c r="AEQ13">
        <v>87.05</v>
      </c>
      <c r="AER13">
        <v>87.75</v>
      </c>
      <c r="AES13">
        <v>87.7</v>
      </c>
      <c r="AET13">
        <v>86.82</v>
      </c>
      <c r="AEU13">
        <v>85.3</v>
      </c>
      <c r="AEV13">
        <v>83.97</v>
      </c>
      <c r="AEW13">
        <v>83.49</v>
      </c>
      <c r="AEX13">
        <v>84.16</v>
      </c>
      <c r="AEY13">
        <v>84.07</v>
      </c>
    </row>
    <row r="14" spans="1:915" x14ac:dyDescent="0.25">
      <c r="A14" t="str">
        <f>SX5E!B13</f>
        <v>BN FP</v>
      </c>
      <c r="B14" s="12">
        <v>54.45</v>
      </c>
      <c r="C14" s="12">
        <v>53.86</v>
      </c>
      <c r="D14" s="12">
        <v>52.48</v>
      </c>
      <c r="E14" s="12">
        <v>52.32</v>
      </c>
      <c r="F14" s="12">
        <v>52.93</v>
      </c>
      <c r="G14" s="12">
        <v>54.46</v>
      </c>
      <c r="H14" s="12">
        <v>53.22</v>
      </c>
      <c r="I14" s="12">
        <v>54.21</v>
      </c>
      <c r="J14" s="12">
        <v>54.47</v>
      </c>
      <c r="K14" s="12">
        <v>53.61</v>
      </c>
      <c r="L14" s="12">
        <v>54.75</v>
      </c>
      <c r="M14" s="12">
        <v>55.62</v>
      </c>
      <c r="N14" s="12">
        <v>55.72</v>
      </c>
      <c r="O14" s="12">
        <v>56.38</v>
      </c>
      <c r="P14" s="12">
        <v>56.84</v>
      </c>
      <c r="Q14" s="12">
        <v>57.72</v>
      </c>
      <c r="R14" s="12">
        <v>60</v>
      </c>
      <c r="S14" s="12">
        <v>60.16</v>
      </c>
      <c r="T14" s="12">
        <v>60.07</v>
      </c>
      <c r="U14" s="12">
        <v>59.88</v>
      </c>
      <c r="V14" s="12">
        <v>60.16</v>
      </c>
      <c r="W14" s="12">
        <v>59.57</v>
      </c>
      <c r="X14" s="5">
        <v>59.34</v>
      </c>
      <c r="Y14" s="5">
        <v>59.32</v>
      </c>
      <c r="Z14" s="5">
        <v>59</v>
      </c>
      <c r="AA14" s="5">
        <v>59.12</v>
      </c>
      <c r="AB14" s="5">
        <v>58.89</v>
      </c>
      <c r="AC14" s="5">
        <v>58.5</v>
      </c>
      <c r="AD14" s="5">
        <v>58.67</v>
      </c>
      <c r="AE14" s="5">
        <v>58.67</v>
      </c>
      <c r="AF14" s="5">
        <v>58.14</v>
      </c>
      <c r="AG14" s="5">
        <v>57.92</v>
      </c>
      <c r="AH14" s="5">
        <v>57.2</v>
      </c>
      <c r="AI14" s="5">
        <v>57.85</v>
      </c>
      <c r="AJ14" s="5">
        <v>58.22</v>
      </c>
      <c r="AK14" s="5">
        <v>59.15</v>
      </c>
      <c r="AL14" s="5">
        <v>60</v>
      </c>
      <c r="AM14" s="5">
        <v>59.73</v>
      </c>
      <c r="AN14" s="5">
        <v>60.49</v>
      </c>
      <c r="AO14" s="5">
        <v>60.47</v>
      </c>
      <c r="AP14" s="5">
        <v>61.85</v>
      </c>
      <c r="AQ14" s="5">
        <v>62.33</v>
      </c>
      <c r="AR14" s="5">
        <v>61.8</v>
      </c>
      <c r="AS14">
        <v>61.5</v>
      </c>
      <c r="AT14">
        <v>61.37</v>
      </c>
      <c r="AU14">
        <v>62.4</v>
      </c>
      <c r="AV14">
        <v>62.42</v>
      </c>
      <c r="AW14">
        <v>61.79</v>
      </c>
      <c r="AX14">
        <v>60.85</v>
      </c>
      <c r="AY14">
        <v>61.97</v>
      </c>
      <c r="AZ14">
        <v>61.63</v>
      </c>
      <c r="BA14">
        <v>62.19</v>
      </c>
      <c r="BB14">
        <v>62.66</v>
      </c>
      <c r="BC14">
        <v>62.24</v>
      </c>
      <c r="BD14">
        <v>62.88</v>
      </c>
      <c r="BE14">
        <v>62.63</v>
      </c>
      <c r="BF14">
        <v>62.75</v>
      </c>
      <c r="BG14">
        <v>62.66</v>
      </c>
      <c r="BH14">
        <v>62.98</v>
      </c>
      <c r="BI14">
        <v>62.16</v>
      </c>
      <c r="BJ14">
        <v>62.23</v>
      </c>
      <c r="BK14">
        <v>62.92</v>
      </c>
      <c r="BL14">
        <v>62.69</v>
      </c>
      <c r="BM14">
        <v>62.62</v>
      </c>
      <c r="BN14">
        <v>62.84</v>
      </c>
      <c r="BO14">
        <v>63.4</v>
      </c>
      <c r="BP14">
        <v>63.4</v>
      </c>
      <c r="BQ14">
        <v>63.4</v>
      </c>
      <c r="BR14">
        <v>64.180000000000007</v>
      </c>
      <c r="BS14">
        <v>64.3</v>
      </c>
      <c r="BT14">
        <v>64.959999999999994</v>
      </c>
      <c r="BU14">
        <v>64.95</v>
      </c>
      <c r="BV14">
        <v>65.11</v>
      </c>
      <c r="BW14">
        <v>64.819999999999993</v>
      </c>
      <c r="BX14">
        <v>66.31</v>
      </c>
      <c r="BY14">
        <v>66.8</v>
      </c>
      <c r="BZ14">
        <v>66.08</v>
      </c>
      <c r="CA14">
        <v>66.09</v>
      </c>
      <c r="CB14">
        <v>66.22</v>
      </c>
      <c r="CC14">
        <v>66.8</v>
      </c>
      <c r="CD14">
        <v>66.790000000000006</v>
      </c>
      <c r="CE14">
        <v>66.98</v>
      </c>
      <c r="CF14">
        <v>67.48</v>
      </c>
      <c r="CG14">
        <v>66.37</v>
      </c>
      <c r="CH14">
        <v>64.38</v>
      </c>
      <c r="CI14">
        <v>64.510000000000005</v>
      </c>
      <c r="CJ14">
        <v>64.510000000000005</v>
      </c>
      <c r="CK14">
        <v>64.97</v>
      </c>
      <c r="CL14">
        <v>63.68</v>
      </c>
      <c r="CM14">
        <v>63.93</v>
      </c>
      <c r="CN14">
        <v>62.14</v>
      </c>
      <c r="CO14">
        <v>63.89</v>
      </c>
      <c r="CP14">
        <v>62.91</v>
      </c>
      <c r="CQ14">
        <v>62.17</v>
      </c>
      <c r="CR14">
        <v>62.01</v>
      </c>
      <c r="CS14">
        <v>62.81</v>
      </c>
      <c r="CT14">
        <v>62.51</v>
      </c>
      <c r="CU14">
        <v>62.76</v>
      </c>
      <c r="CV14">
        <v>63.58</v>
      </c>
      <c r="CW14">
        <v>63.6</v>
      </c>
      <c r="CX14">
        <v>63.28</v>
      </c>
      <c r="CY14">
        <v>63.61</v>
      </c>
      <c r="CZ14">
        <v>63.62</v>
      </c>
      <c r="DA14">
        <v>63.52</v>
      </c>
      <c r="DB14">
        <v>64.319999999999993</v>
      </c>
      <c r="DC14">
        <v>64.17</v>
      </c>
      <c r="DD14">
        <v>62.53</v>
      </c>
      <c r="DE14">
        <v>63.22</v>
      </c>
      <c r="DF14">
        <v>62.58</v>
      </c>
      <c r="DG14">
        <v>63.05</v>
      </c>
      <c r="DH14">
        <v>62.38</v>
      </c>
      <c r="DI14">
        <v>61.17</v>
      </c>
      <c r="DJ14">
        <v>60.79</v>
      </c>
      <c r="DK14">
        <v>60.47</v>
      </c>
      <c r="DL14">
        <v>61.32</v>
      </c>
      <c r="DM14">
        <v>61.58</v>
      </c>
      <c r="DN14">
        <v>60.68</v>
      </c>
      <c r="DO14">
        <v>60.34</v>
      </c>
      <c r="DP14">
        <v>60.84</v>
      </c>
      <c r="DQ14">
        <v>60.01</v>
      </c>
      <c r="DR14">
        <v>59.52</v>
      </c>
      <c r="DS14">
        <v>59.11</v>
      </c>
      <c r="DT14">
        <v>60.61</v>
      </c>
      <c r="DU14">
        <v>60.96</v>
      </c>
      <c r="DV14">
        <v>60.47</v>
      </c>
      <c r="DW14">
        <v>60.57</v>
      </c>
      <c r="DX14">
        <v>60.66</v>
      </c>
      <c r="DY14">
        <v>59.07</v>
      </c>
      <c r="DZ14">
        <v>57.99</v>
      </c>
      <c r="EA14">
        <v>59.2</v>
      </c>
      <c r="EB14">
        <v>59.14</v>
      </c>
      <c r="EC14">
        <v>58.7</v>
      </c>
      <c r="ED14">
        <v>58.09</v>
      </c>
      <c r="EE14">
        <v>57.5</v>
      </c>
      <c r="EF14">
        <v>57.93</v>
      </c>
      <c r="EG14">
        <v>59.4</v>
      </c>
      <c r="EH14">
        <v>60.94</v>
      </c>
      <c r="EI14">
        <v>61.63</v>
      </c>
      <c r="EJ14">
        <v>62.15</v>
      </c>
      <c r="EK14">
        <v>61.73</v>
      </c>
      <c r="EL14">
        <v>62.69</v>
      </c>
      <c r="EM14">
        <v>62.53</v>
      </c>
      <c r="EN14">
        <v>62.88</v>
      </c>
      <c r="EO14">
        <v>62.39</v>
      </c>
      <c r="EP14">
        <v>62.52</v>
      </c>
      <c r="EQ14">
        <v>62.16</v>
      </c>
      <c r="ER14">
        <v>61.84</v>
      </c>
      <c r="ES14">
        <v>60.37</v>
      </c>
      <c r="ET14">
        <v>60.85</v>
      </c>
      <c r="EU14">
        <v>61.36</v>
      </c>
      <c r="EV14">
        <v>61.57</v>
      </c>
      <c r="EW14">
        <v>61.69</v>
      </c>
      <c r="EX14">
        <v>62.93</v>
      </c>
      <c r="EY14">
        <v>62.94</v>
      </c>
      <c r="EZ14">
        <v>63.16</v>
      </c>
      <c r="FA14">
        <v>63.27</v>
      </c>
      <c r="FB14">
        <v>62.55</v>
      </c>
      <c r="FC14">
        <v>62.78</v>
      </c>
      <c r="FD14">
        <v>61.88</v>
      </c>
      <c r="FE14">
        <v>59.9</v>
      </c>
      <c r="FF14">
        <v>60.45</v>
      </c>
      <c r="FG14">
        <v>60.32</v>
      </c>
      <c r="FH14">
        <v>60.33</v>
      </c>
      <c r="FI14">
        <v>60.13</v>
      </c>
      <c r="FJ14">
        <v>59.1</v>
      </c>
      <c r="FK14">
        <v>58.12</v>
      </c>
      <c r="FL14">
        <v>56.6</v>
      </c>
      <c r="FM14">
        <v>53.54</v>
      </c>
      <c r="FN14">
        <v>54.93</v>
      </c>
      <c r="FO14">
        <v>54.15</v>
      </c>
      <c r="FP14">
        <v>55.36</v>
      </c>
      <c r="FQ14">
        <v>55.25</v>
      </c>
      <c r="FR14">
        <v>55.39</v>
      </c>
      <c r="FS14">
        <v>54.36</v>
      </c>
      <c r="FT14">
        <v>54.16</v>
      </c>
      <c r="FU14">
        <v>55.02</v>
      </c>
      <c r="FV14">
        <v>53.52</v>
      </c>
      <c r="FW14">
        <v>53.54</v>
      </c>
      <c r="FX14">
        <v>53.66</v>
      </c>
      <c r="FY14">
        <v>54.58</v>
      </c>
      <c r="FZ14">
        <v>53.91</v>
      </c>
      <c r="GA14">
        <v>53.32</v>
      </c>
      <c r="GB14">
        <v>53.1</v>
      </c>
      <c r="GC14">
        <v>53.87</v>
      </c>
      <c r="GD14">
        <v>55.01</v>
      </c>
      <c r="GE14">
        <v>55.48</v>
      </c>
      <c r="GF14">
        <v>54.63</v>
      </c>
      <c r="GG14">
        <v>56.09</v>
      </c>
      <c r="GH14">
        <v>54.53</v>
      </c>
      <c r="GI14">
        <v>55.13</v>
      </c>
      <c r="GJ14">
        <v>53.79</v>
      </c>
      <c r="GK14">
        <v>55.38</v>
      </c>
      <c r="GL14">
        <v>54.51</v>
      </c>
      <c r="GM14">
        <v>54.18</v>
      </c>
      <c r="GN14">
        <v>56.42</v>
      </c>
      <c r="GO14">
        <v>55.89</v>
      </c>
      <c r="GP14">
        <v>56.12</v>
      </c>
      <c r="GQ14">
        <v>58.33</v>
      </c>
      <c r="GR14">
        <v>58.56</v>
      </c>
      <c r="GS14">
        <v>57.39</v>
      </c>
      <c r="GT14">
        <v>57.82</v>
      </c>
      <c r="GU14">
        <v>57.95</v>
      </c>
      <c r="GV14">
        <v>58.59</v>
      </c>
      <c r="GW14">
        <v>57.76</v>
      </c>
      <c r="GX14">
        <v>57.6</v>
      </c>
      <c r="GY14">
        <v>58.75</v>
      </c>
      <c r="GZ14">
        <v>58.27</v>
      </c>
      <c r="HA14">
        <v>59.41</v>
      </c>
      <c r="HB14">
        <v>59</v>
      </c>
      <c r="HC14">
        <v>60.02</v>
      </c>
      <c r="HD14">
        <v>61.95</v>
      </c>
      <c r="HE14">
        <v>63.15</v>
      </c>
      <c r="HF14">
        <v>63.17</v>
      </c>
      <c r="HG14">
        <v>62.81</v>
      </c>
      <c r="HH14">
        <v>63.24</v>
      </c>
      <c r="HI14">
        <v>64.2</v>
      </c>
      <c r="HJ14">
        <v>63.41</v>
      </c>
      <c r="HK14">
        <v>63</v>
      </c>
      <c r="HL14">
        <v>63.73</v>
      </c>
      <c r="HM14">
        <v>64.12</v>
      </c>
      <c r="HN14">
        <v>64.81</v>
      </c>
      <c r="HO14">
        <v>64.290000000000006</v>
      </c>
      <c r="HP14">
        <v>63.46</v>
      </c>
      <c r="HQ14">
        <v>63.55</v>
      </c>
      <c r="HR14">
        <v>64.61</v>
      </c>
      <c r="HS14">
        <v>63.75</v>
      </c>
      <c r="HT14">
        <v>63.01</v>
      </c>
      <c r="HU14">
        <v>63.24</v>
      </c>
      <c r="HV14">
        <v>64.680000000000007</v>
      </c>
      <c r="HW14">
        <v>63.75</v>
      </c>
      <c r="HX14">
        <v>64.45</v>
      </c>
      <c r="HY14">
        <v>64.989999999999995</v>
      </c>
      <c r="HZ14">
        <v>64.62</v>
      </c>
      <c r="IA14">
        <v>64.040000000000006</v>
      </c>
      <c r="IB14">
        <v>65.319999999999993</v>
      </c>
      <c r="IC14">
        <v>65.23</v>
      </c>
      <c r="ID14">
        <v>65.02</v>
      </c>
      <c r="IE14">
        <v>66.33</v>
      </c>
      <c r="IF14">
        <v>65.45</v>
      </c>
      <c r="IG14">
        <v>65.88</v>
      </c>
      <c r="IH14">
        <v>62.51</v>
      </c>
      <c r="II14">
        <v>62.75</v>
      </c>
      <c r="IJ14">
        <v>63.71</v>
      </c>
      <c r="IK14">
        <v>63.69</v>
      </c>
      <c r="IL14">
        <v>62.92</v>
      </c>
      <c r="IM14">
        <v>62.37</v>
      </c>
      <c r="IN14">
        <v>61.39</v>
      </c>
      <c r="IO14">
        <v>60.95</v>
      </c>
      <c r="IP14">
        <v>62.12</v>
      </c>
      <c r="IQ14">
        <v>62.34</v>
      </c>
      <c r="IR14">
        <v>63.12</v>
      </c>
      <c r="IS14">
        <v>61.93</v>
      </c>
      <c r="IT14">
        <v>61.2</v>
      </c>
      <c r="IU14">
        <v>60.94</v>
      </c>
      <c r="IV14">
        <v>62.38</v>
      </c>
      <c r="IW14">
        <v>62.47</v>
      </c>
      <c r="IX14">
        <v>62.47</v>
      </c>
      <c r="IY14">
        <v>62.27</v>
      </c>
      <c r="IZ14">
        <v>63.14</v>
      </c>
      <c r="JA14">
        <v>63.04</v>
      </c>
      <c r="JB14">
        <v>62.28</v>
      </c>
      <c r="JC14">
        <v>62.28</v>
      </c>
      <c r="JD14">
        <v>60.81</v>
      </c>
      <c r="JE14">
        <v>61.19</v>
      </c>
      <c r="JF14">
        <v>60.7</v>
      </c>
      <c r="JG14">
        <v>59.75</v>
      </c>
      <c r="JH14">
        <v>59.73</v>
      </c>
      <c r="JI14">
        <v>58.74</v>
      </c>
      <c r="JJ14">
        <v>60.27</v>
      </c>
      <c r="JK14">
        <v>60.96</v>
      </c>
      <c r="JL14">
        <v>59.57</v>
      </c>
      <c r="JM14">
        <v>58.96</v>
      </c>
      <c r="JN14">
        <v>58.68</v>
      </c>
      <c r="JO14">
        <v>59.71</v>
      </c>
      <c r="JP14">
        <v>58.17</v>
      </c>
      <c r="JQ14">
        <v>58.44</v>
      </c>
      <c r="JR14">
        <v>59.61</v>
      </c>
      <c r="JS14">
        <v>60.18</v>
      </c>
      <c r="JT14">
        <v>60.39</v>
      </c>
      <c r="JU14">
        <v>61.44</v>
      </c>
      <c r="JV14">
        <v>61.28</v>
      </c>
      <c r="JW14">
        <v>63.45</v>
      </c>
      <c r="JX14">
        <v>63.35</v>
      </c>
      <c r="JY14">
        <v>63.22</v>
      </c>
      <c r="JZ14">
        <v>62.17</v>
      </c>
      <c r="KA14">
        <v>61.75</v>
      </c>
      <c r="KB14">
        <v>60.76</v>
      </c>
      <c r="KC14">
        <v>60.25</v>
      </c>
      <c r="KD14">
        <v>59.58</v>
      </c>
      <c r="KE14">
        <v>59.33</v>
      </c>
      <c r="KF14">
        <v>58.14</v>
      </c>
      <c r="KG14">
        <v>58.6</v>
      </c>
      <c r="KH14">
        <v>60.03</v>
      </c>
      <c r="KI14">
        <v>59.96</v>
      </c>
      <c r="KJ14">
        <v>60.75</v>
      </c>
      <c r="KK14">
        <v>60.44</v>
      </c>
      <c r="KL14">
        <v>60.35</v>
      </c>
      <c r="KM14">
        <v>60.91</v>
      </c>
      <c r="KN14">
        <v>63.37</v>
      </c>
      <c r="KO14">
        <v>62.64</v>
      </c>
      <c r="KP14">
        <v>64.069999999999993</v>
      </c>
      <c r="KQ14">
        <v>63.54</v>
      </c>
      <c r="KR14">
        <v>64.23</v>
      </c>
      <c r="KS14">
        <v>64.53</v>
      </c>
      <c r="KT14">
        <v>63.33</v>
      </c>
      <c r="KU14">
        <v>63.04</v>
      </c>
      <c r="KV14">
        <v>63.76</v>
      </c>
      <c r="KW14">
        <v>63.68</v>
      </c>
      <c r="KX14">
        <v>63.27</v>
      </c>
      <c r="KY14">
        <v>63.62</v>
      </c>
      <c r="KZ14">
        <v>62.23</v>
      </c>
      <c r="LA14">
        <v>63.87</v>
      </c>
      <c r="LB14">
        <v>63.88</v>
      </c>
      <c r="LC14">
        <v>63.66</v>
      </c>
      <c r="LD14">
        <v>63</v>
      </c>
      <c r="LE14">
        <v>62.78</v>
      </c>
      <c r="LF14">
        <v>62.86</v>
      </c>
      <c r="LG14">
        <v>62.75</v>
      </c>
      <c r="LH14">
        <v>62.41</v>
      </c>
      <c r="LI14">
        <v>63.1</v>
      </c>
      <c r="LJ14">
        <v>62.01</v>
      </c>
      <c r="LK14">
        <v>62.01</v>
      </c>
      <c r="LL14">
        <v>62.01</v>
      </c>
      <c r="LM14">
        <v>62.53</v>
      </c>
      <c r="LN14">
        <v>63.55</v>
      </c>
      <c r="LO14">
        <v>62.51</v>
      </c>
      <c r="LP14">
        <v>61.32</v>
      </c>
      <c r="LQ14">
        <v>61.74</v>
      </c>
      <c r="LR14">
        <v>61.23</v>
      </c>
      <c r="LS14">
        <v>61.58</v>
      </c>
      <c r="LT14">
        <v>61.16</v>
      </c>
      <c r="LU14">
        <v>61.26</v>
      </c>
      <c r="LV14">
        <v>60.93</v>
      </c>
      <c r="LW14">
        <v>60.95</v>
      </c>
      <c r="LX14">
        <v>61.93</v>
      </c>
      <c r="LY14">
        <v>62.67</v>
      </c>
      <c r="LZ14">
        <v>62.16</v>
      </c>
      <c r="MA14">
        <v>62.32</v>
      </c>
      <c r="MB14">
        <v>64.52</v>
      </c>
      <c r="MC14">
        <v>64.63</v>
      </c>
      <c r="MD14">
        <v>63.87</v>
      </c>
      <c r="ME14">
        <v>63.13</v>
      </c>
      <c r="MF14">
        <v>62.95</v>
      </c>
      <c r="MG14">
        <v>62.48</v>
      </c>
      <c r="MH14">
        <v>62.9</v>
      </c>
      <c r="MI14">
        <v>62.63</v>
      </c>
      <c r="MJ14">
        <v>61.17</v>
      </c>
      <c r="MK14">
        <v>61.64</v>
      </c>
      <c r="ML14">
        <v>60.97</v>
      </c>
      <c r="MM14">
        <v>60.49</v>
      </c>
      <c r="MN14">
        <v>59.56</v>
      </c>
      <c r="MO14">
        <v>59.8</v>
      </c>
      <c r="MP14">
        <v>61.05</v>
      </c>
      <c r="MQ14">
        <v>61.01</v>
      </c>
      <c r="MR14">
        <v>60.6</v>
      </c>
      <c r="MS14">
        <v>60.39</v>
      </c>
      <c r="MT14">
        <v>60.64</v>
      </c>
      <c r="MU14">
        <v>60.61</v>
      </c>
      <c r="MV14">
        <v>59.91</v>
      </c>
      <c r="MW14">
        <v>59.98</v>
      </c>
      <c r="MX14">
        <v>59.5</v>
      </c>
      <c r="MY14">
        <v>60.35</v>
      </c>
      <c r="MZ14">
        <v>60.31</v>
      </c>
      <c r="NA14">
        <v>61.75</v>
      </c>
      <c r="NB14">
        <v>62.3</v>
      </c>
      <c r="NC14">
        <v>62.92</v>
      </c>
      <c r="ND14">
        <v>63.13</v>
      </c>
      <c r="NE14">
        <v>63.56</v>
      </c>
      <c r="NF14">
        <v>63.08</v>
      </c>
      <c r="NG14">
        <v>62.88</v>
      </c>
      <c r="NH14">
        <v>62.91</v>
      </c>
      <c r="NI14">
        <v>62.87</v>
      </c>
      <c r="NJ14">
        <v>62.82</v>
      </c>
      <c r="NK14">
        <v>63.33</v>
      </c>
      <c r="NL14">
        <v>63.13</v>
      </c>
      <c r="NM14">
        <v>62.79</v>
      </c>
      <c r="NN14">
        <v>61.43</v>
      </c>
      <c r="NO14">
        <v>60.47</v>
      </c>
      <c r="NP14">
        <v>60</v>
      </c>
      <c r="NQ14">
        <v>60.5</v>
      </c>
      <c r="NR14">
        <v>60.3</v>
      </c>
      <c r="NS14">
        <v>59.9</v>
      </c>
      <c r="NT14">
        <v>61.82</v>
      </c>
      <c r="NU14">
        <v>62.81</v>
      </c>
      <c r="NV14">
        <v>62.78</v>
      </c>
      <c r="NW14">
        <v>63.88</v>
      </c>
      <c r="NX14">
        <v>60.83</v>
      </c>
      <c r="NY14">
        <v>60.46</v>
      </c>
      <c r="NZ14">
        <v>60.91</v>
      </c>
      <c r="OA14">
        <v>61.36</v>
      </c>
      <c r="OB14">
        <v>63.41</v>
      </c>
      <c r="OC14">
        <v>64.2</v>
      </c>
      <c r="OD14">
        <v>63.93</v>
      </c>
      <c r="OE14">
        <v>63.83</v>
      </c>
      <c r="OF14">
        <v>63.31</v>
      </c>
      <c r="OG14">
        <v>64.5</v>
      </c>
      <c r="OH14">
        <v>64.040000000000006</v>
      </c>
      <c r="OI14">
        <v>64.36</v>
      </c>
      <c r="OJ14">
        <v>64.81</v>
      </c>
      <c r="OK14">
        <v>64.72</v>
      </c>
      <c r="OL14">
        <v>65.97</v>
      </c>
      <c r="OM14">
        <v>65.739999999999995</v>
      </c>
      <c r="ON14">
        <v>65.28</v>
      </c>
      <c r="OO14">
        <v>64.709999999999994</v>
      </c>
      <c r="OP14">
        <v>65.349999999999994</v>
      </c>
      <c r="OQ14">
        <v>65.209999999999994</v>
      </c>
      <c r="OR14">
        <v>65.400000000000006</v>
      </c>
      <c r="OS14">
        <v>65.790000000000006</v>
      </c>
      <c r="OT14">
        <v>65.959999999999994</v>
      </c>
      <c r="OU14">
        <v>65.7</v>
      </c>
      <c r="OV14">
        <v>67.930000000000007</v>
      </c>
      <c r="OW14">
        <v>68.88</v>
      </c>
      <c r="OX14">
        <v>68.55</v>
      </c>
      <c r="OY14">
        <v>67.790000000000006</v>
      </c>
      <c r="OZ14">
        <v>67.81</v>
      </c>
      <c r="PA14">
        <v>68.22</v>
      </c>
      <c r="PB14">
        <v>69.64</v>
      </c>
      <c r="PC14">
        <v>68.150000000000006</v>
      </c>
      <c r="PD14">
        <v>68.819999999999993</v>
      </c>
      <c r="PE14">
        <v>68.75</v>
      </c>
      <c r="PF14">
        <v>69.849999999999994</v>
      </c>
      <c r="PG14">
        <v>69.900000000000006</v>
      </c>
      <c r="PH14">
        <v>69.75</v>
      </c>
      <c r="PI14">
        <v>69.25</v>
      </c>
      <c r="PJ14">
        <v>68.53</v>
      </c>
      <c r="PK14">
        <v>68.53</v>
      </c>
      <c r="PL14">
        <v>68.62</v>
      </c>
      <c r="PM14">
        <v>68.27</v>
      </c>
      <c r="PN14">
        <v>68.459999999999994</v>
      </c>
      <c r="PO14">
        <v>68.22</v>
      </c>
      <c r="PP14">
        <v>68.14</v>
      </c>
      <c r="PQ14">
        <v>68.31</v>
      </c>
      <c r="PR14">
        <v>68.64</v>
      </c>
      <c r="PS14">
        <v>68.98</v>
      </c>
      <c r="PT14">
        <v>68.11</v>
      </c>
      <c r="PU14">
        <v>67.930000000000007</v>
      </c>
      <c r="PV14">
        <v>70.25</v>
      </c>
      <c r="PW14">
        <v>70.05</v>
      </c>
      <c r="PX14">
        <v>69.260000000000005</v>
      </c>
      <c r="PY14">
        <v>69.78</v>
      </c>
      <c r="PZ14">
        <v>68.25</v>
      </c>
      <c r="QA14">
        <v>66.58</v>
      </c>
      <c r="QB14">
        <v>66.239999999999995</v>
      </c>
      <c r="QC14">
        <v>64.91</v>
      </c>
      <c r="QD14">
        <v>64.739999999999995</v>
      </c>
      <c r="QE14">
        <v>64.67</v>
      </c>
      <c r="QF14">
        <v>63.92</v>
      </c>
      <c r="QG14">
        <v>64.7</v>
      </c>
      <c r="QH14">
        <v>65.02</v>
      </c>
      <c r="QI14">
        <v>65.290000000000006</v>
      </c>
      <c r="QJ14">
        <v>66.55</v>
      </c>
      <c r="QK14">
        <v>66.08</v>
      </c>
      <c r="QL14">
        <v>65.55</v>
      </c>
      <c r="QM14">
        <v>65.98</v>
      </c>
      <c r="QN14">
        <v>65.94</v>
      </c>
      <c r="QO14">
        <v>65.84</v>
      </c>
      <c r="QP14">
        <v>66.05</v>
      </c>
      <c r="QQ14">
        <v>67.16</v>
      </c>
      <c r="QR14">
        <v>67.38</v>
      </c>
      <c r="QS14">
        <v>66.45</v>
      </c>
      <c r="QT14">
        <v>65.75</v>
      </c>
      <c r="QU14">
        <v>64.55</v>
      </c>
      <c r="QV14">
        <v>65.150000000000006</v>
      </c>
      <c r="QW14">
        <v>64.87</v>
      </c>
      <c r="QX14">
        <v>64.099999999999994</v>
      </c>
      <c r="QY14">
        <v>63.59</v>
      </c>
      <c r="QZ14">
        <v>64.2</v>
      </c>
      <c r="RA14">
        <v>63.81</v>
      </c>
      <c r="RB14">
        <v>63.69</v>
      </c>
      <c r="RC14">
        <v>63.38</v>
      </c>
      <c r="RD14">
        <v>63.59</v>
      </c>
      <c r="RE14">
        <v>63.47</v>
      </c>
      <c r="RF14">
        <v>62.77</v>
      </c>
      <c r="RG14">
        <v>62.94</v>
      </c>
      <c r="RH14">
        <v>62.5</v>
      </c>
      <c r="RI14">
        <v>63.5</v>
      </c>
      <c r="RJ14">
        <v>63.51</v>
      </c>
      <c r="RK14">
        <v>63.08</v>
      </c>
      <c r="RL14">
        <v>62.56</v>
      </c>
      <c r="RM14">
        <v>61.94</v>
      </c>
      <c r="RN14">
        <v>61.53</v>
      </c>
      <c r="RO14">
        <v>61.22</v>
      </c>
      <c r="RP14">
        <v>61.49</v>
      </c>
      <c r="RQ14">
        <v>61.26</v>
      </c>
      <c r="RR14">
        <v>60.74</v>
      </c>
      <c r="RS14">
        <v>58</v>
      </c>
      <c r="RT14">
        <v>58.75</v>
      </c>
      <c r="RU14">
        <v>58.2</v>
      </c>
      <c r="RV14">
        <v>59.07</v>
      </c>
      <c r="RW14">
        <v>58.6</v>
      </c>
      <c r="RX14">
        <v>58.7</v>
      </c>
      <c r="RY14">
        <v>58.82</v>
      </c>
      <c r="RZ14">
        <v>58.91</v>
      </c>
      <c r="SA14">
        <v>58.89</v>
      </c>
      <c r="SB14">
        <v>58.6</v>
      </c>
      <c r="SC14">
        <v>58.96</v>
      </c>
      <c r="SD14">
        <v>60.04</v>
      </c>
      <c r="SE14">
        <v>59.72</v>
      </c>
      <c r="SF14">
        <v>59.88</v>
      </c>
      <c r="SG14">
        <v>59.36</v>
      </c>
      <c r="SH14">
        <v>58.5</v>
      </c>
      <c r="SI14">
        <v>58.39</v>
      </c>
      <c r="SJ14">
        <v>58.61</v>
      </c>
      <c r="SK14">
        <v>58.75</v>
      </c>
      <c r="SL14">
        <v>58.9</v>
      </c>
      <c r="SM14">
        <v>59.99</v>
      </c>
      <c r="SN14">
        <v>61.32</v>
      </c>
      <c r="SO14">
        <v>61.02</v>
      </c>
      <c r="SP14">
        <v>61.83</v>
      </c>
      <c r="SQ14">
        <v>61.58</v>
      </c>
      <c r="SR14">
        <v>61.31</v>
      </c>
      <c r="SS14">
        <v>61.24</v>
      </c>
      <c r="ST14">
        <v>60.4</v>
      </c>
      <c r="SU14">
        <v>59.71</v>
      </c>
      <c r="SV14">
        <v>59</v>
      </c>
      <c r="SW14">
        <v>59.08</v>
      </c>
      <c r="SX14">
        <v>58.87</v>
      </c>
      <c r="SY14">
        <v>58.87</v>
      </c>
      <c r="SZ14">
        <v>59.31</v>
      </c>
      <c r="TA14">
        <v>59.25</v>
      </c>
      <c r="TB14">
        <v>59.53</v>
      </c>
      <c r="TC14">
        <v>60.2</v>
      </c>
      <c r="TD14">
        <v>60.24</v>
      </c>
      <c r="TE14">
        <v>60.04</v>
      </c>
      <c r="TF14">
        <v>60.56</v>
      </c>
      <c r="TG14">
        <v>61.15</v>
      </c>
      <c r="TH14">
        <v>61.06</v>
      </c>
      <c r="TI14">
        <v>61.49</v>
      </c>
      <c r="TJ14">
        <v>61.2</v>
      </c>
      <c r="TK14">
        <v>60.8</v>
      </c>
      <c r="TL14">
        <v>60.79</v>
      </c>
      <c r="TM14">
        <v>60.53</v>
      </c>
      <c r="TN14">
        <v>60.31</v>
      </c>
      <c r="TO14">
        <v>59.94</v>
      </c>
      <c r="TP14">
        <v>59.96</v>
      </c>
      <c r="TQ14">
        <v>59.69</v>
      </c>
      <c r="TR14">
        <v>59.25</v>
      </c>
      <c r="TS14">
        <v>59.05</v>
      </c>
      <c r="TT14">
        <v>58.93</v>
      </c>
      <c r="TU14">
        <v>58.95</v>
      </c>
      <c r="TV14">
        <v>58.91</v>
      </c>
      <c r="TW14">
        <v>58.6</v>
      </c>
      <c r="TX14">
        <v>58.29</v>
      </c>
      <c r="TY14">
        <v>57.99</v>
      </c>
      <c r="TZ14">
        <v>58.46</v>
      </c>
      <c r="UA14">
        <v>58.36</v>
      </c>
      <c r="UB14">
        <v>59.1</v>
      </c>
      <c r="UC14">
        <v>58.98</v>
      </c>
      <c r="UD14">
        <v>59.24</v>
      </c>
      <c r="UE14">
        <v>60.65</v>
      </c>
      <c r="UF14">
        <v>60.45</v>
      </c>
      <c r="UG14">
        <v>60.05</v>
      </c>
      <c r="UH14">
        <v>60.65</v>
      </c>
      <c r="UI14">
        <v>60.03</v>
      </c>
      <c r="UJ14">
        <v>59.94</v>
      </c>
      <c r="UK14">
        <v>59.15</v>
      </c>
      <c r="UL14">
        <v>61</v>
      </c>
      <c r="UM14">
        <v>60.95</v>
      </c>
      <c r="UN14">
        <v>60.89</v>
      </c>
      <c r="UO14">
        <v>62.33</v>
      </c>
      <c r="UP14">
        <v>62.79</v>
      </c>
      <c r="UQ14">
        <v>62.65</v>
      </c>
      <c r="UR14">
        <v>62.71</v>
      </c>
      <c r="US14">
        <v>62.56</v>
      </c>
      <c r="UT14">
        <v>62.86</v>
      </c>
      <c r="UU14">
        <v>62.73</v>
      </c>
      <c r="UV14">
        <v>62.53</v>
      </c>
      <c r="UW14">
        <v>62.5</v>
      </c>
      <c r="UX14">
        <v>61.87</v>
      </c>
      <c r="UY14">
        <v>61.83</v>
      </c>
      <c r="UZ14">
        <v>62.45</v>
      </c>
      <c r="VA14">
        <v>62.84</v>
      </c>
      <c r="VB14">
        <v>62.98</v>
      </c>
      <c r="VC14">
        <v>62.66</v>
      </c>
      <c r="VD14">
        <v>62.62</v>
      </c>
      <c r="VE14">
        <v>62.79</v>
      </c>
      <c r="VF14">
        <v>63.21</v>
      </c>
      <c r="VG14">
        <v>64</v>
      </c>
      <c r="VH14">
        <v>63.79</v>
      </c>
      <c r="VI14">
        <v>63.97</v>
      </c>
      <c r="VJ14">
        <v>63.97</v>
      </c>
      <c r="VK14">
        <v>63.61</v>
      </c>
      <c r="VL14">
        <v>64.2</v>
      </c>
      <c r="VM14">
        <v>63.31</v>
      </c>
      <c r="VN14">
        <v>63.31</v>
      </c>
      <c r="VO14">
        <v>63.55</v>
      </c>
      <c r="VP14">
        <v>63.76</v>
      </c>
      <c r="VQ14">
        <v>63.5</v>
      </c>
      <c r="VR14">
        <v>63.92</v>
      </c>
      <c r="VS14">
        <v>63.6</v>
      </c>
      <c r="VT14">
        <v>63.75</v>
      </c>
      <c r="VU14">
        <v>64.17</v>
      </c>
      <c r="VV14">
        <v>64.08</v>
      </c>
      <c r="VW14">
        <v>64</v>
      </c>
      <c r="VX14">
        <v>64.239999999999995</v>
      </c>
      <c r="VY14">
        <v>64.27</v>
      </c>
      <c r="VZ14">
        <v>64.27</v>
      </c>
      <c r="WA14">
        <v>64.27</v>
      </c>
      <c r="WB14">
        <v>63.86</v>
      </c>
      <c r="WC14">
        <v>63.35</v>
      </c>
      <c r="WD14">
        <v>63.71</v>
      </c>
      <c r="WE14">
        <v>62.15</v>
      </c>
      <c r="WF14">
        <v>63.65</v>
      </c>
      <c r="WG14">
        <v>63.77</v>
      </c>
      <c r="WH14">
        <v>63.56</v>
      </c>
      <c r="WI14">
        <v>63.9</v>
      </c>
      <c r="WJ14">
        <v>64.180000000000007</v>
      </c>
      <c r="WK14">
        <v>64.180000000000007</v>
      </c>
      <c r="WL14">
        <v>64.37</v>
      </c>
      <c r="WM14">
        <v>64.19</v>
      </c>
      <c r="WN14">
        <v>65.5</v>
      </c>
      <c r="WO14">
        <v>65.010000000000005</v>
      </c>
      <c r="WP14">
        <v>65.2</v>
      </c>
      <c r="WQ14">
        <v>66.13</v>
      </c>
      <c r="WR14">
        <v>66.23</v>
      </c>
      <c r="WS14">
        <v>66.73</v>
      </c>
      <c r="WT14">
        <v>67.12</v>
      </c>
      <c r="WU14">
        <v>67.09</v>
      </c>
      <c r="WV14">
        <v>67.55</v>
      </c>
      <c r="WW14">
        <v>66.87</v>
      </c>
      <c r="WX14">
        <v>65</v>
      </c>
      <c r="WY14">
        <v>65.849999999999994</v>
      </c>
      <c r="WZ14">
        <v>66.19</v>
      </c>
      <c r="XA14">
        <v>66.849999999999994</v>
      </c>
      <c r="XB14">
        <v>66.650000000000006</v>
      </c>
      <c r="XC14">
        <v>67.02</v>
      </c>
      <c r="XD14">
        <v>66.55</v>
      </c>
      <c r="XE14">
        <v>66.650000000000006</v>
      </c>
      <c r="XF14">
        <v>66.23</v>
      </c>
      <c r="XG14">
        <v>66.08</v>
      </c>
      <c r="XH14">
        <v>66.87</v>
      </c>
      <c r="XI14">
        <v>67.319999999999993</v>
      </c>
      <c r="XJ14">
        <v>67.14</v>
      </c>
      <c r="XK14">
        <v>66.8</v>
      </c>
      <c r="XL14">
        <v>67.23</v>
      </c>
      <c r="XM14">
        <v>66.64</v>
      </c>
      <c r="XN14">
        <v>66.91</v>
      </c>
      <c r="XO14">
        <v>66.31</v>
      </c>
      <c r="XP14">
        <v>66.7</v>
      </c>
      <c r="XQ14">
        <v>66.599999999999994</v>
      </c>
      <c r="XR14">
        <v>66.69</v>
      </c>
      <c r="XS14">
        <v>67.430000000000007</v>
      </c>
      <c r="XT14">
        <v>67.569999999999993</v>
      </c>
      <c r="XU14">
        <v>68.540000000000006</v>
      </c>
      <c r="XV14">
        <v>68.31</v>
      </c>
      <c r="XW14">
        <v>67.650000000000006</v>
      </c>
      <c r="XX14">
        <v>67.48</v>
      </c>
      <c r="XY14">
        <v>69.44</v>
      </c>
      <c r="XZ14">
        <v>67.930000000000007</v>
      </c>
      <c r="YA14">
        <v>67.59</v>
      </c>
      <c r="YB14">
        <v>66.38</v>
      </c>
      <c r="YC14">
        <v>65.81</v>
      </c>
      <c r="YD14">
        <v>66.680000000000007</v>
      </c>
      <c r="YE14">
        <v>66.41</v>
      </c>
      <c r="YF14">
        <v>66.430000000000007</v>
      </c>
      <c r="YG14">
        <v>65.430000000000007</v>
      </c>
      <c r="YH14">
        <v>65.58</v>
      </c>
      <c r="YI14">
        <v>65.75</v>
      </c>
      <c r="YJ14">
        <v>64.599999999999994</v>
      </c>
      <c r="YK14">
        <v>65.680000000000007</v>
      </c>
      <c r="YL14">
        <v>66.08</v>
      </c>
      <c r="YM14">
        <v>65.94</v>
      </c>
      <c r="YN14">
        <v>65.83</v>
      </c>
      <c r="YO14">
        <v>65.3</v>
      </c>
      <c r="YP14">
        <v>65.97</v>
      </c>
      <c r="YQ14">
        <v>65.930000000000007</v>
      </c>
      <c r="YR14">
        <v>64.650000000000006</v>
      </c>
      <c r="YS14">
        <v>64.05</v>
      </c>
      <c r="YT14">
        <v>64.349999999999994</v>
      </c>
      <c r="YU14">
        <v>64.400000000000006</v>
      </c>
      <c r="YV14">
        <v>64.75</v>
      </c>
      <c r="YW14">
        <v>63.65</v>
      </c>
      <c r="YX14">
        <v>63.09</v>
      </c>
      <c r="YY14">
        <v>63.13</v>
      </c>
      <c r="YZ14">
        <v>63.45</v>
      </c>
      <c r="ZA14">
        <v>64.680000000000007</v>
      </c>
      <c r="ZB14">
        <v>67.05</v>
      </c>
      <c r="ZC14">
        <v>67.56</v>
      </c>
      <c r="ZD14">
        <v>67.2</v>
      </c>
      <c r="ZE14">
        <v>66.63</v>
      </c>
      <c r="ZF14">
        <v>65.489999999999995</v>
      </c>
      <c r="ZG14">
        <v>64.92</v>
      </c>
      <c r="ZH14">
        <v>66.42</v>
      </c>
      <c r="ZI14">
        <v>67.11</v>
      </c>
      <c r="ZJ14">
        <v>67.11</v>
      </c>
      <c r="ZK14">
        <v>66.569999999999993</v>
      </c>
      <c r="ZL14">
        <v>66.19</v>
      </c>
      <c r="ZM14">
        <v>66.5</v>
      </c>
      <c r="ZN14">
        <v>66.83</v>
      </c>
      <c r="ZO14">
        <v>66.77</v>
      </c>
      <c r="ZP14">
        <v>66.5</v>
      </c>
      <c r="ZQ14">
        <v>66.7</v>
      </c>
      <c r="ZR14">
        <v>66.19</v>
      </c>
      <c r="ZS14">
        <v>66.099999999999994</v>
      </c>
      <c r="ZT14">
        <v>66.2</v>
      </c>
      <c r="ZU14">
        <v>66.150000000000006</v>
      </c>
      <c r="ZV14">
        <v>65.819999999999993</v>
      </c>
      <c r="ZW14">
        <v>65.52</v>
      </c>
      <c r="ZX14">
        <v>66.12</v>
      </c>
      <c r="ZY14">
        <v>66.88</v>
      </c>
      <c r="ZZ14">
        <v>66.81</v>
      </c>
      <c r="AAA14">
        <v>67.45</v>
      </c>
      <c r="AAB14">
        <v>68.400000000000006</v>
      </c>
      <c r="AAC14">
        <v>68.05</v>
      </c>
      <c r="AAD14">
        <v>67.92</v>
      </c>
      <c r="AAE14">
        <v>68</v>
      </c>
      <c r="AAF14">
        <v>67.22</v>
      </c>
      <c r="AAG14">
        <v>67.08</v>
      </c>
      <c r="AAH14">
        <v>66.61</v>
      </c>
      <c r="AAI14">
        <v>66.430000000000007</v>
      </c>
      <c r="AAJ14">
        <v>66.42</v>
      </c>
      <c r="AAK14">
        <v>66.7</v>
      </c>
      <c r="AAL14">
        <v>66.67</v>
      </c>
      <c r="AAM14">
        <v>66.489999999999995</v>
      </c>
      <c r="AAN14">
        <v>65.78</v>
      </c>
      <c r="AAO14">
        <v>65.8</v>
      </c>
      <c r="AAP14">
        <v>66.37</v>
      </c>
      <c r="AAQ14">
        <v>66.73</v>
      </c>
      <c r="AAR14">
        <v>66.94</v>
      </c>
      <c r="AAS14">
        <v>68.13</v>
      </c>
      <c r="AAT14">
        <v>68.5</v>
      </c>
      <c r="AAU14">
        <v>68.319999999999993</v>
      </c>
      <c r="AAV14">
        <v>69.11</v>
      </c>
      <c r="AAW14">
        <v>68.83</v>
      </c>
      <c r="AAX14">
        <v>69.099999999999994</v>
      </c>
      <c r="AAY14">
        <v>69.239999999999995</v>
      </c>
      <c r="AAZ14">
        <v>68.89</v>
      </c>
      <c r="ABA14">
        <v>69.349999999999994</v>
      </c>
      <c r="ABB14">
        <v>70.7</v>
      </c>
      <c r="ABC14">
        <v>71.06</v>
      </c>
      <c r="ABD14">
        <v>70.5</v>
      </c>
      <c r="ABE14">
        <v>70.290000000000006</v>
      </c>
      <c r="ABF14">
        <v>70.319999999999993</v>
      </c>
      <c r="ABG14">
        <v>69.599999999999994</v>
      </c>
      <c r="ABH14">
        <v>68.66</v>
      </c>
      <c r="ABI14">
        <v>69.64</v>
      </c>
      <c r="ABJ14">
        <v>70</v>
      </c>
      <c r="ABK14">
        <v>69.459999999999994</v>
      </c>
      <c r="ABL14">
        <v>70.14</v>
      </c>
      <c r="ABM14">
        <v>70.260000000000005</v>
      </c>
      <c r="ABN14">
        <v>69.98</v>
      </c>
      <c r="ABO14">
        <v>70.53</v>
      </c>
      <c r="ABP14">
        <v>70.400000000000006</v>
      </c>
      <c r="ABQ14">
        <v>69.62</v>
      </c>
      <c r="ABR14">
        <v>69.44</v>
      </c>
      <c r="ABS14">
        <v>69.47</v>
      </c>
      <c r="ABT14">
        <v>68.959999999999994</v>
      </c>
      <c r="ABU14">
        <v>69.23</v>
      </c>
      <c r="ABV14">
        <v>68.790000000000006</v>
      </c>
      <c r="ABW14">
        <v>68.680000000000007</v>
      </c>
      <c r="ABX14">
        <v>69.23</v>
      </c>
      <c r="ABY14">
        <v>68.92</v>
      </c>
      <c r="ABZ14">
        <v>69.11</v>
      </c>
      <c r="ACA14">
        <v>69.25</v>
      </c>
      <c r="ACB14">
        <v>69.489999999999995</v>
      </c>
      <c r="ACC14">
        <v>70.25</v>
      </c>
      <c r="ACD14">
        <v>70.790000000000006</v>
      </c>
      <c r="ACE14">
        <v>70.489999999999995</v>
      </c>
      <c r="ACF14">
        <v>71.38</v>
      </c>
      <c r="ACG14">
        <v>71.430000000000007</v>
      </c>
      <c r="ACH14">
        <v>70.92</v>
      </c>
      <c r="ACI14">
        <v>69.790000000000006</v>
      </c>
      <c r="ACJ14">
        <v>69.62</v>
      </c>
      <c r="ACK14">
        <v>70.12</v>
      </c>
      <c r="ACL14">
        <v>70.81</v>
      </c>
      <c r="ACM14">
        <v>70.83</v>
      </c>
      <c r="ACN14">
        <v>70.94</v>
      </c>
      <c r="ACO14">
        <v>70.83</v>
      </c>
      <c r="ACP14">
        <v>71.540000000000006</v>
      </c>
      <c r="ACQ14">
        <v>71.11</v>
      </c>
      <c r="ACR14">
        <v>70.73</v>
      </c>
      <c r="ACS14">
        <v>71.2</v>
      </c>
      <c r="ACT14">
        <v>71.819999999999993</v>
      </c>
      <c r="ACU14">
        <v>70.92</v>
      </c>
      <c r="ACV14">
        <v>70.17</v>
      </c>
      <c r="ACW14">
        <v>70.61</v>
      </c>
      <c r="ACX14">
        <v>70.599999999999994</v>
      </c>
      <c r="ACY14">
        <v>70.599999999999994</v>
      </c>
      <c r="ACZ14">
        <v>70.599999999999994</v>
      </c>
      <c r="ADA14">
        <v>70.75</v>
      </c>
      <c r="ADB14">
        <v>70.14</v>
      </c>
      <c r="ADC14">
        <v>69.95</v>
      </c>
      <c r="ADD14">
        <v>69.95</v>
      </c>
      <c r="ADE14">
        <v>68.97</v>
      </c>
      <c r="ADF14">
        <v>69.430000000000007</v>
      </c>
      <c r="ADG14">
        <v>70.459999999999994</v>
      </c>
      <c r="ADH14">
        <v>71.75</v>
      </c>
      <c r="ADI14">
        <v>71.27</v>
      </c>
      <c r="ADJ14">
        <v>71.17</v>
      </c>
      <c r="ADK14">
        <v>69.040000000000006</v>
      </c>
      <c r="ADL14">
        <v>69.44</v>
      </c>
      <c r="ADM14">
        <v>69.59</v>
      </c>
      <c r="ADN14">
        <v>69.17</v>
      </c>
      <c r="ADO14">
        <v>68.75</v>
      </c>
      <c r="ADP14">
        <v>69.12</v>
      </c>
      <c r="ADQ14">
        <v>69.42</v>
      </c>
      <c r="ADR14">
        <v>70.39</v>
      </c>
      <c r="ADS14">
        <v>70.59</v>
      </c>
      <c r="ADT14">
        <v>71</v>
      </c>
      <c r="ADU14">
        <v>70.22</v>
      </c>
      <c r="ADV14">
        <v>69.5</v>
      </c>
      <c r="ADW14">
        <v>69.86</v>
      </c>
      <c r="ADX14">
        <v>69.16</v>
      </c>
      <c r="ADY14">
        <v>68.97</v>
      </c>
      <c r="ADZ14">
        <v>69.459999999999994</v>
      </c>
      <c r="AEA14">
        <v>69.34</v>
      </c>
      <c r="AEB14">
        <v>68.5</v>
      </c>
      <c r="AEC14">
        <v>67.239999999999995</v>
      </c>
      <c r="AED14">
        <v>65.63</v>
      </c>
      <c r="AEE14">
        <v>67.16</v>
      </c>
      <c r="AEF14">
        <v>65.12</v>
      </c>
      <c r="AEG14">
        <v>63.79</v>
      </c>
      <c r="AEH14">
        <v>64.36</v>
      </c>
      <c r="AEI14">
        <v>63.88</v>
      </c>
      <c r="AEJ14">
        <v>64.260000000000005</v>
      </c>
      <c r="AEK14">
        <v>64.12</v>
      </c>
      <c r="AEL14">
        <v>65.489999999999995</v>
      </c>
      <c r="AEM14">
        <v>64.47</v>
      </c>
      <c r="AEN14">
        <v>64.510000000000005</v>
      </c>
      <c r="AEO14">
        <v>64.709999999999994</v>
      </c>
      <c r="AEP14">
        <v>65.290000000000006</v>
      </c>
      <c r="AEQ14">
        <v>65.819999999999993</v>
      </c>
      <c r="AER14">
        <v>67.31</v>
      </c>
      <c r="AES14">
        <v>66.599999999999994</v>
      </c>
      <c r="AET14">
        <v>65.75</v>
      </c>
      <c r="AEU14">
        <v>65.239999999999995</v>
      </c>
      <c r="AEV14">
        <v>63.77</v>
      </c>
      <c r="AEW14">
        <v>64.86</v>
      </c>
      <c r="AEX14">
        <v>64.58</v>
      </c>
      <c r="AEY14">
        <v>64.34</v>
      </c>
    </row>
    <row r="15" spans="1:915" x14ac:dyDescent="0.25">
      <c r="A15" t="str">
        <f>SX5E!B14</f>
        <v>BNP FP</v>
      </c>
      <c r="B15" s="12">
        <v>49.26</v>
      </c>
      <c r="C15" s="12">
        <v>49.43</v>
      </c>
      <c r="D15" s="12">
        <v>47.03</v>
      </c>
      <c r="E15" s="12">
        <v>45.8</v>
      </c>
      <c r="F15" s="12">
        <v>45.034999999999997</v>
      </c>
      <c r="G15" s="12">
        <v>46.494999999999997</v>
      </c>
      <c r="H15" s="12">
        <v>44.935000000000002</v>
      </c>
      <c r="I15" s="12">
        <v>45.295000000000002</v>
      </c>
      <c r="J15" s="12">
        <v>46.344999999999999</v>
      </c>
      <c r="K15" s="12">
        <v>44.935000000000002</v>
      </c>
      <c r="L15" s="12">
        <v>46.085000000000001</v>
      </c>
      <c r="M15" s="12">
        <v>45.99</v>
      </c>
      <c r="N15" s="12">
        <v>46.615000000000002</v>
      </c>
      <c r="O15" s="12">
        <v>47.74</v>
      </c>
      <c r="P15" s="12">
        <v>48.27</v>
      </c>
      <c r="Q15" s="12">
        <v>49.4</v>
      </c>
      <c r="R15" s="12">
        <v>49</v>
      </c>
      <c r="S15" s="12">
        <v>49.33</v>
      </c>
      <c r="T15" s="12">
        <v>48.844999999999999</v>
      </c>
      <c r="U15" s="12">
        <v>47.5</v>
      </c>
      <c r="V15" s="12">
        <v>47.65</v>
      </c>
      <c r="W15" s="12">
        <v>46.774999999999999</v>
      </c>
      <c r="X15" s="5">
        <v>47.195</v>
      </c>
      <c r="Y15" s="5">
        <v>48.405000000000001</v>
      </c>
      <c r="Z15" s="5">
        <v>48.805</v>
      </c>
      <c r="AA15" s="5">
        <v>47.005000000000003</v>
      </c>
      <c r="AB15" s="5">
        <v>47.17</v>
      </c>
      <c r="AC15" s="5">
        <v>45.7</v>
      </c>
      <c r="AD15" s="5">
        <v>46.17</v>
      </c>
      <c r="AE15" s="5">
        <v>46.064999999999998</v>
      </c>
      <c r="AF15" s="5">
        <v>47.25</v>
      </c>
      <c r="AG15" s="5">
        <v>48.41</v>
      </c>
      <c r="AH15" s="5">
        <v>49.174999999999997</v>
      </c>
      <c r="AI15" s="5">
        <v>49.52</v>
      </c>
      <c r="AJ15" s="5">
        <v>50.91</v>
      </c>
      <c r="AK15" s="5">
        <v>51.43</v>
      </c>
      <c r="AL15" s="5">
        <v>51.29</v>
      </c>
      <c r="AM15" s="5">
        <v>51.76</v>
      </c>
      <c r="AN15" s="5">
        <v>51.98</v>
      </c>
      <c r="AO15" s="5">
        <v>51</v>
      </c>
      <c r="AP15" s="5">
        <v>51.61</v>
      </c>
      <c r="AQ15" s="5">
        <v>52.09</v>
      </c>
      <c r="AR15" s="5">
        <v>52.54</v>
      </c>
      <c r="AS15" s="5">
        <v>50.91</v>
      </c>
      <c r="AT15" s="5">
        <v>51.92</v>
      </c>
      <c r="AU15" s="5">
        <v>52.14</v>
      </c>
      <c r="AV15" s="5">
        <v>52.08</v>
      </c>
      <c r="AW15" s="5">
        <v>51.96</v>
      </c>
      <c r="AX15" s="5">
        <v>51.04</v>
      </c>
      <c r="AY15" s="5">
        <v>52.01</v>
      </c>
      <c r="AZ15" s="5">
        <v>51.6</v>
      </c>
      <c r="BA15" s="5">
        <v>51.68</v>
      </c>
      <c r="BB15" s="5">
        <v>52.44</v>
      </c>
      <c r="BC15" s="5">
        <v>52.28</v>
      </c>
      <c r="BD15" s="5">
        <v>52.25</v>
      </c>
      <c r="BE15" s="5">
        <v>52.96</v>
      </c>
      <c r="BF15" s="5">
        <v>53.98</v>
      </c>
      <c r="BG15" s="5">
        <v>54.54</v>
      </c>
      <c r="BH15" s="5">
        <v>55.8</v>
      </c>
      <c r="BI15" s="5">
        <v>54.85</v>
      </c>
      <c r="BJ15" s="5">
        <v>55.12</v>
      </c>
      <c r="BK15" s="5">
        <v>56.19</v>
      </c>
      <c r="BL15" s="5">
        <v>57.26</v>
      </c>
      <c r="BM15" s="5">
        <v>56.57</v>
      </c>
      <c r="BN15" s="5">
        <v>57.03</v>
      </c>
      <c r="BO15" s="5">
        <v>57.24</v>
      </c>
      <c r="BP15" s="5">
        <v>57.24</v>
      </c>
      <c r="BQ15" s="5">
        <v>57.24</v>
      </c>
      <c r="BR15" s="5">
        <v>57.18</v>
      </c>
      <c r="BS15" s="5">
        <v>57.67</v>
      </c>
      <c r="BT15" s="5">
        <v>57.93</v>
      </c>
      <c r="BU15" s="5">
        <v>57.25</v>
      </c>
      <c r="BV15" s="5">
        <v>57.62</v>
      </c>
      <c r="BW15" s="5">
        <v>56.8</v>
      </c>
      <c r="BX15" s="5">
        <v>57.14</v>
      </c>
      <c r="BY15" s="5">
        <v>56.33</v>
      </c>
      <c r="BZ15" s="5">
        <v>55.11</v>
      </c>
      <c r="CA15" s="5">
        <v>56.07</v>
      </c>
      <c r="CB15" s="5">
        <v>55.59</v>
      </c>
      <c r="CC15" s="5">
        <v>58.01</v>
      </c>
      <c r="CD15" s="5">
        <v>58.01</v>
      </c>
      <c r="CE15" s="5">
        <v>58.99</v>
      </c>
      <c r="CF15" s="5">
        <v>59.17</v>
      </c>
      <c r="CG15" s="5">
        <v>58.61</v>
      </c>
      <c r="CH15" s="5">
        <v>57.35</v>
      </c>
      <c r="CI15" s="5">
        <v>56.44</v>
      </c>
      <c r="CJ15" s="5">
        <v>56.44</v>
      </c>
      <c r="CK15" s="5">
        <v>56.75</v>
      </c>
      <c r="CL15">
        <v>55.04</v>
      </c>
      <c r="CM15">
        <v>56.03</v>
      </c>
      <c r="CN15">
        <v>56.35</v>
      </c>
      <c r="CO15">
        <v>57.41</v>
      </c>
      <c r="CP15">
        <v>56.86</v>
      </c>
      <c r="CQ15">
        <v>56.11</v>
      </c>
      <c r="CR15">
        <v>55.99</v>
      </c>
      <c r="CS15">
        <v>56.9</v>
      </c>
      <c r="CT15">
        <v>56.74</v>
      </c>
      <c r="CU15">
        <v>56.65</v>
      </c>
      <c r="CV15">
        <v>57.41</v>
      </c>
      <c r="CW15">
        <v>56.85</v>
      </c>
      <c r="CX15">
        <v>56.47</v>
      </c>
      <c r="CY15">
        <v>57.01</v>
      </c>
      <c r="CZ15">
        <v>56.23</v>
      </c>
      <c r="DA15">
        <v>55.57</v>
      </c>
      <c r="DB15">
        <v>56.47</v>
      </c>
      <c r="DC15">
        <v>56.15</v>
      </c>
      <c r="DD15">
        <v>54.93</v>
      </c>
      <c r="DE15">
        <v>54.85</v>
      </c>
      <c r="DF15">
        <v>55.53</v>
      </c>
      <c r="DG15">
        <v>56.77</v>
      </c>
      <c r="DH15">
        <v>56.34</v>
      </c>
      <c r="DI15">
        <v>55.3</v>
      </c>
      <c r="DJ15">
        <v>54.63</v>
      </c>
      <c r="DK15">
        <v>54.39</v>
      </c>
      <c r="DL15">
        <v>55.56</v>
      </c>
      <c r="DM15">
        <v>56.02</v>
      </c>
      <c r="DN15">
        <v>55.3</v>
      </c>
      <c r="DO15">
        <v>53.96</v>
      </c>
      <c r="DP15">
        <v>53.67</v>
      </c>
      <c r="DQ15">
        <v>53.14</v>
      </c>
      <c r="DR15">
        <v>53.08</v>
      </c>
      <c r="DS15">
        <v>53.61</v>
      </c>
      <c r="DT15">
        <v>56.32</v>
      </c>
      <c r="DU15">
        <v>57.36</v>
      </c>
      <c r="DV15">
        <v>56.86</v>
      </c>
      <c r="DW15">
        <v>57.03</v>
      </c>
      <c r="DX15">
        <v>57.63</v>
      </c>
      <c r="DY15">
        <v>54.81</v>
      </c>
      <c r="DZ15">
        <v>54.15</v>
      </c>
      <c r="EA15">
        <v>55.37</v>
      </c>
      <c r="EB15">
        <v>54.71</v>
      </c>
      <c r="EC15">
        <v>54.27</v>
      </c>
      <c r="ED15">
        <v>51.97</v>
      </c>
      <c r="EE15">
        <v>50.5</v>
      </c>
      <c r="EF15">
        <v>50.93</v>
      </c>
      <c r="EG15">
        <v>52.38</v>
      </c>
      <c r="EH15">
        <v>54.49</v>
      </c>
      <c r="EI15">
        <v>55.77</v>
      </c>
      <c r="EJ15">
        <v>56.36</v>
      </c>
      <c r="EK15">
        <v>56.29</v>
      </c>
      <c r="EL15">
        <v>57.55</v>
      </c>
      <c r="EM15">
        <v>57.31</v>
      </c>
      <c r="EN15">
        <v>57.45</v>
      </c>
      <c r="EO15">
        <v>57.05</v>
      </c>
      <c r="EP15">
        <v>56.85</v>
      </c>
      <c r="EQ15">
        <v>57.09</v>
      </c>
      <c r="ER15">
        <v>57.21</v>
      </c>
      <c r="ES15">
        <v>55.71</v>
      </c>
      <c r="ET15">
        <v>56.76</v>
      </c>
      <c r="EU15">
        <v>56.23</v>
      </c>
      <c r="EV15">
        <v>57.66</v>
      </c>
      <c r="EW15">
        <v>59.31</v>
      </c>
      <c r="EX15">
        <v>59.55</v>
      </c>
      <c r="EY15">
        <v>59.76</v>
      </c>
      <c r="EZ15">
        <v>60.45</v>
      </c>
      <c r="FA15">
        <v>60.68</v>
      </c>
      <c r="FB15">
        <v>60.25</v>
      </c>
      <c r="FC15">
        <v>60.45</v>
      </c>
      <c r="FD15">
        <v>59.64</v>
      </c>
      <c r="FE15">
        <v>57.93</v>
      </c>
      <c r="FF15">
        <v>58.69</v>
      </c>
      <c r="FG15">
        <v>58.15</v>
      </c>
      <c r="FH15">
        <v>59.12</v>
      </c>
      <c r="FI15">
        <v>59.34</v>
      </c>
      <c r="FJ15">
        <v>58.94</v>
      </c>
      <c r="FK15">
        <v>57.82</v>
      </c>
      <c r="FL15">
        <v>55.58</v>
      </c>
      <c r="FM15">
        <v>52.85</v>
      </c>
      <c r="FN15">
        <v>55.49</v>
      </c>
      <c r="FO15">
        <v>55.07</v>
      </c>
      <c r="FP15">
        <v>56.55</v>
      </c>
      <c r="FQ15">
        <v>56.65</v>
      </c>
      <c r="FR15">
        <v>56.27</v>
      </c>
      <c r="FS15">
        <v>54.61</v>
      </c>
      <c r="FT15">
        <v>54.88</v>
      </c>
      <c r="FU15">
        <v>56.12</v>
      </c>
      <c r="FV15">
        <v>54.49</v>
      </c>
      <c r="FW15">
        <v>54.5</v>
      </c>
      <c r="FX15">
        <v>55.55</v>
      </c>
      <c r="FY15">
        <v>56.45</v>
      </c>
      <c r="FZ15">
        <v>55.59</v>
      </c>
      <c r="GA15">
        <v>55.24</v>
      </c>
      <c r="GB15">
        <v>54.57</v>
      </c>
      <c r="GC15">
        <v>55.08</v>
      </c>
      <c r="GD15">
        <v>55.25</v>
      </c>
      <c r="GE15">
        <v>55.65</v>
      </c>
      <c r="GF15">
        <v>52.98</v>
      </c>
      <c r="GG15">
        <v>53.69</v>
      </c>
      <c r="GH15">
        <v>51.87</v>
      </c>
      <c r="GI15">
        <v>51.15</v>
      </c>
      <c r="GJ15">
        <v>50.92</v>
      </c>
      <c r="GK15">
        <v>52.55</v>
      </c>
      <c r="GL15">
        <v>50.52</v>
      </c>
      <c r="GM15">
        <v>50.9</v>
      </c>
      <c r="GN15">
        <v>52.46</v>
      </c>
      <c r="GO15">
        <v>51.72</v>
      </c>
      <c r="GP15">
        <v>51.92</v>
      </c>
      <c r="GQ15">
        <v>54.01</v>
      </c>
      <c r="GR15">
        <v>54.08</v>
      </c>
      <c r="GS15">
        <v>54.05</v>
      </c>
      <c r="GT15">
        <v>53.45</v>
      </c>
      <c r="GU15">
        <v>53.81</v>
      </c>
      <c r="GV15">
        <v>53.97</v>
      </c>
      <c r="GW15">
        <v>53.38</v>
      </c>
      <c r="GX15">
        <v>53.12</v>
      </c>
      <c r="GY15">
        <v>53.97</v>
      </c>
      <c r="GZ15">
        <v>54.99</v>
      </c>
      <c r="HA15">
        <v>55.09</v>
      </c>
      <c r="HB15">
        <v>54.3</v>
      </c>
      <c r="HC15">
        <v>54.4</v>
      </c>
      <c r="HD15">
        <v>55.01</v>
      </c>
      <c r="HE15">
        <v>55.91</v>
      </c>
      <c r="HF15">
        <v>55.85</v>
      </c>
      <c r="HG15">
        <v>55.47</v>
      </c>
      <c r="HH15">
        <v>55.81</v>
      </c>
      <c r="HI15">
        <v>54.3</v>
      </c>
      <c r="HJ15">
        <v>55.26</v>
      </c>
      <c r="HK15">
        <v>55.35</v>
      </c>
      <c r="HL15">
        <v>55.31</v>
      </c>
      <c r="HM15">
        <v>55.64</v>
      </c>
      <c r="HN15">
        <v>55.87</v>
      </c>
      <c r="HO15">
        <v>57.61</v>
      </c>
      <c r="HP15">
        <v>57.05</v>
      </c>
      <c r="HQ15">
        <v>56.85</v>
      </c>
      <c r="HR15">
        <v>57.27</v>
      </c>
      <c r="HS15">
        <v>56.5</v>
      </c>
      <c r="HT15">
        <v>56.14</v>
      </c>
      <c r="HU15">
        <v>55.5</v>
      </c>
      <c r="HV15">
        <v>56.51</v>
      </c>
      <c r="HW15">
        <v>56.19</v>
      </c>
      <c r="HX15">
        <v>56.47</v>
      </c>
      <c r="HY15">
        <v>55.44</v>
      </c>
      <c r="HZ15">
        <v>55.36</v>
      </c>
      <c r="IA15">
        <v>54.96</v>
      </c>
      <c r="IB15">
        <v>55.07</v>
      </c>
      <c r="IC15">
        <v>55.89</v>
      </c>
      <c r="ID15">
        <v>56.02</v>
      </c>
      <c r="IE15">
        <v>56.11</v>
      </c>
      <c r="IF15">
        <v>56.28</v>
      </c>
      <c r="IG15">
        <v>55.94</v>
      </c>
      <c r="IH15">
        <v>54.33</v>
      </c>
      <c r="II15">
        <v>53.87</v>
      </c>
      <c r="IJ15">
        <v>54.02</v>
      </c>
      <c r="IK15">
        <v>52.98</v>
      </c>
      <c r="IL15">
        <v>52.18</v>
      </c>
      <c r="IM15">
        <v>52.27</v>
      </c>
      <c r="IN15">
        <v>51.29</v>
      </c>
      <c r="IO15">
        <v>50.28</v>
      </c>
      <c r="IP15">
        <v>52.45</v>
      </c>
      <c r="IQ15">
        <v>52.48</v>
      </c>
      <c r="IR15">
        <v>53.28</v>
      </c>
      <c r="IS15">
        <v>53.19</v>
      </c>
      <c r="IT15">
        <v>52.59</v>
      </c>
      <c r="IU15">
        <v>52.7</v>
      </c>
      <c r="IV15">
        <v>53.71</v>
      </c>
      <c r="IW15">
        <v>53.3</v>
      </c>
      <c r="IX15">
        <v>53.3</v>
      </c>
      <c r="IY15">
        <v>52.36</v>
      </c>
      <c r="IZ15">
        <v>53.1</v>
      </c>
      <c r="JA15">
        <v>52.59</v>
      </c>
      <c r="JB15">
        <v>52.23</v>
      </c>
      <c r="JC15">
        <v>52.23</v>
      </c>
      <c r="JD15">
        <v>51.22</v>
      </c>
      <c r="JE15">
        <v>51.49</v>
      </c>
      <c r="JF15">
        <v>50.5</v>
      </c>
      <c r="JG15">
        <v>49.39</v>
      </c>
      <c r="JH15">
        <v>48</v>
      </c>
      <c r="JI15">
        <v>47.9</v>
      </c>
      <c r="JJ15">
        <v>48.945</v>
      </c>
      <c r="JK15">
        <v>48.854999999999997</v>
      </c>
      <c r="JL15">
        <v>47.094999999999999</v>
      </c>
      <c r="JM15">
        <v>45.38</v>
      </c>
      <c r="JN15">
        <v>44.33</v>
      </c>
      <c r="JO15">
        <v>44.18</v>
      </c>
      <c r="JP15">
        <v>42.844999999999999</v>
      </c>
      <c r="JQ15">
        <v>43.384999999999998</v>
      </c>
      <c r="JR15">
        <v>44.45</v>
      </c>
      <c r="JS15">
        <v>43.174999999999997</v>
      </c>
      <c r="JT15">
        <v>44.045000000000002</v>
      </c>
      <c r="JU15">
        <v>44.16</v>
      </c>
      <c r="JV15">
        <v>42.914999999999999</v>
      </c>
      <c r="JW15">
        <v>43.725000000000001</v>
      </c>
      <c r="JX15">
        <v>43.33</v>
      </c>
      <c r="JY15">
        <v>40.875</v>
      </c>
      <c r="JZ15">
        <v>39.549999999999997</v>
      </c>
      <c r="KA15">
        <v>40.965000000000003</v>
      </c>
      <c r="KB15">
        <v>41.575000000000003</v>
      </c>
      <c r="KC15">
        <v>39.299999999999997</v>
      </c>
      <c r="KD15">
        <v>37.9</v>
      </c>
      <c r="KE15">
        <v>39.755000000000003</v>
      </c>
      <c r="KF15">
        <v>37.36</v>
      </c>
      <c r="KG15">
        <v>39.57</v>
      </c>
      <c r="KH15">
        <v>40.61</v>
      </c>
      <c r="KI15">
        <v>40.299999999999997</v>
      </c>
      <c r="KJ15">
        <v>41.765000000000001</v>
      </c>
      <c r="KK15">
        <v>40.96</v>
      </c>
      <c r="KL15">
        <v>40.51</v>
      </c>
      <c r="KM15">
        <v>41.76</v>
      </c>
      <c r="KN15">
        <v>40.68</v>
      </c>
      <c r="KO15">
        <v>39.92</v>
      </c>
      <c r="KP15">
        <v>41.505000000000003</v>
      </c>
      <c r="KQ15">
        <v>42.45</v>
      </c>
      <c r="KR15">
        <v>43</v>
      </c>
      <c r="KS15">
        <v>44.01</v>
      </c>
      <c r="KT15">
        <v>45.48</v>
      </c>
      <c r="KU15">
        <v>45.734999999999999</v>
      </c>
      <c r="KV15">
        <v>46.484999999999999</v>
      </c>
      <c r="KW15">
        <v>45.63</v>
      </c>
      <c r="KX15">
        <v>45.66</v>
      </c>
      <c r="KY15">
        <v>45.71</v>
      </c>
      <c r="KZ15">
        <v>46.15</v>
      </c>
      <c r="LA15">
        <v>48.7</v>
      </c>
      <c r="LB15">
        <v>47.75</v>
      </c>
      <c r="LC15">
        <v>47.015000000000001</v>
      </c>
      <c r="LD15">
        <v>46.05</v>
      </c>
      <c r="LE15">
        <v>44.99</v>
      </c>
      <c r="LF15">
        <v>45.62</v>
      </c>
      <c r="LG15">
        <v>45.195</v>
      </c>
      <c r="LH15">
        <v>45.115000000000002</v>
      </c>
      <c r="LI15">
        <v>44.384999999999998</v>
      </c>
      <c r="LJ15">
        <v>43.42</v>
      </c>
      <c r="LK15">
        <v>43.42</v>
      </c>
      <c r="LL15">
        <v>43.42</v>
      </c>
      <c r="LM15">
        <v>43.71</v>
      </c>
      <c r="LN15">
        <v>44.45</v>
      </c>
      <c r="LO15">
        <v>44.23</v>
      </c>
      <c r="LP15">
        <v>44.005000000000003</v>
      </c>
      <c r="LQ15">
        <v>43.86</v>
      </c>
      <c r="LR15">
        <v>42.95</v>
      </c>
      <c r="LS15">
        <v>43</v>
      </c>
      <c r="LT15">
        <v>41.35</v>
      </c>
      <c r="LU15">
        <v>41.935000000000002</v>
      </c>
      <c r="LV15">
        <v>42.314999999999998</v>
      </c>
      <c r="LW15">
        <v>42.56</v>
      </c>
      <c r="LX15">
        <v>45.265000000000001</v>
      </c>
      <c r="LY15">
        <v>45.66</v>
      </c>
      <c r="LZ15">
        <v>45.16</v>
      </c>
      <c r="MA15">
        <v>45.73</v>
      </c>
      <c r="MB15">
        <v>45.63</v>
      </c>
      <c r="MC15">
        <v>46.814999999999998</v>
      </c>
      <c r="MD15">
        <v>47.64</v>
      </c>
      <c r="ME15">
        <v>47.79</v>
      </c>
      <c r="MF15">
        <v>46.645000000000003</v>
      </c>
      <c r="MG15">
        <v>47.48</v>
      </c>
      <c r="MH15">
        <v>47.88</v>
      </c>
      <c r="MI15">
        <v>48.244999999999997</v>
      </c>
      <c r="MJ15">
        <v>46.24</v>
      </c>
      <c r="MK15">
        <v>45.965000000000003</v>
      </c>
      <c r="ML15">
        <v>45.5</v>
      </c>
      <c r="MM15">
        <v>45.31</v>
      </c>
      <c r="MN15">
        <v>44.71</v>
      </c>
      <c r="MO15">
        <v>44.265000000000001</v>
      </c>
      <c r="MP15">
        <v>44.15</v>
      </c>
      <c r="MQ15">
        <v>44.575000000000003</v>
      </c>
      <c r="MR15">
        <v>44.13</v>
      </c>
      <c r="MS15">
        <v>43.454999999999998</v>
      </c>
      <c r="MT15">
        <v>44.02</v>
      </c>
      <c r="MU15">
        <v>43.9</v>
      </c>
      <c r="MV15">
        <v>44.325000000000003</v>
      </c>
      <c r="MW15">
        <v>44.98</v>
      </c>
      <c r="MX15">
        <v>45.305</v>
      </c>
      <c r="MY15">
        <v>45.715000000000003</v>
      </c>
      <c r="MZ15">
        <v>45.93</v>
      </c>
      <c r="NA15">
        <v>47.63</v>
      </c>
      <c r="NB15">
        <v>48.97</v>
      </c>
      <c r="NC15">
        <v>50</v>
      </c>
      <c r="ND15">
        <v>49.765000000000001</v>
      </c>
      <c r="NE15">
        <v>50.28</v>
      </c>
      <c r="NF15">
        <v>49.765000000000001</v>
      </c>
      <c r="NG15">
        <v>48.86</v>
      </c>
      <c r="NH15">
        <v>47.51</v>
      </c>
      <c r="NI15">
        <v>46.32</v>
      </c>
      <c r="NJ15">
        <v>46.384999999999998</v>
      </c>
      <c r="NK15">
        <v>47.064999999999998</v>
      </c>
      <c r="NL15">
        <v>46.405000000000001</v>
      </c>
      <c r="NM15">
        <v>45.875</v>
      </c>
      <c r="NN15">
        <v>44.295000000000002</v>
      </c>
      <c r="NO15">
        <v>43.01</v>
      </c>
      <c r="NP15">
        <v>42.04</v>
      </c>
      <c r="NQ15">
        <v>42.414999999999999</v>
      </c>
      <c r="NR15">
        <v>41.85</v>
      </c>
      <c r="NS15">
        <v>43.45</v>
      </c>
      <c r="NT15">
        <v>45.58</v>
      </c>
      <c r="NU15">
        <v>46.07</v>
      </c>
      <c r="NV15">
        <v>46.365000000000002</v>
      </c>
      <c r="NW15">
        <v>47.7</v>
      </c>
      <c r="NX15">
        <v>39.4</v>
      </c>
      <c r="NY15">
        <v>36.909999999999997</v>
      </c>
      <c r="NZ15">
        <v>38.35</v>
      </c>
      <c r="OA15">
        <v>39.51</v>
      </c>
      <c r="OB15">
        <v>39.755000000000003</v>
      </c>
      <c r="OC15">
        <v>39.909999999999997</v>
      </c>
      <c r="OD15">
        <v>39.225000000000001</v>
      </c>
      <c r="OE15">
        <v>39.119999999999997</v>
      </c>
      <c r="OF15">
        <v>38.36</v>
      </c>
      <c r="OG15">
        <v>38.5</v>
      </c>
      <c r="OH15">
        <v>39.814999999999998</v>
      </c>
      <c r="OI15">
        <v>40.265000000000001</v>
      </c>
      <c r="OJ15">
        <v>42.34</v>
      </c>
      <c r="OK15">
        <v>41.5</v>
      </c>
      <c r="OL15">
        <v>42.895000000000003</v>
      </c>
      <c r="OM15">
        <v>42.78</v>
      </c>
      <c r="ON15">
        <v>42.454999999999998</v>
      </c>
      <c r="OO15">
        <v>42.38</v>
      </c>
      <c r="OP15">
        <v>42.774999999999999</v>
      </c>
      <c r="OQ15">
        <v>43.02</v>
      </c>
      <c r="OR15">
        <v>43.4</v>
      </c>
      <c r="OS15">
        <v>43.185000000000002</v>
      </c>
      <c r="OT15">
        <v>42.89</v>
      </c>
      <c r="OU15">
        <v>43.5</v>
      </c>
      <c r="OV15">
        <v>42.854999999999997</v>
      </c>
      <c r="OW15">
        <v>44.354999999999997</v>
      </c>
      <c r="OX15">
        <v>43.695</v>
      </c>
      <c r="OY15">
        <v>41.805</v>
      </c>
      <c r="OZ15">
        <v>42.034999999999997</v>
      </c>
      <c r="PA15">
        <v>42.56</v>
      </c>
      <c r="PB15">
        <v>43.844999999999999</v>
      </c>
      <c r="PC15">
        <v>44.39</v>
      </c>
      <c r="PD15">
        <v>44.814999999999998</v>
      </c>
      <c r="PE15">
        <v>44.63</v>
      </c>
      <c r="PF15">
        <v>45</v>
      </c>
      <c r="PG15">
        <v>44.674999999999997</v>
      </c>
      <c r="PH15">
        <v>44.615000000000002</v>
      </c>
      <c r="PI15">
        <v>44.02</v>
      </c>
      <c r="PJ15">
        <v>43.405000000000001</v>
      </c>
      <c r="PK15">
        <v>43.38</v>
      </c>
      <c r="PL15">
        <v>42.58</v>
      </c>
      <c r="PM15">
        <v>43.015000000000001</v>
      </c>
      <c r="PN15">
        <v>43.905000000000001</v>
      </c>
      <c r="PO15">
        <v>44.655000000000001</v>
      </c>
      <c r="PP15">
        <v>44.43</v>
      </c>
      <c r="PQ15">
        <v>44.83</v>
      </c>
      <c r="PR15">
        <v>44.484999999999999</v>
      </c>
      <c r="PS15">
        <v>45.35</v>
      </c>
      <c r="PT15">
        <v>45.604999999999997</v>
      </c>
      <c r="PU15">
        <v>46.83</v>
      </c>
      <c r="PV15">
        <v>47.82</v>
      </c>
      <c r="PW15">
        <v>47.38</v>
      </c>
      <c r="PX15">
        <v>46.72</v>
      </c>
      <c r="PY15">
        <v>46.975000000000001</v>
      </c>
      <c r="PZ15">
        <v>47.825000000000003</v>
      </c>
      <c r="QA15">
        <v>47.93</v>
      </c>
      <c r="QB15">
        <v>46.875</v>
      </c>
      <c r="QC15">
        <v>46.015000000000001</v>
      </c>
      <c r="QD15">
        <v>45.945</v>
      </c>
      <c r="QE15">
        <v>45.685000000000002</v>
      </c>
      <c r="QF15">
        <v>44.64</v>
      </c>
      <c r="QG15">
        <v>44.93</v>
      </c>
      <c r="QH15">
        <v>44.954999999999998</v>
      </c>
      <c r="QI15">
        <v>46.24</v>
      </c>
      <c r="QJ15">
        <v>47.3</v>
      </c>
      <c r="QK15">
        <v>46.954999999999998</v>
      </c>
      <c r="QL15">
        <v>45.42</v>
      </c>
      <c r="QM15">
        <v>45.185000000000002</v>
      </c>
      <c r="QN15">
        <v>45.615000000000002</v>
      </c>
      <c r="QO15">
        <v>45.405000000000001</v>
      </c>
      <c r="QP15">
        <v>45.77</v>
      </c>
      <c r="QQ15">
        <v>45.615000000000002</v>
      </c>
      <c r="QR15">
        <v>46.03</v>
      </c>
      <c r="QS15">
        <v>47.6</v>
      </c>
      <c r="QT15">
        <v>48.55</v>
      </c>
      <c r="QU15">
        <v>49.31</v>
      </c>
      <c r="QV15">
        <v>49.1</v>
      </c>
      <c r="QW15">
        <v>48.55</v>
      </c>
      <c r="QX15">
        <v>48.335000000000001</v>
      </c>
      <c r="QY15">
        <v>46.935000000000002</v>
      </c>
      <c r="QZ15">
        <v>48.195</v>
      </c>
      <c r="RA15">
        <v>48.5</v>
      </c>
      <c r="RB15">
        <v>49.314999999999998</v>
      </c>
      <c r="RC15">
        <v>50</v>
      </c>
      <c r="RD15">
        <v>51.06</v>
      </c>
      <c r="RE15">
        <v>51.64</v>
      </c>
      <c r="RF15">
        <v>52.69</v>
      </c>
      <c r="RG15">
        <v>52.82</v>
      </c>
      <c r="RH15">
        <v>52.91</v>
      </c>
      <c r="RI15">
        <v>53.5</v>
      </c>
      <c r="RJ15">
        <v>53.97</v>
      </c>
      <c r="RK15">
        <v>52.84</v>
      </c>
      <c r="RL15">
        <v>52.74</v>
      </c>
      <c r="RM15">
        <v>50.76</v>
      </c>
      <c r="RN15">
        <v>51.51</v>
      </c>
      <c r="RO15">
        <v>50.64</v>
      </c>
      <c r="RP15">
        <v>52.53</v>
      </c>
      <c r="RQ15">
        <v>53.12</v>
      </c>
      <c r="RR15">
        <v>54.8</v>
      </c>
      <c r="RS15">
        <v>55.41</v>
      </c>
      <c r="RT15">
        <v>54.75</v>
      </c>
      <c r="RU15">
        <v>55.66</v>
      </c>
      <c r="RV15">
        <v>55.49</v>
      </c>
      <c r="RW15">
        <v>54.18</v>
      </c>
      <c r="RX15">
        <v>54.6</v>
      </c>
      <c r="RY15">
        <v>54.39</v>
      </c>
      <c r="RZ15">
        <v>54.5</v>
      </c>
      <c r="SA15">
        <v>55.77</v>
      </c>
      <c r="SB15">
        <v>55.65</v>
      </c>
      <c r="SC15">
        <v>55.29</v>
      </c>
      <c r="SD15">
        <v>54.94</v>
      </c>
      <c r="SE15">
        <v>53.5</v>
      </c>
      <c r="SF15">
        <v>54.39</v>
      </c>
      <c r="SG15">
        <v>54.78</v>
      </c>
      <c r="SH15">
        <v>55.9</v>
      </c>
      <c r="SI15">
        <v>54.59</v>
      </c>
      <c r="SJ15">
        <v>55.3</v>
      </c>
      <c r="SK15">
        <v>58.15</v>
      </c>
      <c r="SL15">
        <v>59.46</v>
      </c>
      <c r="SM15">
        <v>60.61</v>
      </c>
      <c r="SN15">
        <v>60</v>
      </c>
      <c r="SO15">
        <v>59.21</v>
      </c>
      <c r="SP15">
        <v>59.73</v>
      </c>
      <c r="SQ15">
        <v>58.59</v>
      </c>
      <c r="SR15">
        <v>61.7</v>
      </c>
      <c r="SS15">
        <v>60.96</v>
      </c>
      <c r="ST15">
        <v>60.5</v>
      </c>
      <c r="SU15">
        <v>61.47</v>
      </c>
      <c r="SV15">
        <v>61.21</v>
      </c>
      <c r="SW15">
        <v>61.58</v>
      </c>
      <c r="SX15">
        <v>61.17</v>
      </c>
      <c r="SY15">
        <v>61.17</v>
      </c>
      <c r="SZ15">
        <v>60.68</v>
      </c>
      <c r="TA15">
        <v>60.65</v>
      </c>
      <c r="TB15">
        <v>59.85</v>
      </c>
      <c r="TC15">
        <v>60.55</v>
      </c>
      <c r="TD15">
        <v>60.35</v>
      </c>
      <c r="TE15">
        <v>61.92</v>
      </c>
      <c r="TF15">
        <v>62.8</v>
      </c>
      <c r="TG15">
        <v>62.22</v>
      </c>
      <c r="TH15">
        <v>62.49</v>
      </c>
      <c r="TI15">
        <v>61.19</v>
      </c>
      <c r="TJ15">
        <v>60.85</v>
      </c>
      <c r="TK15">
        <v>60.62</v>
      </c>
      <c r="TL15">
        <v>60.55</v>
      </c>
      <c r="TM15">
        <v>62.16</v>
      </c>
      <c r="TN15">
        <v>61.21</v>
      </c>
      <c r="TO15">
        <v>60.56</v>
      </c>
      <c r="TP15">
        <v>59.69</v>
      </c>
      <c r="TQ15">
        <v>59.76</v>
      </c>
      <c r="TR15">
        <v>60.06</v>
      </c>
      <c r="TS15">
        <v>59.18</v>
      </c>
      <c r="TT15">
        <v>59.9</v>
      </c>
      <c r="TU15">
        <v>62.39</v>
      </c>
      <c r="TV15">
        <v>61.64</v>
      </c>
      <c r="TW15">
        <v>61.45</v>
      </c>
      <c r="TX15">
        <v>60.28</v>
      </c>
      <c r="TY15">
        <v>59.18</v>
      </c>
      <c r="TZ15">
        <v>60.63</v>
      </c>
      <c r="UA15">
        <v>60.26</v>
      </c>
      <c r="UB15">
        <v>61.14</v>
      </c>
      <c r="UC15">
        <v>60.01</v>
      </c>
      <c r="UD15">
        <v>57.15</v>
      </c>
      <c r="UE15">
        <v>56.06</v>
      </c>
      <c r="UF15">
        <v>56.69</v>
      </c>
      <c r="UG15">
        <v>55.7</v>
      </c>
      <c r="UH15">
        <v>56.35</v>
      </c>
      <c r="UI15">
        <v>56.78</v>
      </c>
      <c r="UJ15">
        <v>57.49</v>
      </c>
      <c r="UK15">
        <v>57.02</v>
      </c>
      <c r="UL15">
        <v>55.75</v>
      </c>
      <c r="UM15">
        <v>55.63</v>
      </c>
      <c r="UN15">
        <v>55.79</v>
      </c>
      <c r="UO15">
        <v>55.8</v>
      </c>
      <c r="UP15">
        <v>55.62</v>
      </c>
      <c r="UQ15">
        <v>54.68</v>
      </c>
      <c r="UR15">
        <v>54.74</v>
      </c>
      <c r="US15">
        <v>55.13</v>
      </c>
      <c r="UT15">
        <v>57.59</v>
      </c>
      <c r="UU15">
        <v>57.67</v>
      </c>
      <c r="UV15">
        <v>59.31</v>
      </c>
      <c r="UW15">
        <v>58.7</v>
      </c>
      <c r="UX15">
        <v>58.84</v>
      </c>
      <c r="UY15">
        <v>59.35</v>
      </c>
      <c r="UZ15">
        <v>60.79</v>
      </c>
      <c r="VA15">
        <v>61.86</v>
      </c>
      <c r="VB15">
        <v>61.18</v>
      </c>
      <c r="VC15">
        <v>59.85</v>
      </c>
      <c r="VD15">
        <v>60.09</v>
      </c>
      <c r="VE15">
        <v>60.69</v>
      </c>
      <c r="VF15">
        <v>60.28</v>
      </c>
      <c r="VG15">
        <v>59.65</v>
      </c>
      <c r="VH15">
        <v>60.26</v>
      </c>
      <c r="VI15">
        <v>60.29</v>
      </c>
      <c r="VJ15">
        <v>61.1</v>
      </c>
      <c r="VK15">
        <v>60.46</v>
      </c>
      <c r="VL15">
        <v>60.36</v>
      </c>
      <c r="VM15">
        <v>61.92</v>
      </c>
      <c r="VN15">
        <v>62.04</v>
      </c>
      <c r="VO15">
        <v>61.8</v>
      </c>
      <c r="VP15">
        <v>62.43</v>
      </c>
      <c r="VQ15">
        <v>61.22</v>
      </c>
      <c r="VR15">
        <v>60.71</v>
      </c>
      <c r="VS15">
        <v>60.1</v>
      </c>
      <c r="VT15">
        <v>60.75</v>
      </c>
      <c r="VU15">
        <v>60.9</v>
      </c>
      <c r="VV15">
        <v>60</v>
      </c>
      <c r="VW15">
        <v>59.39</v>
      </c>
      <c r="VX15">
        <v>59.1</v>
      </c>
      <c r="VY15">
        <v>58.3</v>
      </c>
      <c r="VZ15">
        <v>58.3</v>
      </c>
      <c r="WA15">
        <v>58.3</v>
      </c>
      <c r="WB15">
        <v>57.32</v>
      </c>
      <c r="WC15">
        <v>58.34</v>
      </c>
      <c r="WD15">
        <v>60.65</v>
      </c>
      <c r="WE15">
        <v>62</v>
      </c>
      <c r="WF15">
        <v>66.66</v>
      </c>
      <c r="WG15">
        <v>66.95</v>
      </c>
      <c r="WH15">
        <v>65.8</v>
      </c>
      <c r="WI15">
        <v>64.989999999999995</v>
      </c>
      <c r="WJ15">
        <v>64.78</v>
      </c>
      <c r="WK15">
        <v>64.78</v>
      </c>
      <c r="WL15">
        <v>65.77</v>
      </c>
      <c r="WM15">
        <v>66.150000000000006</v>
      </c>
      <c r="WN15">
        <v>66.37</v>
      </c>
      <c r="WO15">
        <v>67.88</v>
      </c>
      <c r="WP15">
        <v>66.84</v>
      </c>
      <c r="WQ15">
        <v>66.66</v>
      </c>
      <c r="WR15">
        <v>66.78</v>
      </c>
      <c r="WS15">
        <v>66.41</v>
      </c>
      <c r="WT15">
        <v>66.56</v>
      </c>
      <c r="WU15">
        <v>67.069999999999993</v>
      </c>
      <c r="WV15">
        <v>67.209999999999994</v>
      </c>
      <c r="WW15">
        <v>65.11</v>
      </c>
      <c r="WX15">
        <v>64.36</v>
      </c>
      <c r="WY15">
        <v>65.67</v>
      </c>
      <c r="WZ15">
        <v>65.459999999999994</v>
      </c>
      <c r="XA15">
        <v>66.180000000000007</v>
      </c>
      <c r="XB15">
        <v>66.84</v>
      </c>
      <c r="XC15">
        <v>66.56</v>
      </c>
      <c r="XD15">
        <v>66.39</v>
      </c>
      <c r="XE15">
        <v>66.349999999999994</v>
      </c>
      <c r="XF15">
        <v>63.6</v>
      </c>
      <c r="XG15">
        <v>62.82</v>
      </c>
      <c r="XH15">
        <v>62.99</v>
      </c>
      <c r="XI15">
        <v>63.4</v>
      </c>
      <c r="XJ15">
        <v>63.1</v>
      </c>
      <c r="XK15">
        <v>62.45</v>
      </c>
      <c r="XL15">
        <v>63.48</v>
      </c>
      <c r="XM15">
        <v>63.72</v>
      </c>
      <c r="XN15">
        <v>64.510000000000005</v>
      </c>
      <c r="XO15">
        <v>63.39</v>
      </c>
      <c r="XP15">
        <v>63.35</v>
      </c>
      <c r="XQ15">
        <v>62.4</v>
      </c>
      <c r="XR15">
        <v>61.85</v>
      </c>
      <c r="XS15">
        <v>62.05</v>
      </c>
      <c r="XT15">
        <v>63.06</v>
      </c>
      <c r="XU15">
        <v>62.55</v>
      </c>
      <c r="XV15">
        <v>62.14</v>
      </c>
      <c r="XW15">
        <v>61.93</v>
      </c>
      <c r="XX15">
        <v>61.5</v>
      </c>
      <c r="XY15">
        <v>61.6</v>
      </c>
      <c r="XZ15">
        <v>62.65</v>
      </c>
      <c r="YA15">
        <v>64.33</v>
      </c>
      <c r="YB15">
        <v>63.97</v>
      </c>
      <c r="YC15">
        <v>63.06</v>
      </c>
      <c r="YD15">
        <v>64.94</v>
      </c>
      <c r="YE15">
        <v>64.680000000000007</v>
      </c>
      <c r="YF15">
        <v>64.47</v>
      </c>
      <c r="YG15">
        <v>65.34</v>
      </c>
      <c r="YH15">
        <v>65.52</v>
      </c>
      <c r="YI15">
        <v>65.56</v>
      </c>
      <c r="YJ15">
        <v>65.260000000000005</v>
      </c>
      <c r="YK15">
        <v>65.989999999999995</v>
      </c>
      <c r="YL15">
        <v>66.92</v>
      </c>
      <c r="YM15">
        <v>66.3</v>
      </c>
      <c r="YN15">
        <v>65.86</v>
      </c>
      <c r="YO15">
        <v>64.760000000000005</v>
      </c>
      <c r="YP15">
        <v>64.84</v>
      </c>
      <c r="YQ15">
        <v>64.290000000000006</v>
      </c>
      <c r="YR15">
        <v>63.64</v>
      </c>
      <c r="YS15">
        <v>64.23</v>
      </c>
      <c r="YT15">
        <v>65.17</v>
      </c>
      <c r="YU15">
        <v>65.900000000000006</v>
      </c>
      <c r="YV15">
        <v>66</v>
      </c>
      <c r="YW15">
        <v>66.099999999999994</v>
      </c>
      <c r="YX15">
        <v>65.569999999999993</v>
      </c>
      <c r="YY15">
        <v>66.790000000000006</v>
      </c>
      <c r="YZ15">
        <v>66.56</v>
      </c>
      <c r="ZA15">
        <v>67.22</v>
      </c>
      <c r="ZB15">
        <v>68.12</v>
      </c>
      <c r="ZC15">
        <v>68.55</v>
      </c>
      <c r="ZD15">
        <v>68.89</v>
      </c>
      <c r="ZE15">
        <v>67.27</v>
      </c>
      <c r="ZF15">
        <v>66.69</v>
      </c>
      <c r="ZG15">
        <v>65.69</v>
      </c>
      <c r="ZH15">
        <v>66.69</v>
      </c>
      <c r="ZI15">
        <v>67.19</v>
      </c>
      <c r="ZJ15">
        <v>67.239999999999995</v>
      </c>
      <c r="ZK15">
        <v>66.2</v>
      </c>
      <c r="ZL15">
        <v>65.989999999999995</v>
      </c>
      <c r="ZM15">
        <v>64.680000000000007</v>
      </c>
      <c r="ZN15">
        <v>65.12</v>
      </c>
      <c r="ZO15">
        <v>64.17</v>
      </c>
      <c r="ZP15">
        <v>64.39</v>
      </c>
      <c r="ZQ15">
        <v>64.22</v>
      </c>
      <c r="ZR15">
        <v>63.95</v>
      </c>
      <c r="ZS15">
        <v>63.23</v>
      </c>
      <c r="ZT15">
        <v>63.16</v>
      </c>
      <c r="ZU15">
        <v>63.91</v>
      </c>
      <c r="ZV15">
        <v>64.349999999999994</v>
      </c>
      <c r="ZW15">
        <v>63.88</v>
      </c>
      <c r="ZX15">
        <v>62.68</v>
      </c>
      <c r="ZY15">
        <v>62.59</v>
      </c>
      <c r="ZZ15">
        <v>62.52</v>
      </c>
      <c r="AAA15">
        <v>62.99</v>
      </c>
      <c r="AAB15">
        <v>64.3</v>
      </c>
      <c r="AAC15">
        <v>65.84</v>
      </c>
      <c r="AAD15">
        <v>66.400000000000006</v>
      </c>
      <c r="AAE15">
        <v>66.540000000000006</v>
      </c>
      <c r="AAF15">
        <v>65.989999999999995</v>
      </c>
      <c r="AAG15">
        <v>66.209999999999994</v>
      </c>
      <c r="AAH15">
        <v>66.17</v>
      </c>
      <c r="AAI15">
        <v>66.05</v>
      </c>
      <c r="AAJ15">
        <v>66.72</v>
      </c>
      <c r="AAK15">
        <v>67.3</v>
      </c>
      <c r="AAL15">
        <v>66.33</v>
      </c>
      <c r="AAM15">
        <v>66.150000000000006</v>
      </c>
      <c r="AAN15">
        <v>67.45</v>
      </c>
      <c r="AAO15">
        <v>67.67</v>
      </c>
      <c r="AAP15">
        <v>68.25</v>
      </c>
      <c r="AAQ15">
        <v>68.45</v>
      </c>
      <c r="AAR15">
        <v>68.510000000000005</v>
      </c>
      <c r="AAS15">
        <v>67.3</v>
      </c>
      <c r="AAT15">
        <v>68.53</v>
      </c>
      <c r="AAU15">
        <v>68.400000000000006</v>
      </c>
      <c r="AAV15">
        <v>67.959999999999994</v>
      </c>
      <c r="AAW15">
        <v>67.400000000000006</v>
      </c>
      <c r="AAX15">
        <v>67.37</v>
      </c>
      <c r="AAY15">
        <v>66.61</v>
      </c>
      <c r="AAZ15">
        <v>66.05</v>
      </c>
      <c r="ABA15">
        <v>66.2</v>
      </c>
      <c r="ABB15">
        <v>66.28</v>
      </c>
      <c r="ABC15">
        <v>67.430000000000007</v>
      </c>
      <c r="ABD15">
        <v>67.319999999999993</v>
      </c>
      <c r="ABE15">
        <v>68.05</v>
      </c>
      <c r="ABF15">
        <v>67.900000000000006</v>
      </c>
      <c r="ABG15">
        <v>68.08</v>
      </c>
      <c r="ABH15">
        <v>67.48</v>
      </c>
      <c r="ABI15">
        <v>68.319999999999993</v>
      </c>
      <c r="ABJ15">
        <v>68.5</v>
      </c>
      <c r="ABK15">
        <v>68.88</v>
      </c>
      <c r="ABL15">
        <v>67.040000000000006</v>
      </c>
      <c r="ABM15">
        <v>65.95</v>
      </c>
      <c r="ABN15">
        <v>66.180000000000007</v>
      </c>
      <c r="ABO15">
        <v>65.760000000000005</v>
      </c>
      <c r="ABP15">
        <v>64.959999999999994</v>
      </c>
      <c r="ABQ15">
        <v>64.75</v>
      </c>
      <c r="ABR15">
        <v>64.819999999999993</v>
      </c>
      <c r="ABS15">
        <v>64.62</v>
      </c>
      <c r="ABT15">
        <v>64.760000000000005</v>
      </c>
      <c r="ABU15">
        <v>64.23</v>
      </c>
      <c r="ABV15">
        <v>63.45</v>
      </c>
      <c r="ABW15">
        <v>63.83</v>
      </c>
      <c r="ABX15">
        <v>63.79</v>
      </c>
      <c r="ABY15">
        <v>63.15</v>
      </c>
      <c r="ABZ15">
        <v>62.85</v>
      </c>
      <c r="ACA15">
        <v>62.78</v>
      </c>
      <c r="ACB15">
        <v>62.95</v>
      </c>
      <c r="ACC15">
        <v>62.97</v>
      </c>
      <c r="ACD15">
        <v>63.64</v>
      </c>
      <c r="ACE15">
        <v>63.16</v>
      </c>
      <c r="ACF15">
        <v>63.44</v>
      </c>
      <c r="ACG15">
        <v>64.290000000000006</v>
      </c>
      <c r="ACH15">
        <v>63.58</v>
      </c>
      <c r="ACI15">
        <v>62.85</v>
      </c>
      <c r="ACJ15">
        <v>64.06</v>
      </c>
      <c r="ACK15">
        <v>63.51</v>
      </c>
      <c r="ACL15">
        <v>62.86</v>
      </c>
      <c r="ACM15">
        <v>63.14</v>
      </c>
      <c r="ACN15">
        <v>65.040000000000006</v>
      </c>
      <c r="ACO15">
        <v>64.459999999999994</v>
      </c>
      <c r="ACP15">
        <v>64.83</v>
      </c>
      <c r="ACQ15">
        <v>64.36</v>
      </c>
      <c r="ACR15">
        <v>63.49</v>
      </c>
      <c r="ACS15">
        <v>62.92</v>
      </c>
      <c r="ACT15">
        <v>63.36</v>
      </c>
      <c r="ACU15">
        <v>63.06</v>
      </c>
      <c r="ACV15">
        <v>62.83</v>
      </c>
      <c r="ACW15">
        <v>63.29</v>
      </c>
      <c r="ACX15">
        <v>62.95</v>
      </c>
      <c r="ACY15">
        <v>62.95</v>
      </c>
      <c r="ACZ15">
        <v>62.95</v>
      </c>
      <c r="ADA15">
        <v>62.72</v>
      </c>
      <c r="ADB15">
        <v>62.6</v>
      </c>
      <c r="ADC15">
        <v>62.25</v>
      </c>
      <c r="ADD15">
        <v>62.25</v>
      </c>
      <c r="ADE15">
        <v>62.09</v>
      </c>
      <c r="ADF15">
        <v>62.64</v>
      </c>
      <c r="ADG15">
        <v>63.77</v>
      </c>
      <c r="ADH15">
        <v>63.89</v>
      </c>
      <c r="ADI15">
        <v>64.5</v>
      </c>
      <c r="ADJ15">
        <v>65.430000000000007</v>
      </c>
      <c r="ADK15">
        <v>66.430000000000007</v>
      </c>
      <c r="ADL15">
        <v>67</v>
      </c>
      <c r="ADM15">
        <v>67.459999999999994</v>
      </c>
      <c r="ADN15">
        <v>67.53</v>
      </c>
      <c r="ADO15">
        <v>67.010000000000005</v>
      </c>
      <c r="ADP15">
        <v>66.38</v>
      </c>
      <c r="ADQ15">
        <v>66.63</v>
      </c>
      <c r="ADR15">
        <v>66.95</v>
      </c>
      <c r="ADS15">
        <v>67.55</v>
      </c>
      <c r="ADT15">
        <v>67.58</v>
      </c>
      <c r="ADU15">
        <v>67.180000000000007</v>
      </c>
      <c r="ADV15">
        <v>68</v>
      </c>
      <c r="ADW15">
        <v>68.28</v>
      </c>
      <c r="ADX15">
        <v>68.349999999999994</v>
      </c>
      <c r="ADY15">
        <v>67.23</v>
      </c>
      <c r="ADZ15">
        <v>66.599999999999994</v>
      </c>
      <c r="AEA15">
        <v>66.63</v>
      </c>
      <c r="AEB15">
        <v>66</v>
      </c>
      <c r="AEC15">
        <v>65.38</v>
      </c>
      <c r="AED15">
        <v>63.25</v>
      </c>
      <c r="AEE15">
        <v>64.55</v>
      </c>
      <c r="AEF15">
        <v>64.42</v>
      </c>
      <c r="AEG15">
        <v>63.2</v>
      </c>
      <c r="AEH15">
        <v>63.37</v>
      </c>
      <c r="AEI15">
        <v>63</v>
      </c>
      <c r="AEJ15">
        <v>63.58</v>
      </c>
      <c r="AEK15">
        <v>63.9</v>
      </c>
      <c r="AEL15">
        <v>64.650000000000006</v>
      </c>
      <c r="AEM15">
        <v>64.61</v>
      </c>
      <c r="AEN15">
        <v>65.08</v>
      </c>
      <c r="AEO15">
        <v>64.95</v>
      </c>
      <c r="AEP15">
        <v>65.099999999999994</v>
      </c>
      <c r="AEQ15">
        <v>64.89</v>
      </c>
      <c r="AER15">
        <v>64.87</v>
      </c>
      <c r="AES15">
        <v>65.52</v>
      </c>
      <c r="AET15">
        <v>65.37</v>
      </c>
      <c r="AEU15">
        <v>64.709999999999994</v>
      </c>
      <c r="AEV15">
        <v>62.88</v>
      </c>
      <c r="AEW15">
        <v>62.06</v>
      </c>
      <c r="AEX15">
        <v>62.44</v>
      </c>
      <c r="AEY15">
        <v>62.2</v>
      </c>
    </row>
    <row r="16" spans="1:915" x14ac:dyDescent="0.25">
      <c r="A16" t="str">
        <f>SX5E!B15</f>
        <v>CRH ID</v>
      </c>
      <c r="B16" s="12">
        <v>19.899999999999999</v>
      </c>
      <c r="C16" s="12">
        <v>19.690000000000001</v>
      </c>
      <c r="D16" s="12">
        <v>19.2</v>
      </c>
      <c r="E16" s="12">
        <v>18.73</v>
      </c>
      <c r="F16" s="12">
        <v>19.02</v>
      </c>
      <c r="G16" s="12">
        <v>19.82</v>
      </c>
      <c r="H16" s="12">
        <v>19.48</v>
      </c>
      <c r="I16" s="12">
        <v>19.489999999999998</v>
      </c>
      <c r="J16" s="12">
        <v>19.73</v>
      </c>
      <c r="K16" s="12">
        <v>19.195</v>
      </c>
      <c r="L16" s="12">
        <v>19.600000000000001</v>
      </c>
      <c r="M16" s="12">
        <v>19.829999999999998</v>
      </c>
      <c r="N16" s="12">
        <v>20.3</v>
      </c>
      <c r="O16" s="12">
        <v>20.5</v>
      </c>
      <c r="P16" s="12">
        <v>20.87</v>
      </c>
      <c r="Q16" s="12">
        <v>21.54</v>
      </c>
      <c r="R16" s="12">
        <v>22.35</v>
      </c>
      <c r="S16" s="12">
        <v>22.2</v>
      </c>
      <c r="T16" s="12">
        <v>21.725000000000001</v>
      </c>
      <c r="U16" s="12">
        <v>21.695</v>
      </c>
      <c r="V16" s="12">
        <v>21.46</v>
      </c>
      <c r="W16" s="12">
        <v>21.315000000000001</v>
      </c>
      <c r="X16" s="5">
        <v>22.965</v>
      </c>
      <c r="Y16" s="5">
        <v>23.06</v>
      </c>
      <c r="Z16" s="5">
        <v>23.725000000000001</v>
      </c>
      <c r="AA16" s="5">
        <v>23.37</v>
      </c>
      <c r="AB16" s="5">
        <v>23.27</v>
      </c>
      <c r="AC16" s="5">
        <v>23.66</v>
      </c>
      <c r="AD16" s="5">
        <v>23.92</v>
      </c>
      <c r="AE16" s="5">
        <v>24.004999999999999</v>
      </c>
      <c r="AF16" s="5">
        <v>24.55</v>
      </c>
      <c r="AG16" s="5">
        <v>24.6</v>
      </c>
      <c r="AH16" s="5">
        <v>24.645</v>
      </c>
      <c r="AI16" s="5">
        <v>24.36</v>
      </c>
      <c r="AJ16" s="5">
        <v>25.105</v>
      </c>
      <c r="AK16" s="5">
        <v>24.85</v>
      </c>
      <c r="AL16" s="5">
        <v>24.83</v>
      </c>
      <c r="AM16" s="5">
        <v>24.95</v>
      </c>
      <c r="AN16">
        <v>24.92</v>
      </c>
      <c r="AO16">
        <v>24.97</v>
      </c>
      <c r="AP16">
        <v>25.1</v>
      </c>
      <c r="AQ16">
        <v>25.315000000000001</v>
      </c>
      <c r="AR16">
        <v>24.975000000000001</v>
      </c>
      <c r="AS16">
        <v>24.395</v>
      </c>
      <c r="AT16">
        <v>24.61</v>
      </c>
      <c r="AU16">
        <v>24.905000000000001</v>
      </c>
      <c r="AV16">
        <v>24.94</v>
      </c>
      <c r="AW16">
        <v>24.065000000000001</v>
      </c>
      <c r="AX16">
        <v>24.05</v>
      </c>
      <c r="AY16">
        <v>24.54</v>
      </c>
      <c r="AZ16">
        <v>25.414999999999999</v>
      </c>
      <c r="BA16">
        <v>25.45</v>
      </c>
      <c r="BB16">
        <v>24.25</v>
      </c>
      <c r="BC16">
        <v>23.454999999999998</v>
      </c>
      <c r="BD16">
        <v>24.475000000000001</v>
      </c>
      <c r="BE16">
        <v>24.25</v>
      </c>
      <c r="BF16">
        <v>25.614999999999998</v>
      </c>
      <c r="BG16">
        <v>25.34</v>
      </c>
      <c r="BH16">
        <v>25.01</v>
      </c>
      <c r="BI16">
        <v>24.675000000000001</v>
      </c>
      <c r="BJ16">
        <v>24.454999999999998</v>
      </c>
      <c r="BK16">
        <v>24.37</v>
      </c>
      <c r="BL16">
        <v>24.475000000000001</v>
      </c>
      <c r="BM16">
        <v>24.23</v>
      </c>
      <c r="BN16">
        <v>24.074999999999999</v>
      </c>
      <c r="BO16">
        <v>24.01</v>
      </c>
      <c r="BP16">
        <v>24.01</v>
      </c>
      <c r="BQ16">
        <v>24.01</v>
      </c>
      <c r="BR16">
        <v>24.414999999999999</v>
      </c>
      <c r="BS16">
        <v>24.26</v>
      </c>
      <c r="BT16">
        <v>24.98</v>
      </c>
      <c r="BU16">
        <v>24.835000000000001</v>
      </c>
      <c r="BV16">
        <v>24.81</v>
      </c>
      <c r="BW16">
        <v>24.995000000000001</v>
      </c>
      <c r="BX16">
        <v>25.895</v>
      </c>
      <c r="BY16">
        <v>25.95</v>
      </c>
      <c r="BZ16">
        <v>25.434999999999999</v>
      </c>
      <c r="CA16">
        <v>25.805</v>
      </c>
      <c r="CB16">
        <v>26.12</v>
      </c>
      <c r="CC16">
        <v>26</v>
      </c>
      <c r="CD16">
        <v>25.81</v>
      </c>
      <c r="CE16">
        <v>26.55</v>
      </c>
      <c r="CF16">
        <v>26.67</v>
      </c>
      <c r="CG16">
        <v>26.425000000000001</v>
      </c>
      <c r="CH16">
        <v>25.245000000000001</v>
      </c>
      <c r="CI16">
        <v>25.114999999999998</v>
      </c>
      <c r="CJ16">
        <v>24.824999999999999</v>
      </c>
      <c r="CK16">
        <v>24.824999999999999</v>
      </c>
      <c r="CL16">
        <v>25.02</v>
      </c>
      <c r="CM16">
        <v>25.01</v>
      </c>
      <c r="CN16">
        <v>24.96</v>
      </c>
      <c r="CO16">
        <v>25.93</v>
      </c>
      <c r="CP16">
        <v>25.725000000000001</v>
      </c>
      <c r="CQ16">
        <v>25.3</v>
      </c>
      <c r="CR16">
        <v>24.99</v>
      </c>
      <c r="CS16">
        <v>25.155000000000001</v>
      </c>
      <c r="CT16">
        <v>25.035</v>
      </c>
      <c r="CU16">
        <v>25.05</v>
      </c>
      <c r="CV16">
        <v>25.77</v>
      </c>
      <c r="CW16">
        <v>25.91</v>
      </c>
      <c r="CX16">
        <v>25.934999999999999</v>
      </c>
      <c r="CY16">
        <v>25.74</v>
      </c>
      <c r="CZ16">
        <v>25.62</v>
      </c>
      <c r="DA16">
        <v>25.11</v>
      </c>
      <c r="DB16">
        <v>25.945</v>
      </c>
      <c r="DC16">
        <v>25.815000000000001</v>
      </c>
      <c r="DD16">
        <v>25.52</v>
      </c>
      <c r="DE16">
        <v>25.52</v>
      </c>
      <c r="DF16">
        <v>24.68</v>
      </c>
      <c r="DG16">
        <v>25.27</v>
      </c>
      <c r="DH16">
        <v>24.824999999999999</v>
      </c>
      <c r="DI16">
        <v>24.795000000000002</v>
      </c>
      <c r="DJ16">
        <v>24.815000000000001</v>
      </c>
      <c r="DK16">
        <v>24.47</v>
      </c>
      <c r="DL16">
        <v>25.234999999999999</v>
      </c>
      <c r="DM16">
        <v>25.97</v>
      </c>
      <c r="DN16">
        <v>25.524999999999999</v>
      </c>
      <c r="DO16">
        <v>25.344999999999999</v>
      </c>
      <c r="DP16">
        <v>25.44</v>
      </c>
      <c r="DQ16">
        <v>25.65</v>
      </c>
      <c r="DR16">
        <v>25.71</v>
      </c>
      <c r="DS16">
        <v>26.2</v>
      </c>
      <c r="DT16">
        <v>26.594999999999999</v>
      </c>
      <c r="DU16">
        <v>27.1</v>
      </c>
      <c r="DV16">
        <v>26.68</v>
      </c>
      <c r="DW16">
        <v>26.454999999999998</v>
      </c>
      <c r="DX16">
        <v>26.24</v>
      </c>
      <c r="DY16">
        <v>25.524999999999999</v>
      </c>
      <c r="DZ16">
        <v>25.32</v>
      </c>
      <c r="EA16">
        <v>25.5</v>
      </c>
      <c r="EB16">
        <v>25.58</v>
      </c>
      <c r="EC16">
        <v>25.5</v>
      </c>
      <c r="ED16">
        <v>25.06</v>
      </c>
      <c r="EE16">
        <v>24.5</v>
      </c>
      <c r="EF16">
        <v>24.23</v>
      </c>
      <c r="EG16">
        <v>24.92</v>
      </c>
      <c r="EH16">
        <v>25.64</v>
      </c>
      <c r="EI16">
        <v>26.3</v>
      </c>
      <c r="EJ16">
        <v>26.344999999999999</v>
      </c>
      <c r="EK16">
        <v>26.55</v>
      </c>
      <c r="EL16">
        <v>26.92</v>
      </c>
      <c r="EM16">
        <v>26.89</v>
      </c>
      <c r="EN16">
        <v>26.88</v>
      </c>
      <c r="EO16">
        <v>26.5</v>
      </c>
      <c r="EP16">
        <v>26.88</v>
      </c>
      <c r="EQ16">
        <v>26.91</v>
      </c>
      <c r="ER16">
        <v>26.704999999999998</v>
      </c>
      <c r="ES16">
        <v>25.914999999999999</v>
      </c>
      <c r="ET16">
        <v>26.184999999999999</v>
      </c>
      <c r="EU16">
        <v>26.715</v>
      </c>
      <c r="EV16">
        <v>26.85</v>
      </c>
      <c r="EW16">
        <v>26.914999999999999</v>
      </c>
      <c r="EX16">
        <v>27.364999999999998</v>
      </c>
      <c r="EY16">
        <v>27.535</v>
      </c>
      <c r="EZ16">
        <v>28.09</v>
      </c>
      <c r="FA16">
        <v>27.51</v>
      </c>
      <c r="FB16">
        <v>27.47</v>
      </c>
      <c r="FC16">
        <v>27.785</v>
      </c>
      <c r="FD16">
        <v>27.535</v>
      </c>
      <c r="FE16">
        <v>26.62</v>
      </c>
      <c r="FF16">
        <v>27.4</v>
      </c>
      <c r="FG16">
        <v>27.475000000000001</v>
      </c>
      <c r="FH16">
        <v>27.745000000000001</v>
      </c>
      <c r="FI16">
        <v>27.864999999999998</v>
      </c>
      <c r="FJ16">
        <v>27.164999999999999</v>
      </c>
      <c r="FK16">
        <v>26.614999999999998</v>
      </c>
      <c r="FL16">
        <v>25.045000000000002</v>
      </c>
      <c r="FM16">
        <v>23.574999999999999</v>
      </c>
      <c r="FN16">
        <v>24.77</v>
      </c>
      <c r="FO16">
        <v>24.6</v>
      </c>
      <c r="FP16">
        <v>26.015000000000001</v>
      </c>
      <c r="FQ16">
        <v>26.215</v>
      </c>
      <c r="FR16">
        <v>26.69</v>
      </c>
      <c r="FS16">
        <v>25.64</v>
      </c>
      <c r="FT16">
        <v>25.315000000000001</v>
      </c>
      <c r="FU16">
        <v>25.684999999999999</v>
      </c>
      <c r="FV16">
        <v>25.32</v>
      </c>
      <c r="FW16">
        <v>25.63</v>
      </c>
      <c r="FX16">
        <v>26.274999999999999</v>
      </c>
      <c r="FY16">
        <v>26.815000000000001</v>
      </c>
      <c r="FZ16">
        <v>26.4</v>
      </c>
      <c r="GA16">
        <v>26.11</v>
      </c>
      <c r="GB16">
        <v>25.62</v>
      </c>
      <c r="GC16">
        <v>26.065000000000001</v>
      </c>
      <c r="GD16">
        <v>26.19</v>
      </c>
      <c r="GE16">
        <v>26.18</v>
      </c>
      <c r="GF16">
        <v>25.75</v>
      </c>
      <c r="GG16">
        <v>25.85</v>
      </c>
      <c r="GH16">
        <v>24.92</v>
      </c>
      <c r="GI16">
        <v>25.03</v>
      </c>
      <c r="GJ16">
        <v>23.785</v>
      </c>
      <c r="GK16">
        <v>24.65</v>
      </c>
      <c r="GL16">
        <v>23.85</v>
      </c>
      <c r="GM16">
        <v>22.97</v>
      </c>
      <c r="GN16">
        <v>23.5</v>
      </c>
      <c r="GO16">
        <v>23.385000000000002</v>
      </c>
      <c r="GP16">
        <v>23.085000000000001</v>
      </c>
      <c r="GQ16">
        <v>23.754999999999999</v>
      </c>
      <c r="GR16">
        <v>23.984999999999999</v>
      </c>
      <c r="GS16">
        <v>23.965</v>
      </c>
      <c r="GT16">
        <v>23.984999999999999</v>
      </c>
      <c r="GU16">
        <v>23.76</v>
      </c>
      <c r="GV16">
        <v>23.85</v>
      </c>
      <c r="GW16">
        <v>23.87</v>
      </c>
      <c r="GX16">
        <v>23.495000000000001</v>
      </c>
      <c r="GY16">
        <v>23.855</v>
      </c>
      <c r="GZ16">
        <v>23.835000000000001</v>
      </c>
      <c r="HA16">
        <v>23.65</v>
      </c>
      <c r="HB16">
        <v>23.51</v>
      </c>
      <c r="HC16">
        <v>24.31</v>
      </c>
      <c r="HD16">
        <v>24.684999999999999</v>
      </c>
      <c r="HE16">
        <v>25.445</v>
      </c>
      <c r="HF16">
        <v>24.98</v>
      </c>
      <c r="HG16">
        <v>24.27</v>
      </c>
      <c r="HH16">
        <v>24.895</v>
      </c>
      <c r="HI16">
        <v>24.614999999999998</v>
      </c>
      <c r="HJ16">
        <v>24.86</v>
      </c>
      <c r="HK16">
        <v>25.335000000000001</v>
      </c>
      <c r="HL16">
        <v>25.215</v>
      </c>
      <c r="HM16">
        <v>25.47</v>
      </c>
      <c r="HN16">
        <v>25.14</v>
      </c>
      <c r="HO16">
        <v>26.16</v>
      </c>
      <c r="HP16">
        <v>25.53</v>
      </c>
      <c r="HQ16">
        <v>25.25</v>
      </c>
      <c r="HR16">
        <v>25.315000000000001</v>
      </c>
      <c r="HS16">
        <v>24.78</v>
      </c>
      <c r="HT16">
        <v>25.13</v>
      </c>
      <c r="HU16">
        <v>25.27</v>
      </c>
      <c r="HV16">
        <v>25.67</v>
      </c>
      <c r="HW16">
        <v>25.48</v>
      </c>
      <c r="HX16">
        <v>26.76</v>
      </c>
      <c r="HY16">
        <v>27.1</v>
      </c>
      <c r="HZ16">
        <v>27.39</v>
      </c>
      <c r="IA16">
        <v>26.855</v>
      </c>
      <c r="IB16">
        <v>27.274999999999999</v>
      </c>
      <c r="IC16">
        <v>27.914999999999999</v>
      </c>
      <c r="ID16">
        <v>27.85</v>
      </c>
      <c r="IE16">
        <v>27.85</v>
      </c>
      <c r="IF16">
        <v>27.94</v>
      </c>
      <c r="IG16">
        <v>27.885000000000002</v>
      </c>
      <c r="IH16">
        <v>26.89</v>
      </c>
      <c r="II16">
        <v>27.07</v>
      </c>
      <c r="IJ16">
        <v>27.44</v>
      </c>
      <c r="IK16">
        <v>26.98</v>
      </c>
      <c r="IL16">
        <v>26.875</v>
      </c>
      <c r="IM16">
        <v>26.65</v>
      </c>
      <c r="IN16">
        <v>26.125</v>
      </c>
      <c r="IO16">
        <v>25.684999999999999</v>
      </c>
      <c r="IP16">
        <v>25.934999999999999</v>
      </c>
      <c r="IQ16">
        <v>25.74</v>
      </c>
      <c r="IR16">
        <v>26.495000000000001</v>
      </c>
      <c r="IS16">
        <v>26.24</v>
      </c>
      <c r="IT16">
        <v>26.085000000000001</v>
      </c>
      <c r="IU16">
        <v>26.02</v>
      </c>
      <c r="IV16">
        <v>26.535</v>
      </c>
      <c r="IW16">
        <v>26.445</v>
      </c>
      <c r="IX16">
        <v>26.445</v>
      </c>
      <c r="IY16">
        <v>26.445</v>
      </c>
      <c r="IZ16">
        <v>26.77</v>
      </c>
      <c r="JA16">
        <v>26.8</v>
      </c>
      <c r="JB16">
        <v>26.7</v>
      </c>
      <c r="JC16">
        <v>26.7</v>
      </c>
      <c r="JD16">
        <v>25.984999999999999</v>
      </c>
      <c r="JE16">
        <v>26.37</v>
      </c>
      <c r="JF16">
        <v>25.765000000000001</v>
      </c>
      <c r="JG16">
        <v>25.05</v>
      </c>
      <c r="JH16">
        <v>24.64</v>
      </c>
      <c r="JI16">
        <v>24.7</v>
      </c>
      <c r="JJ16">
        <v>24.77</v>
      </c>
      <c r="JK16">
        <v>24.87</v>
      </c>
      <c r="JL16">
        <v>24.395</v>
      </c>
      <c r="JM16">
        <v>23.21</v>
      </c>
      <c r="JN16">
        <v>22.97</v>
      </c>
      <c r="JO16">
        <v>23.69</v>
      </c>
      <c r="JP16">
        <v>22.83</v>
      </c>
      <c r="JQ16">
        <v>23.6</v>
      </c>
      <c r="JR16">
        <v>24.46</v>
      </c>
      <c r="JS16">
        <v>24.335000000000001</v>
      </c>
      <c r="JT16">
        <v>24.254999999999999</v>
      </c>
      <c r="JU16">
        <v>24.45</v>
      </c>
      <c r="JV16">
        <v>23.57</v>
      </c>
      <c r="JW16">
        <v>24.28</v>
      </c>
      <c r="JX16">
        <v>24.344999999999999</v>
      </c>
      <c r="JY16">
        <v>23.6</v>
      </c>
      <c r="JZ16">
        <v>23.07</v>
      </c>
      <c r="KA16">
        <v>23.13</v>
      </c>
      <c r="KB16">
        <v>22.99</v>
      </c>
      <c r="KC16">
        <v>21.14</v>
      </c>
      <c r="KD16">
        <v>21</v>
      </c>
      <c r="KE16">
        <v>22.004999999999999</v>
      </c>
      <c r="KF16">
        <v>21.145</v>
      </c>
      <c r="KG16">
        <v>21.655000000000001</v>
      </c>
      <c r="KH16">
        <v>22.355</v>
      </c>
      <c r="KI16">
        <v>22.22</v>
      </c>
      <c r="KJ16">
        <v>23.12</v>
      </c>
      <c r="KK16">
        <v>23.3</v>
      </c>
      <c r="KL16">
        <v>22.984999999999999</v>
      </c>
      <c r="KM16">
        <v>23.395</v>
      </c>
      <c r="KN16">
        <v>23.12</v>
      </c>
      <c r="KO16">
        <v>22.42</v>
      </c>
      <c r="KP16">
        <v>22.68</v>
      </c>
      <c r="KQ16">
        <v>22.96</v>
      </c>
      <c r="KR16">
        <v>23.7</v>
      </c>
      <c r="KS16">
        <v>23.975000000000001</v>
      </c>
      <c r="KT16">
        <v>24.07</v>
      </c>
      <c r="KU16">
        <v>24.96</v>
      </c>
      <c r="KV16">
        <v>24.78</v>
      </c>
      <c r="KW16">
        <v>24.555</v>
      </c>
      <c r="KX16">
        <v>24.71</v>
      </c>
      <c r="KY16">
        <v>24.795000000000002</v>
      </c>
      <c r="KZ16">
        <v>23.815000000000001</v>
      </c>
      <c r="LA16">
        <v>24.97</v>
      </c>
      <c r="LB16">
        <v>25.215</v>
      </c>
      <c r="LC16">
        <v>24.675000000000001</v>
      </c>
      <c r="LD16">
        <v>24.555</v>
      </c>
      <c r="LE16">
        <v>24.8</v>
      </c>
      <c r="LF16">
        <v>25.085000000000001</v>
      </c>
      <c r="LG16">
        <v>24.67</v>
      </c>
      <c r="LH16">
        <v>24.765000000000001</v>
      </c>
      <c r="LI16">
        <v>24.49</v>
      </c>
      <c r="LJ16">
        <v>24.66</v>
      </c>
      <c r="LK16">
        <v>24.66</v>
      </c>
      <c r="LL16">
        <v>24.66</v>
      </c>
      <c r="LM16">
        <v>25.21</v>
      </c>
      <c r="LN16">
        <v>25.23</v>
      </c>
      <c r="LO16">
        <v>24.83</v>
      </c>
      <c r="LP16">
        <v>24.76</v>
      </c>
      <c r="LQ16">
        <v>24.78</v>
      </c>
      <c r="LR16">
        <v>24.204999999999998</v>
      </c>
      <c r="LS16">
        <v>24.614999999999998</v>
      </c>
      <c r="LT16">
        <v>24.55</v>
      </c>
      <c r="LU16">
        <v>25.07</v>
      </c>
      <c r="LV16">
        <v>25.285</v>
      </c>
      <c r="LW16">
        <v>25.28</v>
      </c>
      <c r="LX16">
        <v>25.78</v>
      </c>
      <c r="LY16">
        <v>25.8</v>
      </c>
      <c r="LZ16">
        <v>25.664999999999999</v>
      </c>
      <c r="MA16">
        <v>25.62</v>
      </c>
      <c r="MB16">
        <v>25.664999999999999</v>
      </c>
      <c r="MC16">
        <v>25.545000000000002</v>
      </c>
      <c r="MD16">
        <v>25.515000000000001</v>
      </c>
      <c r="ME16">
        <v>25.285</v>
      </c>
      <c r="MF16">
        <v>25.515000000000001</v>
      </c>
      <c r="MG16">
        <v>25.87</v>
      </c>
      <c r="MH16">
        <v>26.22</v>
      </c>
      <c r="MI16">
        <v>26.105</v>
      </c>
      <c r="MJ16">
        <v>25.37</v>
      </c>
      <c r="MK16">
        <v>25.37</v>
      </c>
      <c r="ML16">
        <v>24.745000000000001</v>
      </c>
      <c r="MM16">
        <v>24.46</v>
      </c>
      <c r="MN16">
        <v>24.68</v>
      </c>
      <c r="MO16">
        <v>24.864999999999998</v>
      </c>
      <c r="MP16">
        <v>25.324999999999999</v>
      </c>
      <c r="MQ16">
        <v>25.734999999999999</v>
      </c>
      <c r="MR16">
        <v>25.545000000000002</v>
      </c>
      <c r="MS16">
        <v>25.69</v>
      </c>
      <c r="MT16">
        <v>25.73</v>
      </c>
      <c r="MU16">
        <v>25.81</v>
      </c>
      <c r="MV16">
        <v>25.79</v>
      </c>
      <c r="MW16">
        <v>25.81</v>
      </c>
      <c r="MX16">
        <v>26.02</v>
      </c>
      <c r="MY16">
        <v>26.45</v>
      </c>
      <c r="MZ16">
        <v>26.4</v>
      </c>
      <c r="NA16">
        <v>26.89</v>
      </c>
      <c r="NB16">
        <v>27.305</v>
      </c>
      <c r="NC16">
        <v>27.1</v>
      </c>
      <c r="ND16">
        <v>27.4</v>
      </c>
      <c r="NE16">
        <v>27.465</v>
      </c>
      <c r="NF16">
        <v>27.234999999999999</v>
      </c>
      <c r="NG16">
        <v>26.785</v>
      </c>
      <c r="NH16">
        <v>26.87</v>
      </c>
      <c r="NI16">
        <v>26.32</v>
      </c>
      <c r="NJ16">
        <v>26.32</v>
      </c>
      <c r="NK16">
        <v>27.05</v>
      </c>
      <c r="NL16">
        <v>27.34</v>
      </c>
      <c r="NM16">
        <v>26.82</v>
      </c>
      <c r="NN16">
        <v>26.1</v>
      </c>
      <c r="NO16">
        <v>25.45</v>
      </c>
      <c r="NP16">
        <v>25.15</v>
      </c>
      <c r="NQ16">
        <v>25.47</v>
      </c>
      <c r="NR16">
        <v>25.05</v>
      </c>
      <c r="NS16">
        <v>25.39</v>
      </c>
      <c r="NT16">
        <v>26.695</v>
      </c>
      <c r="NU16">
        <v>26.55</v>
      </c>
      <c r="NV16">
        <v>26.65</v>
      </c>
      <c r="NW16">
        <v>27.26</v>
      </c>
      <c r="NX16">
        <v>25.605</v>
      </c>
      <c r="NY16">
        <v>23.315000000000001</v>
      </c>
      <c r="NZ16">
        <v>24.434999999999999</v>
      </c>
      <c r="OA16">
        <v>25.75</v>
      </c>
      <c r="OB16">
        <v>26</v>
      </c>
      <c r="OC16">
        <v>26.16</v>
      </c>
      <c r="OD16">
        <v>25.77</v>
      </c>
      <c r="OE16">
        <v>24.945</v>
      </c>
      <c r="OF16">
        <v>24.52</v>
      </c>
      <c r="OG16">
        <v>24.664999999999999</v>
      </c>
      <c r="OH16">
        <v>25.32</v>
      </c>
      <c r="OI16">
        <v>25.93</v>
      </c>
      <c r="OJ16">
        <v>26.04</v>
      </c>
      <c r="OK16">
        <v>26.614999999999998</v>
      </c>
      <c r="OL16">
        <v>26.58</v>
      </c>
      <c r="OM16">
        <v>26.25</v>
      </c>
      <c r="ON16">
        <v>26.395</v>
      </c>
      <c r="OO16">
        <v>26.33</v>
      </c>
      <c r="OP16">
        <v>26.55</v>
      </c>
      <c r="OQ16">
        <v>26.344999999999999</v>
      </c>
      <c r="OR16">
        <v>26.84</v>
      </c>
      <c r="OS16">
        <v>26.84</v>
      </c>
      <c r="OT16">
        <v>26.88</v>
      </c>
      <c r="OU16">
        <v>27.27</v>
      </c>
      <c r="OV16">
        <v>27</v>
      </c>
      <c r="OW16">
        <v>27.475000000000001</v>
      </c>
      <c r="OX16">
        <v>27.06</v>
      </c>
      <c r="OY16">
        <v>26.555</v>
      </c>
      <c r="OZ16">
        <v>26.57</v>
      </c>
      <c r="PA16">
        <v>26.72</v>
      </c>
      <c r="PB16">
        <v>27.02</v>
      </c>
      <c r="PC16">
        <v>27.45</v>
      </c>
      <c r="PD16">
        <v>27.79</v>
      </c>
      <c r="PE16">
        <v>27.72</v>
      </c>
      <c r="PF16">
        <v>27.995000000000001</v>
      </c>
      <c r="PG16">
        <v>28.405000000000001</v>
      </c>
      <c r="PH16">
        <v>28.52</v>
      </c>
      <c r="PI16">
        <v>29.06</v>
      </c>
      <c r="PJ16">
        <v>29.32</v>
      </c>
      <c r="PK16">
        <v>29.41</v>
      </c>
      <c r="PL16">
        <v>28.97</v>
      </c>
      <c r="PM16">
        <v>29.07</v>
      </c>
      <c r="PN16">
        <v>29.15</v>
      </c>
      <c r="PO16">
        <v>29.05</v>
      </c>
      <c r="PP16">
        <v>29.73</v>
      </c>
      <c r="PQ16">
        <v>29.85</v>
      </c>
      <c r="PR16">
        <v>30.545000000000002</v>
      </c>
      <c r="PS16">
        <v>30.39</v>
      </c>
      <c r="PT16">
        <v>30.35</v>
      </c>
      <c r="PU16">
        <v>30.094999999999999</v>
      </c>
      <c r="PV16">
        <v>30.495000000000001</v>
      </c>
      <c r="PW16">
        <v>30.9</v>
      </c>
      <c r="PX16">
        <v>30.5</v>
      </c>
      <c r="PY16">
        <v>30.49</v>
      </c>
      <c r="PZ16">
        <v>29.95</v>
      </c>
      <c r="QA16">
        <v>29.01</v>
      </c>
      <c r="QB16">
        <v>29.13</v>
      </c>
      <c r="QC16">
        <v>29.05</v>
      </c>
      <c r="QD16">
        <v>29.3</v>
      </c>
      <c r="QE16">
        <v>29.58</v>
      </c>
      <c r="QF16">
        <v>29.36</v>
      </c>
      <c r="QG16">
        <v>29.36</v>
      </c>
      <c r="QH16">
        <v>29.315000000000001</v>
      </c>
      <c r="QI16">
        <v>29.42</v>
      </c>
      <c r="QJ16">
        <v>30.065000000000001</v>
      </c>
      <c r="QK16">
        <v>30.074999999999999</v>
      </c>
      <c r="QL16">
        <v>29.344999999999999</v>
      </c>
      <c r="QM16">
        <v>29.36</v>
      </c>
      <c r="QN16">
        <v>29.835000000000001</v>
      </c>
      <c r="QO16">
        <v>29.655000000000001</v>
      </c>
      <c r="QP16">
        <v>29.765000000000001</v>
      </c>
      <c r="QQ16">
        <v>29.545000000000002</v>
      </c>
      <c r="QR16">
        <v>30.594999999999999</v>
      </c>
      <c r="QS16">
        <v>30.08</v>
      </c>
      <c r="QT16">
        <v>29.934999999999999</v>
      </c>
      <c r="QU16">
        <v>29.65</v>
      </c>
      <c r="QV16">
        <v>30.215</v>
      </c>
      <c r="QW16">
        <v>29.65</v>
      </c>
      <c r="QX16">
        <v>29.37</v>
      </c>
      <c r="QY16">
        <v>29.11</v>
      </c>
      <c r="QZ16">
        <v>29.68</v>
      </c>
      <c r="RA16">
        <v>29.74</v>
      </c>
      <c r="RB16">
        <v>30.445</v>
      </c>
      <c r="RC16">
        <v>30.18</v>
      </c>
      <c r="RD16">
        <v>30.15</v>
      </c>
      <c r="RE16">
        <v>30.36</v>
      </c>
      <c r="RF16">
        <v>30.605</v>
      </c>
      <c r="RG16">
        <v>30.14</v>
      </c>
      <c r="RH16">
        <v>29.914999999999999</v>
      </c>
      <c r="RI16">
        <v>29.695</v>
      </c>
      <c r="RJ16">
        <v>29.695</v>
      </c>
      <c r="RK16">
        <v>29.664999999999999</v>
      </c>
      <c r="RL16">
        <v>28.9</v>
      </c>
      <c r="RM16">
        <v>28.77</v>
      </c>
      <c r="RN16">
        <v>28.65</v>
      </c>
      <c r="RO16">
        <v>28.785</v>
      </c>
      <c r="RP16">
        <v>29.254999999999999</v>
      </c>
      <c r="RQ16">
        <v>29.79</v>
      </c>
      <c r="RR16">
        <v>32.200000000000003</v>
      </c>
      <c r="RS16">
        <v>32.36</v>
      </c>
      <c r="RT16">
        <v>31.965</v>
      </c>
      <c r="RU16">
        <v>32.5</v>
      </c>
      <c r="RV16">
        <v>32.21</v>
      </c>
      <c r="RW16">
        <v>31.5</v>
      </c>
      <c r="RX16">
        <v>32.049999999999997</v>
      </c>
      <c r="RY16">
        <v>31.84</v>
      </c>
      <c r="RZ16">
        <v>31.84</v>
      </c>
      <c r="SA16">
        <v>31.6</v>
      </c>
      <c r="SB16">
        <v>31.155000000000001</v>
      </c>
      <c r="SC16">
        <v>31.9</v>
      </c>
      <c r="SD16">
        <v>31.92</v>
      </c>
      <c r="SE16">
        <v>31.12</v>
      </c>
      <c r="SF16">
        <v>31.155000000000001</v>
      </c>
      <c r="SG16">
        <v>31.495000000000001</v>
      </c>
      <c r="SH16">
        <v>31.1</v>
      </c>
      <c r="SI16">
        <v>30.645</v>
      </c>
      <c r="SJ16">
        <v>30.824999999999999</v>
      </c>
      <c r="SK16">
        <v>31.495000000000001</v>
      </c>
      <c r="SL16">
        <v>32.045000000000002</v>
      </c>
      <c r="SM16">
        <v>32.25</v>
      </c>
      <c r="SN16">
        <v>32.35</v>
      </c>
      <c r="SO16">
        <v>32.049999999999997</v>
      </c>
      <c r="SP16">
        <v>31.934999999999999</v>
      </c>
      <c r="SQ16">
        <v>31.855</v>
      </c>
      <c r="SR16">
        <v>32.450000000000003</v>
      </c>
      <c r="SS16">
        <v>32.14</v>
      </c>
      <c r="ST16">
        <v>32.094999999999999</v>
      </c>
      <c r="SU16">
        <v>32.22</v>
      </c>
      <c r="SV16">
        <v>32.200000000000003</v>
      </c>
      <c r="SW16">
        <v>31.95</v>
      </c>
      <c r="SX16">
        <v>32.1</v>
      </c>
      <c r="SY16">
        <v>32.1</v>
      </c>
      <c r="SZ16">
        <v>32.1</v>
      </c>
      <c r="TA16">
        <v>32.384999999999998</v>
      </c>
      <c r="TB16">
        <v>32.454999999999998</v>
      </c>
      <c r="TC16">
        <v>32.954999999999998</v>
      </c>
      <c r="TD16">
        <v>32.954999999999998</v>
      </c>
      <c r="TE16">
        <v>32.575000000000003</v>
      </c>
      <c r="TF16">
        <v>32.340000000000003</v>
      </c>
      <c r="TG16">
        <v>32.380000000000003</v>
      </c>
      <c r="TH16">
        <v>32.28</v>
      </c>
      <c r="TI16">
        <v>32.049999999999997</v>
      </c>
      <c r="TJ16">
        <v>32.295000000000002</v>
      </c>
      <c r="TK16">
        <v>32.700000000000003</v>
      </c>
      <c r="TL16">
        <v>32.47</v>
      </c>
      <c r="TM16">
        <v>33.119999999999997</v>
      </c>
      <c r="TN16">
        <v>32.57</v>
      </c>
      <c r="TO16">
        <v>32.380000000000003</v>
      </c>
      <c r="TP16">
        <v>32.445</v>
      </c>
      <c r="TQ16">
        <v>32.314999999999998</v>
      </c>
      <c r="TR16">
        <v>32.734999999999999</v>
      </c>
      <c r="TS16">
        <v>32.82</v>
      </c>
      <c r="TT16">
        <v>33.299999999999997</v>
      </c>
      <c r="TU16">
        <v>34.024999999999999</v>
      </c>
      <c r="TV16">
        <v>33.700000000000003</v>
      </c>
      <c r="TW16">
        <v>33.35</v>
      </c>
      <c r="TX16">
        <v>32.76</v>
      </c>
      <c r="TY16">
        <v>32.244999999999997</v>
      </c>
      <c r="TZ16">
        <v>32.82</v>
      </c>
      <c r="UA16">
        <v>32.92</v>
      </c>
      <c r="UB16">
        <v>33.049999999999997</v>
      </c>
      <c r="UC16">
        <v>32.69</v>
      </c>
      <c r="UD16">
        <v>32.005000000000003</v>
      </c>
      <c r="UE16">
        <v>31.78</v>
      </c>
      <c r="UF16">
        <v>32.22</v>
      </c>
      <c r="UG16">
        <v>32.435000000000002</v>
      </c>
      <c r="UH16">
        <v>32.905000000000001</v>
      </c>
      <c r="UI16">
        <v>32.234999999999999</v>
      </c>
      <c r="UJ16">
        <v>32.4</v>
      </c>
      <c r="UK16">
        <v>32.369999999999997</v>
      </c>
      <c r="UL16">
        <v>32.200000000000003</v>
      </c>
      <c r="UM16">
        <v>32.505000000000003</v>
      </c>
      <c r="UN16">
        <v>33.299999999999997</v>
      </c>
      <c r="UO16">
        <v>32.905000000000001</v>
      </c>
      <c r="UP16">
        <v>31.9</v>
      </c>
      <c r="UQ16">
        <v>31.434999999999999</v>
      </c>
      <c r="UR16">
        <v>32.15</v>
      </c>
      <c r="US16">
        <v>31.864999999999998</v>
      </c>
      <c r="UT16">
        <v>33.284999999999997</v>
      </c>
      <c r="UU16">
        <v>33.125</v>
      </c>
      <c r="UV16">
        <v>33.44</v>
      </c>
      <c r="UW16">
        <v>33.21</v>
      </c>
      <c r="UX16">
        <v>33.35</v>
      </c>
      <c r="UY16">
        <v>33.43</v>
      </c>
      <c r="UZ16">
        <v>33.06</v>
      </c>
      <c r="VA16">
        <v>32.884999999999998</v>
      </c>
      <c r="VB16">
        <v>32.725000000000001</v>
      </c>
      <c r="VC16">
        <v>32.44</v>
      </c>
      <c r="VD16">
        <v>32.805</v>
      </c>
      <c r="VE16">
        <v>32.82</v>
      </c>
      <c r="VF16">
        <v>32.604999999999997</v>
      </c>
      <c r="VG16">
        <v>32.774999999999999</v>
      </c>
      <c r="VH16">
        <v>32.524999999999999</v>
      </c>
      <c r="VI16">
        <v>32.31</v>
      </c>
      <c r="VJ16">
        <v>32.86</v>
      </c>
      <c r="VK16">
        <v>32.619999999999997</v>
      </c>
      <c r="VL16">
        <v>31.94</v>
      </c>
      <c r="VM16">
        <v>32.365000000000002</v>
      </c>
      <c r="VN16">
        <v>32.395000000000003</v>
      </c>
      <c r="VO16">
        <v>32.83</v>
      </c>
      <c r="VP16">
        <v>33.07</v>
      </c>
      <c r="VQ16">
        <v>32.484999999999999</v>
      </c>
      <c r="VR16">
        <v>32.659999999999997</v>
      </c>
      <c r="VS16">
        <v>32.590000000000003</v>
      </c>
      <c r="VT16">
        <v>32.35</v>
      </c>
      <c r="VU16">
        <v>32.659999999999997</v>
      </c>
      <c r="VV16">
        <v>32.700000000000003</v>
      </c>
      <c r="VW16">
        <v>32.35</v>
      </c>
      <c r="VX16">
        <v>32.314999999999998</v>
      </c>
      <c r="VY16">
        <v>31.78</v>
      </c>
      <c r="VZ16">
        <v>31.78</v>
      </c>
      <c r="WA16">
        <v>31.78</v>
      </c>
      <c r="WB16">
        <v>31.28</v>
      </c>
      <c r="WC16">
        <v>31.53</v>
      </c>
      <c r="WD16">
        <v>31.885000000000002</v>
      </c>
      <c r="WE16">
        <v>32.44</v>
      </c>
      <c r="WF16">
        <v>33.695</v>
      </c>
      <c r="WG16">
        <v>33.450000000000003</v>
      </c>
      <c r="WH16">
        <v>33.674999999999997</v>
      </c>
      <c r="WI16">
        <v>33.57</v>
      </c>
      <c r="WJ16">
        <v>33.475000000000001</v>
      </c>
      <c r="WK16">
        <v>33.475000000000001</v>
      </c>
      <c r="WL16">
        <v>34.159999999999997</v>
      </c>
      <c r="WM16">
        <v>34.15</v>
      </c>
      <c r="WN16">
        <v>34.32</v>
      </c>
      <c r="WO16">
        <v>34.53</v>
      </c>
      <c r="WP16">
        <v>34.03</v>
      </c>
      <c r="WQ16">
        <v>34.39</v>
      </c>
      <c r="WR16">
        <v>34.314999999999998</v>
      </c>
      <c r="WS16">
        <v>34.265000000000001</v>
      </c>
      <c r="WT16">
        <v>33.805</v>
      </c>
      <c r="WU16">
        <v>33.880000000000003</v>
      </c>
      <c r="WV16">
        <v>33.56</v>
      </c>
      <c r="WW16">
        <v>32.185000000000002</v>
      </c>
      <c r="WX16">
        <v>32.299999999999997</v>
      </c>
      <c r="WY16">
        <v>32.715000000000003</v>
      </c>
      <c r="WZ16">
        <v>32.340000000000003</v>
      </c>
      <c r="XA16">
        <v>32.545000000000002</v>
      </c>
      <c r="XB16">
        <v>32.270000000000003</v>
      </c>
      <c r="XC16">
        <v>32.094999999999999</v>
      </c>
      <c r="XD16">
        <v>31.934999999999999</v>
      </c>
      <c r="XE16">
        <v>32.195</v>
      </c>
      <c r="XF16">
        <v>32.335000000000001</v>
      </c>
      <c r="XG16">
        <v>32.055</v>
      </c>
      <c r="XH16">
        <v>32.5</v>
      </c>
      <c r="XI16">
        <v>32.44</v>
      </c>
      <c r="XJ16">
        <v>32.44</v>
      </c>
      <c r="XK16">
        <v>31.7</v>
      </c>
      <c r="XL16">
        <v>31.895</v>
      </c>
      <c r="XM16">
        <v>32.325000000000003</v>
      </c>
      <c r="XN16">
        <v>32.725000000000001</v>
      </c>
      <c r="XO16">
        <v>32.115000000000002</v>
      </c>
      <c r="XP16">
        <v>32.305</v>
      </c>
      <c r="XQ16">
        <v>32.274999999999999</v>
      </c>
      <c r="XR16">
        <v>32.08</v>
      </c>
      <c r="XS16">
        <v>32.25</v>
      </c>
      <c r="XT16">
        <v>32.71</v>
      </c>
      <c r="XU16">
        <v>32.71</v>
      </c>
      <c r="XV16">
        <v>32.695</v>
      </c>
      <c r="XW16">
        <v>32.299999999999997</v>
      </c>
      <c r="XX16">
        <v>32.17</v>
      </c>
      <c r="XY16">
        <v>32.18</v>
      </c>
      <c r="XZ16">
        <v>31.55</v>
      </c>
      <c r="YA16">
        <v>31.65</v>
      </c>
      <c r="YB16">
        <v>31.34</v>
      </c>
      <c r="YC16">
        <v>30.975000000000001</v>
      </c>
      <c r="YD16">
        <v>31.504999999999999</v>
      </c>
      <c r="YE16">
        <v>31.675000000000001</v>
      </c>
      <c r="YF16">
        <v>31.954999999999998</v>
      </c>
      <c r="YG16">
        <v>31.34</v>
      </c>
      <c r="YH16">
        <v>31.344999999999999</v>
      </c>
      <c r="YI16">
        <v>31.42</v>
      </c>
      <c r="YJ16">
        <v>31.02</v>
      </c>
      <c r="YK16">
        <v>31.795000000000002</v>
      </c>
      <c r="YL16">
        <v>31.824999999999999</v>
      </c>
      <c r="YM16">
        <v>31.49</v>
      </c>
      <c r="YN16">
        <v>31.45</v>
      </c>
      <c r="YO16">
        <v>30.88</v>
      </c>
      <c r="YP16">
        <v>31.3</v>
      </c>
      <c r="YQ16">
        <v>30.77</v>
      </c>
      <c r="YR16">
        <v>30.3</v>
      </c>
      <c r="YS16">
        <v>29.87</v>
      </c>
      <c r="YT16">
        <v>30.25</v>
      </c>
      <c r="YU16">
        <v>30.555</v>
      </c>
      <c r="YV16">
        <v>30.5</v>
      </c>
      <c r="YW16">
        <v>29.734999999999999</v>
      </c>
      <c r="YX16">
        <v>29.695</v>
      </c>
      <c r="YY16">
        <v>29.815000000000001</v>
      </c>
      <c r="YZ16">
        <v>29.17</v>
      </c>
      <c r="ZA16">
        <v>29.5</v>
      </c>
      <c r="ZB16">
        <v>29.88</v>
      </c>
      <c r="ZC16">
        <v>29.715</v>
      </c>
      <c r="ZD16">
        <v>29.72</v>
      </c>
      <c r="ZE16">
        <v>29.4</v>
      </c>
      <c r="ZF16">
        <v>29.15</v>
      </c>
      <c r="ZG16">
        <v>28.85</v>
      </c>
      <c r="ZH16">
        <v>29.315000000000001</v>
      </c>
      <c r="ZI16">
        <v>29.815000000000001</v>
      </c>
      <c r="ZJ16">
        <v>30.18</v>
      </c>
      <c r="ZK16">
        <v>29.954999999999998</v>
      </c>
      <c r="ZL16">
        <v>29.285</v>
      </c>
      <c r="ZM16">
        <v>28.99</v>
      </c>
      <c r="ZN16">
        <v>29.465</v>
      </c>
      <c r="ZO16">
        <v>29.08</v>
      </c>
      <c r="ZP16">
        <v>30.3</v>
      </c>
      <c r="ZQ16">
        <v>29.66</v>
      </c>
      <c r="ZR16">
        <v>29.02</v>
      </c>
      <c r="ZS16">
        <v>28.48</v>
      </c>
      <c r="ZT16">
        <v>28.89</v>
      </c>
      <c r="ZU16">
        <v>29.335000000000001</v>
      </c>
      <c r="ZV16">
        <v>29.85</v>
      </c>
      <c r="ZW16">
        <v>29.82</v>
      </c>
      <c r="ZX16">
        <v>29.59</v>
      </c>
      <c r="ZY16">
        <v>29.175000000000001</v>
      </c>
      <c r="ZZ16">
        <v>29.164999999999999</v>
      </c>
      <c r="AAA16">
        <v>29.09</v>
      </c>
      <c r="AAB16">
        <v>29.234999999999999</v>
      </c>
      <c r="AAC16">
        <v>29.495000000000001</v>
      </c>
      <c r="AAD16">
        <v>29.625</v>
      </c>
      <c r="AAE16">
        <v>29.78</v>
      </c>
      <c r="AAF16">
        <v>29.984999999999999</v>
      </c>
      <c r="AAG16">
        <v>30.17</v>
      </c>
      <c r="AAH16">
        <v>30.015000000000001</v>
      </c>
      <c r="AAI16">
        <v>29.94</v>
      </c>
      <c r="AAJ16">
        <v>30.914999999999999</v>
      </c>
      <c r="AAK16">
        <v>30.745000000000001</v>
      </c>
      <c r="AAL16">
        <v>30.594999999999999</v>
      </c>
      <c r="AAM16">
        <v>30.454999999999998</v>
      </c>
      <c r="AAN16">
        <v>30.92</v>
      </c>
      <c r="AAO16">
        <v>31.754999999999999</v>
      </c>
      <c r="AAP16">
        <v>32.274999999999999</v>
      </c>
      <c r="AAQ16">
        <v>31.79</v>
      </c>
      <c r="AAR16">
        <v>31.925000000000001</v>
      </c>
      <c r="AAS16">
        <v>32</v>
      </c>
      <c r="AAT16">
        <v>31.49</v>
      </c>
      <c r="AAU16">
        <v>30.914999999999999</v>
      </c>
      <c r="AAV16">
        <v>30.734999999999999</v>
      </c>
      <c r="AAW16">
        <v>30.75</v>
      </c>
      <c r="AAX16">
        <v>30.82</v>
      </c>
      <c r="AAY16">
        <v>30.645</v>
      </c>
      <c r="AAZ16">
        <v>31</v>
      </c>
      <c r="ABA16">
        <v>30.72</v>
      </c>
      <c r="ABB16">
        <v>30.57</v>
      </c>
      <c r="ABC16">
        <v>30.484999999999999</v>
      </c>
      <c r="ABD16">
        <v>30.64</v>
      </c>
      <c r="ABE16">
        <v>31.25</v>
      </c>
      <c r="ABF16">
        <v>31.635000000000002</v>
      </c>
      <c r="ABG16">
        <v>31.69</v>
      </c>
      <c r="ABH16">
        <v>31.49</v>
      </c>
      <c r="ABI16">
        <v>32.17</v>
      </c>
      <c r="ABJ16">
        <v>32.47</v>
      </c>
      <c r="ABK16">
        <v>32.075000000000003</v>
      </c>
      <c r="ABL16">
        <v>32.369999999999997</v>
      </c>
      <c r="ABM16">
        <v>31.75</v>
      </c>
      <c r="ABN16">
        <v>31.465</v>
      </c>
      <c r="ABO16">
        <v>31.48</v>
      </c>
      <c r="ABP16">
        <v>31.34</v>
      </c>
      <c r="ABQ16">
        <v>30.704999999999998</v>
      </c>
      <c r="ABR16">
        <v>31.215</v>
      </c>
      <c r="ABS16">
        <v>30.8</v>
      </c>
      <c r="ABT16">
        <v>30.6</v>
      </c>
      <c r="ABU16">
        <v>30.05</v>
      </c>
      <c r="ABV16">
        <v>29.675000000000001</v>
      </c>
      <c r="ABW16">
        <v>29.37</v>
      </c>
      <c r="ABX16">
        <v>29.92</v>
      </c>
      <c r="ABY16">
        <v>30.32</v>
      </c>
      <c r="ABZ16">
        <v>30.93</v>
      </c>
      <c r="ACA16">
        <v>30.08</v>
      </c>
      <c r="ACB16">
        <v>29.79</v>
      </c>
      <c r="ACC16">
        <v>29.64</v>
      </c>
      <c r="ACD16">
        <v>29.555</v>
      </c>
      <c r="ACE16">
        <v>29.33</v>
      </c>
      <c r="ACF16">
        <v>29.4</v>
      </c>
      <c r="ACG16">
        <v>29.73</v>
      </c>
      <c r="ACH16">
        <v>28.95</v>
      </c>
      <c r="ACI16">
        <v>28.835000000000001</v>
      </c>
      <c r="ACJ16">
        <v>29.63</v>
      </c>
      <c r="ACK16">
        <v>29.4</v>
      </c>
      <c r="ACL16">
        <v>29.3</v>
      </c>
      <c r="ACM16">
        <v>29.465</v>
      </c>
      <c r="ACN16">
        <v>29.92</v>
      </c>
      <c r="ACO16">
        <v>29.88</v>
      </c>
      <c r="ACP16">
        <v>29.48</v>
      </c>
      <c r="ACQ16">
        <v>29.37</v>
      </c>
      <c r="ACR16">
        <v>28.78</v>
      </c>
      <c r="ACS16">
        <v>28.54</v>
      </c>
      <c r="ACT16">
        <v>28.82</v>
      </c>
      <c r="ACU16">
        <v>29.3</v>
      </c>
      <c r="ACV16">
        <v>29.46</v>
      </c>
      <c r="ACW16">
        <v>29.79</v>
      </c>
      <c r="ACX16">
        <v>29.96</v>
      </c>
      <c r="ACY16">
        <v>29.96</v>
      </c>
      <c r="ACZ16">
        <v>29.96</v>
      </c>
      <c r="ADA16">
        <v>30</v>
      </c>
      <c r="ADB16">
        <v>30.055</v>
      </c>
      <c r="ADC16">
        <v>29.954999999999998</v>
      </c>
      <c r="ADD16">
        <v>29.954999999999998</v>
      </c>
      <c r="ADE16">
        <v>29.9</v>
      </c>
      <c r="ADF16">
        <v>29.98</v>
      </c>
      <c r="ADG16">
        <v>30.85</v>
      </c>
      <c r="ADH16">
        <v>31.07</v>
      </c>
      <c r="ADI16">
        <v>31.14</v>
      </c>
      <c r="ADJ16">
        <v>31.34</v>
      </c>
      <c r="ADK16">
        <v>31.03</v>
      </c>
      <c r="ADL16">
        <v>30.46</v>
      </c>
      <c r="ADM16">
        <v>30.43</v>
      </c>
      <c r="ADN16">
        <v>30.36</v>
      </c>
      <c r="ADO16">
        <v>30.19</v>
      </c>
      <c r="ADP16">
        <v>30.11</v>
      </c>
      <c r="ADQ16">
        <v>29.73</v>
      </c>
      <c r="ADR16">
        <v>30.29</v>
      </c>
      <c r="ADS16">
        <v>30.93</v>
      </c>
      <c r="ADT16">
        <v>31.55</v>
      </c>
      <c r="ADU16">
        <v>31.04</v>
      </c>
      <c r="ADV16">
        <v>30.59</v>
      </c>
      <c r="ADW16">
        <v>31.03</v>
      </c>
      <c r="ADX16">
        <v>30.82</v>
      </c>
      <c r="ADY16">
        <v>30.47</v>
      </c>
      <c r="ADZ16">
        <v>29.92</v>
      </c>
      <c r="AEA16">
        <v>29.44</v>
      </c>
      <c r="AEB16">
        <v>28.89</v>
      </c>
      <c r="AEC16">
        <v>28.23</v>
      </c>
      <c r="AED16">
        <v>27.6</v>
      </c>
      <c r="AEE16">
        <v>28.1</v>
      </c>
      <c r="AEF16">
        <v>27.24</v>
      </c>
      <c r="AEG16">
        <v>26.76</v>
      </c>
      <c r="AEH16">
        <v>27.22</v>
      </c>
      <c r="AEI16">
        <v>27.65</v>
      </c>
      <c r="AEJ16">
        <v>27.43</v>
      </c>
      <c r="AEK16">
        <v>28.05</v>
      </c>
      <c r="AEL16">
        <v>28.06</v>
      </c>
      <c r="AEM16">
        <v>27.77</v>
      </c>
      <c r="AEN16">
        <v>28.38</v>
      </c>
      <c r="AEO16">
        <v>28.28</v>
      </c>
      <c r="AEP16">
        <v>28.21</v>
      </c>
      <c r="AEQ16">
        <v>28</v>
      </c>
      <c r="AER16">
        <v>28.13</v>
      </c>
      <c r="AES16">
        <v>27.73</v>
      </c>
      <c r="AET16">
        <v>27.27</v>
      </c>
      <c r="AEU16">
        <v>27.5</v>
      </c>
      <c r="AEV16">
        <v>27.5</v>
      </c>
      <c r="AEW16">
        <v>27.62</v>
      </c>
      <c r="AEX16">
        <v>27.38</v>
      </c>
      <c r="AEY16">
        <v>27.45</v>
      </c>
    </row>
    <row r="17" spans="1:831" x14ac:dyDescent="0.25">
      <c r="A17" t="str">
        <f>SX5E!B16</f>
        <v>CS FP</v>
      </c>
      <c r="B17" s="12">
        <v>19.204999999999998</v>
      </c>
      <c r="C17" s="12">
        <v>19.100000000000001</v>
      </c>
      <c r="D17" s="12">
        <v>18.39</v>
      </c>
      <c r="E17" s="12">
        <v>18.190000000000001</v>
      </c>
      <c r="F17" s="12">
        <v>18.385000000000002</v>
      </c>
      <c r="G17" s="12">
        <v>19.145</v>
      </c>
      <c r="H17" s="12">
        <v>18.715</v>
      </c>
      <c r="I17" s="12">
        <v>18.739999999999998</v>
      </c>
      <c r="J17" s="12">
        <v>19.164999999999999</v>
      </c>
      <c r="K17" s="12">
        <v>18.8</v>
      </c>
      <c r="L17" s="12">
        <v>19.489999999999998</v>
      </c>
      <c r="M17" s="12">
        <v>19.905000000000001</v>
      </c>
      <c r="N17" s="12">
        <v>20.035</v>
      </c>
      <c r="O17" s="12">
        <v>20.16</v>
      </c>
      <c r="P17" s="12">
        <v>20.25</v>
      </c>
      <c r="Q17" s="12">
        <v>20.64</v>
      </c>
      <c r="R17" s="12">
        <v>20.695</v>
      </c>
      <c r="S17" s="12">
        <v>20.76</v>
      </c>
      <c r="T17" s="12">
        <v>20.85</v>
      </c>
      <c r="U17" s="12">
        <v>20.93</v>
      </c>
      <c r="V17" s="12">
        <v>21.155000000000001</v>
      </c>
      <c r="W17" s="12">
        <v>20.855</v>
      </c>
      <c r="X17" s="5">
        <v>20.815000000000001</v>
      </c>
      <c r="Y17" s="5">
        <v>21.094999999999999</v>
      </c>
      <c r="Z17" s="5">
        <v>21.01</v>
      </c>
      <c r="AA17" s="5">
        <v>20.72</v>
      </c>
      <c r="AB17" s="5">
        <v>20.86</v>
      </c>
      <c r="AC17" s="5">
        <v>20.43</v>
      </c>
      <c r="AD17" s="5">
        <v>20.855</v>
      </c>
      <c r="AE17" s="5">
        <v>20.655000000000001</v>
      </c>
      <c r="AF17" s="5">
        <v>20.844999999999999</v>
      </c>
      <c r="AG17" s="5">
        <v>20.84</v>
      </c>
      <c r="AH17" s="5">
        <v>20.535</v>
      </c>
      <c r="AI17" s="5">
        <v>20.605</v>
      </c>
      <c r="AJ17" s="5">
        <v>21.004999999999999</v>
      </c>
      <c r="AK17" s="5">
        <v>21.25</v>
      </c>
      <c r="AL17" s="5">
        <v>21.15</v>
      </c>
      <c r="AM17">
        <v>21.295000000000002</v>
      </c>
      <c r="AN17">
        <v>21.434999999999999</v>
      </c>
      <c r="AO17">
        <v>22</v>
      </c>
      <c r="AP17">
        <v>22.47</v>
      </c>
      <c r="AQ17">
        <v>22.69</v>
      </c>
      <c r="AR17">
        <v>22.465</v>
      </c>
      <c r="AS17">
        <v>22.225000000000001</v>
      </c>
      <c r="AT17">
        <v>22.53</v>
      </c>
      <c r="AU17">
        <v>22.68</v>
      </c>
      <c r="AV17">
        <v>22.79</v>
      </c>
      <c r="AW17">
        <v>22.835000000000001</v>
      </c>
      <c r="AX17">
        <v>22.395</v>
      </c>
      <c r="AY17">
        <v>22.82</v>
      </c>
      <c r="AZ17">
        <v>23.11</v>
      </c>
      <c r="BA17">
        <v>23.405000000000001</v>
      </c>
      <c r="BB17">
        <v>23.76</v>
      </c>
      <c r="BC17">
        <v>23.475000000000001</v>
      </c>
      <c r="BD17">
        <v>23.324999999999999</v>
      </c>
      <c r="BE17">
        <v>23.324999999999999</v>
      </c>
      <c r="BF17">
        <v>23.824999999999999</v>
      </c>
      <c r="BG17">
        <v>23.425000000000001</v>
      </c>
      <c r="BH17">
        <v>23.67</v>
      </c>
      <c r="BI17">
        <v>23.555</v>
      </c>
      <c r="BJ17">
        <v>23.25</v>
      </c>
      <c r="BK17">
        <v>23.53</v>
      </c>
      <c r="BL17">
        <v>23.75</v>
      </c>
      <c r="BM17">
        <v>23.454999999999998</v>
      </c>
      <c r="BN17">
        <v>23.8</v>
      </c>
      <c r="BO17">
        <v>23.914999999999999</v>
      </c>
      <c r="BP17">
        <v>23.914999999999999</v>
      </c>
      <c r="BQ17">
        <v>23.914999999999999</v>
      </c>
      <c r="BR17">
        <v>24.17</v>
      </c>
      <c r="BS17">
        <v>24.094999999999999</v>
      </c>
      <c r="BT17">
        <v>24.355</v>
      </c>
      <c r="BU17">
        <v>24.475000000000001</v>
      </c>
      <c r="BV17">
        <v>24.414999999999999</v>
      </c>
      <c r="BW17">
        <v>24.16</v>
      </c>
      <c r="BX17">
        <v>24.27</v>
      </c>
      <c r="BY17">
        <v>23.995000000000001</v>
      </c>
      <c r="BZ17">
        <v>23.434999999999999</v>
      </c>
      <c r="CA17">
        <v>23.77</v>
      </c>
      <c r="CB17">
        <v>23.5</v>
      </c>
      <c r="CC17">
        <v>23.484999999999999</v>
      </c>
      <c r="CD17">
        <v>23.11</v>
      </c>
      <c r="CE17">
        <v>22.87</v>
      </c>
      <c r="CF17">
        <v>23.324999999999999</v>
      </c>
      <c r="CG17">
        <v>22.5</v>
      </c>
      <c r="CH17">
        <v>22.245000000000001</v>
      </c>
      <c r="CI17">
        <v>22.614999999999998</v>
      </c>
      <c r="CJ17">
        <v>22.614999999999998</v>
      </c>
      <c r="CK17">
        <v>22.734999999999999</v>
      </c>
      <c r="CL17">
        <v>22.274999999999999</v>
      </c>
      <c r="CM17">
        <v>22.54</v>
      </c>
      <c r="CN17">
        <v>23.18</v>
      </c>
      <c r="CO17">
        <v>23.445</v>
      </c>
      <c r="CP17">
        <v>22.324999999999999</v>
      </c>
      <c r="CQ17">
        <v>22.164999999999999</v>
      </c>
      <c r="CR17">
        <v>22.47</v>
      </c>
      <c r="CS17">
        <v>22.76</v>
      </c>
      <c r="CT17">
        <v>22.785</v>
      </c>
      <c r="CU17">
        <v>22.824999999999999</v>
      </c>
      <c r="CV17">
        <v>23.66</v>
      </c>
      <c r="CW17">
        <v>23.85</v>
      </c>
      <c r="CX17">
        <v>23.93</v>
      </c>
      <c r="CY17">
        <v>23.934999999999999</v>
      </c>
      <c r="CZ17">
        <v>23.805</v>
      </c>
      <c r="DA17">
        <v>23.78</v>
      </c>
      <c r="DB17">
        <v>24.164999999999999</v>
      </c>
      <c r="DC17">
        <v>23.745000000000001</v>
      </c>
      <c r="DD17">
        <v>22.914999999999999</v>
      </c>
      <c r="DE17">
        <v>22.93</v>
      </c>
      <c r="DF17">
        <v>22.94</v>
      </c>
      <c r="DG17">
        <v>22.98</v>
      </c>
      <c r="DH17">
        <v>22.754999999999999</v>
      </c>
      <c r="DI17">
        <v>22.405000000000001</v>
      </c>
      <c r="DJ17">
        <v>22.12</v>
      </c>
      <c r="DK17">
        <v>22.155000000000001</v>
      </c>
      <c r="DL17">
        <v>22.53</v>
      </c>
      <c r="DM17">
        <v>22.774999999999999</v>
      </c>
      <c r="DN17">
        <v>22.51</v>
      </c>
      <c r="DO17">
        <v>22.085000000000001</v>
      </c>
      <c r="DP17">
        <v>22.52</v>
      </c>
      <c r="DQ17">
        <v>22.364999999999998</v>
      </c>
      <c r="DR17">
        <v>22.535</v>
      </c>
      <c r="DS17">
        <v>22.42</v>
      </c>
      <c r="DT17">
        <v>23.3</v>
      </c>
      <c r="DU17">
        <v>23.375</v>
      </c>
      <c r="DV17">
        <v>23.454999999999998</v>
      </c>
      <c r="DW17">
        <v>23.53</v>
      </c>
      <c r="DX17">
        <v>23.855</v>
      </c>
      <c r="DY17">
        <v>22.6</v>
      </c>
      <c r="DZ17">
        <v>22.63</v>
      </c>
      <c r="EA17">
        <v>23.004999999999999</v>
      </c>
      <c r="EB17">
        <v>22.6</v>
      </c>
      <c r="EC17">
        <v>22.545000000000002</v>
      </c>
      <c r="ED17">
        <v>21.81</v>
      </c>
      <c r="EE17">
        <v>21.14</v>
      </c>
      <c r="EF17">
        <v>21.454999999999998</v>
      </c>
      <c r="EG17">
        <v>22.094999999999999</v>
      </c>
      <c r="EH17">
        <v>23.015000000000001</v>
      </c>
      <c r="EI17">
        <v>23.664999999999999</v>
      </c>
      <c r="EJ17">
        <v>23.81</v>
      </c>
      <c r="EK17">
        <v>23.895</v>
      </c>
      <c r="EL17">
        <v>24.495000000000001</v>
      </c>
      <c r="EM17">
        <v>24.484999999999999</v>
      </c>
      <c r="EN17">
        <v>24.63</v>
      </c>
      <c r="EO17">
        <v>24.35</v>
      </c>
      <c r="EP17">
        <v>24.41</v>
      </c>
      <c r="EQ17">
        <v>24.605</v>
      </c>
      <c r="ER17">
        <v>24.114999999999998</v>
      </c>
      <c r="ES17">
        <v>23.7</v>
      </c>
      <c r="ET17">
        <v>24.015000000000001</v>
      </c>
      <c r="EU17">
        <v>23.995000000000001</v>
      </c>
      <c r="EV17">
        <v>24.15</v>
      </c>
      <c r="EW17">
        <v>24</v>
      </c>
      <c r="EX17">
        <v>24.254999999999999</v>
      </c>
      <c r="EY17">
        <v>24.22</v>
      </c>
      <c r="EZ17">
        <v>24.61</v>
      </c>
      <c r="FA17">
        <v>24.875</v>
      </c>
      <c r="FB17">
        <v>24.725000000000001</v>
      </c>
      <c r="FC17">
        <v>25.195</v>
      </c>
      <c r="FD17">
        <v>24.76</v>
      </c>
      <c r="FE17">
        <v>23.79</v>
      </c>
      <c r="FF17">
        <v>24.155000000000001</v>
      </c>
      <c r="FG17">
        <v>23.9</v>
      </c>
      <c r="FH17">
        <v>24.105</v>
      </c>
      <c r="FI17">
        <v>24.155000000000001</v>
      </c>
      <c r="FJ17">
        <v>23.67</v>
      </c>
      <c r="FK17">
        <v>22.945</v>
      </c>
      <c r="FL17">
        <v>22.07</v>
      </c>
      <c r="FM17">
        <v>21.09</v>
      </c>
      <c r="FN17">
        <v>22.094999999999999</v>
      </c>
      <c r="FO17">
        <v>21.88</v>
      </c>
      <c r="FP17">
        <v>22.39</v>
      </c>
      <c r="FQ17">
        <v>22.495000000000001</v>
      </c>
      <c r="FR17">
        <v>22.475000000000001</v>
      </c>
      <c r="FS17">
        <v>21.594999999999999</v>
      </c>
      <c r="FT17">
        <v>21.785</v>
      </c>
      <c r="FU17">
        <v>22.34</v>
      </c>
      <c r="FV17">
        <v>21.725000000000001</v>
      </c>
      <c r="FW17">
        <v>21.91</v>
      </c>
      <c r="FX17">
        <v>22.305</v>
      </c>
      <c r="FY17">
        <v>22.795000000000002</v>
      </c>
      <c r="FZ17">
        <v>22.524999999999999</v>
      </c>
      <c r="GA17">
        <v>22.234999999999999</v>
      </c>
      <c r="GB17">
        <v>22.01</v>
      </c>
      <c r="GC17">
        <v>22.4</v>
      </c>
      <c r="GD17">
        <v>22.45</v>
      </c>
      <c r="GE17">
        <v>22.61</v>
      </c>
      <c r="GF17">
        <v>21.54</v>
      </c>
      <c r="GG17">
        <v>21.94</v>
      </c>
      <c r="GH17">
        <v>21.225000000000001</v>
      </c>
      <c r="GI17">
        <v>21.285</v>
      </c>
      <c r="GJ17">
        <v>21.04</v>
      </c>
      <c r="GK17">
        <v>21.72</v>
      </c>
      <c r="GL17">
        <v>21.274999999999999</v>
      </c>
      <c r="GM17">
        <v>21.08</v>
      </c>
      <c r="GN17">
        <v>21.635000000000002</v>
      </c>
      <c r="GO17">
        <v>21.535</v>
      </c>
      <c r="GP17">
        <v>21.62</v>
      </c>
      <c r="GQ17">
        <v>22.5</v>
      </c>
      <c r="GR17">
        <v>22.745000000000001</v>
      </c>
      <c r="GS17">
        <v>22.734999999999999</v>
      </c>
      <c r="GT17">
        <v>22.725000000000001</v>
      </c>
      <c r="GU17">
        <v>22.67</v>
      </c>
      <c r="GV17">
        <v>22.79</v>
      </c>
      <c r="GW17">
        <v>22.355</v>
      </c>
      <c r="GX17">
        <v>22.02</v>
      </c>
      <c r="GY17">
        <v>22.41</v>
      </c>
      <c r="GZ17">
        <v>22.81</v>
      </c>
      <c r="HA17">
        <v>22.89</v>
      </c>
      <c r="HB17">
        <v>22.914999999999999</v>
      </c>
      <c r="HC17">
        <v>23.094999999999999</v>
      </c>
      <c r="HD17">
        <v>23.82</v>
      </c>
      <c r="HE17">
        <v>24.05</v>
      </c>
      <c r="HF17">
        <v>24.155000000000001</v>
      </c>
      <c r="HG17">
        <v>23.824999999999999</v>
      </c>
      <c r="HH17">
        <v>24.22</v>
      </c>
      <c r="HI17">
        <v>24.36</v>
      </c>
      <c r="HJ17">
        <v>24.324999999999999</v>
      </c>
      <c r="HK17">
        <v>24.45</v>
      </c>
      <c r="HL17">
        <v>24.535</v>
      </c>
      <c r="HM17">
        <v>24.254999999999999</v>
      </c>
      <c r="HN17">
        <v>24.364999999999998</v>
      </c>
      <c r="HO17">
        <v>24.74</v>
      </c>
      <c r="HP17">
        <v>24.48</v>
      </c>
      <c r="HQ17">
        <v>24.59</v>
      </c>
      <c r="HR17">
        <v>25.155000000000001</v>
      </c>
      <c r="HS17">
        <v>24.675000000000001</v>
      </c>
      <c r="HT17">
        <v>24.41</v>
      </c>
      <c r="HU17">
        <v>24.495000000000001</v>
      </c>
      <c r="HV17">
        <v>24.92</v>
      </c>
      <c r="HW17">
        <v>24.905000000000001</v>
      </c>
      <c r="HX17">
        <v>24.74</v>
      </c>
      <c r="HY17">
        <v>24.824999999999999</v>
      </c>
      <c r="HZ17">
        <v>24.925000000000001</v>
      </c>
      <c r="IA17">
        <v>24.484999999999999</v>
      </c>
      <c r="IB17">
        <v>25.39</v>
      </c>
      <c r="IC17">
        <v>25.585000000000001</v>
      </c>
      <c r="ID17">
        <v>25.545000000000002</v>
      </c>
      <c r="IE17">
        <v>25.61</v>
      </c>
      <c r="IF17">
        <v>25.63</v>
      </c>
      <c r="IG17">
        <v>25.484999999999999</v>
      </c>
      <c r="IH17">
        <v>24.46</v>
      </c>
      <c r="II17">
        <v>25.25</v>
      </c>
      <c r="IJ17">
        <v>25.805</v>
      </c>
      <c r="IK17">
        <v>25.52</v>
      </c>
      <c r="IL17">
        <v>25.265000000000001</v>
      </c>
      <c r="IM17">
        <v>25.234999999999999</v>
      </c>
      <c r="IN17">
        <v>24.65</v>
      </c>
      <c r="IO17">
        <v>24.125</v>
      </c>
      <c r="IP17">
        <v>24.684999999999999</v>
      </c>
      <c r="IQ17">
        <v>24.565000000000001</v>
      </c>
      <c r="IR17">
        <v>25.114999999999998</v>
      </c>
      <c r="IS17">
        <v>24.975000000000001</v>
      </c>
      <c r="IT17">
        <v>24.934999999999999</v>
      </c>
      <c r="IU17">
        <v>24.754999999999999</v>
      </c>
      <c r="IV17">
        <v>25.1</v>
      </c>
      <c r="IW17">
        <v>25.09</v>
      </c>
      <c r="IX17">
        <v>25.09</v>
      </c>
      <c r="IY17">
        <v>24.93</v>
      </c>
      <c r="IZ17">
        <v>25.49</v>
      </c>
      <c r="JA17">
        <v>25.295000000000002</v>
      </c>
      <c r="JB17">
        <v>25.23</v>
      </c>
      <c r="JC17">
        <v>25.23</v>
      </c>
      <c r="JD17">
        <v>24.335000000000001</v>
      </c>
      <c r="JE17">
        <v>24.344999999999999</v>
      </c>
      <c r="JF17">
        <v>24.254999999999999</v>
      </c>
      <c r="JG17">
        <v>23.69</v>
      </c>
      <c r="JH17">
        <v>23.245000000000001</v>
      </c>
      <c r="JI17">
        <v>23.364999999999998</v>
      </c>
      <c r="JJ17">
        <v>23.69</v>
      </c>
      <c r="JK17">
        <v>23.925000000000001</v>
      </c>
      <c r="JL17">
        <v>23.395</v>
      </c>
      <c r="JM17">
        <v>22.77</v>
      </c>
      <c r="JN17">
        <v>22.39</v>
      </c>
      <c r="JO17">
        <v>22.9</v>
      </c>
      <c r="JP17">
        <v>21.795000000000002</v>
      </c>
      <c r="JQ17">
        <v>22.065000000000001</v>
      </c>
      <c r="JR17">
        <v>22.45</v>
      </c>
      <c r="JS17">
        <v>22.45</v>
      </c>
      <c r="JT17">
        <v>22.445</v>
      </c>
      <c r="JU17">
        <v>22.53</v>
      </c>
      <c r="JV17">
        <v>22.155000000000001</v>
      </c>
      <c r="JW17">
        <v>22.77</v>
      </c>
      <c r="JX17">
        <v>22.515000000000001</v>
      </c>
      <c r="JY17">
        <v>21.97</v>
      </c>
      <c r="JZ17">
        <v>20.89</v>
      </c>
      <c r="KA17">
        <v>20.905000000000001</v>
      </c>
      <c r="KB17">
        <v>20.329999999999998</v>
      </c>
      <c r="KC17">
        <v>19.585000000000001</v>
      </c>
      <c r="KD17">
        <v>19.035</v>
      </c>
      <c r="KE17">
        <v>20.3</v>
      </c>
      <c r="KF17">
        <v>18.885000000000002</v>
      </c>
      <c r="KG17">
        <v>19.350000000000001</v>
      </c>
      <c r="KH17">
        <v>20.149999999999999</v>
      </c>
      <c r="KI17">
        <v>20.02</v>
      </c>
      <c r="KJ17">
        <v>20.83</v>
      </c>
      <c r="KK17">
        <v>20.805</v>
      </c>
      <c r="KL17">
        <v>20.399999999999999</v>
      </c>
      <c r="KM17">
        <v>20.77</v>
      </c>
      <c r="KN17">
        <v>20.27</v>
      </c>
      <c r="KO17">
        <v>19.5</v>
      </c>
      <c r="KP17">
        <v>19.734999999999999</v>
      </c>
      <c r="KQ17">
        <v>20.309999999999999</v>
      </c>
      <c r="KR17">
        <v>20.295000000000002</v>
      </c>
      <c r="KS17">
        <v>20.82</v>
      </c>
      <c r="KT17">
        <v>21.434999999999999</v>
      </c>
      <c r="KU17">
        <v>21.585000000000001</v>
      </c>
      <c r="KV17">
        <v>21.35</v>
      </c>
      <c r="KW17">
        <v>21.055</v>
      </c>
      <c r="KX17">
        <v>20.7</v>
      </c>
      <c r="KY17">
        <v>20.785</v>
      </c>
      <c r="KZ17">
        <v>20.37</v>
      </c>
      <c r="LA17">
        <v>21.63</v>
      </c>
      <c r="LB17">
        <v>21.614999999999998</v>
      </c>
      <c r="LC17">
        <v>21.73</v>
      </c>
      <c r="LD17">
        <v>21.885000000000002</v>
      </c>
      <c r="LE17">
        <v>21.545000000000002</v>
      </c>
      <c r="LF17">
        <v>21.59</v>
      </c>
      <c r="LG17">
        <v>21.704999999999998</v>
      </c>
      <c r="LH17">
        <v>21.29</v>
      </c>
      <c r="LI17">
        <v>21.15</v>
      </c>
      <c r="LJ17">
        <v>20.64</v>
      </c>
      <c r="LK17">
        <v>20.64</v>
      </c>
      <c r="LL17">
        <v>20.64</v>
      </c>
      <c r="LM17">
        <v>20.73</v>
      </c>
      <c r="LN17">
        <v>20.65</v>
      </c>
      <c r="LO17">
        <v>20.69</v>
      </c>
      <c r="LP17">
        <v>20.335000000000001</v>
      </c>
      <c r="LQ17">
        <v>20.295000000000002</v>
      </c>
      <c r="LR17">
        <v>19.61</v>
      </c>
      <c r="LS17">
        <v>19.84</v>
      </c>
      <c r="LT17">
        <v>19.465</v>
      </c>
      <c r="LU17">
        <v>19.920000000000002</v>
      </c>
      <c r="LV17">
        <v>20.18</v>
      </c>
      <c r="LW17">
        <v>20.715</v>
      </c>
      <c r="LX17">
        <v>22.055</v>
      </c>
      <c r="LY17">
        <v>22.024999999999999</v>
      </c>
      <c r="LZ17">
        <v>22.145</v>
      </c>
      <c r="MA17">
        <v>22.094999999999999</v>
      </c>
      <c r="MB17">
        <v>22.4</v>
      </c>
      <c r="MC17">
        <v>22.715</v>
      </c>
      <c r="MD17">
        <v>22.73</v>
      </c>
      <c r="ME17">
        <v>22.864999999999998</v>
      </c>
      <c r="MF17">
        <v>22.655000000000001</v>
      </c>
      <c r="MG17">
        <v>22.84</v>
      </c>
      <c r="MH17">
        <v>22.725000000000001</v>
      </c>
      <c r="MI17">
        <v>22.83</v>
      </c>
      <c r="MJ17">
        <v>22.015000000000001</v>
      </c>
      <c r="MK17">
        <v>22.32</v>
      </c>
      <c r="ML17">
        <v>22.05</v>
      </c>
      <c r="MM17">
        <v>21.905000000000001</v>
      </c>
      <c r="MN17">
        <v>21.645</v>
      </c>
      <c r="MO17">
        <v>20.43</v>
      </c>
      <c r="MP17">
        <v>20.67</v>
      </c>
      <c r="MQ17">
        <v>20.895</v>
      </c>
      <c r="MR17">
        <v>20.84</v>
      </c>
      <c r="MS17">
        <v>20.69</v>
      </c>
      <c r="MT17">
        <v>20.725000000000001</v>
      </c>
      <c r="MU17">
        <v>20.574999999999999</v>
      </c>
      <c r="MV17">
        <v>20.63</v>
      </c>
      <c r="MW17">
        <v>20.704999999999998</v>
      </c>
      <c r="MX17">
        <v>20.855</v>
      </c>
      <c r="MY17">
        <v>21.24</v>
      </c>
      <c r="MZ17">
        <v>21.085000000000001</v>
      </c>
      <c r="NA17">
        <v>22.05</v>
      </c>
      <c r="NB17">
        <v>22.36</v>
      </c>
      <c r="NC17">
        <v>22.57</v>
      </c>
      <c r="ND17">
        <v>22.704999999999998</v>
      </c>
      <c r="NE17">
        <v>22.7</v>
      </c>
      <c r="NF17">
        <v>22.58</v>
      </c>
      <c r="NG17">
        <v>22.39</v>
      </c>
      <c r="NH17">
        <v>22.315000000000001</v>
      </c>
      <c r="NI17">
        <v>21.754999999999999</v>
      </c>
      <c r="NJ17">
        <v>21.82</v>
      </c>
      <c r="NK17">
        <v>21.91</v>
      </c>
      <c r="NL17">
        <v>21.56</v>
      </c>
      <c r="NM17">
        <v>21.204999999999998</v>
      </c>
      <c r="NN17">
        <v>20.309999999999999</v>
      </c>
      <c r="NO17">
        <v>19.594999999999999</v>
      </c>
      <c r="NP17">
        <v>19.295000000000002</v>
      </c>
      <c r="NQ17">
        <v>19.27</v>
      </c>
      <c r="NR17">
        <v>19.440000000000001</v>
      </c>
      <c r="NS17">
        <v>19.68</v>
      </c>
      <c r="NT17">
        <v>20.51</v>
      </c>
      <c r="NU17">
        <v>20.77</v>
      </c>
      <c r="NV17">
        <v>20.905000000000001</v>
      </c>
      <c r="NW17">
        <v>21.51</v>
      </c>
      <c r="NX17">
        <v>18.18</v>
      </c>
      <c r="NY17">
        <v>16.405000000000001</v>
      </c>
      <c r="NZ17">
        <v>17.2</v>
      </c>
      <c r="OA17">
        <v>17.84</v>
      </c>
      <c r="OB17">
        <v>17.805</v>
      </c>
      <c r="OC17">
        <v>17.86</v>
      </c>
      <c r="OD17">
        <v>17.55</v>
      </c>
      <c r="OE17">
        <v>16.965</v>
      </c>
      <c r="OF17">
        <v>16.305</v>
      </c>
      <c r="OG17">
        <v>16.385000000000002</v>
      </c>
      <c r="OH17">
        <v>17.074999999999999</v>
      </c>
      <c r="OI17">
        <v>17.295000000000002</v>
      </c>
      <c r="OJ17">
        <v>18.164999999999999</v>
      </c>
      <c r="OK17">
        <v>17.91</v>
      </c>
      <c r="OL17">
        <v>18.335000000000001</v>
      </c>
      <c r="OM17">
        <v>18.149999999999999</v>
      </c>
      <c r="ON17">
        <v>18.170000000000002</v>
      </c>
      <c r="OO17">
        <v>17.89</v>
      </c>
      <c r="OP17">
        <v>18.135000000000002</v>
      </c>
      <c r="OQ17">
        <v>17.98</v>
      </c>
      <c r="OR17">
        <v>17.829999999999998</v>
      </c>
      <c r="OS17">
        <v>17.93</v>
      </c>
      <c r="OT17">
        <v>17.88</v>
      </c>
      <c r="OU17">
        <v>18.195</v>
      </c>
      <c r="OV17">
        <v>17.765000000000001</v>
      </c>
      <c r="OW17">
        <v>18.23</v>
      </c>
      <c r="OX17">
        <v>17.97</v>
      </c>
      <c r="OY17">
        <v>17.395</v>
      </c>
      <c r="OZ17">
        <v>17.05</v>
      </c>
      <c r="PA17">
        <v>17.3</v>
      </c>
      <c r="PB17">
        <v>17.649999999999999</v>
      </c>
      <c r="PC17">
        <v>18.114999999999998</v>
      </c>
      <c r="PD17">
        <v>18.27</v>
      </c>
      <c r="PE17">
        <v>18.5</v>
      </c>
      <c r="PF17">
        <v>18.62</v>
      </c>
      <c r="PG17">
        <v>18.524999999999999</v>
      </c>
      <c r="PH17">
        <v>18.484999999999999</v>
      </c>
      <c r="PI17">
        <v>18.21</v>
      </c>
      <c r="PJ17">
        <v>17.914999999999999</v>
      </c>
      <c r="PK17">
        <v>17.995000000000001</v>
      </c>
      <c r="PL17">
        <v>17.504999999999999</v>
      </c>
      <c r="PM17">
        <v>17.55</v>
      </c>
      <c r="PN17">
        <v>17.95</v>
      </c>
      <c r="PO17">
        <v>18.05</v>
      </c>
      <c r="PP17">
        <v>17.864999999999998</v>
      </c>
      <c r="PQ17">
        <v>17.995000000000001</v>
      </c>
      <c r="PR17">
        <v>17.995000000000001</v>
      </c>
      <c r="PS17">
        <v>18.335000000000001</v>
      </c>
      <c r="PT17">
        <v>18.82</v>
      </c>
      <c r="PU17">
        <v>19.015000000000001</v>
      </c>
      <c r="PV17">
        <v>19.3</v>
      </c>
      <c r="PW17">
        <v>19.324999999999999</v>
      </c>
      <c r="PX17">
        <v>19.18</v>
      </c>
      <c r="PY17">
        <v>19.364999999999998</v>
      </c>
      <c r="PZ17">
        <v>19.614999999999998</v>
      </c>
      <c r="QA17">
        <v>19.824999999999999</v>
      </c>
      <c r="QB17">
        <v>19.265000000000001</v>
      </c>
      <c r="QC17">
        <v>18.66</v>
      </c>
      <c r="QD17">
        <v>18.510000000000002</v>
      </c>
      <c r="QE17">
        <v>18.97</v>
      </c>
      <c r="QF17">
        <v>18.57</v>
      </c>
      <c r="QG17">
        <v>18.86</v>
      </c>
      <c r="QH17">
        <v>18.75</v>
      </c>
      <c r="QI17">
        <v>19.260000000000002</v>
      </c>
      <c r="QJ17">
        <v>19.77</v>
      </c>
      <c r="QK17">
        <v>19.77</v>
      </c>
      <c r="QL17">
        <v>18.89</v>
      </c>
      <c r="QM17">
        <v>18.64</v>
      </c>
      <c r="QN17">
        <v>18.785</v>
      </c>
      <c r="QO17">
        <v>18.72</v>
      </c>
      <c r="QP17">
        <v>18.940000000000001</v>
      </c>
      <c r="QQ17">
        <v>18.734999999999999</v>
      </c>
      <c r="QR17">
        <v>18.97</v>
      </c>
      <c r="QS17">
        <v>19.600000000000001</v>
      </c>
      <c r="QT17">
        <v>20.07</v>
      </c>
      <c r="QU17">
        <v>20.16</v>
      </c>
      <c r="QV17">
        <v>20.465</v>
      </c>
      <c r="QW17">
        <v>20.515000000000001</v>
      </c>
      <c r="QX17">
        <v>20.76</v>
      </c>
      <c r="QY17">
        <v>20.04</v>
      </c>
      <c r="QZ17">
        <v>20.344999999999999</v>
      </c>
      <c r="RA17">
        <v>20.195</v>
      </c>
      <c r="RB17">
        <v>20.66</v>
      </c>
      <c r="RC17">
        <v>20.465</v>
      </c>
      <c r="RD17">
        <v>20.504999999999999</v>
      </c>
      <c r="RE17">
        <v>20.545000000000002</v>
      </c>
      <c r="RF17">
        <v>20.835000000000001</v>
      </c>
      <c r="RG17">
        <v>20.76</v>
      </c>
      <c r="RH17">
        <v>20.71</v>
      </c>
      <c r="RI17">
        <v>20.824999999999999</v>
      </c>
      <c r="RJ17">
        <v>20.7</v>
      </c>
      <c r="RK17">
        <v>20.535</v>
      </c>
      <c r="RL17">
        <v>20.55</v>
      </c>
      <c r="RM17">
        <v>19.78</v>
      </c>
      <c r="RN17">
        <v>19.975000000000001</v>
      </c>
      <c r="RO17">
        <v>19.39</v>
      </c>
      <c r="RP17">
        <v>20.145</v>
      </c>
      <c r="RQ17">
        <v>20.344999999999999</v>
      </c>
      <c r="RR17">
        <v>21.28</v>
      </c>
      <c r="RS17">
        <v>22.2</v>
      </c>
      <c r="RT17">
        <v>22.15</v>
      </c>
      <c r="RU17">
        <v>22.71</v>
      </c>
      <c r="RV17">
        <v>22.56</v>
      </c>
      <c r="RW17">
        <v>22.22</v>
      </c>
      <c r="RX17">
        <v>22.17</v>
      </c>
      <c r="RY17">
        <v>21.9</v>
      </c>
      <c r="RZ17">
        <v>21.82</v>
      </c>
      <c r="SA17">
        <v>22.63</v>
      </c>
      <c r="SB17">
        <v>22.27</v>
      </c>
      <c r="SC17">
        <v>22.27</v>
      </c>
      <c r="SD17">
        <v>22.14</v>
      </c>
      <c r="SE17">
        <v>21.76</v>
      </c>
      <c r="SF17">
        <v>22</v>
      </c>
      <c r="SG17">
        <v>22.23</v>
      </c>
      <c r="SH17">
        <v>22.41</v>
      </c>
      <c r="SI17">
        <v>22.22</v>
      </c>
      <c r="SJ17">
        <v>22.774999999999999</v>
      </c>
      <c r="SK17">
        <v>23.44</v>
      </c>
      <c r="SL17">
        <v>24.38</v>
      </c>
      <c r="SM17">
        <v>24.364999999999998</v>
      </c>
      <c r="SN17">
        <v>23.945</v>
      </c>
      <c r="SO17">
        <v>23.99</v>
      </c>
      <c r="SP17">
        <v>23.95</v>
      </c>
      <c r="SQ17">
        <v>23.67</v>
      </c>
      <c r="SR17">
        <v>23.98</v>
      </c>
      <c r="SS17">
        <v>23.99</v>
      </c>
      <c r="ST17">
        <v>23.75</v>
      </c>
      <c r="SU17">
        <v>24.07</v>
      </c>
      <c r="SV17">
        <v>23.995000000000001</v>
      </c>
      <c r="SW17">
        <v>24.065000000000001</v>
      </c>
      <c r="SX17">
        <v>24.05</v>
      </c>
      <c r="SY17">
        <v>24.05</v>
      </c>
      <c r="SZ17">
        <v>24.164999999999999</v>
      </c>
      <c r="TA17">
        <v>23.995000000000001</v>
      </c>
      <c r="TB17">
        <v>23.82</v>
      </c>
      <c r="TC17">
        <v>23.984999999999999</v>
      </c>
      <c r="TD17">
        <v>24.14</v>
      </c>
      <c r="TE17">
        <v>24.43</v>
      </c>
      <c r="TF17">
        <v>24.715</v>
      </c>
      <c r="TG17">
        <v>24.704999999999998</v>
      </c>
      <c r="TH17">
        <v>25</v>
      </c>
      <c r="TI17">
        <v>24.614999999999998</v>
      </c>
      <c r="TJ17">
        <v>24.285</v>
      </c>
      <c r="TK17">
        <v>24.34</v>
      </c>
      <c r="TL17">
        <v>23.92</v>
      </c>
      <c r="TM17">
        <v>24.344999999999999</v>
      </c>
      <c r="TN17">
        <v>23.75</v>
      </c>
      <c r="TO17">
        <v>23.605</v>
      </c>
      <c r="TP17">
        <v>23.15</v>
      </c>
      <c r="TQ17">
        <v>23.26</v>
      </c>
      <c r="TR17">
        <v>23.1</v>
      </c>
      <c r="TS17">
        <v>22.805</v>
      </c>
      <c r="TT17">
        <v>22.72</v>
      </c>
      <c r="TU17">
        <v>23.335000000000001</v>
      </c>
      <c r="TV17">
        <v>23.4</v>
      </c>
      <c r="TW17">
        <v>23.254999999999999</v>
      </c>
      <c r="TX17">
        <v>22.91</v>
      </c>
      <c r="TY17">
        <v>22.72</v>
      </c>
      <c r="TZ17">
        <v>23.16</v>
      </c>
      <c r="UA17">
        <v>22.745000000000001</v>
      </c>
      <c r="UB17">
        <v>23.16</v>
      </c>
      <c r="UC17">
        <v>22.725000000000001</v>
      </c>
      <c r="UD17">
        <v>22.42</v>
      </c>
      <c r="UE17">
        <v>22.15</v>
      </c>
      <c r="UF17">
        <v>22.66</v>
      </c>
      <c r="UG17">
        <v>22.605</v>
      </c>
      <c r="UH17">
        <v>23.004999999999999</v>
      </c>
      <c r="UI17">
        <v>23.094999999999999</v>
      </c>
      <c r="UJ17">
        <v>23.1</v>
      </c>
      <c r="UK17">
        <v>22.87</v>
      </c>
      <c r="UL17">
        <v>22.465</v>
      </c>
      <c r="UM17">
        <v>22.355</v>
      </c>
      <c r="UN17">
        <v>22.495000000000001</v>
      </c>
      <c r="UO17">
        <v>22.824999999999999</v>
      </c>
      <c r="UP17">
        <v>22.6</v>
      </c>
      <c r="UQ17">
        <v>22.195</v>
      </c>
      <c r="UR17">
        <v>22.07</v>
      </c>
      <c r="US17">
        <v>22.27</v>
      </c>
      <c r="UT17">
        <v>23.04</v>
      </c>
      <c r="UU17">
        <v>23.2</v>
      </c>
      <c r="UV17">
        <v>23.605</v>
      </c>
      <c r="UW17">
        <v>23.57</v>
      </c>
      <c r="UX17">
        <v>23.58</v>
      </c>
      <c r="UY17">
        <v>23.725000000000001</v>
      </c>
      <c r="UZ17">
        <v>24.01</v>
      </c>
      <c r="VA17">
        <v>23.92</v>
      </c>
      <c r="VB17">
        <v>23.93</v>
      </c>
      <c r="VC17">
        <v>23.73</v>
      </c>
      <c r="VD17">
        <v>23.83</v>
      </c>
      <c r="VE17">
        <v>23.925000000000001</v>
      </c>
      <c r="VF17">
        <v>23.864999999999998</v>
      </c>
      <c r="VG17">
        <v>23.84</v>
      </c>
      <c r="VH17">
        <v>23.925000000000001</v>
      </c>
      <c r="VI17">
        <v>23.484999999999999</v>
      </c>
      <c r="VJ17">
        <v>23.64</v>
      </c>
      <c r="VK17">
        <v>23.55</v>
      </c>
      <c r="VL17">
        <v>23.704999999999998</v>
      </c>
      <c r="VM17">
        <v>23.875</v>
      </c>
      <c r="VN17">
        <v>24.045000000000002</v>
      </c>
      <c r="VO17">
        <v>24.215</v>
      </c>
      <c r="VP17">
        <v>24.254999999999999</v>
      </c>
      <c r="VQ17">
        <v>23.925000000000001</v>
      </c>
      <c r="VR17">
        <v>23.855</v>
      </c>
      <c r="VS17">
        <v>23.7</v>
      </c>
      <c r="VT17">
        <v>23.83</v>
      </c>
      <c r="VU17">
        <v>23.68</v>
      </c>
      <c r="VV17">
        <v>23.65</v>
      </c>
      <c r="VW17">
        <v>23.63</v>
      </c>
      <c r="VX17">
        <v>23.58</v>
      </c>
      <c r="VY17">
        <v>23.25</v>
      </c>
      <c r="VZ17">
        <v>23.25</v>
      </c>
      <c r="WA17">
        <v>23.25</v>
      </c>
      <c r="WB17">
        <v>22.79</v>
      </c>
      <c r="WC17">
        <v>22.844999999999999</v>
      </c>
      <c r="WD17">
        <v>23.29</v>
      </c>
      <c r="WE17">
        <v>23.495000000000001</v>
      </c>
      <c r="WF17">
        <v>25.03</v>
      </c>
      <c r="WG17">
        <v>25</v>
      </c>
      <c r="WH17">
        <v>24.74</v>
      </c>
      <c r="WI17">
        <v>24.42</v>
      </c>
      <c r="WJ17">
        <v>24.51</v>
      </c>
      <c r="WK17">
        <v>24.51</v>
      </c>
      <c r="WL17">
        <v>24.914999999999999</v>
      </c>
      <c r="WM17">
        <v>25.164999999999999</v>
      </c>
      <c r="WN17">
        <v>25.8</v>
      </c>
      <c r="WO17">
        <v>25</v>
      </c>
      <c r="WP17">
        <v>24.645</v>
      </c>
      <c r="WQ17">
        <v>24.51</v>
      </c>
      <c r="WR17">
        <v>24.47</v>
      </c>
      <c r="WS17">
        <v>24.274999999999999</v>
      </c>
      <c r="WT17">
        <v>24.234999999999999</v>
      </c>
      <c r="WU17">
        <v>24.4</v>
      </c>
      <c r="WV17">
        <v>24.23</v>
      </c>
      <c r="WW17">
        <v>23.824999999999999</v>
      </c>
      <c r="WX17">
        <v>23.565000000000001</v>
      </c>
      <c r="WY17">
        <v>23.79</v>
      </c>
      <c r="WZ17">
        <v>23.815000000000001</v>
      </c>
      <c r="XA17">
        <v>24.03</v>
      </c>
      <c r="XB17">
        <v>23.984999999999999</v>
      </c>
      <c r="XC17">
        <v>23.844999999999999</v>
      </c>
      <c r="XD17">
        <v>23.704999999999998</v>
      </c>
      <c r="XE17">
        <v>23.885000000000002</v>
      </c>
      <c r="XF17">
        <v>23.715</v>
      </c>
      <c r="XG17">
        <v>23.74</v>
      </c>
      <c r="XH17">
        <v>23.844999999999999</v>
      </c>
      <c r="XI17">
        <v>23.885000000000002</v>
      </c>
      <c r="XJ17">
        <v>23.844999999999999</v>
      </c>
      <c r="XK17">
        <v>23.585000000000001</v>
      </c>
      <c r="XL17">
        <v>23.524999999999999</v>
      </c>
      <c r="XM17">
        <v>23.754999999999999</v>
      </c>
      <c r="XN17">
        <v>24.024999999999999</v>
      </c>
      <c r="XO17">
        <v>24.07</v>
      </c>
      <c r="XP17">
        <v>24.1</v>
      </c>
      <c r="XQ17">
        <v>24.045000000000002</v>
      </c>
      <c r="XR17">
        <v>23.925000000000001</v>
      </c>
      <c r="XS17">
        <v>24.225000000000001</v>
      </c>
      <c r="XT17">
        <v>24.295000000000002</v>
      </c>
      <c r="XU17">
        <v>24.27</v>
      </c>
      <c r="XV17">
        <v>24.045000000000002</v>
      </c>
      <c r="XW17">
        <v>24.02</v>
      </c>
      <c r="XX17">
        <v>23.92</v>
      </c>
      <c r="XY17">
        <v>23.99</v>
      </c>
      <c r="XZ17">
        <v>23.885000000000002</v>
      </c>
      <c r="YA17">
        <v>24.17</v>
      </c>
      <c r="YB17">
        <v>24.164999999999999</v>
      </c>
      <c r="YC17">
        <v>23.95</v>
      </c>
      <c r="YD17">
        <v>24.565000000000001</v>
      </c>
      <c r="YE17">
        <v>24.524999999999999</v>
      </c>
      <c r="YF17">
        <v>24.63</v>
      </c>
      <c r="YG17">
        <v>24.81</v>
      </c>
      <c r="YH17">
        <v>25</v>
      </c>
      <c r="YI17">
        <v>25.175000000000001</v>
      </c>
      <c r="YJ17">
        <v>25.03</v>
      </c>
      <c r="YK17">
        <v>25.125</v>
      </c>
      <c r="YL17">
        <v>25.33</v>
      </c>
      <c r="YM17">
        <v>25.215</v>
      </c>
      <c r="YN17">
        <v>25.15</v>
      </c>
      <c r="YO17">
        <v>24.79</v>
      </c>
      <c r="YP17">
        <v>24.965</v>
      </c>
      <c r="YQ17">
        <v>24.885000000000002</v>
      </c>
      <c r="YR17">
        <v>24.56</v>
      </c>
      <c r="YS17">
        <v>24.635000000000002</v>
      </c>
      <c r="YT17">
        <v>24.995000000000001</v>
      </c>
      <c r="YU17">
        <v>25.15</v>
      </c>
      <c r="YV17">
        <v>25.28</v>
      </c>
      <c r="YW17">
        <v>25.145</v>
      </c>
      <c r="YX17">
        <v>24.96</v>
      </c>
      <c r="YY17">
        <v>25.12</v>
      </c>
      <c r="YZ17">
        <v>25.3</v>
      </c>
      <c r="ZA17">
        <v>25.204999999999998</v>
      </c>
      <c r="ZB17">
        <v>25.47</v>
      </c>
      <c r="ZC17">
        <v>25.51</v>
      </c>
      <c r="ZD17">
        <v>25.67</v>
      </c>
      <c r="ZE17">
        <v>25.34</v>
      </c>
      <c r="ZF17">
        <v>24.97</v>
      </c>
      <c r="ZG17">
        <v>24.565000000000001</v>
      </c>
      <c r="ZH17">
        <v>24.76</v>
      </c>
      <c r="ZI17">
        <v>24.88</v>
      </c>
      <c r="ZJ17">
        <v>25.04</v>
      </c>
      <c r="ZK17">
        <v>24.805</v>
      </c>
      <c r="ZL17">
        <v>24.78</v>
      </c>
      <c r="ZM17">
        <v>24.57</v>
      </c>
      <c r="ZN17">
        <v>24.71</v>
      </c>
      <c r="ZO17">
        <v>24.625</v>
      </c>
      <c r="ZP17">
        <v>24.855</v>
      </c>
      <c r="ZQ17">
        <v>24.79</v>
      </c>
      <c r="ZR17">
        <v>24.58</v>
      </c>
      <c r="ZS17">
        <v>24.254999999999999</v>
      </c>
      <c r="ZT17">
        <v>24.254999999999999</v>
      </c>
      <c r="ZU17">
        <v>24.375</v>
      </c>
      <c r="ZV17">
        <v>24.495000000000001</v>
      </c>
      <c r="ZW17">
        <v>24.35</v>
      </c>
      <c r="ZX17">
        <v>24.074999999999999</v>
      </c>
      <c r="ZY17">
        <v>23.96</v>
      </c>
      <c r="ZZ17">
        <v>23.855</v>
      </c>
      <c r="AAA17">
        <v>23.954999999999998</v>
      </c>
      <c r="AAB17">
        <v>24.35</v>
      </c>
      <c r="AAC17">
        <v>24.64</v>
      </c>
      <c r="AAD17">
        <v>24.774999999999999</v>
      </c>
      <c r="AAE17">
        <v>24.805</v>
      </c>
      <c r="AAF17">
        <v>24.55</v>
      </c>
      <c r="AAG17">
        <v>24.664999999999999</v>
      </c>
      <c r="AAH17">
        <v>24.73</v>
      </c>
      <c r="AAI17">
        <v>24.684999999999999</v>
      </c>
      <c r="AAJ17">
        <v>24.864999999999998</v>
      </c>
      <c r="AAK17">
        <v>24.954999999999998</v>
      </c>
      <c r="AAL17">
        <v>24.765000000000001</v>
      </c>
      <c r="AAM17">
        <v>24.655000000000001</v>
      </c>
      <c r="AAN17">
        <v>25.08</v>
      </c>
      <c r="AAO17">
        <v>25.31</v>
      </c>
      <c r="AAP17">
        <v>25.59</v>
      </c>
      <c r="AAQ17">
        <v>25.63</v>
      </c>
      <c r="AAR17">
        <v>25.6</v>
      </c>
      <c r="AAS17">
        <v>25.55</v>
      </c>
      <c r="AAT17">
        <v>25.864999999999998</v>
      </c>
      <c r="AAU17">
        <v>25.94</v>
      </c>
      <c r="AAV17">
        <v>26.004999999999999</v>
      </c>
      <c r="AAW17">
        <v>25.934999999999999</v>
      </c>
      <c r="AAX17">
        <v>25.824999999999999</v>
      </c>
      <c r="AAY17">
        <v>25.6</v>
      </c>
      <c r="AAZ17">
        <v>25.31</v>
      </c>
      <c r="ABA17">
        <v>25.364999999999998</v>
      </c>
      <c r="ABB17">
        <v>25.31</v>
      </c>
      <c r="ABC17">
        <v>25.295000000000002</v>
      </c>
      <c r="ABD17">
        <v>25.315000000000001</v>
      </c>
      <c r="ABE17">
        <v>25.475000000000001</v>
      </c>
      <c r="ABF17">
        <v>25.29</v>
      </c>
      <c r="ABG17">
        <v>25.6</v>
      </c>
      <c r="ABH17">
        <v>25.54</v>
      </c>
      <c r="ABI17">
        <v>25.82</v>
      </c>
      <c r="ABJ17">
        <v>25.754999999999999</v>
      </c>
      <c r="ABK17">
        <v>25.72</v>
      </c>
      <c r="ABL17">
        <v>25.93</v>
      </c>
      <c r="ABM17">
        <v>26.245000000000001</v>
      </c>
      <c r="ABN17">
        <v>26.2</v>
      </c>
      <c r="ABO17">
        <v>25.475000000000001</v>
      </c>
      <c r="ABP17">
        <v>25.364999999999998</v>
      </c>
      <c r="ABQ17">
        <v>25.32</v>
      </c>
      <c r="ABR17">
        <v>25.39</v>
      </c>
      <c r="ABS17">
        <v>25.295000000000002</v>
      </c>
      <c r="ABT17">
        <v>25.215</v>
      </c>
      <c r="ABU17">
        <v>25.07</v>
      </c>
      <c r="ABV17">
        <v>24.85</v>
      </c>
      <c r="ABW17">
        <v>24.83</v>
      </c>
      <c r="ABX17">
        <v>25.105</v>
      </c>
      <c r="ABY17">
        <v>25.14</v>
      </c>
      <c r="ABZ17">
        <v>24.97</v>
      </c>
      <c r="ACA17">
        <v>25.39</v>
      </c>
      <c r="ACB17">
        <v>25.2</v>
      </c>
      <c r="ACC17">
        <v>25.15</v>
      </c>
      <c r="ACD17">
        <v>25.35</v>
      </c>
      <c r="ACE17">
        <v>25.094999999999999</v>
      </c>
      <c r="ACF17">
        <v>25.324999999999999</v>
      </c>
      <c r="ACG17">
        <v>25.52</v>
      </c>
      <c r="ACH17">
        <v>25.35</v>
      </c>
      <c r="ACI17">
        <v>25.23</v>
      </c>
      <c r="ACJ17">
        <v>25.6</v>
      </c>
      <c r="ACK17">
        <v>25.34</v>
      </c>
      <c r="ACL17">
        <v>25.344999999999999</v>
      </c>
      <c r="ACM17">
        <v>25.38</v>
      </c>
      <c r="ACN17">
        <v>25.27</v>
      </c>
      <c r="ACO17">
        <v>25.425000000000001</v>
      </c>
      <c r="ACP17">
        <v>25.545000000000002</v>
      </c>
      <c r="ACQ17">
        <v>25.43</v>
      </c>
      <c r="ACR17">
        <v>25.25</v>
      </c>
      <c r="ACS17">
        <v>25.274999999999999</v>
      </c>
      <c r="ACT17">
        <v>25.695</v>
      </c>
      <c r="ACU17">
        <v>25.48</v>
      </c>
      <c r="ACV17">
        <v>25.254999999999999</v>
      </c>
      <c r="ACW17">
        <v>25.29</v>
      </c>
      <c r="ACX17">
        <v>25.175000000000001</v>
      </c>
      <c r="ACY17">
        <v>25.175000000000001</v>
      </c>
      <c r="ACZ17">
        <v>25.175000000000001</v>
      </c>
      <c r="ADA17">
        <v>25.065000000000001</v>
      </c>
      <c r="ADB17">
        <v>24.975000000000001</v>
      </c>
      <c r="ADC17">
        <v>24.734999999999999</v>
      </c>
      <c r="ADD17">
        <v>24.734999999999999</v>
      </c>
      <c r="ADE17">
        <v>24.76</v>
      </c>
      <c r="ADF17">
        <v>24.73</v>
      </c>
      <c r="ADG17">
        <v>25.24</v>
      </c>
      <c r="ADH17">
        <v>25.504999999999999</v>
      </c>
      <c r="ADI17">
        <v>25.815000000000001</v>
      </c>
      <c r="ADJ17">
        <v>26.035</v>
      </c>
      <c r="ADK17">
        <v>26.385000000000002</v>
      </c>
      <c r="ADL17">
        <v>26.574999999999999</v>
      </c>
      <c r="ADM17">
        <v>26.86</v>
      </c>
      <c r="ADN17">
        <v>26.795000000000002</v>
      </c>
      <c r="ADO17">
        <v>26.74</v>
      </c>
      <c r="ADP17">
        <v>26.71</v>
      </c>
      <c r="ADQ17">
        <v>27.254999999999999</v>
      </c>
      <c r="ADR17">
        <v>27.335000000000001</v>
      </c>
      <c r="ADS17">
        <v>27.44</v>
      </c>
      <c r="ADT17">
        <v>27.26</v>
      </c>
      <c r="ADU17">
        <v>27.074999999999999</v>
      </c>
      <c r="ADV17">
        <v>26.98</v>
      </c>
      <c r="ADW17">
        <v>26.92</v>
      </c>
      <c r="ADX17">
        <v>27.175000000000001</v>
      </c>
      <c r="ADY17">
        <v>26.635000000000002</v>
      </c>
      <c r="ADZ17">
        <v>26.495000000000001</v>
      </c>
      <c r="AEA17">
        <v>26.42</v>
      </c>
      <c r="AEB17">
        <v>26.565000000000001</v>
      </c>
      <c r="AEC17">
        <v>26.355</v>
      </c>
      <c r="AED17">
        <v>25.56</v>
      </c>
      <c r="AEE17">
        <v>25.844999999999999</v>
      </c>
      <c r="AEF17">
        <v>25.324999999999999</v>
      </c>
      <c r="AEG17">
        <v>24.91</v>
      </c>
      <c r="AEH17">
        <v>25.07</v>
      </c>
      <c r="AEI17">
        <v>24.8</v>
      </c>
      <c r="AEJ17">
        <v>24.85</v>
      </c>
      <c r="AEK17">
        <v>25.2</v>
      </c>
      <c r="AEL17">
        <v>25.22</v>
      </c>
      <c r="AEM17">
        <v>25.315000000000001</v>
      </c>
      <c r="AEN17">
        <v>25.4</v>
      </c>
      <c r="AEO17">
        <v>25.445</v>
      </c>
      <c r="AEP17">
        <v>25.605</v>
      </c>
      <c r="AEQ17">
        <v>25.48</v>
      </c>
      <c r="AER17">
        <v>25.65</v>
      </c>
      <c r="AES17">
        <v>25.914999999999999</v>
      </c>
      <c r="AET17">
        <v>25.86</v>
      </c>
      <c r="AEU17">
        <v>25.79</v>
      </c>
      <c r="AEV17">
        <v>25.05</v>
      </c>
      <c r="AEW17">
        <v>22.62</v>
      </c>
      <c r="AEX17">
        <v>22.824999999999999</v>
      </c>
      <c r="AEY17">
        <v>22.39</v>
      </c>
    </row>
    <row r="18" spans="1:831" x14ac:dyDescent="0.25">
      <c r="A18" t="str">
        <f>SX5E!B17</f>
        <v>DAI GY</v>
      </c>
      <c r="B18" s="12">
        <v>68.97</v>
      </c>
      <c r="C18" s="12">
        <v>68.75</v>
      </c>
      <c r="D18" s="12">
        <v>66.17</v>
      </c>
      <c r="E18" s="12">
        <v>66.61</v>
      </c>
      <c r="F18" s="12">
        <v>67.13</v>
      </c>
      <c r="G18" s="12">
        <v>70.069999999999993</v>
      </c>
      <c r="H18" s="12">
        <v>69.42</v>
      </c>
      <c r="I18" s="12">
        <v>71</v>
      </c>
      <c r="J18" s="12">
        <v>72.27</v>
      </c>
      <c r="K18" s="12">
        <v>71.3</v>
      </c>
      <c r="L18" s="12">
        <v>72.930000000000007</v>
      </c>
      <c r="M18" s="12">
        <v>74.38</v>
      </c>
      <c r="N18" s="12">
        <v>74.73</v>
      </c>
      <c r="O18" s="12">
        <v>74.930000000000007</v>
      </c>
      <c r="P18" s="12">
        <v>74.92</v>
      </c>
      <c r="Q18" s="12">
        <v>77.27</v>
      </c>
      <c r="R18" s="12">
        <v>79.66</v>
      </c>
      <c r="S18" s="12">
        <v>81.05</v>
      </c>
      <c r="T18" s="12">
        <v>78.63</v>
      </c>
      <c r="U18" s="12">
        <v>79.91</v>
      </c>
      <c r="V18" s="12">
        <v>80.290000000000006</v>
      </c>
      <c r="W18" s="12">
        <v>80.48</v>
      </c>
      <c r="X18" s="5">
        <v>81.209999999999994</v>
      </c>
      <c r="Y18" s="5">
        <v>82.15</v>
      </c>
      <c r="Z18" s="5">
        <v>82.63</v>
      </c>
      <c r="AA18" s="5">
        <v>82.78</v>
      </c>
      <c r="AB18" s="5">
        <v>82.35</v>
      </c>
      <c r="AC18" s="5">
        <v>80.64</v>
      </c>
      <c r="AD18" s="5">
        <v>82.16</v>
      </c>
      <c r="AE18" s="5">
        <v>82.44</v>
      </c>
      <c r="AF18" s="5">
        <v>83.14</v>
      </c>
      <c r="AG18" s="5">
        <v>83.19</v>
      </c>
      <c r="AH18" s="5">
        <v>82.83</v>
      </c>
      <c r="AI18" s="5">
        <v>82.44</v>
      </c>
      <c r="AJ18" s="5">
        <v>83.63</v>
      </c>
      <c r="AK18" s="5">
        <v>84.08</v>
      </c>
      <c r="AL18" s="5">
        <v>84.78</v>
      </c>
      <c r="AM18" s="5">
        <v>84.97</v>
      </c>
      <c r="AN18" s="5">
        <v>85.22</v>
      </c>
      <c r="AO18" s="5">
        <v>85.02</v>
      </c>
      <c r="AP18" s="5">
        <v>85.55</v>
      </c>
      <c r="AQ18" s="5">
        <v>86.51</v>
      </c>
      <c r="AR18" s="5">
        <v>86.67</v>
      </c>
      <c r="AS18" s="5">
        <v>85.6</v>
      </c>
      <c r="AT18" s="5">
        <v>87.99</v>
      </c>
      <c r="AU18" s="5">
        <v>89.15</v>
      </c>
      <c r="AV18" s="5">
        <v>89.92</v>
      </c>
      <c r="AW18" s="5">
        <v>90.14</v>
      </c>
      <c r="AX18" s="5">
        <v>88.7</v>
      </c>
      <c r="AY18" s="5">
        <v>92.07</v>
      </c>
      <c r="AZ18" s="5">
        <v>92.65</v>
      </c>
      <c r="BA18" s="5">
        <v>93.1</v>
      </c>
      <c r="BB18" s="5">
        <v>95.79</v>
      </c>
      <c r="BC18" s="5">
        <v>91.71</v>
      </c>
      <c r="BD18" s="5">
        <v>89.91</v>
      </c>
      <c r="BE18" s="5">
        <v>90.25</v>
      </c>
      <c r="BF18" s="5">
        <v>91.51</v>
      </c>
      <c r="BG18" s="5">
        <v>88.7</v>
      </c>
      <c r="BH18" s="5">
        <v>88.43</v>
      </c>
      <c r="BI18" s="5">
        <v>87.6</v>
      </c>
      <c r="BJ18" s="5">
        <v>88.72</v>
      </c>
      <c r="BK18" s="5">
        <v>88.47</v>
      </c>
      <c r="BL18" s="5">
        <v>90.86</v>
      </c>
      <c r="BM18" s="5">
        <v>89.73</v>
      </c>
      <c r="BN18" s="5">
        <v>90.15</v>
      </c>
      <c r="BO18" s="5">
        <v>87.7</v>
      </c>
      <c r="BP18" s="5">
        <v>87.7</v>
      </c>
      <c r="BQ18" s="5">
        <v>87.7</v>
      </c>
      <c r="BR18" s="5">
        <v>87.09</v>
      </c>
      <c r="BS18" s="5">
        <v>85.93</v>
      </c>
      <c r="BT18" s="5">
        <v>87.29</v>
      </c>
      <c r="BU18" s="5">
        <v>88.65</v>
      </c>
      <c r="BV18" s="5">
        <v>88.17</v>
      </c>
      <c r="BW18" s="5">
        <v>86.93</v>
      </c>
      <c r="BX18" s="5">
        <v>87.35</v>
      </c>
      <c r="BY18" s="5">
        <v>86.85</v>
      </c>
      <c r="BZ18" s="5">
        <v>84.81</v>
      </c>
      <c r="CA18">
        <v>86.62</v>
      </c>
      <c r="CB18">
        <v>87.28</v>
      </c>
      <c r="CC18">
        <v>87.49</v>
      </c>
      <c r="CD18">
        <v>86.19</v>
      </c>
      <c r="CE18">
        <v>87.16</v>
      </c>
      <c r="CF18">
        <v>89.55</v>
      </c>
      <c r="CG18">
        <v>88.93</v>
      </c>
      <c r="CH18">
        <v>86.14</v>
      </c>
      <c r="CI18">
        <v>86.33</v>
      </c>
      <c r="CJ18">
        <v>86.33</v>
      </c>
      <c r="CK18">
        <v>87.55</v>
      </c>
      <c r="CL18">
        <v>85.25</v>
      </c>
      <c r="CM18">
        <v>84.67</v>
      </c>
      <c r="CN18">
        <v>85.25</v>
      </c>
      <c r="CO18">
        <v>88.07</v>
      </c>
      <c r="CP18">
        <v>88.06</v>
      </c>
      <c r="CQ18">
        <v>85.68</v>
      </c>
      <c r="CR18">
        <v>84.36</v>
      </c>
      <c r="CS18">
        <v>86.57</v>
      </c>
      <c r="CT18">
        <v>85.03</v>
      </c>
      <c r="CU18">
        <v>86.47</v>
      </c>
      <c r="CV18">
        <v>89.37</v>
      </c>
      <c r="CW18">
        <v>89.71</v>
      </c>
      <c r="CX18">
        <v>89.97</v>
      </c>
      <c r="CY18">
        <v>89.7</v>
      </c>
      <c r="CZ18">
        <v>89.7</v>
      </c>
      <c r="DA18">
        <v>88.46</v>
      </c>
      <c r="DB18">
        <v>89.21</v>
      </c>
      <c r="DC18">
        <v>87.58</v>
      </c>
      <c r="DD18">
        <v>85.28</v>
      </c>
      <c r="DE18">
        <v>85.74</v>
      </c>
      <c r="DF18">
        <v>83.66</v>
      </c>
      <c r="DG18">
        <v>83.8</v>
      </c>
      <c r="DH18">
        <v>82.94</v>
      </c>
      <c r="DI18">
        <v>81.849999999999994</v>
      </c>
      <c r="DJ18">
        <v>80.28</v>
      </c>
      <c r="DK18">
        <v>80.849999999999994</v>
      </c>
      <c r="DL18">
        <v>83.51</v>
      </c>
      <c r="DM18">
        <v>84.62</v>
      </c>
      <c r="DN18">
        <v>84.15</v>
      </c>
      <c r="DO18">
        <v>82.25</v>
      </c>
      <c r="DP18">
        <v>82.8</v>
      </c>
      <c r="DQ18">
        <v>81.569999999999993</v>
      </c>
      <c r="DR18">
        <v>81.66</v>
      </c>
      <c r="DS18">
        <v>81.599999999999994</v>
      </c>
      <c r="DT18">
        <v>85.48</v>
      </c>
      <c r="DU18">
        <v>86.74</v>
      </c>
      <c r="DV18">
        <v>85.85</v>
      </c>
      <c r="DW18">
        <v>86.31</v>
      </c>
      <c r="DX18">
        <v>86.61</v>
      </c>
      <c r="DY18">
        <v>82.81</v>
      </c>
      <c r="DZ18">
        <v>81.64</v>
      </c>
      <c r="EA18">
        <v>84.1</v>
      </c>
      <c r="EB18">
        <v>82.98</v>
      </c>
      <c r="EC18">
        <v>82.75</v>
      </c>
      <c r="ED18">
        <v>82.03</v>
      </c>
      <c r="EE18">
        <v>79.67</v>
      </c>
      <c r="EF18">
        <v>79.13</v>
      </c>
      <c r="EG18">
        <v>80.989999999999995</v>
      </c>
      <c r="EH18">
        <v>82.92</v>
      </c>
      <c r="EI18">
        <v>83.53</v>
      </c>
      <c r="EJ18">
        <v>83.33</v>
      </c>
      <c r="EK18">
        <v>83.29</v>
      </c>
      <c r="EL18">
        <v>85.08</v>
      </c>
      <c r="EM18">
        <v>84.44</v>
      </c>
      <c r="EN18">
        <v>85.04</v>
      </c>
      <c r="EO18">
        <v>85.07</v>
      </c>
      <c r="EP18">
        <v>84.26</v>
      </c>
      <c r="EQ18">
        <v>83.72</v>
      </c>
      <c r="ER18">
        <v>81.89</v>
      </c>
      <c r="ES18">
        <v>79.78</v>
      </c>
      <c r="ET18">
        <v>80.849999999999994</v>
      </c>
      <c r="EU18">
        <v>81.08</v>
      </c>
      <c r="EV18">
        <v>80.67</v>
      </c>
      <c r="EW18">
        <v>81.39</v>
      </c>
      <c r="EX18">
        <v>82.12</v>
      </c>
      <c r="EY18">
        <v>82.4</v>
      </c>
      <c r="EZ18">
        <v>84.59</v>
      </c>
      <c r="FA18">
        <v>83.96</v>
      </c>
      <c r="FB18">
        <v>83.8</v>
      </c>
      <c r="FC18">
        <v>84.27</v>
      </c>
      <c r="FD18">
        <v>79.930000000000007</v>
      </c>
      <c r="FE18">
        <v>76.040000000000006</v>
      </c>
      <c r="FF18">
        <v>77</v>
      </c>
      <c r="FG18">
        <v>76.959999999999994</v>
      </c>
      <c r="FH18">
        <v>76.34</v>
      </c>
      <c r="FI18">
        <v>75.8</v>
      </c>
      <c r="FJ18">
        <v>73.83</v>
      </c>
      <c r="FK18">
        <v>72.44</v>
      </c>
      <c r="FL18">
        <v>70.37</v>
      </c>
      <c r="FM18">
        <v>67.08</v>
      </c>
      <c r="FN18">
        <v>70.959999999999994</v>
      </c>
      <c r="FO18">
        <v>70.14</v>
      </c>
      <c r="FP18">
        <v>72.709999999999994</v>
      </c>
      <c r="FQ18">
        <v>72.45</v>
      </c>
      <c r="FR18">
        <v>71.66</v>
      </c>
      <c r="FS18">
        <v>69.91</v>
      </c>
      <c r="FT18">
        <v>69.680000000000007</v>
      </c>
      <c r="FU18">
        <v>72.08</v>
      </c>
      <c r="FV18">
        <v>70.569999999999993</v>
      </c>
      <c r="FW18">
        <v>71.459999999999994</v>
      </c>
      <c r="FX18">
        <v>73.27</v>
      </c>
      <c r="FY18">
        <v>74.2</v>
      </c>
      <c r="FZ18">
        <v>73.900000000000006</v>
      </c>
      <c r="GA18">
        <v>73.56</v>
      </c>
      <c r="GB18">
        <v>74.14</v>
      </c>
      <c r="GC18">
        <v>75.13</v>
      </c>
      <c r="GD18">
        <v>75.3</v>
      </c>
      <c r="GE18">
        <v>75.5</v>
      </c>
      <c r="GF18">
        <v>72.28</v>
      </c>
      <c r="GG18">
        <v>71.25</v>
      </c>
      <c r="GH18">
        <v>66.25</v>
      </c>
      <c r="GI18">
        <v>66.42</v>
      </c>
      <c r="GJ18">
        <v>63.48</v>
      </c>
      <c r="GK18">
        <v>65.72</v>
      </c>
      <c r="GL18">
        <v>63.59</v>
      </c>
      <c r="GM18">
        <v>63.26</v>
      </c>
      <c r="GN18">
        <v>64.849999999999994</v>
      </c>
      <c r="GO18">
        <v>64.45</v>
      </c>
      <c r="GP18">
        <v>64.58</v>
      </c>
      <c r="GQ18">
        <v>66.430000000000007</v>
      </c>
      <c r="GR18">
        <v>68.09</v>
      </c>
      <c r="GS18">
        <v>69.69</v>
      </c>
      <c r="GT18">
        <v>70.55</v>
      </c>
      <c r="GU18">
        <v>72.209999999999994</v>
      </c>
      <c r="GV18">
        <v>73.48</v>
      </c>
      <c r="GW18">
        <v>72.55</v>
      </c>
      <c r="GX18">
        <v>71.52</v>
      </c>
      <c r="GY18">
        <v>72.900000000000006</v>
      </c>
      <c r="GZ18">
        <v>72.38</v>
      </c>
      <c r="HA18">
        <v>72.819999999999993</v>
      </c>
      <c r="HB18">
        <v>72.33</v>
      </c>
      <c r="HC18">
        <v>73.72</v>
      </c>
      <c r="HD18">
        <v>76.05</v>
      </c>
      <c r="HE18">
        <v>78.709999999999994</v>
      </c>
      <c r="HF18">
        <v>78.38</v>
      </c>
      <c r="HG18">
        <v>78.099999999999994</v>
      </c>
      <c r="HH18">
        <v>78.89</v>
      </c>
      <c r="HI18">
        <v>78.55</v>
      </c>
      <c r="HJ18">
        <v>78.97</v>
      </c>
      <c r="HK18">
        <v>79.760000000000005</v>
      </c>
      <c r="HL18">
        <v>79.3</v>
      </c>
      <c r="HM18">
        <v>77.650000000000006</v>
      </c>
      <c r="HN18">
        <v>78.09</v>
      </c>
      <c r="HO18">
        <v>79.790000000000006</v>
      </c>
      <c r="HP18">
        <v>78</v>
      </c>
      <c r="HQ18">
        <v>79.08</v>
      </c>
      <c r="HR18">
        <v>78.33</v>
      </c>
      <c r="HS18">
        <v>76.989999999999995</v>
      </c>
      <c r="HT18">
        <v>76.41</v>
      </c>
      <c r="HU18">
        <v>76.010000000000005</v>
      </c>
      <c r="HV18">
        <v>77.75</v>
      </c>
      <c r="HW18">
        <v>78.040000000000006</v>
      </c>
      <c r="HX18">
        <v>78.59</v>
      </c>
      <c r="HY18">
        <v>79.25</v>
      </c>
      <c r="HZ18">
        <v>78.95</v>
      </c>
      <c r="IA18">
        <v>78.45</v>
      </c>
      <c r="IB18">
        <v>79.48</v>
      </c>
      <c r="IC18">
        <v>82</v>
      </c>
      <c r="ID18">
        <v>82.45</v>
      </c>
      <c r="IE18">
        <v>84.73</v>
      </c>
      <c r="IF18">
        <v>83.21</v>
      </c>
      <c r="IG18">
        <v>82.84</v>
      </c>
      <c r="IH18">
        <v>78.42</v>
      </c>
      <c r="II18">
        <v>78.61</v>
      </c>
      <c r="IJ18">
        <v>79.73</v>
      </c>
      <c r="IK18">
        <v>77.53</v>
      </c>
      <c r="IL18">
        <v>77.09</v>
      </c>
      <c r="IM18">
        <v>77.239999999999995</v>
      </c>
      <c r="IN18">
        <v>74.63</v>
      </c>
      <c r="IO18">
        <v>72.95</v>
      </c>
      <c r="IP18">
        <v>75.5</v>
      </c>
      <c r="IQ18">
        <v>76.09</v>
      </c>
      <c r="IR18">
        <v>78.56</v>
      </c>
      <c r="IS18">
        <v>76.790000000000006</v>
      </c>
      <c r="IT18">
        <v>75.5</v>
      </c>
      <c r="IU18">
        <v>76.37</v>
      </c>
      <c r="IV18">
        <v>77.84</v>
      </c>
      <c r="IW18">
        <v>77.84</v>
      </c>
      <c r="IX18">
        <v>77.84</v>
      </c>
      <c r="IY18">
        <v>77.3</v>
      </c>
      <c r="IZ18">
        <v>78.38</v>
      </c>
      <c r="JA18">
        <v>77.58</v>
      </c>
      <c r="JB18">
        <v>77.58</v>
      </c>
      <c r="JC18">
        <v>77.58</v>
      </c>
      <c r="JD18">
        <v>73.64</v>
      </c>
      <c r="JE18">
        <v>73.63</v>
      </c>
      <c r="JF18">
        <v>71.760000000000005</v>
      </c>
      <c r="JG18">
        <v>69</v>
      </c>
      <c r="JH18">
        <v>68.19</v>
      </c>
      <c r="JI18">
        <v>68.13</v>
      </c>
      <c r="JJ18">
        <v>69.14</v>
      </c>
      <c r="JK18">
        <v>68.239999999999995</v>
      </c>
      <c r="JL18">
        <v>65.81</v>
      </c>
      <c r="JM18">
        <v>64.53</v>
      </c>
      <c r="JN18">
        <v>64.92</v>
      </c>
      <c r="JO18">
        <v>65.53</v>
      </c>
      <c r="JP18">
        <v>63.81</v>
      </c>
      <c r="JQ18">
        <v>65.62</v>
      </c>
      <c r="JR18">
        <v>66.23</v>
      </c>
      <c r="JS18">
        <v>65.099999999999994</v>
      </c>
      <c r="JT18">
        <v>65.09</v>
      </c>
      <c r="JU18">
        <v>65.930000000000007</v>
      </c>
      <c r="JV18">
        <v>63.89</v>
      </c>
      <c r="JW18">
        <v>64.16</v>
      </c>
      <c r="JX18">
        <v>63.74</v>
      </c>
      <c r="JY18">
        <v>62.83</v>
      </c>
      <c r="JZ18">
        <v>62.97</v>
      </c>
      <c r="KA18">
        <v>60.94</v>
      </c>
      <c r="KB18">
        <v>61.29</v>
      </c>
      <c r="KC18">
        <v>59.36</v>
      </c>
      <c r="KD18">
        <v>59.15</v>
      </c>
      <c r="KE18">
        <v>59.3</v>
      </c>
      <c r="KF18">
        <v>58.83</v>
      </c>
      <c r="KG18">
        <v>60.91</v>
      </c>
      <c r="KH18">
        <v>62.8</v>
      </c>
      <c r="KI18">
        <v>62.33</v>
      </c>
      <c r="KJ18">
        <v>64.86</v>
      </c>
      <c r="KK18">
        <v>64.72</v>
      </c>
      <c r="KL18">
        <v>63.37</v>
      </c>
      <c r="KM18">
        <v>64.39</v>
      </c>
      <c r="KN18">
        <v>62.85</v>
      </c>
      <c r="KO18">
        <v>60.28</v>
      </c>
      <c r="KP18">
        <v>60.77</v>
      </c>
      <c r="KQ18">
        <v>62.65</v>
      </c>
      <c r="KR18">
        <v>63.1</v>
      </c>
      <c r="KS18">
        <v>64.69</v>
      </c>
      <c r="KT18">
        <v>66.39</v>
      </c>
      <c r="KU18">
        <v>66.650000000000006</v>
      </c>
      <c r="KV18">
        <v>67.3</v>
      </c>
      <c r="KW18">
        <v>66.98</v>
      </c>
      <c r="KX18">
        <v>65.05</v>
      </c>
      <c r="KY18">
        <v>65.28</v>
      </c>
      <c r="KZ18">
        <v>62.56</v>
      </c>
      <c r="LA18">
        <v>65.09</v>
      </c>
      <c r="LB18">
        <v>66.28</v>
      </c>
      <c r="LC18">
        <v>66.430000000000007</v>
      </c>
      <c r="LD18">
        <v>67.650000000000006</v>
      </c>
      <c r="LE18">
        <v>66.63</v>
      </c>
      <c r="LF18">
        <v>67.27</v>
      </c>
      <c r="LG18">
        <v>66.680000000000007</v>
      </c>
      <c r="LH18">
        <v>66.95</v>
      </c>
      <c r="LI18">
        <v>67.28</v>
      </c>
      <c r="LJ18">
        <v>65.86</v>
      </c>
      <c r="LK18">
        <v>65.86</v>
      </c>
      <c r="LL18">
        <v>65.86</v>
      </c>
      <c r="LM18">
        <v>66.349999999999994</v>
      </c>
      <c r="LN18">
        <v>67.930000000000007</v>
      </c>
      <c r="LO18">
        <v>67.37</v>
      </c>
      <c r="LP18">
        <v>65.88</v>
      </c>
      <c r="LQ18">
        <v>65.400000000000006</v>
      </c>
      <c r="LR18">
        <v>63.1</v>
      </c>
      <c r="LS18">
        <v>62.5</v>
      </c>
      <c r="LT18">
        <v>59.52</v>
      </c>
      <c r="LU18">
        <v>59.62</v>
      </c>
      <c r="LV18">
        <v>60.5</v>
      </c>
      <c r="LW18">
        <v>61.3</v>
      </c>
      <c r="LX18">
        <v>63.5</v>
      </c>
      <c r="LY18">
        <v>63.86</v>
      </c>
      <c r="LZ18">
        <v>62.51</v>
      </c>
      <c r="MA18">
        <v>63.51</v>
      </c>
      <c r="MB18">
        <v>65.64</v>
      </c>
      <c r="MC18">
        <v>66.13</v>
      </c>
      <c r="MD18">
        <v>66.66</v>
      </c>
      <c r="ME18">
        <v>63.25</v>
      </c>
      <c r="MF18">
        <v>62.81</v>
      </c>
      <c r="MG18">
        <v>62.93</v>
      </c>
      <c r="MH18">
        <v>62.77</v>
      </c>
      <c r="MI18">
        <v>62.98</v>
      </c>
      <c r="MJ18">
        <v>60.69</v>
      </c>
      <c r="MK18">
        <v>61.09</v>
      </c>
      <c r="ML18">
        <v>59.57</v>
      </c>
      <c r="MM18">
        <v>58.68</v>
      </c>
      <c r="MN18">
        <v>59.07</v>
      </c>
      <c r="MO18">
        <v>59.4</v>
      </c>
      <c r="MP18">
        <v>59.73</v>
      </c>
      <c r="MQ18">
        <v>60.1</v>
      </c>
      <c r="MR18">
        <v>59.38</v>
      </c>
      <c r="MS18">
        <v>58.76</v>
      </c>
      <c r="MT18">
        <v>58.83</v>
      </c>
      <c r="MU18">
        <v>58.83</v>
      </c>
      <c r="MV18">
        <v>57.75</v>
      </c>
      <c r="MW18">
        <v>57.6</v>
      </c>
      <c r="MX18">
        <v>57.4</v>
      </c>
      <c r="MY18">
        <v>57.83</v>
      </c>
      <c r="MZ18">
        <v>56.92</v>
      </c>
      <c r="NA18">
        <v>58.17</v>
      </c>
      <c r="NB18">
        <v>60.11</v>
      </c>
      <c r="NC18">
        <v>60.89</v>
      </c>
      <c r="ND18">
        <v>60.68</v>
      </c>
      <c r="NE18">
        <v>61.6</v>
      </c>
      <c r="NF18">
        <v>61.39</v>
      </c>
      <c r="NG18">
        <v>60.35</v>
      </c>
      <c r="NH18">
        <v>60.61</v>
      </c>
      <c r="NI18">
        <v>59.28</v>
      </c>
      <c r="NJ18">
        <v>59.36</v>
      </c>
      <c r="NK18">
        <v>60.12</v>
      </c>
      <c r="NL18">
        <v>59.61</v>
      </c>
      <c r="NM18">
        <v>58.78</v>
      </c>
      <c r="NN18">
        <v>57.51</v>
      </c>
      <c r="NO18">
        <v>56.37</v>
      </c>
      <c r="NP18">
        <v>55.05</v>
      </c>
      <c r="NQ18">
        <v>55.51</v>
      </c>
      <c r="NR18">
        <v>55.31</v>
      </c>
      <c r="NS18">
        <v>55.87</v>
      </c>
      <c r="NT18">
        <v>58.35</v>
      </c>
      <c r="NU18">
        <v>58.66</v>
      </c>
      <c r="NV18">
        <v>59</v>
      </c>
      <c r="NW18">
        <v>59.99</v>
      </c>
      <c r="NX18">
        <v>55.06</v>
      </c>
      <c r="NY18">
        <v>53.37</v>
      </c>
      <c r="NZ18">
        <v>53.68</v>
      </c>
      <c r="OA18">
        <v>53.73</v>
      </c>
      <c r="OB18">
        <v>53.52</v>
      </c>
      <c r="OC18">
        <v>54.74</v>
      </c>
      <c r="OD18">
        <v>54.24</v>
      </c>
      <c r="OE18">
        <v>52.27</v>
      </c>
      <c r="OF18">
        <v>51.97</v>
      </c>
      <c r="OG18">
        <v>52.28</v>
      </c>
      <c r="OH18">
        <v>54.15</v>
      </c>
      <c r="OI18">
        <v>55.22</v>
      </c>
      <c r="OJ18">
        <v>57.65</v>
      </c>
      <c r="OK18">
        <v>57.26</v>
      </c>
      <c r="OL18">
        <v>58.49</v>
      </c>
      <c r="OM18">
        <v>58.39</v>
      </c>
      <c r="ON18">
        <v>58.31</v>
      </c>
      <c r="OO18">
        <v>57.66</v>
      </c>
      <c r="OP18">
        <v>58.68</v>
      </c>
      <c r="OQ18">
        <v>59.45</v>
      </c>
      <c r="OR18">
        <v>59.51</v>
      </c>
      <c r="OS18">
        <v>59.95</v>
      </c>
      <c r="OT18">
        <v>60.76</v>
      </c>
      <c r="OU18">
        <v>61.92</v>
      </c>
      <c r="OV18">
        <v>60.31</v>
      </c>
      <c r="OW18">
        <v>60.82</v>
      </c>
      <c r="OX18">
        <v>60.71</v>
      </c>
      <c r="OY18">
        <v>58.91</v>
      </c>
      <c r="OZ18">
        <v>59.35</v>
      </c>
      <c r="PA18">
        <v>59.34</v>
      </c>
      <c r="PB18">
        <v>61.03</v>
      </c>
      <c r="PC18">
        <v>61.17</v>
      </c>
      <c r="PD18">
        <v>62.87</v>
      </c>
      <c r="PE18">
        <v>62.68</v>
      </c>
      <c r="PF18">
        <v>63.08</v>
      </c>
      <c r="PG18">
        <v>62.89</v>
      </c>
      <c r="PH18">
        <v>63.3</v>
      </c>
      <c r="PI18">
        <v>62.52</v>
      </c>
      <c r="PJ18">
        <v>61.77</v>
      </c>
      <c r="PK18">
        <v>62.01</v>
      </c>
      <c r="PL18">
        <v>61.41</v>
      </c>
      <c r="PM18">
        <v>61.41</v>
      </c>
      <c r="PN18">
        <v>61.86</v>
      </c>
      <c r="PO18">
        <v>62.12</v>
      </c>
      <c r="PP18">
        <v>61.17</v>
      </c>
      <c r="PQ18">
        <v>61.7</v>
      </c>
      <c r="PR18">
        <v>61.23</v>
      </c>
      <c r="PS18">
        <v>62.31</v>
      </c>
      <c r="PT18">
        <v>62.08</v>
      </c>
      <c r="PU18">
        <v>61.7</v>
      </c>
      <c r="PV18">
        <v>62.86</v>
      </c>
      <c r="PW18">
        <v>62.78</v>
      </c>
      <c r="PX18">
        <v>63.29</v>
      </c>
      <c r="PY18">
        <v>64.17</v>
      </c>
      <c r="PZ18">
        <v>63.75</v>
      </c>
      <c r="QA18">
        <v>63.46</v>
      </c>
      <c r="QB18">
        <v>62.4</v>
      </c>
      <c r="QC18">
        <v>61.89</v>
      </c>
      <c r="QD18">
        <v>61.53</v>
      </c>
      <c r="QE18">
        <v>61.83</v>
      </c>
      <c r="QF18">
        <v>60.41</v>
      </c>
      <c r="QG18">
        <v>61.33</v>
      </c>
      <c r="QH18">
        <v>61.1</v>
      </c>
      <c r="QI18">
        <v>61.61</v>
      </c>
      <c r="QJ18">
        <v>63.42</v>
      </c>
      <c r="QK18">
        <v>63.52</v>
      </c>
      <c r="QL18">
        <v>61.88</v>
      </c>
      <c r="QM18">
        <v>61.5</v>
      </c>
      <c r="QN18">
        <v>62.06</v>
      </c>
      <c r="QO18">
        <v>62.1</v>
      </c>
      <c r="QP18">
        <v>62.71</v>
      </c>
      <c r="QQ18">
        <v>62.71</v>
      </c>
      <c r="QR18">
        <v>64.37</v>
      </c>
      <c r="QS18">
        <v>64.680000000000007</v>
      </c>
      <c r="QT18">
        <v>64.349999999999994</v>
      </c>
      <c r="QU18">
        <v>63.87</v>
      </c>
      <c r="QV18">
        <v>64.62</v>
      </c>
      <c r="QW18">
        <v>64.41</v>
      </c>
      <c r="QX18">
        <v>64.12</v>
      </c>
      <c r="QY18">
        <v>63.2</v>
      </c>
      <c r="QZ18">
        <v>64.16</v>
      </c>
      <c r="RA18">
        <v>63.87</v>
      </c>
      <c r="RB18">
        <v>64.34</v>
      </c>
      <c r="RC18">
        <v>65.2</v>
      </c>
      <c r="RD18">
        <v>66</v>
      </c>
      <c r="RE18">
        <v>64.62</v>
      </c>
      <c r="RF18">
        <v>64.89</v>
      </c>
      <c r="RG18">
        <v>64.88</v>
      </c>
      <c r="RH18">
        <v>65.22</v>
      </c>
      <c r="RI18">
        <v>65.45</v>
      </c>
      <c r="RJ18">
        <v>65.34</v>
      </c>
      <c r="RK18">
        <v>64.91</v>
      </c>
      <c r="RL18">
        <v>64.12</v>
      </c>
      <c r="RM18">
        <v>62.44</v>
      </c>
      <c r="RN18">
        <v>62.19</v>
      </c>
      <c r="RO18">
        <v>61.85</v>
      </c>
      <c r="RP18">
        <v>63.32</v>
      </c>
      <c r="RQ18">
        <v>63.74</v>
      </c>
      <c r="RR18">
        <v>63.89</v>
      </c>
      <c r="RS18">
        <v>63.69</v>
      </c>
      <c r="RT18">
        <v>64.77</v>
      </c>
      <c r="RU18">
        <v>64.88</v>
      </c>
      <c r="RV18">
        <v>65.150000000000006</v>
      </c>
      <c r="RW18">
        <v>64.8</v>
      </c>
      <c r="RX18">
        <v>65.38</v>
      </c>
      <c r="RY18">
        <v>65.260000000000005</v>
      </c>
      <c r="RZ18">
        <v>65.540000000000006</v>
      </c>
      <c r="SA18">
        <v>65.52</v>
      </c>
      <c r="SB18">
        <v>64.5</v>
      </c>
      <c r="SC18">
        <v>64.59</v>
      </c>
      <c r="SD18">
        <v>64.72</v>
      </c>
      <c r="SE18">
        <v>63.99</v>
      </c>
      <c r="SF18">
        <v>63.54</v>
      </c>
      <c r="SG18">
        <v>62.76</v>
      </c>
      <c r="SH18">
        <v>62.39</v>
      </c>
      <c r="SI18">
        <v>62.47</v>
      </c>
      <c r="SJ18">
        <v>64.069999999999993</v>
      </c>
      <c r="SK18">
        <v>64.489999999999995</v>
      </c>
      <c r="SL18">
        <v>66.599999999999994</v>
      </c>
      <c r="SM18">
        <v>68.239999999999995</v>
      </c>
      <c r="SN18">
        <v>68.3</v>
      </c>
      <c r="SO18">
        <v>68.180000000000007</v>
      </c>
      <c r="SP18">
        <v>68.959999999999994</v>
      </c>
      <c r="SQ18">
        <v>69.05</v>
      </c>
      <c r="SR18">
        <v>70.11</v>
      </c>
      <c r="SS18">
        <v>70.62</v>
      </c>
      <c r="ST18">
        <v>70.98</v>
      </c>
      <c r="SU18">
        <v>71.11</v>
      </c>
      <c r="SV18">
        <v>71.25</v>
      </c>
      <c r="SW18">
        <v>70.91</v>
      </c>
      <c r="SX18">
        <v>71.03</v>
      </c>
      <c r="SY18">
        <v>71.03</v>
      </c>
      <c r="SZ18">
        <v>70.959999999999994</v>
      </c>
      <c r="TA18">
        <v>70.87</v>
      </c>
      <c r="TB18">
        <v>70.400000000000006</v>
      </c>
      <c r="TC18">
        <v>70.72</v>
      </c>
      <c r="TD18">
        <v>71.180000000000007</v>
      </c>
      <c r="TE18">
        <v>72.099999999999994</v>
      </c>
      <c r="TF18">
        <v>72.069999999999993</v>
      </c>
      <c r="TG18">
        <v>72.05</v>
      </c>
      <c r="TH18">
        <v>72.040000000000006</v>
      </c>
      <c r="TI18">
        <v>71.98</v>
      </c>
      <c r="TJ18">
        <v>72.23</v>
      </c>
      <c r="TK18">
        <v>72.83</v>
      </c>
      <c r="TL18">
        <v>70.790000000000006</v>
      </c>
      <c r="TM18">
        <v>71.33</v>
      </c>
      <c r="TN18">
        <v>70.25</v>
      </c>
      <c r="TO18">
        <v>70.349999999999994</v>
      </c>
      <c r="TP18">
        <v>70.67</v>
      </c>
      <c r="TQ18">
        <v>70.680000000000007</v>
      </c>
      <c r="TR18">
        <v>70.64</v>
      </c>
      <c r="TS18">
        <v>70.17</v>
      </c>
      <c r="TT18">
        <v>71.180000000000007</v>
      </c>
      <c r="TU18">
        <v>72.349999999999994</v>
      </c>
      <c r="TV18">
        <v>71.56</v>
      </c>
      <c r="TW18">
        <v>70.72</v>
      </c>
      <c r="TX18">
        <v>70.45</v>
      </c>
      <c r="TY18">
        <v>69.349999999999994</v>
      </c>
      <c r="TZ18">
        <v>70.02</v>
      </c>
      <c r="UA18">
        <v>68.099999999999994</v>
      </c>
      <c r="UB18">
        <v>67.650000000000006</v>
      </c>
      <c r="UC18">
        <v>67.209999999999994</v>
      </c>
      <c r="UD18">
        <v>66.760000000000005</v>
      </c>
      <c r="UE18">
        <v>66.66</v>
      </c>
      <c r="UF18">
        <v>67.290000000000006</v>
      </c>
      <c r="UG18">
        <v>67.12</v>
      </c>
      <c r="UH18">
        <v>67.89</v>
      </c>
      <c r="UI18">
        <v>68.11</v>
      </c>
      <c r="UJ18">
        <v>68.06</v>
      </c>
      <c r="UK18">
        <v>67.790000000000006</v>
      </c>
      <c r="UL18">
        <v>67.61</v>
      </c>
      <c r="UM18">
        <v>67.790000000000006</v>
      </c>
      <c r="UN18">
        <v>68.72</v>
      </c>
      <c r="UO18">
        <v>69.39</v>
      </c>
      <c r="UP18">
        <v>69.28</v>
      </c>
      <c r="UQ18">
        <v>68.760000000000005</v>
      </c>
      <c r="UR18">
        <v>68.739999999999995</v>
      </c>
      <c r="US18">
        <v>68.64</v>
      </c>
      <c r="UT18">
        <v>69.83</v>
      </c>
      <c r="UU18">
        <v>69.88</v>
      </c>
      <c r="UV18">
        <v>69.97</v>
      </c>
      <c r="UW18">
        <v>69.540000000000006</v>
      </c>
      <c r="UX18">
        <v>70.099999999999994</v>
      </c>
      <c r="UY18">
        <v>70</v>
      </c>
      <c r="UZ18">
        <v>69.97</v>
      </c>
      <c r="VA18">
        <v>70</v>
      </c>
      <c r="VB18">
        <v>70.819999999999993</v>
      </c>
      <c r="VC18">
        <v>70.760000000000005</v>
      </c>
      <c r="VD18">
        <v>70.98</v>
      </c>
      <c r="VE18">
        <v>71.290000000000006</v>
      </c>
      <c r="VF18">
        <v>71.16</v>
      </c>
      <c r="VG18">
        <v>70.97</v>
      </c>
      <c r="VH18">
        <v>70.55</v>
      </c>
      <c r="VI18">
        <v>69.900000000000006</v>
      </c>
      <c r="VJ18">
        <v>70.58</v>
      </c>
      <c r="VK18">
        <v>70.56</v>
      </c>
      <c r="VL18">
        <v>70.48</v>
      </c>
      <c r="VM18">
        <v>71.63</v>
      </c>
      <c r="VN18">
        <v>72.36</v>
      </c>
      <c r="VO18">
        <v>69.33</v>
      </c>
      <c r="VP18">
        <v>69.2</v>
      </c>
      <c r="VQ18">
        <v>68.45</v>
      </c>
      <c r="VR18">
        <v>67.739999999999995</v>
      </c>
      <c r="VS18">
        <v>67.06</v>
      </c>
      <c r="VT18">
        <v>67.12</v>
      </c>
      <c r="VU18">
        <v>67</v>
      </c>
      <c r="VV18">
        <v>66.930000000000007</v>
      </c>
      <c r="VW18">
        <v>66.64</v>
      </c>
      <c r="VX18">
        <v>66.819999999999993</v>
      </c>
      <c r="VY18">
        <v>66.42</v>
      </c>
      <c r="VZ18">
        <v>66.42</v>
      </c>
      <c r="WA18">
        <v>66.42</v>
      </c>
      <c r="WB18">
        <v>65.55</v>
      </c>
      <c r="WC18">
        <v>65.88</v>
      </c>
      <c r="WD18">
        <v>66.290000000000006</v>
      </c>
      <c r="WE18">
        <v>66.17</v>
      </c>
      <c r="WF18">
        <v>67.78</v>
      </c>
      <c r="WG18">
        <v>68.7</v>
      </c>
      <c r="WH18">
        <v>68.84</v>
      </c>
      <c r="WI18">
        <v>68.290000000000006</v>
      </c>
      <c r="WJ18">
        <v>68.400000000000006</v>
      </c>
      <c r="WK18">
        <v>68.400000000000006</v>
      </c>
      <c r="WL18">
        <v>67.959999999999994</v>
      </c>
      <c r="WM18">
        <v>67.81</v>
      </c>
      <c r="WN18">
        <v>68.010000000000005</v>
      </c>
      <c r="WO18">
        <v>68.52</v>
      </c>
      <c r="WP18">
        <v>68.75</v>
      </c>
      <c r="WQ18">
        <v>68.59</v>
      </c>
      <c r="WR18">
        <v>68.849999999999994</v>
      </c>
      <c r="WS18">
        <v>68.739999999999995</v>
      </c>
      <c r="WT18">
        <v>69.069999999999993</v>
      </c>
      <c r="WU18">
        <v>69.150000000000006</v>
      </c>
      <c r="WV18">
        <v>68.78</v>
      </c>
      <c r="WW18">
        <v>68.25</v>
      </c>
      <c r="WX18">
        <v>67.72</v>
      </c>
      <c r="WY18">
        <v>67.89</v>
      </c>
      <c r="WZ18">
        <v>67.739999999999995</v>
      </c>
      <c r="XA18">
        <v>67.19</v>
      </c>
      <c r="XB18">
        <v>66.099999999999994</v>
      </c>
      <c r="XC18">
        <v>65.790000000000006</v>
      </c>
      <c r="XD18">
        <v>65.38</v>
      </c>
      <c r="XE18">
        <v>65.44</v>
      </c>
      <c r="XF18">
        <v>65.2</v>
      </c>
      <c r="XG18">
        <v>64.61</v>
      </c>
      <c r="XH18">
        <v>65.069999999999993</v>
      </c>
      <c r="XI18">
        <v>65.84</v>
      </c>
      <c r="XJ18">
        <v>65.84</v>
      </c>
      <c r="XK18">
        <v>65.53</v>
      </c>
      <c r="XL18">
        <v>65.17</v>
      </c>
      <c r="XM18">
        <v>65.16</v>
      </c>
      <c r="XN18">
        <v>65.459999999999994</v>
      </c>
      <c r="XO18">
        <v>65.64</v>
      </c>
      <c r="XP18">
        <v>65.900000000000006</v>
      </c>
      <c r="XQ18">
        <v>65.709999999999994</v>
      </c>
      <c r="XR18">
        <v>65.25</v>
      </c>
      <c r="XS18">
        <v>65.2</v>
      </c>
      <c r="XT18">
        <v>65.709999999999994</v>
      </c>
      <c r="XU18">
        <v>65.569999999999993</v>
      </c>
      <c r="XV18">
        <v>65.45</v>
      </c>
      <c r="XW18">
        <v>65.489999999999995</v>
      </c>
      <c r="XX18">
        <v>65.34</v>
      </c>
      <c r="XY18">
        <v>65.37</v>
      </c>
      <c r="XZ18">
        <v>65.08</v>
      </c>
      <c r="YA18">
        <v>64.900000000000006</v>
      </c>
      <c r="YB18">
        <v>64.31</v>
      </c>
      <c r="YC18">
        <v>63.37</v>
      </c>
      <c r="YD18">
        <v>64.08</v>
      </c>
      <c r="YE18">
        <v>64.099999999999994</v>
      </c>
      <c r="YF18">
        <v>63.74</v>
      </c>
      <c r="YG18">
        <v>63.36</v>
      </c>
      <c r="YH18">
        <v>63.48</v>
      </c>
      <c r="YI18">
        <v>63.36</v>
      </c>
      <c r="YJ18">
        <v>64.150000000000006</v>
      </c>
      <c r="YK18">
        <v>65.459999999999994</v>
      </c>
      <c r="YL18">
        <v>65.150000000000006</v>
      </c>
      <c r="YM18">
        <v>64.87</v>
      </c>
      <c r="YN18">
        <v>64.680000000000007</v>
      </c>
      <c r="YO18">
        <v>64.17</v>
      </c>
      <c r="YP18">
        <v>64.14</v>
      </c>
      <c r="YQ18">
        <v>63.9</v>
      </c>
      <c r="YR18">
        <v>62.58</v>
      </c>
      <c r="YS18">
        <v>60.92</v>
      </c>
      <c r="YT18">
        <v>61.06</v>
      </c>
      <c r="YU18">
        <v>60.6</v>
      </c>
      <c r="YV18">
        <v>60.29</v>
      </c>
      <c r="YW18">
        <v>59.85</v>
      </c>
      <c r="YX18">
        <v>59.29</v>
      </c>
      <c r="YY18">
        <v>59.85</v>
      </c>
      <c r="YZ18">
        <v>59.8</v>
      </c>
      <c r="ZA18">
        <v>59.77</v>
      </c>
      <c r="ZB18">
        <v>60.53</v>
      </c>
      <c r="ZC18">
        <v>60.41</v>
      </c>
      <c r="ZD18">
        <v>60.5</v>
      </c>
      <c r="ZE18">
        <v>60.02</v>
      </c>
      <c r="ZF18">
        <v>59.87</v>
      </c>
      <c r="ZG18">
        <v>59.8</v>
      </c>
      <c r="ZH18">
        <v>60.15</v>
      </c>
      <c r="ZI18">
        <v>60.25</v>
      </c>
      <c r="ZJ18">
        <v>60.52</v>
      </c>
      <c r="ZK18">
        <v>60.42</v>
      </c>
      <c r="ZL18">
        <v>60.31</v>
      </c>
      <c r="ZM18">
        <v>60.11</v>
      </c>
      <c r="ZN18">
        <v>60.83</v>
      </c>
      <c r="ZO18">
        <v>60.77</v>
      </c>
      <c r="ZP18">
        <v>61.65</v>
      </c>
      <c r="ZQ18">
        <v>62.17</v>
      </c>
      <c r="ZR18">
        <v>61.9</v>
      </c>
      <c r="ZS18">
        <v>61.52</v>
      </c>
      <c r="ZT18">
        <v>61.59</v>
      </c>
      <c r="ZU18">
        <v>61.23</v>
      </c>
      <c r="ZV18">
        <v>61.8</v>
      </c>
      <c r="ZW18">
        <v>61.84</v>
      </c>
      <c r="ZX18">
        <v>62.42</v>
      </c>
      <c r="ZY18">
        <v>64.400000000000006</v>
      </c>
      <c r="ZZ18">
        <v>64.91</v>
      </c>
      <c r="AAA18">
        <v>64.83</v>
      </c>
      <c r="AAB18">
        <v>64.650000000000006</v>
      </c>
      <c r="AAC18">
        <v>65.260000000000005</v>
      </c>
      <c r="AAD18">
        <v>65.67</v>
      </c>
      <c r="AAE18">
        <v>65.83</v>
      </c>
      <c r="AAF18">
        <v>66.25</v>
      </c>
      <c r="AAG18">
        <v>66.5</v>
      </c>
      <c r="AAH18">
        <v>66.510000000000005</v>
      </c>
      <c r="AAI18">
        <v>66.58</v>
      </c>
      <c r="AAJ18">
        <v>66.87</v>
      </c>
      <c r="AAK18">
        <v>66.599999999999994</v>
      </c>
      <c r="AAL18">
        <v>66.7</v>
      </c>
      <c r="AAM18">
        <v>66.739999999999995</v>
      </c>
      <c r="AAN18">
        <v>66.83</v>
      </c>
      <c r="AAO18">
        <v>66.650000000000006</v>
      </c>
      <c r="AAP18">
        <v>67.47</v>
      </c>
      <c r="AAQ18">
        <v>67.62</v>
      </c>
      <c r="AAR18">
        <v>67.62</v>
      </c>
      <c r="AAS18">
        <v>68.44</v>
      </c>
      <c r="AAT18">
        <v>68.44</v>
      </c>
      <c r="AAU18">
        <v>68.7</v>
      </c>
      <c r="AAV18">
        <v>68.62</v>
      </c>
      <c r="AAW18">
        <v>67.98</v>
      </c>
      <c r="AAX18">
        <v>68.09</v>
      </c>
      <c r="AAY18">
        <v>68.010000000000005</v>
      </c>
      <c r="AAZ18">
        <v>67.91</v>
      </c>
      <c r="ABA18">
        <v>68.38</v>
      </c>
      <c r="ABB18">
        <v>68.72</v>
      </c>
      <c r="ABC18">
        <v>69.319999999999993</v>
      </c>
      <c r="ABD18">
        <v>68.94</v>
      </c>
      <c r="ABE18">
        <v>68.36</v>
      </c>
      <c r="ABF18">
        <v>68.760000000000005</v>
      </c>
      <c r="ABG18">
        <v>69.400000000000006</v>
      </c>
      <c r="ABH18">
        <v>69.25</v>
      </c>
      <c r="ABI18">
        <v>69.95</v>
      </c>
      <c r="ABJ18">
        <v>71.11</v>
      </c>
      <c r="ABK18">
        <v>71.290000000000006</v>
      </c>
      <c r="ABL18">
        <v>71.290000000000006</v>
      </c>
      <c r="ABM18">
        <v>73</v>
      </c>
      <c r="ABN18">
        <v>73.09</v>
      </c>
      <c r="ABO18">
        <v>73.25</v>
      </c>
      <c r="ABP18">
        <v>72.790000000000006</v>
      </c>
      <c r="ABQ18">
        <v>72.22</v>
      </c>
      <c r="ABR18">
        <v>71.62</v>
      </c>
      <c r="ABS18">
        <v>70.94</v>
      </c>
      <c r="ABT18">
        <v>70.569999999999993</v>
      </c>
      <c r="ABU18">
        <v>70.28</v>
      </c>
      <c r="ABV18">
        <v>69.7</v>
      </c>
      <c r="ABW18">
        <v>69.31</v>
      </c>
      <c r="ABX18">
        <v>69.34</v>
      </c>
      <c r="ABY18">
        <v>68.97</v>
      </c>
      <c r="ABZ18">
        <v>69.459999999999994</v>
      </c>
      <c r="ACA18">
        <v>70.599999999999994</v>
      </c>
      <c r="ACB18">
        <v>69.98</v>
      </c>
      <c r="ACC18">
        <v>69.900000000000006</v>
      </c>
      <c r="ACD18">
        <v>70</v>
      </c>
      <c r="ACE18">
        <v>69.89</v>
      </c>
      <c r="ACF18">
        <v>69.95</v>
      </c>
      <c r="ACG18">
        <v>70.13</v>
      </c>
      <c r="ACH18">
        <v>69.52</v>
      </c>
      <c r="ACI18">
        <v>68.290000000000006</v>
      </c>
      <c r="ACJ18">
        <v>69.56</v>
      </c>
      <c r="ACK18">
        <v>70.02</v>
      </c>
      <c r="ACL18">
        <v>69.63</v>
      </c>
      <c r="ACM18">
        <v>69.599999999999994</v>
      </c>
      <c r="ACN18">
        <v>70.3</v>
      </c>
      <c r="ACO18">
        <v>70.209999999999994</v>
      </c>
      <c r="ACP18">
        <v>70.739999999999995</v>
      </c>
      <c r="ACQ18">
        <v>71</v>
      </c>
      <c r="ACR18">
        <v>70.89</v>
      </c>
      <c r="ACS18">
        <v>71.010000000000005</v>
      </c>
      <c r="ACT18">
        <v>71.5</v>
      </c>
      <c r="ACU18">
        <v>71.17</v>
      </c>
      <c r="ACV18">
        <v>71.05</v>
      </c>
      <c r="ACW18">
        <v>71.430000000000007</v>
      </c>
      <c r="ACX18">
        <v>71.31</v>
      </c>
      <c r="ACY18">
        <v>71.31</v>
      </c>
      <c r="ACZ18">
        <v>71.31</v>
      </c>
      <c r="ADA18">
        <v>71.239999999999995</v>
      </c>
      <c r="ADB18">
        <v>70.900000000000006</v>
      </c>
      <c r="ADC18">
        <v>70.8</v>
      </c>
      <c r="ADD18">
        <v>70.8</v>
      </c>
      <c r="ADE18">
        <v>70.62</v>
      </c>
      <c r="ADF18">
        <v>71.19</v>
      </c>
      <c r="ADG18">
        <v>72.02</v>
      </c>
      <c r="ADH18">
        <v>72.98</v>
      </c>
      <c r="ADI18">
        <v>73.75</v>
      </c>
      <c r="ADJ18">
        <v>74.16</v>
      </c>
      <c r="ADK18">
        <v>74.150000000000006</v>
      </c>
      <c r="ADL18">
        <v>73.61</v>
      </c>
      <c r="ADM18">
        <v>74.180000000000007</v>
      </c>
      <c r="ADN18">
        <v>74.010000000000005</v>
      </c>
      <c r="ADO18">
        <v>74.349999999999994</v>
      </c>
      <c r="ADP18">
        <v>73.930000000000007</v>
      </c>
      <c r="ADQ18">
        <v>74.52</v>
      </c>
      <c r="ADR18">
        <v>75.010000000000005</v>
      </c>
      <c r="ADS18">
        <v>75.540000000000006</v>
      </c>
      <c r="ADT18">
        <v>75.69</v>
      </c>
      <c r="ADU18">
        <v>75.42</v>
      </c>
      <c r="ADV18">
        <v>74.39</v>
      </c>
      <c r="ADW18">
        <v>74.81</v>
      </c>
      <c r="ADX18">
        <v>74.89</v>
      </c>
      <c r="ADY18">
        <v>74.05</v>
      </c>
      <c r="ADZ18">
        <v>73.73</v>
      </c>
      <c r="AEA18">
        <v>72.14</v>
      </c>
      <c r="AEB18">
        <v>71.17</v>
      </c>
      <c r="AEC18">
        <v>70.7</v>
      </c>
      <c r="AED18">
        <v>69.45</v>
      </c>
      <c r="AEE18">
        <v>70.650000000000006</v>
      </c>
      <c r="AEF18">
        <v>70.33</v>
      </c>
      <c r="AEG18">
        <v>70.13</v>
      </c>
      <c r="AEH18">
        <v>70.97</v>
      </c>
      <c r="AEI18">
        <v>70.62</v>
      </c>
      <c r="AEJ18">
        <v>71.61</v>
      </c>
      <c r="AEK18">
        <v>71.930000000000007</v>
      </c>
      <c r="AEL18">
        <v>72.5</v>
      </c>
      <c r="AEM18">
        <v>71.010000000000005</v>
      </c>
      <c r="AEN18">
        <v>70.62</v>
      </c>
      <c r="AEO18">
        <v>70.34</v>
      </c>
      <c r="AEP18">
        <v>70.040000000000006</v>
      </c>
      <c r="AEQ18">
        <v>70.41</v>
      </c>
      <c r="AER18">
        <v>70.23</v>
      </c>
      <c r="AES18">
        <v>70.37</v>
      </c>
      <c r="AET18">
        <v>70.47</v>
      </c>
      <c r="AEU18">
        <v>69.02</v>
      </c>
      <c r="AEV18">
        <v>67.349999999999994</v>
      </c>
      <c r="AEW18">
        <v>67.31</v>
      </c>
      <c r="AEX18">
        <v>67.569999999999993</v>
      </c>
      <c r="AEY18">
        <v>66.98</v>
      </c>
    </row>
    <row r="19" spans="1:831" x14ac:dyDescent="0.25">
      <c r="A19" t="str">
        <f>SX5E!B18</f>
        <v>DBK GY</v>
      </c>
      <c r="B19" s="12">
        <v>22.298999999999999</v>
      </c>
      <c r="C19" s="12">
        <v>22.54</v>
      </c>
      <c r="D19" s="12">
        <v>21.620999999999999</v>
      </c>
      <c r="E19" s="12">
        <v>21.344000000000001</v>
      </c>
      <c r="F19" s="12">
        <v>21.46</v>
      </c>
      <c r="G19" s="12">
        <v>21.853000000000002</v>
      </c>
      <c r="H19" s="12">
        <v>21.34</v>
      </c>
      <c r="I19" s="12">
        <v>21.34</v>
      </c>
      <c r="J19" s="12">
        <v>22.018000000000001</v>
      </c>
      <c r="K19" s="12">
        <v>21.59</v>
      </c>
      <c r="L19" s="12">
        <v>22.09</v>
      </c>
      <c r="M19" s="12">
        <v>22.048999999999999</v>
      </c>
      <c r="N19" s="12">
        <v>22.356999999999999</v>
      </c>
      <c r="O19" s="12">
        <v>22.603000000000002</v>
      </c>
      <c r="P19" s="12">
        <v>22.853000000000002</v>
      </c>
      <c r="Q19" s="12">
        <v>23.463999999999999</v>
      </c>
      <c r="R19" s="12">
        <v>23.317</v>
      </c>
      <c r="S19" s="12">
        <v>23.433</v>
      </c>
      <c r="T19" s="12">
        <v>22.638000000000002</v>
      </c>
      <c r="U19" s="12">
        <v>22.446999999999999</v>
      </c>
      <c r="V19" s="12">
        <v>23.021999999999998</v>
      </c>
      <c r="W19" s="12">
        <v>23.027000000000001</v>
      </c>
      <c r="X19" s="5">
        <v>23.530999999999999</v>
      </c>
      <c r="Y19" s="5">
        <v>24.294</v>
      </c>
      <c r="Z19" s="5">
        <v>24.213999999999999</v>
      </c>
      <c r="AA19" s="5">
        <v>24.213999999999999</v>
      </c>
      <c r="AB19" s="5">
        <v>24.173999999999999</v>
      </c>
      <c r="AC19" s="5">
        <v>23.977</v>
      </c>
      <c r="AD19" s="5">
        <v>23.891999999999999</v>
      </c>
      <c r="AE19" s="5">
        <v>23.794</v>
      </c>
      <c r="AF19" s="5">
        <v>24.548000000000002</v>
      </c>
      <c r="AG19" s="5">
        <v>25.303000000000001</v>
      </c>
      <c r="AH19" s="5">
        <v>25.718</v>
      </c>
      <c r="AI19" s="5">
        <v>25.334</v>
      </c>
      <c r="AJ19" s="5">
        <v>25.785</v>
      </c>
      <c r="AK19" s="5">
        <v>25.762</v>
      </c>
      <c r="AL19" s="5">
        <v>26.03</v>
      </c>
      <c r="AM19" s="5">
        <v>25.917999999999999</v>
      </c>
      <c r="AN19" s="5">
        <v>26.11</v>
      </c>
      <c r="AO19" s="5">
        <v>25.792999999999999</v>
      </c>
      <c r="AP19" s="5">
        <v>26.039000000000001</v>
      </c>
      <c r="AQ19" s="5">
        <v>26.216999999999999</v>
      </c>
      <c r="AR19" s="5">
        <v>26.257999999999999</v>
      </c>
      <c r="AS19" s="5">
        <v>25.681999999999999</v>
      </c>
      <c r="AT19" s="5">
        <v>25.824999999999999</v>
      </c>
      <c r="AU19" s="5">
        <v>26.097000000000001</v>
      </c>
      <c r="AV19" s="5">
        <v>26.315999999999999</v>
      </c>
      <c r="AW19" s="5">
        <v>26.213000000000001</v>
      </c>
      <c r="AX19" s="5">
        <v>26.056999999999999</v>
      </c>
      <c r="AY19" s="5">
        <v>26.722000000000001</v>
      </c>
      <c r="AZ19" s="5">
        <v>26.503</v>
      </c>
      <c r="BA19" s="5">
        <v>26.887</v>
      </c>
      <c r="BB19" s="5">
        <v>27.591999999999999</v>
      </c>
      <c r="BC19" s="5">
        <v>27.199000000000002</v>
      </c>
      <c r="BD19" s="5">
        <v>27.36</v>
      </c>
      <c r="BE19" s="5">
        <v>27.69</v>
      </c>
      <c r="BF19" s="5">
        <v>28.248000000000001</v>
      </c>
      <c r="BG19" s="5">
        <v>28.449000000000002</v>
      </c>
      <c r="BH19" s="5">
        <v>29.007000000000001</v>
      </c>
      <c r="BI19" s="5">
        <v>28.48</v>
      </c>
      <c r="BJ19" s="5">
        <v>28.346</v>
      </c>
      <c r="BK19" s="5">
        <v>28.23</v>
      </c>
      <c r="BL19" s="5">
        <v>28.904</v>
      </c>
      <c r="BM19" s="5">
        <v>28.882000000000001</v>
      </c>
      <c r="BN19" s="5">
        <v>29.175999999999998</v>
      </c>
      <c r="BO19" s="5">
        <v>29.247</v>
      </c>
      <c r="BP19" s="5">
        <v>29.247</v>
      </c>
      <c r="BQ19" s="5">
        <v>29.247</v>
      </c>
      <c r="BR19" s="5">
        <v>29.582000000000001</v>
      </c>
      <c r="BS19" s="5">
        <v>29.395</v>
      </c>
      <c r="BT19" s="5">
        <v>29.452999999999999</v>
      </c>
      <c r="BU19" s="5">
        <v>29.533000000000001</v>
      </c>
      <c r="BV19" s="5">
        <v>29.626999999999999</v>
      </c>
      <c r="BW19" s="5">
        <v>29.207000000000001</v>
      </c>
      <c r="BX19" s="5">
        <v>29.417000000000002</v>
      </c>
      <c r="BY19" s="5">
        <v>28.318999999999999</v>
      </c>
      <c r="BZ19" s="5">
        <v>27.4</v>
      </c>
      <c r="CA19" s="5">
        <v>27.927</v>
      </c>
      <c r="CB19">
        <v>27.681000000000001</v>
      </c>
      <c r="CC19">
        <v>28.06</v>
      </c>
      <c r="CD19">
        <v>28.033999999999999</v>
      </c>
      <c r="CE19">
        <v>28.181000000000001</v>
      </c>
      <c r="CF19">
        <v>26.887</v>
      </c>
      <c r="CG19">
        <v>25.905000000000001</v>
      </c>
      <c r="CH19">
        <v>25.378</v>
      </c>
      <c r="CI19">
        <v>25.637</v>
      </c>
      <c r="CJ19">
        <v>25.637</v>
      </c>
      <c r="CK19">
        <v>25.7</v>
      </c>
      <c r="CL19">
        <v>25.16</v>
      </c>
      <c r="CM19">
        <v>25.373999999999999</v>
      </c>
      <c r="CN19">
        <v>25.422999999999998</v>
      </c>
      <c r="CO19">
        <v>25.762</v>
      </c>
      <c r="CP19">
        <v>25.95</v>
      </c>
      <c r="CQ19">
        <v>25.713000000000001</v>
      </c>
      <c r="CR19">
        <v>25.690999999999999</v>
      </c>
      <c r="CS19">
        <v>26.016999999999999</v>
      </c>
      <c r="CT19">
        <v>25.923000000000002</v>
      </c>
      <c r="CU19">
        <v>25.869</v>
      </c>
      <c r="CV19">
        <v>26.405000000000001</v>
      </c>
      <c r="CW19">
        <v>26.463000000000001</v>
      </c>
      <c r="CX19">
        <v>26.472000000000001</v>
      </c>
      <c r="CY19">
        <v>25.695</v>
      </c>
      <c r="CZ19">
        <v>25.695</v>
      </c>
      <c r="DA19">
        <v>25.102</v>
      </c>
      <c r="DB19">
        <v>25.297999999999998</v>
      </c>
      <c r="DC19">
        <v>24.998999999999999</v>
      </c>
      <c r="DD19">
        <v>24.468</v>
      </c>
      <c r="DE19">
        <v>24.321000000000002</v>
      </c>
      <c r="DF19">
        <v>24.687000000000001</v>
      </c>
      <c r="DG19">
        <v>25.026</v>
      </c>
      <c r="DH19">
        <v>25.084</v>
      </c>
      <c r="DI19">
        <v>24.646999999999998</v>
      </c>
      <c r="DJ19">
        <v>25.526</v>
      </c>
      <c r="DK19">
        <v>24.882999999999999</v>
      </c>
      <c r="DL19">
        <v>25.414000000000001</v>
      </c>
      <c r="DM19">
        <v>25.565999999999999</v>
      </c>
      <c r="DN19">
        <v>25.391999999999999</v>
      </c>
      <c r="DO19">
        <v>24.731000000000002</v>
      </c>
      <c r="DP19">
        <v>24.713999999999999</v>
      </c>
      <c r="DQ19">
        <v>24.7</v>
      </c>
      <c r="DR19">
        <v>24.257999999999999</v>
      </c>
      <c r="DS19">
        <v>23.875</v>
      </c>
      <c r="DT19">
        <v>24.722000000000001</v>
      </c>
      <c r="DU19">
        <v>25.071000000000002</v>
      </c>
      <c r="DV19">
        <v>25.065999999999999</v>
      </c>
      <c r="DW19">
        <v>25.405000000000001</v>
      </c>
      <c r="DX19">
        <v>25.731000000000002</v>
      </c>
      <c r="DY19">
        <v>24.236000000000001</v>
      </c>
      <c r="DZ19">
        <v>24.053000000000001</v>
      </c>
      <c r="EA19">
        <v>25.236000000000001</v>
      </c>
      <c r="EB19">
        <v>25.254000000000001</v>
      </c>
      <c r="EC19">
        <v>25.146000000000001</v>
      </c>
      <c r="ED19">
        <v>24.405999999999999</v>
      </c>
      <c r="EE19">
        <v>23.83</v>
      </c>
      <c r="EF19">
        <v>24.013000000000002</v>
      </c>
      <c r="EG19">
        <v>24.463999999999999</v>
      </c>
      <c r="EH19">
        <v>25.463000000000001</v>
      </c>
      <c r="EI19">
        <v>26.311</v>
      </c>
      <c r="EJ19">
        <v>26.512</v>
      </c>
      <c r="EK19">
        <v>26.774999999999999</v>
      </c>
      <c r="EL19">
        <v>27.221</v>
      </c>
      <c r="EM19">
        <v>27.155000000000001</v>
      </c>
      <c r="EN19">
        <v>27.577999999999999</v>
      </c>
      <c r="EO19">
        <v>27.341999999999999</v>
      </c>
      <c r="EP19">
        <v>27.427</v>
      </c>
      <c r="EQ19">
        <v>27.640999999999998</v>
      </c>
      <c r="ER19">
        <v>27.364000000000001</v>
      </c>
      <c r="ES19">
        <v>26.28</v>
      </c>
      <c r="ET19">
        <v>26.725999999999999</v>
      </c>
      <c r="EU19">
        <v>27.007000000000001</v>
      </c>
      <c r="EV19">
        <v>28.425999999999998</v>
      </c>
      <c r="EW19">
        <v>28.577999999999999</v>
      </c>
      <c r="EX19">
        <v>28.547000000000001</v>
      </c>
      <c r="EY19">
        <v>27.811</v>
      </c>
      <c r="EZ19">
        <v>28.029</v>
      </c>
      <c r="FA19">
        <v>27.757000000000001</v>
      </c>
      <c r="FB19">
        <v>27.454000000000001</v>
      </c>
      <c r="FC19">
        <v>27.542999999999999</v>
      </c>
      <c r="FD19">
        <v>26.989000000000001</v>
      </c>
      <c r="FE19">
        <v>25.856000000000002</v>
      </c>
      <c r="FF19">
        <v>26.190999999999999</v>
      </c>
      <c r="FG19">
        <v>25.843</v>
      </c>
      <c r="FH19">
        <v>25.695</v>
      </c>
      <c r="FI19">
        <v>25.66</v>
      </c>
      <c r="FJ19">
        <v>25.218</v>
      </c>
      <c r="FK19">
        <v>24.463999999999999</v>
      </c>
      <c r="FL19">
        <v>23.625</v>
      </c>
      <c r="FM19">
        <v>21.978000000000002</v>
      </c>
      <c r="FN19">
        <v>23.347999999999999</v>
      </c>
      <c r="FO19">
        <v>22.969000000000001</v>
      </c>
      <c r="FP19">
        <v>23.75</v>
      </c>
      <c r="FQ19">
        <v>23.54</v>
      </c>
      <c r="FR19">
        <v>23.451000000000001</v>
      </c>
      <c r="FS19">
        <v>22.835000000000001</v>
      </c>
      <c r="FT19">
        <v>22.847999999999999</v>
      </c>
      <c r="FU19">
        <v>23.651</v>
      </c>
      <c r="FV19">
        <v>22.696000000000002</v>
      </c>
      <c r="FW19">
        <v>22.777000000000001</v>
      </c>
      <c r="FX19">
        <v>23.419</v>
      </c>
      <c r="FY19">
        <v>23.446000000000002</v>
      </c>
      <c r="FZ19">
        <v>23.088999999999999</v>
      </c>
      <c r="GA19">
        <v>22.879000000000001</v>
      </c>
      <c r="GB19">
        <v>22.991</v>
      </c>
      <c r="GC19">
        <v>23.366</v>
      </c>
      <c r="GD19">
        <v>23.196000000000002</v>
      </c>
      <c r="GE19">
        <v>23.527000000000001</v>
      </c>
      <c r="GF19">
        <v>22.481999999999999</v>
      </c>
      <c r="GG19">
        <v>22.713999999999999</v>
      </c>
      <c r="GH19">
        <v>22.027000000000001</v>
      </c>
      <c r="GI19">
        <v>21.858000000000001</v>
      </c>
      <c r="GJ19">
        <v>21.581</v>
      </c>
      <c r="GK19">
        <v>22.023</v>
      </c>
      <c r="GL19">
        <v>20.992000000000001</v>
      </c>
      <c r="GM19">
        <v>20.983000000000001</v>
      </c>
      <c r="GN19">
        <v>21.483000000000001</v>
      </c>
      <c r="GO19">
        <v>21.108000000000001</v>
      </c>
      <c r="GP19">
        <v>21.242000000000001</v>
      </c>
      <c r="GQ19">
        <v>22.347999999999999</v>
      </c>
      <c r="GR19">
        <v>22.504999999999999</v>
      </c>
      <c r="GS19">
        <v>22.741</v>
      </c>
      <c r="GT19">
        <v>22.338999999999999</v>
      </c>
      <c r="GU19">
        <v>23.111000000000001</v>
      </c>
      <c r="GV19">
        <v>22.972999999999999</v>
      </c>
      <c r="GW19">
        <v>22.745999999999999</v>
      </c>
      <c r="GX19">
        <v>22.518000000000001</v>
      </c>
      <c r="GY19">
        <v>22.777000000000001</v>
      </c>
      <c r="GZ19">
        <v>23.173999999999999</v>
      </c>
      <c r="HA19">
        <v>24.030999999999999</v>
      </c>
      <c r="HB19">
        <v>23.696000000000002</v>
      </c>
      <c r="HC19">
        <v>23.678000000000001</v>
      </c>
      <c r="HD19">
        <v>24.257999999999999</v>
      </c>
      <c r="HE19">
        <v>24.771999999999998</v>
      </c>
      <c r="HF19">
        <v>24.431999999999999</v>
      </c>
      <c r="HG19">
        <v>24.419</v>
      </c>
      <c r="HH19">
        <v>24.521999999999998</v>
      </c>
      <c r="HI19">
        <v>22.835000000000001</v>
      </c>
      <c r="HJ19">
        <v>22.731999999999999</v>
      </c>
      <c r="HK19">
        <v>23.062000000000001</v>
      </c>
      <c r="HL19">
        <v>23.062000000000001</v>
      </c>
      <c r="HM19">
        <v>22.722999999999999</v>
      </c>
      <c r="HN19">
        <v>22.536000000000001</v>
      </c>
      <c r="HO19">
        <v>22.896999999999998</v>
      </c>
      <c r="HP19">
        <v>22.611999999999998</v>
      </c>
      <c r="HQ19">
        <v>22.231999999999999</v>
      </c>
      <c r="HR19">
        <v>22.097999999999999</v>
      </c>
      <c r="HS19">
        <v>21.634</v>
      </c>
      <c r="HT19">
        <v>21.263999999999999</v>
      </c>
      <c r="HU19">
        <v>21.120999999999999</v>
      </c>
      <c r="HV19">
        <v>21.478000000000002</v>
      </c>
      <c r="HW19">
        <v>21.759</v>
      </c>
      <c r="HX19">
        <v>22.027000000000001</v>
      </c>
      <c r="HY19">
        <v>21.782</v>
      </c>
      <c r="HZ19">
        <v>21.553999999999998</v>
      </c>
      <c r="IA19">
        <v>21.152000000000001</v>
      </c>
      <c r="IB19">
        <v>21.437999999999999</v>
      </c>
      <c r="IC19">
        <v>21.625</v>
      </c>
      <c r="ID19">
        <v>21.416</v>
      </c>
      <c r="IE19">
        <v>21.692</v>
      </c>
      <c r="IF19">
        <v>21.831</v>
      </c>
      <c r="IG19">
        <v>21.541</v>
      </c>
      <c r="IH19">
        <v>20.916</v>
      </c>
      <c r="II19">
        <v>20.706</v>
      </c>
      <c r="IJ19">
        <v>20.67</v>
      </c>
      <c r="IK19">
        <v>20.077000000000002</v>
      </c>
      <c r="IL19">
        <v>19.93</v>
      </c>
      <c r="IM19">
        <v>19.835999999999999</v>
      </c>
      <c r="IN19">
        <v>18.957000000000001</v>
      </c>
      <c r="IO19">
        <v>18.536999999999999</v>
      </c>
      <c r="IP19">
        <v>19.100000000000001</v>
      </c>
      <c r="IQ19">
        <v>19.126000000000001</v>
      </c>
      <c r="IR19">
        <v>19.524000000000001</v>
      </c>
      <c r="IS19">
        <v>19.411999999999999</v>
      </c>
      <c r="IT19">
        <v>19.210999999999999</v>
      </c>
      <c r="IU19">
        <v>19.238</v>
      </c>
      <c r="IV19">
        <v>19.916</v>
      </c>
      <c r="IW19">
        <v>19.916</v>
      </c>
      <c r="IX19">
        <v>19.916</v>
      </c>
      <c r="IY19">
        <v>19.795999999999999</v>
      </c>
      <c r="IZ19">
        <v>20.282</v>
      </c>
      <c r="JA19">
        <v>20.103999999999999</v>
      </c>
      <c r="JB19">
        <v>20.103999999999999</v>
      </c>
      <c r="JC19">
        <v>20.103999999999999</v>
      </c>
      <c r="JD19">
        <v>19.143999999999998</v>
      </c>
      <c r="JE19">
        <v>19.452000000000002</v>
      </c>
      <c r="JF19">
        <v>19.292000000000002</v>
      </c>
      <c r="JG19">
        <v>18.876999999999999</v>
      </c>
      <c r="JH19">
        <v>18.265000000000001</v>
      </c>
      <c r="JI19">
        <v>18.478999999999999</v>
      </c>
      <c r="JJ19">
        <v>18.756</v>
      </c>
      <c r="JK19">
        <v>18.649000000000001</v>
      </c>
      <c r="JL19">
        <v>17.855</v>
      </c>
      <c r="JM19">
        <v>17.117999999999999</v>
      </c>
      <c r="JN19">
        <v>16.556000000000001</v>
      </c>
      <c r="JO19">
        <v>16.832999999999998</v>
      </c>
      <c r="JP19">
        <v>15.815</v>
      </c>
      <c r="JQ19">
        <v>15.284000000000001</v>
      </c>
      <c r="JR19">
        <v>15.69</v>
      </c>
      <c r="JS19">
        <v>14.824999999999999</v>
      </c>
      <c r="JT19">
        <v>15.28</v>
      </c>
      <c r="JU19">
        <v>15.266</v>
      </c>
      <c r="JV19">
        <v>14.436</v>
      </c>
      <c r="JW19">
        <v>14.637</v>
      </c>
      <c r="JX19">
        <v>14.566000000000001</v>
      </c>
      <c r="JY19">
        <v>13.999000000000001</v>
      </c>
      <c r="JZ19">
        <v>13.156000000000001</v>
      </c>
      <c r="KA19">
        <v>13.521000000000001</v>
      </c>
      <c r="KB19">
        <v>13.629</v>
      </c>
      <c r="KC19">
        <v>12.334</v>
      </c>
      <c r="KD19">
        <v>11.808</v>
      </c>
      <c r="KE19">
        <v>13.013</v>
      </c>
      <c r="KF19">
        <v>12.214</v>
      </c>
      <c r="KG19">
        <v>13.654999999999999</v>
      </c>
      <c r="KH19">
        <v>13.615</v>
      </c>
      <c r="KI19">
        <v>13.58</v>
      </c>
      <c r="KJ19">
        <v>14.441000000000001</v>
      </c>
      <c r="KK19">
        <v>13.843</v>
      </c>
      <c r="KL19">
        <v>13.566000000000001</v>
      </c>
      <c r="KM19">
        <v>14.102</v>
      </c>
      <c r="KN19">
        <v>13.584</v>
      </c>
      <c r="KO19">
        <v>13.071</v>
      </c>
      <c r="KP19">
        <v>13.423</v>
      </c>
      <c r="KQ19">
        <v>14.2</v>
      </c>
      <c r="KR19">
        <v>14.266999999999999</v>
      </c>
      <c r="KS19">
        <v>14.584</v>
      </c>
      <c r="KT19">
        <v>15.333</v>
      </c>
      <c r="KU19">
        <v>15.744</v>
      </c>
      <c r="KV19">
        <v>16.079000000000001</v>
      </c>
      <c r="KW19">
        <v>15.833</v>
      </c>
      <c r="KX19">
        <v>15.497999999999999</v>
      </c>
      <c r="KY19">
        <v>15.369</v>
      </c>
      <c r="KZ19">
        <v>15.234999999999999</v>
      </c>
      <c r="LA19">
        <v>16.369</v>
      </c>
      <c r="LB19">
        <v>16.538</v>
      </c>
      <c r="LC19">
        <v>16.11</v>
      </c>
      <c r="LD19">
        <v>15.396000000000001</v>
      </c>
      <c r="LE19">
        <v>15.083</v>
      </c>
      <c r="LF19">
        <v>15.24</v>
      </c>
      <c r="LG19">
        <v>15.097</v>
      </c>
      <c r="LH19">
        <v>14.909000000000001</v>
      </c>
      <c r="LI19">
        <v>14.481</v>
      </c>
      <c r="LJ19">
        <v>13.936999999999999</v>
      </c>
      <c r="LK19">
        <v>13.936999999999999</v>
      </c>
      <c r="LL19">
        <v>13.936999999999999</v>
      </c>
      <c r="LM19">
        <v>13.712999999999999</v>
      </c>
      <c r="LN19">
        <v>13.526</v>
      </c>
      <c r="LO19">
        <v>13.343</v>
      </c>
      <c r="LP19">
        <v>13.307</v>
      </c>
      <c r="LQ19">
        <v>13.209</v>
      </c>
      <c r="LR19">
        <v>12.54</v>
      </c>
      <c r="LS19">
        <v>12.641999999999999</v>
      </c>
      <c r="LT19">
        <v>12.268000000000001</v>
      </c>
      <c r="LU19">
        <v>12.486000000000001</v>
      </c>
      <c r="LV19">
        <v>12.494999999999999</v>
      </c>
      <c r="LW19">
        <v>12.477</v>
      </c>
      <c r="LX19">
        <v>13.712999999999999</v>
      </c>
      <c r="LY19">
        <v>13.757999999999999</v>
      </c>
      <c r="LZ19">
        <v>13.7</v>
      </c>
      <c r="MA19">
        <v>13.945</v>
      </c>
      <c r="MB19">
        <v>13.959</v>
      </c>
      <c r="MC19">
        <v>14.673</v>
      </c>
      <c r="MD19">
        <v>14.917999999999999</v>
      </c>
      <c r="ME19">
        <v>14.994</v>
      </c>
      <c r="MF19">
        <v>14.347</v>
      </c>
      <c r="MG19">
        <v>14.673</v>
      </c>
      <c r="MH19">
        <v>14.904999999999999</v>
      </c>
      <c r="MI19">
        <v>15.494</v>
      </c>
      <c r="MJ19">
        <v>14.7</v>
      </c>
      <c r="MK19">
        <v>14.307</v>
      </c>
      <c r="ML19">
        <v>13.41</v>
      </c>
      <c r="MM19">
        <v>13.339</v>
      </c>
      <c r="MN19">
        <v>13.057</v>
      </c>
      <c r="MO19">
        <v>13.156000000000001</v>
      </c>
      <c r="MP19">
        <v>13.074999999999999</v>
      </c>
      <c r="MQ19">
        <v>13.391999999999999</v>
      </c>
      <c r="MR19">
        <v>13.138</v>
      </c>
      <c r="MS19">
        <v>12.959</v>
      </c>
      <c r="MT19">
        <v>13.098000000000001</v>
      </c>
      <c r="MU19">
        <v>13.098000000000001</v>
      </c>
      <c r="MV19">
        <v>12.861000000000001</v>
      </c>
      <c r="MW19">
        <v>13.16</v>
      </c>
      <c r="MX19">
        <v>13.334</v>
      </c>
      <c r="MY19">
        <v>13.507999999999999</v>
      </c>
      <c r="MZ19">
        <v>13.53</v>
      </c>
      <c r="NA19">
        <v>13.887</v>
      </c>
      <c r="NB19">
        <v>14.365</v>
      </c>
      <c r="NC19">
        <v>14.45</v>
      </c>
      <c r="ND19">
        <v>14.534000000000001</v>
      </c>
      <c r="NE19">
        <v>14.624000000000001</v>
      </c>
      <c r="NF19">
        <v>14.329000000000001</v>
      </c>
      <c r="NG19">
        <v>13.962999999999999</v>
      </c>
      <c r="NH19">
        <v>13.919</v>
      </c>
      <c r="NI19">
        <v>13.388</v>
      </c>
      <c r="NJ19">
        <v>13.432</v>
      </c>
      <c r="NK19">
        <v>13.629</v>
      </c>
      <c r="NL19">
        <v>13.382999999999999</v>
      </c>
      <c r="NM19">
        <v>13.147</v>
      </c>
      <c r="NN19">
        <v>12.526</v>
      </c>
      <c r="NO19">
        <v>12.093</v>
      </c>
      <c r="NP19">
        <v>11.744999999999999</v>
      </c>
      <c r="NQ19">
        <v>11.856999999999999</v>
      </c>
      <c r="NR19">
        <v>11.598000000000001</v>
      </c>
      <c r="NS19">
        <v>12.205</v>
      </c>
      <c r="NT19">
        <v>12.923999999999999</v>
      </c>
      <c r="NU19">
        <v>13.209</v>
      </c>
      <c r="NV19">
        <v>13.459</v>
      </c>
      <c r="NW19">
        <v>13.891999999999999</v>
      </c>
      <c r="NX19">
        <v>11.928000000000001</v>
      </c>
      <c r="NY19">
        <v>11.192</v>
      </c>
      <c r="NZ19">
        <v>11.286</v>
      </c>
      <c r="OA19">
        <v>11.298999999999999</v>
      </c>
      <c r="OB19">
        <v>11</v>
      </c>
      <c r="OC19">
        <v>11.205</v>
      </c>
      <c r="OD19">
        <v>11.009</v>
      </c>
      <c r="OE19">
        <v>10.906000000000001</v>
      </c>
      <c r="OF19">
        <v>10.3</v>
      </c>
      <c r="OG19">
        <v>10.206</v>
      </c>
      <c r="OH19">
        <v>10.491</v>
      </c>
      <c r="OI19">
        <v>10.731999999999999</v>
      </c>
      <c r="OJ19">
        <v>11.411</v>
      </c>
      <c r="OK19">
        <v>11.218999999999999</v>
      </c>
      <c r="OL19">
        <v>11.625</v>
      </c>
      <c r="OM19">
        <v>11.62</v>
      </c>
      <c r="ON19">
        <v>11.71</v>
      </c>
      <c r="OO19">
        <v>11.388</v>
      </c>
      <c r="OP19">
        <v>11.558</v>
      </c>
      <c r="OQ19">
        <v>11.763</v>
      </c>
      <c r="OR19">
        <v>11.678000000000001</v>
      </c>
      <c r="OS19">
        <v>11.744999999999999</v>
      </c>
      <c r="OT19">
        <v>11.468999999999999</v>
      </c>
      <c r="OU19">
        <v>11.106999999999999</v>
      </c>
      <c r="OV19">
        <v>10.63</v>
      </c>
      <c r="OW19">
        <v>10.731999999999999</v>
      </c>
      <c r="OX19">
        <v>10.536</v>
      </c>
      <c r="OY19">
        <v>10.026999999999999</v>
      </c>
      <c r="OZ19">
        <v>9.9960000000000004</v>
      </c>
      <c r="PA19">
        <v>10.17</v>
      </c>
      <c r="PB19">
        <v>10.532</v>
      </c>
      <c r="PC19">
        <v>10.853</v>
      </c>
      <c r="PD19">
        <v>11.045</v>
      </c>
      <c r="PE19">
        <v>11.384</v>
      </c>
      <c r="PF19">
        <v>11.393000000000001</v>
      </c>
      <c r="PG19">
        <v>11.379</v>
      </c>
      <c r="PH19">
        <v>11.388</v>
      </c>
      <c r="PI19">
        <v>11.308</v>
      </c>
      <c r="PJ19">
        <v>10.964</v>
      </c>
      <c r="PK19">
        <v>11.009</v>
      </c>
      <c r="PL19">
        <v>10.664999999999999</v>
      </c>
      <c r="PM19">
        <v>10.683</v>
      </c>
      <c r="PN19">
        <v>11.063000000000001</v>
      </c>
      <c r="PO19">
        <v>11.321</v>
      </c>
      <c r="PP19">
        <v>11.151999999999999</v>
      </c>
      <c r="PQ19">
        <v>11.241</v>
      </c>
      <c r="PR19">
        <v>11.08</v>
      </c>
      <c r="PS19">
        <v>11.5</v>
      </c>
      <c r="PT19">
        <v>11.79</v>
      </c>
      <c r="PU19">
        <v>11.673999999999999</v>
      </c>
      <c r="PV19">
        <v>11.888</v>
      </c>
      <c r="PW19">
        <v>11.826000000000001</v>
      </c>
      <c r="PX19">
        <v>11.513</v>
      </c>
      <c r="PY19">
        <v>11.558</v>
      </c>
      <c r="PZ19">
        <v>11.701000000000001</v>
      </c>
      <c r="QA19">
        <v>12.183</v>
      </c>
      <c r="QB19">
        <v>11.87</v>
      </c>
      <c r="QC19">
        <v>11.638</v>
      </c>
      <c r="QD19">
        <v>11.554</v>
      </c>
      <c r="QE19">
        <v>11.692</v>
      </c>
      <c r="QF19">
        <v>10.701000000000001</v>
      </c>
      <c r="QG19">
        <v>10.442</v>
      </c>
      <c r="QH19">
        <v>10.045</v>
      </c>
      <c r="QI19">
        <v>10.063000000000001</v>
      </c>
      <c r="QJ19">
        <v>10.388999999999999</v>
      </c>
      <c r="QK19">
        <v>10.183999999999999</v>
      </c>
      <c r="QL19">
        <v>9.4160000000000004</v>
      </c>
      <c r="QM19">
        <v>9.4160000000000004</v>
      </c>
      <c r="QN19">
        <v>9.6080000000000005</v>
      </c>
      <c r="QO19">
        <v>9.7059999999999995</v>
      </c>
      <c r="QP19">
        <v>10.326000000000001</v>
      </c>
      <c r="QQ19">
        <v>10.326000000000001</v>
      </c>
      <c r="QR19">
        <v>10.483000000000001</v>
      </c>
      <c r="QS19">
        <v>10.773</v>
      </c>
      <c r="QT19">
        <v>10.741</v>
      </c>
      <c r="QU19">
        <v>10.79</v>
      </c>
      <c r="QV19">
        <v>11.156000000000001</v>
      </c>
      <c r="QW19">
        <v>10.981999999999999</v>
      </c>
      <c r="QX19">
        <v>11.022</v>
      </c>
      <c r="QY19">
        <v>10.701000000000001</v>
      </c>
      <c r="QZ19">
        <v>10.92</v>
      </c>
      <c r="RA19">
        <v>10.906000000000001</v>
      </c>
      <c r="RB19">
        <v>11.106999999999999</v>
      </c>
      <c r="RC19">
        <v>11.201000000000001</v>
      </c>
      <c r="RD19">
        <v>11.629</v>
      </c>
      <c r="RE19">
        <v>11.71</v>
      </c>
      <c r="RF19">
        <v>11.923999999999999</v>
      </c>
      <c r="RG19">
        <v>11.731999999999999</v>
      </c>
      <c r="RH19">
        <v>11.866</v>
      </c>
      <c r="RI19">
        <v>11.936999999999999</v>
      </c>
      <c r="RJ19">
        <v>11.893000000000001</v>
      </c>
      <c r="RK19">
        <v>11.741</v>
      </c>
      <c r="RL19">
        <v>11.29</v>
      </c>
      <c r="RM19">
        <v>10.973000000000001</v>
      </c>
      <c r="RN19">
        <v>10.96</v>
      </c>
      <c r="RO19">
        <v>10.914999999999999</v>
      </c>
      <c r="RP19">
        <v>11.481999999999999</v>
      </c>
      <c r="RQ19">
        <v>11.509</v>
      </c>
      <c r="RR19">
        <v>11.923999999999999</v>
      </c>
      <c r="RS19">
        <v>12.589</v>
      </c>
      <c r="RT19">
        <v>13.164</v>
      </c>
      <c r="RU19">
        <v>13.66</v>
      </c>
      <c r="RV19">
        <v>13.654999999999999</v>
      </c>
      <c r="RW19">
        <v>13.446</v>
      </c>
      <c r="RX19">
        <v>13.404999999999999</v>
      </c>
      <c r="RY19">
        <v>13.352</v>
      </c>
      <c r="RZ19">
        <v>13.397</v>
      </c>
      <c r="SA19">
        <v>13.307</v>
      </c>
      <c r="SB19">
        <v>13.298</v>
      </c>
      <c r="SC19">
        <v>13.254</v>
      </c>
      <c r="SD19">
        <v>13.254</v>
      </c>
      <c r="SE19">
        <v>12.923999999999999</v>
      </c>
      <c r="SF19">
        <v>13.084</v>
      </c>
      <c r="SG19">
        <v>13.263</v>
      </c>
      <c r="SH19">
        <v>13.504</v>
      </c>
      <c r="SI19">
        <v>13.24</v>
      </c>
      <c r="SJ19">
        <v>13.638</v>
      </c>
      <c r="SK19">
        <v>14.717000000000001</v>
      </c>
      <c r="SL19">
        <v>15.512</v>
      </c>
      <c r="SM19">
        <v>15.954000000000001</v>
      </c>
      <c r="SN19">
        <v>15.475999999999999</v>
      </c>
      <c r="SO19">
        <v>15.396000000000001</v>
      </c>
      <c r="SP19">
        <v>15.592000000000001</v>
      </c>
      <c r="SQ19">
        <v>15.391</v>
      </c>
      <c r="SR19">
        <v>16.216999999999999</v>
      </c>
      <c r="SS19">
        <v>16.355</v>
      </c>
      <c r="ST19">
        <v>15.622999999999999</v>
      </c>
      <c r="SU19">
        <v>16.132000000000001</v>
      </c>
      <c r="SV19">
        <v>16.061</v>
      </c>
      <c r="SW19">
        <v>15.842000000000001</v>
      </c>
      <c r="SX19">
        <v>15.896000000000001</v>
      </c>
      <c r="SY19">
        <v>15.896000000000001</v>
      </c>
      <c r="SZ19">
        <v>15.654999999999999</v>
      </c>
      <c r="TA19">
        <v>15.637</v>
      </c>
      <c r="TB19">
        <v>15.271000000000001</v>
      </c>
      <c r="TC19">
        <v>15.396000000000001</v>
      </c>
      <c r="TD19">
        <v>15.659000000000001</v>
      </c>
      <c r="TE19">
        <v>15.811</v>
      </c>
      <c r="TF19">
        <v>16.297000000000001</v>
      </c>
      <c r="TG19">
        <v>16.167999999999999</v>
      </c>
      <c r="TH19">
        <v>16.350999999999999</v>
      </c>
      <c r="TI19">
        <v>16.154</v>
      </c>
      <c r="TJ19">
        <v>15.762</v>
      </c>
      <c r="TK19">
        <v>16.128</v>
      </c>
      <c r="TL19">
        <v>15.57</v>
      </c>
      <c r="TM19">
        <v>16.195</v>
      </c>
      <c r="TN19">
        <v>15.704000000000001</v>
      </c>
      <c r="TO19">
        <v>15.597</v>
      </c>
      <c r="TP19">
        <v>15.672000000000001</v>
      </c>
      <c r="TQ19">
        <v>15.802</v>
      </c>
      <c r="TR19">
        <v>16.119</v>
      </c>
      <c r="TS19">
        <v>15.94</v>
      </c>
      <c r="TT19">
        <v>16.373000000000001</v>
      </c>
      <c r="TU19">
        <v>17.315000000000001</v>
      </c>
      <c r="TV19">
        <v>17.350000000000001</v>
      </c>
      <c r="TW19">
        <v>17.117999999999999</v>
      </c>
      <c r="TX19">
        <v>16.61</v>
      </c>
      <c r="TY19">
        <v>16.413</v>
      </c>
      <c r="TZ19">
        <v>17.117999999999999</v>
      </c>
      <c r="UA19">
        <v>16.225999999999999</v>
      </c>
      <c r="UB19">
        <v>16.815000000000001</v>
      </c>
      <c r="UC19">
        <v>16.494</v>
      </c>
      <c r="UD19">
        <v>16.341999999999999</v>
      </c>
      <c r="UE19">
        <v>16.007000000000001</v>
      </c>
      <c r="UF19">
        <v>16.065000000000001</v>
      </c>
      <c r="UG19">
        <v>15.887</v>
      </c>
      <c r="UH19">
        <v>16.181000000000001</v>
      </c>
      <c r="UI19">
        <v>16.440000000000001</v>
      </c>
      <c r="UJ19">
        <v>16.855</v>
      </c>
      <c r="UK19">
        <v>16.524999999999999</v>
      </c>
      <c r="UL19">
        <v>16.244</v>
      </c>
      <c r="UM19">
        <v>16.507000000000001</v>
      </c>
      <c r="UN19">
        <v>16.587</v>
      </c>
      <c r="UO19">
        <v>16.617999999999999</v>
      </c>
      <c r="UP19">
        <v>16.547000000000001</v>
      </c>
      <c r="UQ19">
        <v>16.190000000000001</v>
      </c>
      <c r="UR19">
        <v>16.431000000000001</v>
      </c>
      <c r="US19">
        <v>16.600999999999999</v>
      </c>
      <c r="UT19">
        <v>17.449000000000002</v>
      </c>
      <c r="UU19">
        <v>17.306000000000001</v>
      </c>
      <c r="UV19">
        <v>17.082999999999998</v>
      </c>
      <c r="UW19">
        <v>15.734999999999999</v>
      </c>
      <c r="UX19">
        <v>15.454000000000001</v>
      </c>
      <c r="UY19">
        <v>15.739000000000001</v>
      </c>
      <c r="UZ19">
        <v>15.958</v>
      </c>
      <c r="VA19">
        <v>16.297000000000001</v>
      </c>
      <c r="VB19">
        <v>16.385999999999999</v>
      </c>
      <c r="VC19">
        <v>16.195</v>
      </c>
      <c r="VD19">
        <v>16.337</v>
      </c>
      <c r="VE19">
        <v>16.181000000000001</v>
      </c>
      <c r="VF19">
        <v>15.94</v>
      </c>
      <c r="VG19">
        <v>15.347</v>
      </c>
      <c r="VH19">
        <v>16.004999999999999</v>
      </c>
      <c r="VI19">
        <v>15.73</v>
      </c>
      <c r="VJ19">
        <v>15.76</v>
      </c>
      <c r="VK19">
        <v>15.535</v>
      </c>
      <c r="VL19">
        <v>15.505000000000001</v>
      </c>
      <c r="VM19">
        <v>15.955</v>
      </c>
      <c r="VN19">
        <v>16.164999999999999</v>
      </c>
      <c r="VO19">
        <v>16.035</v>
      </c>
      <c r="VP19">
        <v>16.149999999999999</v>
      </c>
      <c r="VQ19">
        <v>15.7</v>
      </c>
      <c r="VR19">
        <v>15.595000000000001</v>
      </c>
      <c r="VS19">
        <v>15.645</v>
      </c>
      <c r="VT19">
        <v>15.68</v>
      </c>
      <c r="VU19">
        <v>15.53</v>
      </c>
      <c r="VV19">
        <v>15.55</v>
      </c>
      <c r="VW19">
        <v>15.305</v>
      </c>
      <c r="VX19">
        <v>15.285</v>
      </c>
      <c r="VY19">
        <v>15.125</v>
      </c>
      <c r="VZ19">
        <v>15.125</v>
      </c>
      <c r="WA19">
        <v>15.125</v>
      </c>
      <c r="WB19">
        <v>14.9</v>
      </c>
      <c r="WC19">
        <v>15.2</v>
      </c>
      <c r="WD19">
        <v>15.335000000000001</v>
      </c>
      <c r="WE19">
        <v>15.565</v>
      </c>
      <c r="WF19">
        <v>16.989999999999998</v>
      </c>
      <c r="WG19">
        <v>16.940000000000001</v>
      </c>
      <c r="WH19">
        <v>17.335000000000001</v>
      </c>
      <c r="WI19">
        <v>16.7</v>
      </c>
      <c r="WJ19">
        <v>16.53</v>
      </c>
      <c r="WK19">
        <v>16.53</v>
      </c>
      <c r="WL19">
        <v>16.675000000000001</v>
      </c>
      <c r="WM19">
        <v>16.8</v>
      </c>
      <c r="WN19">
        <v>17.195</v>
      </c>
      <c r="WO19">
        <v>17.414999999999999</v>
      </c>
      <c r="WP19">
        <v>17.440000000000001</v>
      </c>
      <c r="WQ19">
        <v>17.335000000000001</v>
      </c>
      <c r="WR19">
        <v>17.484999999999999</v>
      </c>
      <c r="WS19">
        <v>17.335000000000001</v>
      </c>
      <c r="WT19">
        <v>17.184999999999999</v>
      </c>
      <c r="WU19">
        <v>17.57</v>
      </c>
      <c r="WV19">
        <v>17.46</v>
      </c>
      <c r="WW19">
        <v>16.850000000000001</v>
      </c>
      <c r="WX19">
        <v>16.805</v>
      </c>
      <c r="WY19">
        <v>17.09</v>
      </c>
      <c r="WZ19">
        <v>16.984999999999999</v>
      </c>
      <c r="XA19">
        <v>17.12</v>
      </c>
      <c r="XB19">
        <v>16.95</v>
      </c>
      <c r="XC19">
        <v>16.850000000000001</v>
      </c>
      <c r="XD19">
        <v>16.489999999999998</v>
      </c>
      <c r="XE19">
        <v>16.43</v>
      </c>
      <c r="XF19">
        <v>16.135000000000002</v>
      </c>
      <c r="XG19">
        <v>15.574999999999999</v>
      </c>
      <c r="XH19">
        <v>15.61</v>
      </c>
      <c r="XI19">
        <v>15.59</v>
      </c>
      <c r="XJ19">
        <v>15.59</v>
      </c>
      <c r="XK19">
        <v>15.33</v>
      </c>
      <c r="XL19">
        <v>15.484999999999999</v>
      </c>
      <c r="XM19">
        <v>15.625</v>
      </c>
      <c r="XN19">
        <v>15.815</v>
      </c>
      <c r="XO19">
        <v>15.46</v>
      </c>
      <c r="XP19">
        <v>15.565</v>
      </c>
      <c r="XQ19">
        <v>15.275</v>
      </c>
      <c r="XR19">
        <v>15.12</v>
      </c>
      <c r="XS19">
        <v>15</v>
      </c>
      <c r="XT19">
        <v>15.38</v>
      </c>
      <c r="XU19">
        <v>15.215</v>
      </c>
      <c r="XV19">
        <v>15.195</v>
      </c>
      <c r="XW19">
        <v>15.045</v>
      </c>
      <c r="XX19">
        <v>14.9</v>
      </c>
      <c r="XY19">
        <v>15.04</v>
      </c>
      <c r="XZ19">
        <v>15.52</v>
      </c>
      <c r="YA19">
        <v>15.74</v>
      </c>
      <c r="YB19">
        <v>15.824999999999999</v>
      </c>
      <c r="YC19">
        <v>15.525</v>
      </c>
      <c r="YD19">
        <v>16.094999999999999</v>
      </c>
      <c r="YE19">
        <v>16.395</v>
      </c>
      <c r="YF19">
        <v>16.36</v>
      </c>
      <c r="YG19">
        <v>16.695</v>
      </c>
      <c r="YH19">
        <v>16.68</v>
      </c>
      <c r="YI19">
        <v>16.579999999999998</v>
      </c>
      <c r="YJ19">
        <v>16.59</v>
      </c>
      <c r="YK19">
        <v>16.440000000000001</v>
      </c>
      <c r="YL19">
        <v>16.52</v>
      </c>
      <c r="YM19">
        <v>16.37</v>
      </c>
      <c r="YN19">
        <v>16.350000000000001</v>
      </c>
      <c r="YO19">
        <v>15.94</v>
      </c>
      <c r="YP19">
        <v>15.945</v>
      </c>
      <c r="YQ19">
        <v>15.84</v>
      </c>
      <c r="YR19">
        <v>15.625</v>
      </c>
      <c r="YS19">
        <v>16.010000000000002</v>
      </c>
      <c r="YT19">
        <v>16.399999999999999</v>
      </c>
      <c r="YU19">
        <v>16.600000000000001</v>
      </c>
      <c r="YV19">
        <v>15.525</v>
      </c>
      <c r="YW19">
        <v>15.41</v>
      </c>
      <c r="YX19">
        <v>15.09</v>
      </c>
      <c r="YY19">
        <v>15.315</v>
      </c>
      <c r="YZ19">
        <v>15.14</v>
      </c>
      <c r="ZA19">
        <v>15.28</v>
      </c>
      <c r="ZB19">
        <v>15.64</v>
      </c>
      <c r="ZC19">
        <v>15.47</v>
      </c>
      <c r="ZD19">
        <v>15.465</v>
      </c>
      <c r="ZE19">
        <v>14.88</v>
      </c>
      <c r="ZF19">
        <v>14.42</v>
      </c>
      <c r="ZG19">
        <v>14.22</v>
      </c>
      <c r="ZH19">
        <v>14.66</v>
      </c>
      <c r="ZI19">
        <v>14.58</v>
      </c>
      <c r="ZJ19">
        <v>14.58</v>
      </c>
      <c r="ZK19">
        <v>14.11</v>
      </c>
      <c r="ZL19">
        <v>14.1</v>
      </c>
      <c r="ZM19">
        <v>13.76</v>
      </c>
      <c r="ZN19">
        <v>13.74</v>
      </c>
      <c r="ZO19">
        <v>13.8</v>
      </c>
      <c r="ZP19">
        <v>13.805</v>
      </c>
      <c r="ZQ19">
        <v>13.795</v>
      </c>
      <c r="ZR19">
        <v>13.71</v>
      </c>
      <c r="ZS19">
        <v>13.305</v>
      </c>
      <c r="ZT19">
        <v>13.45</v>
      </c>
      <c r="ZU19">
        <v>13.47</v>
      </c>
      <c r="ZV19">
        <v>13.535</v>
      </c>
      <c r="ZW19">
        <v>13.47</v>
      </c>
      <c r="ZX19">
        <v>13.215</v>
      </c>
      <c r="ZY19">
        <v>13.414999999999999</v>
      </c>
      <c r="ZZ19">
        <v>13.255000000000001</v>
      </c>
      <c r="AAA19">
        <v>13.34</v>
      </c>
      <c r="AAB19">
        <v>13.71</v>
      </c>
      <c r="AAC19">
        <v>14.2</v>
      </c>
      <c r="AAD19">
        <v>14.14</v>
      </c>
      <c r="AAE19">
        <v>14.045</v>
      </c>
      <c r="AAF19">
        <v>13.81</v>
      </c>
      <c r="AAG19">
        <v>13.855</v>
      </c>
      <c r="AAH19">
        <v>13.8</v>
      </c>
      <c r="AAI19">
        <v>13.57</v>
      </c>
      <c r="AAJ19">
        <v>13.935</v>
      </c>
      <c r="AAK19">
        <v>13.9</v>
      </c>
      <c r="AAL19">
        <v>13.664999999999999</v>
      </c>
      <c r="AAM19">
        <v>13.625</v>
      </c>
      <c r="AAN19">
        <v>13.994999999999999</v>
      </c>
      <c r="AAO19">
        <v>14.37</v>
      </c>
      <c r="AAP19">
        <v>14.63</v>
      </c>
      <c r="AAQ19">
        <v>14.49</v>
      </c>
      <c r="AAR19">
        <v>14.49</v>
      </c>
      <c r="AAS19">
        <v>14.35</v>
      </c>
      <c r="AAT19">
        <v>14.7</v>
      </c>
      <c r="AAU19">
        <v>14.72</v>
      </c>
      <c r="AAV19">
        <v>14.375</v>
      </c>
      <c r="AAW19">
        <v>14.305</v>
      </c>
      <c r="AAX19">
        <v>14.32</v>
      </c>
      <c r="AAY19">
        <v>14.17</v>
      </c>
      <c r="AAZ19">
        <v>13.994999999999999</v>
      </c>
      <c r="ABA19">
        <v>14.115</v>
      </c>
      <c r="ABB19">
        <v>14.25</v>
      </c>
      <c r="ABC19">
        <v>14.38</v>
      </c>
      <c r="ABD19">
        <v>14.18</v>
      </c>
      <c r="ABE19">
        <v>14.4</v>
      </c>
      <c r="ABF19">
        <v>14.234999999999999</v>
      </c>
      <c r="ABG19">
        <v>14.66</v>
      </c>
      <c r="ABH19">
        <v>14.535</v>
      </c>
      <c r="ABI19">
        <v>14.4</v>
      </c>
      <c r="ABJ19">
        <v>14.16</v>
      </c>
      <c r="ABK19">
        <v>13.95</v>
      </c>
      <c r="ABL19">
        <v>13.95</v>
      </c>
      <c r="ABM19">
        <v>14.17</v>
      </c>
      <c r="ABN19">
        <v>14.635</v>
      </c>
      <c r="ABO19">
        <v>14.51</v>
      </c>
      <c r="ABP19">
        <v>14.51</v>
      </c>
      <c r="ABQ19">
        <v>14.53</v>
      </c>
      <c r="ABR19">
        <v>14.74</v>
      </c>
      <c r="ABS19">
        <v>14.99</v>
      </c>
      <c r="ABT19">
        <v>15.46</v>
      </c>
      <c r="ABU19">
        <v>15.37</v>
      </c>
      <c r="ABV19">
        <v>15.465</v>
      </c>
      <c r="ABW19">
        <v>15.76</v>
      </c>
      <c r="ABX19">
        <v>16.175000000000001</v>
      </c>
      <c r="ABY19">
        <v>16.225000000000001</v>
      </c>
      <c r="ABZ19">
        <v>16.350000000000001</v>
      </c>
      <c r="ACA19">
        <v>16.234999999999999</v>
      </c>
      <c r="ACB19">
        <v>16.03</v>
      </c>
      <c r="ACC19">
        <v>15.97</v>
      </c>
      <c r="ACD19">
        <v>16.05</v>
      </c>
      <c r="ACE19">
        <v>15.71</v>
      </c>
      <c r="ACF19">
        <v>15.7</v>
      </c>
      <c r="ACG19">
        <v>16.07</v>
      </c>
      <c r="ACH19">
        <v>15.86</v>
      </c>
      <c r="ACI19">
        <v>15.775</v>
      </c>
      <c r="ACJ19">
        <v>16.14</v>
      </c>
      <c r="ACK19">
        <v>15.955</v>
      </c>
      <c r="ACL19">
        <v>15.71</v>
      </c>
      <c r="ACM19">
        <v>15.965</v>
      </c>
      <c r="ACN19">
        <v>16.489999999999998</v>
      </c>
      <c r="ACO19">
        <v>16.34</v>
      </c>
      <c r="ACP19">
        <v>16.52</v>
      </c>
      <c r="ACQ19">
        <v>16.52</v>
      </c>
      <c r="ACR19">
        <v>16.364999999999998</v>
      </c>
      <c r="ACS19">
        <v>16.54</v>
      </c>
      <c r="ACT19">
        <v>17.100000000000001</v>
      </c>
      <c r="ACU19">
        <v>16.805</v>
      </c>
      <c r="ACV19">
        <v>16.64</v>
      </c>
      <c r="ACW19">
        <v>16.52</v>
      </c>
      <c r="ACX19">
        <v>16.315000000000001</v>
      </c>
      <c r="ACY19">
        <v>16.315000000000001</v>
      </c>
      <c r="ACZ19">
        <v>16.315000000000001</v>
      </c>
      <c r="ADA19">
        <v>16.07</v>
      </c>
      <c r="ADB19">
        <v>15.94</v>
      </c>
      <c r="ADC19">
        <v>15.875</v>
      </c>
      <c r="ADD19">
        <v>15.875</v>
      </c>
      <c r="ADE19">
        <v>15.958</v>
      </c>
      <c r="ADF19">
        <v>15.91</v>
      </c>
      <c r="ADG19">
        <v>16.332000000000001</v>
      </c>
      <c r="ADH19">
        <v>15.49</v>
      </c>
      <c r="ADI19">
        <v>15.34</v>
      </c>
      <c r="ADJ19">
        <v>15.11</v>
      </c>
      <c r="ADK19">
        <v>15.558</v>
      </c>
      <c r="ADL19">
        <v>15.348000000000001</v>
      </c>
      <c r="ADM19">
        <v>15.286</v>
      </c>
      <c r="ADN19">
        <v>15.35</v>
      </c>
      <c r="ADO19">
        <v>15.228</v>
      </c>
      <c r="ADP19">
        <v>15.1</v>
      </c>
      <c r="ADQ19">
        <v>15.18</v>
      </c>
      <c r="ADR19">
        <v>15.334</v>
      </c>
      <c r="ADS19">
        <v>15.784000000000001</v>
      </c>
      <c r="ADT19">
        <v>15.878</v>
      </c>
      <c r="ADU19">
        <v>15.882</v>
      </c>
      <c r="ADV19">
        <v>15.8</v>
      </c>
      <c r="ADW19">
        <v>15.65</v>
      </c>
      <c r="ADX19">
        <v>15.486000000000001</v>
      </c>
      <c r="ADY19">
        <v>14.794</v>
      </c>
      <c r="ADZ19">
        <v>14.794</v>
      </c>
      <c r="AEA19">
        <v>14.774000000000001</v>
      </c>
      <c r="AEB19">
        <v>13.856</v>
      </c>
      <c r="AEC19">
        <v>13.651999999999999</v>
      </c>
      <c r="AED19">
        <v>13.167999999999999</v>
      </c>
      <c r="AEE19">
        <v>13.11</v>
      </c>
      <c r="AEF19">
        <v>12.8</v>
      </c>
      <c r="AEG19">
        <v>12.513999999999999</v>
      </c>
      <c r="AEH19">
        <v>13.018000000000001</v>
      </c>
      <c r="AEI19">
        <v>12.82</v>
      </c>
      <c r="AEJ19">
        <v>12.932</v>
      </c>
      <c r="AEK19">
        <v>12.872</v>
      </c>
      <c r="AEL19">
        <v>12.922000000000001</v>
      </c>
      <c r="AEM19">
        <v>13.194000000000001</v>
      </c>
      <c r="AEN19">
        <v>13.394</v>
      </c>
      <c r="AEO19">
        <v>13.582000000000001</v>
      </c>
      <c r="AEP19">
        <v>13.448</v>
      </c>
      <c r="AEQ19">
        <v>13.295999999999999</v>
      </c>
      <c r="AER19">
        <v>13.314</v>
      </c>
      <c r="AES19">
        <v>13.454000000000001</v>
      </c>
      <c r="AET19">
        <v>13.2</v>
      </c>
      <c r="AEU19">
        <v>12.95</v>
      </c>
      <c r="AEV19">
        <v>12.55</v>
      </c>
      <c r="AEW19">
        <v>12.824</v>
      </c>
      <c r="AEX19">
        <v>12.862</v>
      </c>
      <c r="AEY19">
        <v>12.916</v>
      </c>
    </row>
    <row r="20" spans="1:831" x14ac:dyDescent="0.25">
      <c r="A20" t="str">
        <f>SX5E!B19</f>
        <v>DG FP</v>
      </c>
      <c r="B20" s="12">
        <v>45.51</v>
      </c>
      <c r="C20" s="12">
        <v>45.424999999999997</v>
      </c>
      <c r="D20" s="12">
        <v>43.88</v>
      </c>
      <c r="E20" s="12">
        <v>43.4</v>
      </c>
      <c r="F20" s="12">
        <v>45</v>
      </c>
      <c r="G20" s="12">
        <v>46.575000000000003</v>
      </c>
      <c r="H20" s="12">
        <v>46.564999999999998</v>
      </c>
      <c r="I20" s="12">
        <v>47.634999999999998</v>
      </c>
      <c r="J20" s="12">
        <v>48.27</v>
      </c>
      <c r="K20" s="12">
        <v>47.465000000000003</v>
      </c>
      <c r="L20" s="12">
        <v>48.2</v>
      </c>
      <c r="M20" s="12">
        <v>47.795000000000002</v>
      </c>
      <c r="N20" s="12">
        <v>48.47</v>
      </c>
      <c r="O20" s="12">
        <v>48.18</v>
      </c>
      <c r="P20" s="12">
        <v>48.825000000000003</v>
      </c>
      <c r="Q20" s="12">
        <v>48.73</v>
      </c>
      <c r="R20" s="12">
        <v>49.29</v>
      </c>
      <c r="S20" s="12">
        <v>49.524999999999999</v>
      </c>
      <c r="T20" s="12">
        <v>47.774999999999999</v>
      </c>
      <c r="U20" s="12">
        <v>46.99</v>
      </c>
      <c r="V20" s="12">
        <v>47.344999999999999</v>
      </c>
      <c r="W20" s="12">
        <v>46.84</v>
      </c>
      <c r="X20" s="5">
        <v>47.305</v>
      </c>
      <c r="Y20" s="5">
        <v>48.2</v>
      </c>
      <c r="Z20" s="5">
        <v>48.325000000000003</v>
      </c>
      <c r="AA20" s="5">
        <v>49.62</v>
      </c>
      <c r="AB20" s="5">
        <v>49.405000000000001</v>
      </c>
      <c r="AC20" s="5">
        <v>50.48</v>
      </c>
      <c r="AD20" s="5">
        <v>51.34</v>
      </c>
      <c r="AE20" s="5">
        <v>51.15</v>
      </c>
      <c r="AF20" s="5">
        <v>51.41</v>
      </c>
      <c r="AG20" s="5">
        <v>51.71</v>
      </c>
      <c r="AH20" s="5">
        <v>52.74</v>
      </c>
      <c r="AI20" s="5">
        <v>52.49</v>
      </c>
      <c r="AJ20" s="5">
        <v>52.48</v>
      </c>
      <c r="AK20" s="5">
        <v>52.68</v>
      </c>
      <c r="AL20" s="5">
        <v>52.72</v>
      </c>
      <c r="AM20">
        <v>52.82</v>
      </c>
      <c r="AN20">
        <v>53.16</v>
      </c>
      <c r="AO20">
        <v>52.89</v>
      </c>
      <c r="AP20">
        <v>53.47</v>
      </c>
      <c r="AQ20">
        <v>53.02</v>
      </c>
      <c r="AR20">
        <v>53.05</v>
      </c>
      <c r="AS20">
        <v>52.04</v>
      </c>
      <c r="AT20">
        <v>52.74</v>
      </c>
      <c r="AU20">
        <v>53.65</v>
      </c>
      <c r="AV20">
        <v>54.15</v>
      </c>
      <c r="AW20">
        <v>54.15</v>
      </c>
      <c r="AX20">
        <v>53.86</v>
      </c>
      <c r="AY20">
        <v>54.69</v>
      </c>
      <c r="AZ20">
        <v>54.29</v>
      </c>
      <c r="BA20">
        <v>54.27</v>
      </c>
      <c r="BB20">
        <v>54.91</v>
      </c>
      <c r="BC20">
        <v>54.82</v>
      </c>
      <c r="BD20">
        <v>54.53</v>
      </c>
      <c r="BE20">
        <v>54.4</v>
      </c>
      <c r="BF20">
        <v>55.47</v>
      </c>
      <c r="BG20">
        <v>54.95</v>
      </c>
      <c r="BH20">
        <v>55.29</v>
      </c>
      <c r="BI20">
        <v>54.37</v>
      </c>
      <c r="BJ20">
        <v>54.09</v>
      </c>
      <c r="BK20">
        <v>54.24</v>
      </c>
      <c r="BL20">
        <v>54.14</v>
      </c>
      <c r="BM20">
        <v>53.23</v>
      </c>
      <c r="BN20">
        <v>54.13</v>
      </c>
      <c r="BO20">
        <v>54.26</v>
      </c>
      <c r="BP20">
        <v>54.26</v>
      </c>
      <c r="BQ20">
        <v>54.26</v>
      </c>
      <c r="BR20">
        <v>54.56</v>
      </c>
      <c r="BS20">
        <v>54.51</v>
      </c>
      <c r="BT20">
        <v>55.27</v>
      </c>
      <c r="BU20">
        <v>55.04</v>
      </c>
      <c r="BV20">
        <v>56.56</v>
      </c>
      <c r="BW20">
        <v>56.45</v>
      </c>
      <c r="BX20">
        <v>56.67</v>
      </c>
      <c r="BY20">
        <v>56.7</v>
      </c>
      <c r="BZ20">
        <v>55.8</v>
      </c>
      <c r="CA20">
        <v>56.27</v>
      </c>
      <c r="CB20">
        <v>57.09</v>
      </c>
      <c r="CC20">
        <v>56.77</v>
      </c>
      <c r="CD20">
        <v>56.27</v>
      </c>
      <c r="CE20">
        <v>56.69</v>
      </c>
      <c r="CF20">
        <v>56.27</v>
      </c>
      <c r="CG20">
        <v>56.22</v>
      </c>
      <c r="CH20">
        <v>54.77</v>
      </c>
      <c r="CI20">
        <v>54.82</v>
      </c>
      <c r="CJ20">
        <v>54.82</v>
      </c>
      <c r="CK20">
        <v>54.6</v>
      </c>
      <c r="CL20">
        <v>53.76</v>
      </c>
      <c r="CM20">
        <v>53.3</v>
      </c>
      <c r="CN20">
        <v>52.75</v>
      </c>
      <c r="CO20">
        <v>53.67</v>
      </c>
      <c r="CP20">
        <v>53.1</v>
      </c>
      <c r="CQ20">
        <v>52.67</v>
      </c>
      <c r="CR20">
        <v>52.66</v>
      </c>
      <c r="CS20">
        <v>53.72</v>
      </c>
      <c r="CT20">
        <v>53.6</v>
      </c>
      <c r="CU20">
        <v>53.4</v>
      </c>
      <c r="CV20">
        <v>55.04</v>
      </c>
      <c r="CW20">
        <v>55.29</v>
      </c>
      <c r="CX20">
        <v>55.46</v>
      </c>
      <c r="CY20">
        <v>55.47</v>
      </c>
      <c r="CZ20">
        <v>55.15</v>
      </c>
      <c r="DA20">
        <v>55.03</v>
      </c>
      <c r="DB20">
        <v>56.33</v>
      </c>
      <c r="DC20">
        <v>55.39</v>
      </c>
      <c r="DD20">
        <v>54.08</v>
      </c>
      <c r="DE20">
        <v>54.79</v>
      </c>
      <c r="DF20">
        <v>54.76</v>
      </c>
      <c r="DG20">
        <v>54.29</v>
      </c>
      <c r="DH20">
        <v>53.77</v>
      </c>
      <c r="DI20">
        <v>53.3</v>
      </c>
      <c r="DJ20">
        <v>52.63</v>
      </c>
      <c r="DK20">
        <v>52.25</v>
      </c>
      <c r="DL20">
        <v>52.81</v>
      </c>
      <c r="DM20">
        <v>53.02</v>
      </c>
      <c r="DN20">
        <v>52.3</v>
      </c>
      <c r="DO20">
        <v>51.12</v>
      </c>
      <c r="DP20">
        <v>51.65</v>
      </c>
      <c r="DQ20">
        <v>50.99</v>
      </c>
      <c r="DR20">
        <v>51.6</v>
      </c>
      <c r="DS20">
        <v>52.2</v>
      </c>
      <c r="DT20">
        <v>54.34</v>
      </c>
      <c r="DU20">
        <v>54.8</v>
      </c>
      <c r="DV20">
        <v>54.82</v>
      </c>
      <c r="DW20">
        <v>54.95</v>
      </c>
      <c r="DX20">
        <v>55.05</v>
      </c>
      <c r="DY20">
        <v>52.83</v>
      </c>
      <c r="DZ20">
        <v>51.88</v>
      </c>
      <c r="EA20">
        <v>53.3</v>
      </c>
      <c r="EB20">
        <v>53.1</v>
      </c>
      <c r="EC20">
        <v>53.3</v>
      </c>
      <c r="ED20">
        <v>52.1</v>
      </c>
      <c r="EE20">
        <v>51.45</v>
      </c>
      <c r="EF20">
        <v>51.64</v>
      </c>
      <c r="EG20">
        <v>52.85</v>
      </c>
      <c r="EH20">
        <v>54.35</v>
      </c>
      <c r="EI20">
        <v>55.32</v>
      </c>
      <c r="EJ20">
        <v>55.74</v>
      </c>
      <c r="EK20">
        <v>56.09</v>
      </c>
      <c r="EL20">
        <v>56.67</v>
      </c>
      <c r="EM20">
        <v>56.59</v>
      </c>
      <c r="EN20">
        <v>56.52</v>
      </c>
      <c r="EO20">
        <v>56.5</v>
      </c>
      <c r="EP20">
        <v>56.82</v>
      </c>
      <c r="EQ20">
        <v>56.33</v>
      </c>
      <c r="ER20">
        <v>55.96</v>
      </c>
      <c r="ES20">
        <v>54.96</v>
      </c>
      <c r="ET20">
        <v>55.55</v>
      </c>
      <c r="EU20">
        <v>56.21</v>
      </c>
      <c r="EV20">
        <v>56.08</v>
      </c>
      <c r="EW20">
        <v>58.4</v>
      </c>
      <c r="EX20">
        <v>59.45</v>
      </c>
      <c r="EY20">
        <v>59.3</v>
      </c>
      <c r="EZ20">
        <v>59.31</v>
      </c>
      <c r="FA20">
        <v>59.45</v>
      </c>
      <c r="FB20">
        <v>59.2</v>
      </c>
      <c r="FC20">
        <v>60.33</v>
      </c>
      <c r="FD20">
        <v>59.75</v>
      </c>
      <c r="FE20">
        <v>57.95</v>
      </c>
      <c r="FF20">
        <v>58.6</v>
      </c>
      <c r="FG20">
        <v>58.23</v>
      </c>
      <c r="FH20">
        <v>58.3</v>
      </c>
      <c r="FI20">
        <v>58.31</v>
      </c>
      <c r="FJ20">
        <v>57.8</v>
      </c>
      <c r="FK20">
        <v>57</v>
      </c>
      <c r="FL20">
        <v>56.18</v>
      </c>
      <c r="FM20">
        <v>52.9</v>
      </c>
      <c r="FN20">
        <v>54.29</v>
      </c>
      <c r="FO20">
        <v>54.96</v>
      </c>
      <c r="FP20">
        <v>57.12</v>
      </c>
      <c r="FQ20">
        <v>57.34</v>
      </c>
      <c r="FR20">
        <v>57.41</v>
      </c>
      <c r="FS20">
        <v>56.3</v>
      </c>
      <c r="FT20">
        <v>56.43</v>
      </c>
      <c r="FU20">
        <v>57.2</v>
      </c>
      <c r="FV20">
        <v>56.94</v>
      </c>
      <c r="FW20">
        <v>56.92</v>
      </c>
      <c r="FX20">
        <v>57.74</v>
      </c>
      <c r="FY20">
        <v>58.99</v>
      </c>
      <c r="FZ20">
        <v>58.96</v>
      </c>
      <c r="GA20">
        <v>58</v>
      </c>
      <c r="GB20">
        <v>57.32</v>
      </c>
      <c r="GC20">
        <v>58</v>
      </c>
      <c r="GD20">
        <v>58.68</v>
      </c>
      <c r="GE20">
        <v>59.24</v>
      </c>
      <c r="GF20">
        <v>58.15</v>
      </c>
      <c r="GG20">
        <v>59.03</v>
      </c>
      <c r="GH20">
        <v>57.52</v>
      </c>
      <c r="GI20">
        <v>57.46</v>
      </c>
      <c r="GJ20">
        <v>55.82</v>
      </c>
      <c r="GK20">
        <v>57.71</v>
      </c>
      <c r="GL20">
        <v>57.02</v>
      </c>
      <c r="GM20">
        <v>56.18</v>
      </c>
      <c r="GN20">
        <v>56.71</v>
      </c>
      <c r="GO20">
        <v>56.47</v>
      </c>
      <c r="GP20">
        <v>56.45</v>
      </c>
      <c r="GQ20">
        <v>58.77</v>
      </c>
      <c r="GR20">
        <v>58.2</v>
      </c>
      <c r="GS20">
        <v>58.01</v>
      </c>
      <c r="GT20">
        <v>57.92</v>
      </c>
      <c r="GU20">
        <v>56.94</v>
      </c>
      <c r="GV20">
        <v>56.36</v>
      </c>
      <c r="GW20">
        <v>57.28</v>
      </c>
      <c r="GX20">
        <v>57.32</v>
      </c>
      <c r="GY20">
        <v>57.85</v>
      </c>
      <c r="GZ20">
        <v>58.24</v>
      </c>
      <c r="HA20">
        <v>57.69</v>
      </c>
      <c r="HB20">
        <v>57.95</v>
      </c>
      <c r="HC20">
        <v>58.27</v>
      </c>
      <c r="HD20">
        <v>58.78</v>
      </c>
      <c r="HE20">
        <v>60.12</v>
      </c>
      <c r="HF20">
        <v>60.38</v>
      </c>
      <c r="HG20">
        <v>59.96</v>
      </c>
      <c r="HH20">
        <v>60.53</v>
      </c>
      <c r="HI20">
        <v>61.08</v>
      </c>
      <c r="HJ20">
        <v>61.38</v>
      </c>
      <c r="HK20">
        <v>61.48</v>
      </c>
      <c r="HL20">
        <v>61.31</v>
      </c>
      <c r="HM20">
        <v>60.04</v>
      </c>
      <c r="HN20">
        <v>60.83</v>
      </c>
      <c r="HO20">
        <v>62.22</v>
      </c>
      <c r="HP20">
        <v>61.83</v>
      </c>
      <c r="HQ20">
        <v>60.61</v>
      </c>
      <c r="HR20">
        <v>61.07</v>
      </c>
      <c r="HS20">
        <v>59.93</v>
      </c>
      <c r="HT20">
        <v>59.91</v>
      </c>
      <c r="HU20">
        <v>59.53</v>
      </c>
      <c r="HV20">
        <v>61.83</v>
      </c>
      <c r="HW20">
        <v>61.75</v>
      </c>
      <c r="HX20">
        <v>62.06</v>
      </c>
      <c r="HY20">
        <v>61.49</v>
      </c>
      <c r="HZ20">
        <v>61.22</v>
      </c>
      <c r="IA20">
        <v>60.5</v>
      </c>
      <c r="IB20">
        <v>61.2</v>
      </c>
      <c r="IC20">
        <v>61.91</v>
      </c>
      <c r="ID20">
        <v>62.11</v>
      </c>
      <c r="IE20">
        <v>61.56</v>
      </c>
      <c r="IF20">
        <v>60.86</v>
      </c>
      <c r="IG20">
        <v>60.99</v>
      </c>
      <c r="IH20">
        <v>58.94</v>
      </c>
      <c r="II20">
        <v>59.04</v>
      </c>
      <c r="IJ20">
        <v>60.21</v>
      </c>
      <c r="IK20">
        <v>59.71</v>
      </c>
      <c r="IL20">
        <v>59.41</v>
      </c>
      <c r="IM20">
        <v>58.6</v>
      </c>
      <c r="IN20">
        <v>57.63</v>
      </c>
      <c r="IO20">
        <v>57.16</v>
      </c>
      <c r="IP20">
        <v>57.68</v>
      </c>
      <c r="IQ20">
        <v>57.94</v>
      </c>
      <c r="IR20">
        <v>59.16</v>
      </c>
      <c r="IS20">
        <v>58.4</v>
      </c>
      <c r="IT20">
        <v>57.9</v>
      </c>
      <c r="IU20">
        <v>58.03</v>
      </c>
      <c r="IV20">
        <v>59.03</v>
      </c>
      <c r="IW20">
        <v>59.28</v>
      </c>
      <c r="IX20">
        <v>59.28</v>
      </c>
      <c r="IY20">
        <v>58.46</v>
      </c>
      <c r="IZ20">
        <v>59.5</v>
      </c>
      <c r="JA20">
        <v>59.48</v>
      </c>
      <c r="JB20">
        <v>59.14</v>
      </c>
      <c r="JC20">
        <v>59.14</v>
      </c>
      <c r="JD20">
        <v>57.73</v>
      </c>
      <c r="JE20">
        <v>58.05</v>
      </c>
      <c r="JF20">
        <v>57.71</v>
      </c>
      <c r="JG20">
        <v>57.05</v>
      </c>
      <c r="JH20">
        <v>56.86</v>
      </c>
      <c r="JI20">
        <v>58.09</v>
      </c>
      <c r="JJ20">
        <v>59.04</v>
      </c>
      <c r="JK20">
        <v>59.48</v>
      </c>
      <c r="JL20">
        <v>58.09</v>
      </c>
      <c r="JM20">
        <v>57.4</v>
      </c>
      <c r="JN20">
        <v>57.34</v>
      </c>
      <c r="JO20">
        <v>59.05</v>
      </c>
      <c r="JP20">
        <v>57.21</v>
      </c>
      <c r="JQ20">
        <v>58.25</v>
      </c>
      <c r="JR20">
        <v>60.22</v>
      </c>
      <c r="JS20">
        <v>61.63</v>
      </c>
      <c r="JT20">
        <v>61.37</v>
      </c>
      <c r="JU20">
        <v>62.61</v>
      </c>
      <c r="JV20">
        <v>61.84</v>
      </c>
      <c r="JW20">
        <v>62.42</v>
      </c>
      <c r="JX20">
        <v>63.64</v>
      </c>
      <c r="JY20">
        <v>62.84</v>
      </c>
      <c r="JZ20">
        <v>61.08</v>
      </c>
      <c r="KA20">
        <v>60.29</v>
      </c>
      <c r="KB20">
        <v>60.75</v>
      </c>
      <c r="KC20">
        <v>59.36</v>
      </c>
      <c r="KD20">
        <v>59.23</v>
      </c>
      <c r="KE20">
        <v>59.84</v>
      </c>
      <c r="KF20">
        <v>58.21</v>
      </c>
      <c r="KG20">
        <v>58.63</v>
      </c>
      <c r="KH20">
        <v>60.36</v>
      </c>
      <c r="KI20">
        <v>61.39</v>
      </c>
      <c r="KJ20">
        <v>63.18</v>
      </c>
      <c r="KK20">
        <v>63.66</v>
      </c>
      <c r="KL20">
        <v>62.89</v>
      </c>
      <c r="KM20">
        <v>63.06</v>
      </c>
      <c r="KN20">
        <v>63.06</v>
      </c>
      <c r="KO20">
        <v>62.37</v>
      </c>
      <c r="KP20">
        <v>63.64</v>
      </c>
      <c r="KQ20">
        <v>63.41</v>
      </c>
      <c r="KR20">
        <v>63.82</v>
      </c>
      <c r="KS20">
        <v>64</v>
      </c>
      <c r="KT20">
        <v>62.96</v>
      </c>
      <c r="KU20">
        <v>63.01</v>
      </c>
      <c r="KV20">
        <v>63.96</v>
      </c>
      <c r="KW20">
        <v>63.7</v>
      </c>
      <c r="KX20">
        <v>63.27</v>
      </c>
      <c r="KY20">
        <v>63.89</v>
      </c>
      <c r="KZ20">
        <v>63.6</v>
      </c>
      <c r="LA20">
        <v>65.349999999999994</v>
      </c>
      <c r="LB20">
        <v>64.599999999999994</v>
      </c>
      <c r="LC20">
        <v>65.16</v>
      </c>
      <c r="LD20">
        <v>65.290000000000006</v>
      </c>
      <c r="LE20">
        <v>65.38</v>
      </c>
      <c r="LF20">
        <v>64.77</v>
      </c>
      <c r="LG20">
        <v>64.94</v>
      </c>
      <c r="LH20">
        <v>65.069999999999993</v>
      </c>
      <c r="LI20">
        <v>65.44</v>
      </c>
      <c r="LJ20">
        <v>65</v>
      </c>
      <c r="LK20">
        <v>65</v>
      </c>
      <c r="LL20">
        <v>65</v>
      </c>
      <c r="LM20">
        <v>65.2</v>
      </c>
      <c r="LN20">
        <v>66.290000000000006</v>
      </c>
      <c r="LO20">
        <v>65.47</v>
      </c>
      <c r="LP20">
        <v>65.28</v>
      </c>
      <c r="LQ20">
        <v>65.45</v>
      </c>
      <c r="LR20">
        <v>64.739999999999995</v>
      </c>
      <c r="LS20">
        <v>65.099999999999994</v>
      </c>
      <c r="LT20">
        <v>64.849999999999994</v>
      </c>
      <c r="LU20">
        <v>65.02</v>
      </c>
      <c r="LV20">
        <v>64.58</v>
      </c>
      <c r="LW20">
        <v>64.75</v>
      </c>
      <c r="LX20">
        <v>64.900000000000006</v>
      </c>
      <c r="LY20">
        <v>65.84</v>
      </c>
      <c r="LZ20">
        <v>65.95</v>
      </c>
      <c r="MA20">
        <v>66.05</v>
      </c>
      <c r="MB20">
        <v>66.180000000000007</v>
      </c>
      <c r="MC20">
        <v>65.56</v>
      </c>
      <c r="MD20">
        <v>64.239999999999995</v>
      </c>
      <c r="ME20">
        <v>65.010000000000005</v>
      </c>
      <c r="MF20">
        <v>65.48</v>
      </c>
      <c r="MG20">
        <v>65.13</v>
      </c>
      <c r="MH20">
        <v>65.8</v>
      </c>
      <c r="MI20">
        <v>66</v>
      </c>
      <c r="MJ20">
        <v>65.239999999999995</v>
      </c>
      <c r="MK20">
        <v>64.94</v>
      </c>
      <c r="ML20">
        <v>65.5</v>
      </c>
      <c r="MM20">
        <v>64.47</v>
      </c>
      <c r="MN20">
        <v>64.31</v>
      </c>
      <c r="MO20">
        <v>63.75</v>
      </c>
      <c r="MP20">
        <v>63.92</v>
      </c>
      <c r="MQ20">
        <v>64.09</v>
      </c>
      <c r="MR20">
        <v>64.56</v>
      </c>
      <c r="MS20">
        <v>64.62</v>
      </c>
      <c r="MT20">
        <v>65.09</v>
      </c>
      <c r="MU20">
        <v>65.52</v>
      </c>
      <c r="MV20">
        <v>65.13</v>
      </c>
      <c r="MW20">
        <v>65.36</v>
      </c>
      <c r="MX20">
        <v>65.150000000000006</v>
      </c>
      <c r="MY20">
        <v>66.010000000000005</v>
      </c>
      <c r="MZ20">
        <v>66.349999999999994</v>
      </c>
      <c r="NA20">
        <v>67.739999999999995</v>
      </c>
      <c r="NB20">
        <v>67.41</v>
      </c>
      <c r="NC20">
        <v>67.92</v>
      </c>
      <c r="ND20">
        <v>68.180000000000007</v>
      </c>
      <c r="NE20">
        <v>68.150000000000006</v>
      </c>
      <c r="NF20">
        <v>67.59</v>
      </c>
      <c r="NG20">
        <v>67.2</v>
      </c>
      <c r="NH20">
        <v>66.790000000000006</v>
      </c>
      <c r="NI20">
        <v>66.69</v>
      </c>
      <c r="NJ20">
        <v>66.83</v>
      </c>
      <c r="NK20">
        <v>66.900000000000006</v>
      </c>
      <c r="NL20">
        <v>66.150000000000006</v>
      </c>
      <c r="NM20">
        <v>65.790000000000006</v>
      </c>
      <c r="NN20">
        <v>64.67</v>
      </c>
      <c r="NO20">
        <v>63.65</v>
      </c>
      <c r="NP20">
        <v>62.18</v>
      </c>
      <c r="NQ20">
        <v>62.6</v>
      </c>
      <c r="NR20">
        <v>62.33</v>
      </c>
      <c r="NS20">
        <v>62.9</v>
      </c>
      <c r="NT20">
        <v>64.8</v>
      </c>
      <c r="NU20">
        <v>64.73</v>
      </c>
      <c r="NV20">
        <v>64.42</v>
      </c>
      <c r="NW20">
        <v>64.650000000000006</v>
      </c>
      <c r="NX20">
        <v>59.99</v>
      </c>
      <c r="NY20">
        <v>58.57</v>
      </c>
      <c r="NZ20">
        <v>60.36</v>
      </c>
      <c r="OA20">
        <v>62.52</v>
      </c>
      <c r="OB20">
        <v>63.69</v>
      </c>
      <c r="OC20">
        <v>64.349999999999994</v>
      </c>
      <c r="OD20">
        <v>63.56</v>
      </c>
      <c r="OE20">
        <v>62.67</v>
      </c>
      <c r="OF20">
        <v>62.21</v>
      </c>
      <c r="OG20">
        <v>63.13</v>
      </c>
      <c r="OH20">
        <v>63.6</v>
      </c>
      <c r="OI20">
        <v>65.45</v>
      </c>
      <c r="OJ20">
        <v>65.760000000000005</v>
      </c>
      <c r="OK20">
        <v>66.09</v>
      </c>
      <c r="OL20">
        <v>66.31</v>
      </c>
      <c r="OM20">
        <v>66.27</v>
      </c>
      <c r="ON20">
        <v>65.900000000000006</v>
      </c>
      <c r="OO20">
        <v>65.94</v>
      </c>
      <c r="OP20">
        <v>66.38</v>
      </c>
      <c r="OQ20">
        <v>65.97</v>
      </c>
      <c r="OR20">
        <v>66.55</v>
      </c>
      <c r="OS20">
        <v>67.209999999999994</v>
      </c>
      <c r="OT20">
        <v>67.38</v>
      </c>
      <c r="OU20">
        <v>67.61</v>
      </c>
      <c r="OV20">
        <v>67.08</v>
      </c>
      <c r="OW20">
        <v>67.89</v>
      </c>
      <c r="OX20">
        <v>67.22</v>
      </c>
      <c r="OY20">
        <v>67.37</v>
      </c>
      <c r="OZ20">
        <v>67.09</v>
      </c>
      <c r="PA20">
        <v>67.23</v>
      </c>
      <c r="PB20">
        <v>67.040000000000006</v>
      </c>
      <c r="PC20">
        <v>67.27</v>
      </c>
      <c r="PD20">
        <v>67.680000000000007</v>
      </c>
      <c r="PE20">
        <v>67.709999999999994</v>
      </c>
      <c r="PF20">
        <v>69.680000000000007</v>
      </c>
      <c r="PG20">
        <v>68.900000000000006</v>
      </c>
      <c r="PH20">
        <v>68.7</v>
      </c>
      <c r="PI20">
        <v>67.599999999999994</v>
      </c>
      <c r="PJ20">
        <v>66.989999999999995</v>
      </c>
      <c r="PK20">
        <v>67.72</v>
      </c>
      <c r="PL20">
        <v>67.02</v>
      </c>
      <c r="PM20">
        <v>66.900000000000006</v>
      </c>
      <c r="PN20">
        <v>67.150000000000006</v>
      </c>
      <c r="PO20">
        <v>67.02</v>
      </c>
      <c r="PP20">
        <v>66.94</v>
      </c>
      <c r="PQ20">
        <v>67.44</v>
      </c>
      <c r="PR20">
        <v>67.260000000000005</v>
      </c>
      <c r="PS20">
        <v>68.03</v>
      </c>
      <c r="PT20">
        <v>67.989999999999995</v>
      </c>
      <c r="PU20">
        <v>68.25</v>
      </c>
      <c r="PV20">
        <v>69.319999999999993</v>
      </c>
      <c r="PW20">
        <v>68.819999999999993</v>
      </c>
      <c r="PX20">
        <v>69.03</v>
      </c>
      <c r="PY20">
        <v>69.319999999999993</v>
      </c>
      <c r="PZ20">
        <v>68.739999999999995</v>
      </c>
      <c r="QA20">
        <v>67.28</v>
      </c>
      <c r="QB20">
        <v>66.98</v>
      </c>
      <c r="QC20">
        <v>66.39</v>
      </c>
      <c r="QD20">
        <v>66.349999999999994</v>
      </c>
      <c r="QE20">
        <v>66.760000000000005</v>
      </c>
      <c r="QF20">
        <v>66.11</v>
      </c>
      <c r="QG20">
        <v>67.38</v>
      </c>
      <c r="QH20">
        <v>67.069999999999993</v>
      </c>
      <c r="QI20">
        <v>67.02</v>
      </c>
      <c r="QJ20">
        <v>68.8</v>
      </c>
      <c r="QK20">
        <v>68.69</v>
      </c>
      <c r="QL20">
        <v>67.7</v>
      </c>
      <c r="QM20">
        <v>67.69</v>
      </c>
      <c r="QN20">
        <v>67.97</v>
      </c>
      <c r="QO20">
        <v>67.760000000000005</v>
      </c>
      <c r="QP20">
        <v>68.12</v>
      </c>
      <c r="QQ20">
        <v>68.06</v>
      </c>
      <c r="QR20">
        <v>68.430000000000007</v>
      </c>
      <c r="QS20">
        <v>67.290000000000006</v>
      </c>
      <c r="QT20">
        <v>67.02</v>
      </c>
      <c r="QU20">
        <v>66.349999999999994</v>
      </c>
      <c r="QV20">
        <v>66.48</v>
      </c>
      <c r="QW20">
        <v>65.17</v>
      </c>
      <c r="QX20">
        <v>65.2</v>
      </c>
      <c r="QY20">
        <v>65.599999999999994</v>
      </c>
      <c r="QZ20">
        <v>67.040000000000006</v>
      </c>
      <c r="RA20">
        <v>66.88</v>
      </c>
      <c r="RB20">
        <v>67.44</v>
      </c>
      <c r="RC20">
        <v>67.23</v>
      </c>
      <c r="RD20">
        <v>67.17</v>
      </c>
      <c r="RE20">
        <v>67.38</v>
      </c>
      <c r="RF20">
        <v>67.73</v>
      </c>
      <c r="RG20">
        <v>67.48</v>
      </c>
      <c r="RH20">
        <v>66.650000000000006</v>
      </c>
      <c r="RI20">
        <v>65.790000000000006</v>
      </c>
      <c r="RJ20">
        <v>65.709999999999994</v>
      </c>
      <c r="RK20">
        <v>65.98</v>
      </c>
      <c r="RL20">
        <v>65.02</v>
      </c>
      <c r="RM20">
        <v>64.819999999999993</v>
      </c>
      <c r="RN20">
        <v>63.64</v>
      </c>
      <c r="RO20">
        <v>62.85</v>
      </c>
      <c r="RP20">
        <v>63.68</v>
      </c>
      <c r="RQ20">
        <v>63.58</v>
      </c>
      <c r="RR20">
        <v>64.22</v>
      </c>
      <c r="RS20">
        <v>61.23</v>
      </c>
      <c r="RT20">
        <v>60.7</v>
      </c>
      <c r="RU20">
        <v>60.03</v>
      </c>
      <c r="RV20">
        <v>60.85</v>
      </c>
      <c r="RW20">
        <v>60.89</v>
      </c>
      <c r="RX20">
        <v>61.35</v>
      </c>
      <c r="RY20">
        <v>61.09</v>
      </c>
      <c r="RZ20">
        <v>61.1</v>
      </c>
      <c r="SA20">
        <v>58.8</v>
      </c>
      <c r="SB20">
        <v>59.31</v>
      </c>
      <c r="SC20">
        <v>60.11</v>
      </c>
      <c r="SD20">
        <v>60.31</v>
      </c>
      <c r="SE20">
        <v>60.19</v>
      </c>
      <c r="SF20">
        <v>61.37</v>
      </c>
      <c r="SG20">
        <v>61.23</v>
      </c>
      <c r="SH20">
        <v>60.57</v>
      </c>
      <c r="SI20">
        <v>60.34</v>
      </c>
      <c r="SJ20">
        <v>60.52</v>
      </c>
      <c r="SK20">
        <v>61.51</v>
      </c>
      <c r="SL20">
        <v>61.85</v>
      </c>
      <c r="SM20">
        <v>62.33</v>
      </c>
      <c r="SN20">
        <v>62.38</v>
      </c>
      <c r="SO20">
        <v>62.96</v>
      </c>
      <c r="SP20">
        <v>64.040000000000006</v>
      </c>
      <c r="SQ20">
        <v>63.34</v>
      </c>
      <c r="SR20">
        <v>63.8</v>
      </c>
      <c r="SS20">
        <v>64.27</v>
      </c>
      <c r="ST20">
        <v>64.56</v>
      </c>
      <c r="SU20">
        <v>64.319999999999993</v>
      </c>
      <c r="SV20">
        <v>64.22</v>
      </c>
      <c r="SW20">
        <v>64.28</v>
      </c>
      <c r="SX20">
        <v>64.48</v>
      </c>
      <c r="SY20">
        <v>64.48</v>
      </c>
      <c r="SZ20">
        <v>64.53</v>
      </c>
      <c r="TA20">
        <v>64.19</v>
      </c>
      <c r="TB20">
        <v>64.39</v>
      </c>
      <c r="TC20">
        <v>64.7</v>
      </c>
      <c r="TD20">
        <v>64.650000000000006</v>
      </c>
      <c r="TE20">
        <v>65.349999999999994</v>
      </c>
      <c r="TF20">
        <v>64.91</v>
      </c>
      <c r="TG20">
        <v>65.14</v>
      </c>
      <c r="TH20">
        <v>65.73</v>
      </c>
      <c r="TI20">
        <v>66</v>
      </c>
      <c r="TJ20">
        <v>65.91</v>
      </c>
      <c r="TK20">
        <v>65.569999999999993</v>
      </c>
      <c r="TL20">
        <v>65.510000000000005</v>
      </c>
      <c r="TM20">
        <v>65.72</v>
      </c>
      <c r="TN20">
        <v>65.47</v>
      </c>
      <c r="TO20">
        <v>64.989999999999995</v>
      </c>
      <c r="TP20">
        <v>65.16</v>
      </c>
      <c r="TQ20">
        <v>65.180000000000007</v>
      </c>
      <c r="TR20">
        <v>65.84</v>
      </c>
      <c r="TS20">
        <v>66.900000000000006</v>
      </c>
      <c r="TT20">
        <v>66.56</v>
      </c>
      <c r="TU20">
        <v>66.650000000000006</v>
      </c>
      <c r="TV20">
        <v>65.849999999999994</v>
      </c>
      <c r="TW20">
        <v>65.56</v>
      </c>
      <c r="TX20">
        <v>64.94</v>
      </c>
      <c r="TY20">
        <v>64.900000000000006</v>
      </c>
      <c r="TZ20">
        <v>65.28</v>
      </c>
      <c r="UA20">
        <v>66.19</v>
      </c>
      <c r="UB20">
        <v>66.540000000000006</v>
      </c>
      <c r="UC20">
        <v>65.819999999999993</v>
      </c>
      <c r="UD20">
        <v>65.22</v>
      </c>
      <c r="UE20">
        <v>68.27</v>
      </c>
      <c r="UF20">
        <v>68.81</v>
      </c>
      <c r="UG20">
        <v>68.760000000000005</v>
      </c>
      <c r="UH20">
        <v>69.36</v>
      </c>
      <c r="UI20">
        <v>68.819999999999993</v>
      </c>
      <c r="UJ20">
        <v>69.400000000000006</v>
      </c>
      <c r="UK20">
        <v>68.900000000000006</v>
      </c>
      <c r="UL20">
        <v>68.209999999999994</v>
      </c>
      <c r="UM20">
        <v>68.53</v>
      </c>
      <c r="UN20">
        <v>68.31</v>
      </c>
      <c r="UO20">
        <v>68.489999999999995</v>
      </c>
      <c r="UP20">
        <v>68.17</v>
      </c>
      <c r="UQ20">
        <v>67.489999999999995</v>
      </c>
      <c r="UR20">
        <v>67.44</v>
      </c>
      <c r="US20">
        <v>68.010000000000005</v>
      </c>
      <c r="UT20">
        <v>69.73</v>
      </c>
      <c r="UU20">
        <v>69.92</v>
      </c>
      <c r="UV20">
        <v>70</v>
      </c>
      <c r="UW20">
        <v>69.989999999999995</v>
      </c>
      <c r="UX20">
        <v>70.06</v>
      </c>
      <c r="UY20">
        <v>70.319999999999993</v>
      </c>
      <c r="UZ20">
        <v>70.739999999999995</v>
      </c>
      <c r="VA20">
        <v>70.34</v>
      </c>
      <c r="VB20">
        <v>69.91</v>
      </c>
      <c r="VC20">
        <v>69.77</v>
      </c>
      <c r="VD20">
        <v>69.45</v>
      </c>
      <c r="VE20">
        <v>70.37</v>
      </c>
      <c r="VF20">
        <v>71.7</v>
      </c>
      <c r="VG20">
        <v>71.69</v>
      </c>
      <c r="VH20">
        <v>72.19</v>
      </c>
      <c r="VI20">
        <v>72.19</v>
      </c>
      <c r="VJ20">
        <v>73.73</v>
      </c>
      <c r="VK20">
        <v>74.36</v>
      </c>
      <c r="VL20">
        <v>74.349999999999994</v>
      </c>
      <c r="VM20">
        <v>73.930000000000007</v>
      </c>
      <c r="VN20">
        <v>73.75</v>
      </c>
      <c r="VO20">
        <v>74.16</v>
      </c>
      <c r="VP20">
        <v>74.3</v>
      </c>
      <c r="VQ20">
        <v>74.459999999999994</v>
      </c>
      <c r="VR20">
        <v>73.8</v>
      </c>
      <c r="VS20">
        <v>73.97</v>
      </c>
      <c r="VT20">
        <v>74.63</v>
      </c>
      <c r="VU20">
        <v>74.540000000000006</v>
      </c>
      <c r="VV20">
        <v>73.709999999999994</v>
      </c>
      <c r="VW20">
        <v>74.98</v>
      </c>
      <c r="VX20">
        <v>73.69</v>
      </c>
      <c r="VY20">
        <v>73.849999999999994</v>
      </c>
      <c r="VZ20">
        <v>73.849999999999994</v>
      </c>
      <c r="WA20">
        <v>73.849999999999994</v>
      </c>
      <c r="WB20">
        <v>72.56</v>
      </c>
      <c r="WC20">
        <v>72.22</v>
      </c>
      <c r="WD20">
        <v>73.989999999999995</v>
      </c>
      <c r="WE20">
        <v>73.33</v>
      </c>
      <c r="WF20">
        <v>78.5</v>
      </c>
      <c r="WG20">
        <v>77.72</v>
      </c>
      <c r="WH20">
        <v>77.209999999999994</v>
      </c>
      <c r="WI20">
        <v>77.55</v>
      </c>
      <c r="WJ20">
        <v>78.099999999999994</v>
      </c>
      <c r="WK20">
        <v>78.099999999999994</v>
      </c>
      <c r="WL20">
        <v>78.05</v>
      </c>
      <c r="WM20">
        <v>77.069999999999993</v>
      </c>
      <c r="WN20">
        <v>79.33</v>
      </c>
      <c r="WO20">
        <v>79.5</v>
      </c>
      <c r="WP20">
        <v>78.989999999999995</v>
      </c>
      <c r="WQ20">
        <v>79</v>
      </c>
      <c r="WR20">
        <v>78.319999999999993</v>
      </c>
      <c r="WS20">
        <v>77.78</v>
      </c>
      <c r="WT20">
        <v>78.53</v>
      </c>
      <c r="WU20">
        <v>78.37</v>
      </c>
      <c r="WV20">
        <v>77.69</v>
      </c>
      <c r="WW20">
        <v>76.95</v>
      </c>
      <c r="WX20">
        <v>76.900000000000006</v>
      </c>
      <c r="WY20">
        <v>76.650000000000006</v>
      </c>
      <c r="WZ20">
        <v>76.5</v>
      </c>
      <c r="XA20">
        <v>76.83</v>
      </c>
      <c r="XB20">
        <v>76.53</v>
      </c>
      <c r="XC20">
        <v>76.89</v>
      </c>
      <c r="XD20">
        <v>77</v>
      </c>
      <c r="XE20">
        <v>76.900000000000006</v>
      </c>
      <c r="XF20">
        <v>76.540000000000006</v>
      </c>
      <c r="XG20">
        <v>77.73</v>
      </c>
      <c r="XH20">
        <v>77.56</v>
      </c>
      <c r="XI20">
        <v>78.09</v>
      </c>
      <c r="XJ20">
        <v>77.8</v>
      </c>
      <c r="XK20">
        <v>76.77</v>
      </c>
      <c r="XL20">
        <v>76.7</v>
      </c>
      <c r="XM20">
        <v>77.06</v>
      </c>
      <c r="XN20">
        <v>78.010000000000005</v>
      </c>
      <c r="XO20">
        <v>77.599999999999994</v>
      </c>
      <c r="XP20">
        <v>77.69</v>
      </c>
      <c r="XQ20">
        <v>78.55</v>
      </c>
      <c r="XR20">
        <v>78.459999999999994</v>
      </c>
      <c r="XS20">
        <v>79.59</v>
      </c>
      <c r="XT20">
        <v>79.8</v>
      </c>
      <c r="XU20">
        <v>79.91</v>
      </c>
      <c r="XV20">
        <v>79.5</v>
      </c>
      <c r="XW20">
        <v>79</v>
      </c>
      <c r="XX20">
        <v>78.97</v>
      </c>
      <c r="XY20">
        <v>79.510000000000005</v>
      </c>
      <c r="XZ20">
        <v>77.7</v>
      </c>
      <c r="YA20">
        <v>77.36</v>
      </c>
      <c r="YB20">
        <v>74.89</v>
      </c>
      <c r="YC20">
        <v>74.73</v>
      </c>
      <c r="YD20">
        <v>75.05</v>
      </c>
      <c r="YE20">
        <v>74.790000000000006</v>
      </c>
      <c r="YF20">
        <v>75.34</v>
      </c>
      <c r="YG20">
        <v>73.45</v>
      </c>
      <c r="YH20">
        <v>73.89</v>
      </c>
      <c r="YI20">
        <v>74.849999999999994</v>
      </c>
      <c r="YJ20">
        <v>75.12</v>
      </c>
      <c r="YK20">
        <v>77.069999999999993</v>
      </c>
      <c r="YL20">
        <v>77.959999999999994</v>
      </c>
      <c r="YM20">
        <v>77.89</v>
      </c>
      <c r="YN20">
        <v>77.760000000000005</v>
      </c>
      <c r="YO20">
        <v>77.150000000000006</v>
      </c>
      <c r="YP20">
        <v>78.38</v>
      </c>
      <c r="YQ20">
        <v>77.95</v>
      </c>
      <c r="YR20">
        <v>76.12</v>
      </c>
      <c r="YS20">
        <v>76.790000000000006</v>
      </c>
      <c r="YT20">
        <v>77.14</v>
      </c>
      <c r="YU20">
        <v>77.2</v>
      </c>
      <c r="YV20">
        <v>77.260000000000005</v>
      </c>
      <c r="YW20">
        <v>75.33</v>
      </c>
      <c r="YX20">
        <v>75.739999999999995</v>
      </c>
      <c r="YY20">
        <v>75.45</v>
      </c>
      <c r="YZ20">
        <v>74.680000000000007</v>
      </c>
      <c r="ZA20">
        <v>75.56</v>
      </c>
      <c r="ZB20">
        <v>77.05</v>
      </c>
      <c r="ZC20">
        <v>77.349999999999994</v>
      </c>
      <c r="ZD20">
        <v>77.31</v>
      </c>
      <c r="ZE20">
        <v>76.92</v>
      </c>
      <c r="ZF20">
        <v>76.61</v>
      </c>
      <c r="ZG20">
        <v>75.64</v>
      </c>
      <c r="ZH20">
        <v>76.790000000000006</v>
      </c>
      <c r="ZI20">
        <v>76.95</v>
      </c>
      <c r="ZJ20">
        <v>77.709999999999994</v>
      </c>
      <c r="ZK20">
        <v>77.17</v>
      </c>
      <c r="ZL20">
        <v>76.569999999999993</v>
      </c>
      <c r="ZM20">
        <v>76.14</v>
      </c>
      <c r="ZN20">
        <v>76.650000000000006</v>
      </c>
      <c r="ZO20">
        <v>76.099999999999994</v>
      </c>
      <c r="ZP20">
        <v>75.73</v>
      </c>
      <c r="ZQ20">
        <v>76.5</v>
      </c>
      <c r="ZR20">
        <v>76</v>
      </c>
      <c r="ZS20">
        <v>75.48</v>
      </c>
      <c r="ZT20">
        <v>76.319999999999993</v>
      </c>
      <c r="ZU20">
        <v>77.349999999999994</v>
      </c>
      <c r="ZV20">
        <v>78.36</v>
      </c>
      <c r="ZW20">
        <v>78.650000000000006</v>
      </c>
      <c r="ZX20">
        <v>78.5</v>
      </c>
      <c r="ZY20">
        <v>79.459999999999994</v>
      </c>
      <c r="ZZ20">
        <v>79.64</v>
      </c>
      <c r="AAA20">
        <v>79.040000000000006</v>
      </c>
      <c r="AAB20">
        <v>80.260000000000005</v>
      </c>
      <c r="AAC20">
        <v>79.3</v>
      </c>
      <c r="AAD20">
        <v>80.19</v>
      </c>
      <c r="AAE20">
        <v>80.27</v>
      </c>
      <c r="AAF20">
        <v>80.25</v>
      </c>
      <c r="AAG20">
        <v>80.489999999999995</v>
      </c>
      <c r="AAH20">
        <v>80.510000000000005</v>
      </c>
      <c r="AAI20">
        <v>80.400000000000006</v>
      </c>
      <c r="AAJ20">
        <v>80.53</v>
      </c>
      <c r="AAK20">
        <v>80.180000000000007</v>
      </c>
      <c r="AAL20">
        <v>80</v>
      </c>
      <c r="AAM20">
        <v>80.14</v>
      </c>
      <c r="AAN20">
        <v>80.5</v>
      </c>
      <c r="AAO20">
        <v>80.760000000000005</v>
      </c>
      <c r="AAP20">
        <v>80.400000000000006</v>
      </c>
      <c r="AAQ20">
        <v>81.11</v>
      </c>
      <c r="AAR20">
        <v>81.13</v>
      </c>
      <c r="AAS20">
        <v>80.540000000000006</v>
      </c>
      <c r="AAT20">
        <v>80.12</v>
      </c>
      <c r="AAU20">
        <v>79.900000000000006</v>
      </c>
      <c r="AAV20">
        <v>80.459999999999994</v>
      </c>
      <c r="AAW20">
        <v>80.2</v>
      </c>
      <c r="AAX20">
        <v>80.37</v>
      </c>
      <c r="AAY20">
        <v>80.66</v>
      </c>
      <c r="AAZ20">
        <v>80.59</v>
      </c>
      <c r="ABA20">
        <v>80.47</v>
      </c>
      <c r="ABB20">
        <v>80.44</v>
      </c>
      <c r="ABC20">
        <v>80.61</v>
      </c>
      <c r="ABD20">
        <v>80.900000000000006</v>
      </c>
      <c r="ABE20">
        <v>81.08</v>
      </c>
      <c r="ABF20">
        <v>80.459999999999994</v>
      </c>
      <c r="ABG20">
        <v>80.510000000000005</v>
      </c>
      <c r="ABH20">
        <v>80.489999999999995</v>
      </c>
      <c r="ABI20">
        <v>82.96</v>
      </c>
      <c r="ABJ20">
        <v>82.95</v>
      </c>
      <c r="ABK20">
        <v>83.8</v>
      </c>
      <c r="ABL20">
        <v>84.05</v>
      </c>
      <c r="ABM20">
        <v>84.2</v>
      </c>
      <c r="ABN20">
        <v>84.8</v>
      </c>
      <c r="ABO20">
        <v>85.83</v>
      </c>
      <c r="ABP20">
        <v>85.7</v>
      </c>
      <c r="ABQ20">
        <v>85.15</v>
      </c>
      <c r="ABR20">
        <v>85.51</v>
      </c>
      <c r="ABS20">
        <v>85.13</v>
      </c>
      <c r="ABT20">
        <v>84.32</v>
      </c>
      <c r="ABU20">
        <v>83.67</v>
      </c>
      <c r="ABV20">
        <v>83.8</v>
      </c>
      <c r="ABW20">
        <v>83.83</v>
      </c>
      <c r="ABX20">
        <v>85.6</v>
      </c>
      <c r="ABY20">
        <v>84.86</v>
      </c>
      <c r="ABZ20">
        <v>85.35</v>
      </c>
      <c r="ACA20">
        <v>85.62</v>
      </c>
      <c r="ACB20">
        <v>86.56</v>
      </c>
      <c r="ACC20">
        <v>86.85</v>
      </c>
      <c r="ACD20">
        <v>86.65</v>
      </c>
      <c r="ACE20">
        <v>86.15</v>
      </c>
      <c r="ACF20">
        <v>86.93</v>
      </c>
      <c r="ACG20">
        <v>86.9</v>
      </c>
      <c r="ACH20">
        <v>85.84</v>
      </c>
      <c r="ACI20">
        <v>84.92</v>
      </c>
      <c r="ACJ20">
        <v>86.51</v>
      </c>
      <c r="ACK20">
        <v>87.1</v>
      </c>
      <c r="ACL20">
        <v>87.97</v>
      </c>
      <c r="ACM20">
        <v>88.21</v>
      </c>
      <c r="ACN20">
        <v>87.76</v>
      </c>
      <c r="ACO20">
        <v>86.45</v>
      </c>
      <c r="ACP20">
        <v>86.95</v>
      </c>
      <c r="ACQ20">
        <v>86.23</v>
      </c>
      <c r="ACR20">
        <v>86.45</v>
      </c>
      <c r="ACS20">
        <v>87.03</v>
      </c>
      <c r="ACT20">
        <v>87.84</v>
      </c>
      <c r="ACU20">
        <v>87.21</v>
      </c>
      <c r="ACV20">
        <v>86.24</v>
      </c>
      <c r="ACW20">
        <v>86.24</v>
      </c>
      <c r="ACX20">
        <v>85.93</v>
      </c>
      <c r="ACY20">
        <v>85.93</v>
      </c>
      <c r="ACZ20">
        <v>85.93</v>
      </c>
      <c r="ADA20">
        <v>85.75</v>
      </c>
      <c r="ADB20">
        <v>85.62</v>
      </c>
      <c r="ADC20">
        <v>85.15</v>
      </c>
      <c r="ADD20">
        <v>85.15</v>
      </c>
      <c r="ADE20">
        <v>84.92</v>
      </c>
      <c r="ADF20">
        <v>84.56</v>
      </c>
      <c r="ADG20">
        <v>86.68</v>
      </c>
      <c r="ADH20">
        <v>88.24</v>
      </c>
      <c r="ADI20">
        <v>88.4</v>
      </c>
      <c r="ADJ20">
        <v>88.56</v>
      </c>
      <c r="ADK20">
        <v>87.58</v>
      </c>
      <c r="ADL20">
        <v>85.32</v>
      </c>
      <c r="ADM20">
        <v>85.2</v>
      </c>
      <c r="ADN20">
        <v>84.58</v>
      </c>
      <c r="ADO20">
        <v>87.54</v>
      </c>
      <c r="ADP20">
        <v>87.42</v>
      </c>
      <c r="ADQ20">
        <v>87.4</v>
      </c>
      <c r="ADR20">
        <v>87.76</v>
      </c>
      <c r="ADS20">
        <v>88</v>
      </c>
      <c r="ADT20">
        <v>87.66</v>
      </c>
      <c r="ADU20">
        <v>86.96</v>
      </c>
      <c r="ADV20">
        <v>87.2</v>
      </c>
      <c r="ADW20">
        <v>88.08</v>
      </c>
      <c r="ADX20">
        <v>87.56</v>
      </c>
      <c r="ADY20">
        <v>86.74</v>
      </c>
      <c r="ADZ20">
        <v>87</v>
      </c>
      <c r="AEA20">
        <v>86.1</v>
      </c>
      <c r="AEB20">
        <v>84.88</v>
      </c>
      <c r="AEC20">
        <v>83.42</v>
      </c>
      <c r="AED20">
        <v>82.76</v>
      </c>
      <c r="AEE20">
        <v>83.62</v>
      </c>
      <c r="AEF20">
        <v>80.58</v>
      </c>
      <c r="AEG20">
        <v>77.88</v>
      </c>
      <c r="AEH20">
        <v>79.92</v>
      </c>
      <c r="AEI20">
        <v>79.94</v>
      </c>
      <c r="AEJ20">
        <v>81.12</v>
      </c>
      <c r="AEK20">
        <v>82</v>
      </c>
      <c r="AEL20">
        <v>83.02</v>
      </c>
      <c r="AEM20">
        <v>82.2</v>
      </c>
      <c r="AEN20">
        <v>82.78</v>
      </c>
      <c r="AEO20">
        <v>82.9</v>
      </c>
      <c r="AEP20">
        <v>82.54</v>
      </c>
      <c r="AEQ20">
        <v>82.9</v>
      </c>
      <c r="AER20">
        <v>82.64</v>
      </c>
      <c r="AES20">
        <v>82.68</v>
      </c>
      <c r="AET20">
        <v>81.319999999999993</v>
      </c>
      <c r="AEU20">
        <v>79.98</v>
      </c>
      <c r="AEV20">
        <v>78.86</v>
      </c>
      <c r="AEW20">
        <v>80</v>
      </c>
      <c r="AEX20">
        <v>79.64</v>
      </c>
      <c r="AEY20">
        <v>79.760000000000005</v>
      </c>
    </row>
    <row r="21" spans="1:831" x14ac:dyDescent="0.25">
      <c r="A21" t="str">
        <f>SX5E!B20</f>
        <v>DPW GY</v>
      </c>
      <c r="B21" s="12">
        <v>27.045000000000002</v>
      </c>
      <c r="C21" s="12">
        <v>27.06</v>
      </c>
      <c r="D21" s="12">
        <v>26.11</v>
      </c>
      <c r="E21" s="12">
        <v>26.26</v>
      </c>
      <c r="F21" s="12">
        <v>26.31</v>
      </c>
      <c r="G21" s="12">
        <v>26.885000000000002</v>
      </c>
      <c r="H21" s="12">
        <v>26.465</v>
      </c>
      <c r="I21" s="12">
        <v>26.614999999999998</v>
      </c>
      <c r="J21" s="12">
        <v>27.195</v>
      </c>
      <c r="K21" s="12">
        <v>26.88</v>
      </c>
      <c r="L21" s="12">
        <v>27.33</v>
      </c>
      <c r="M21" s="12">
        <v>27.555</v>
      </c>
      <c r="N21" s="12">
        <v>27.975000000000001</v>
      </c>
      <c r="O21" s="12">
        <v>28.065000000000001</v>
      </c>
      <c r="P21" s="12">
        <v>28.204999999999998</v>
      </c>
      <c r="Q21" s="12">
        <v>28.23</v>
      </c>
      <c r="R21" s="12">
        <v>27.84</v>
      </c>
      <c r="S21" s="12">
        <v>28.975000000000001</v>
      </c>
      <c r="T21" s="12">
        <v>28.49</v>
      </c>
      <c r="U21" s="12">
        <v>28.74</v>
      </c>
      <c r="V21" s="12">
        <v>28.925000000000001</v>
      </c>
      <c r="W21" s="12">
        <v>28.77</v>
      </c>
      <c r="X21" s="5">
        <v>29.175000000000001</v>
      </c>
      <c r="Y21" s="5">
        <v>29.44</v>
      </c>
      <c r="Z21" s="5">
        <v>29.535</v>
      </c>
      <c r="AA21" s="5">
        <v>29.34</v>
      </c>
      <c r="AB21" s="5">
        <v>28.965</v>
      </c>
      <c r="AC21" s="5">
        <v>28.125</v>
      </c>
      <c r="AD21" s="5">
        <v>28.28</v>
      </c>
      <c r="AE21" s="5">
        <v>27.795000000000002</v>
      </c>
      <c r="AF21" s="5">
        <v>28.934999999999999</v>
      </c>
      <c r="AG21" s="5">
        <v>28.95</v>
      </c>
      <c r="AH21" s="5">
        <v>28.975000000000001</v>
      </c>
      <c r="AI21" s="5">
        <v>28.664999999999999</v>
      </c>
      <c r="AJ21" s="5">
        <v>29.07</v>
      </c>
      <c r="AK21" s="5">
        <v>29.21</v>
      </c>
      <c r="AL21" s="5">
        <v>29.635000000000002</v>
      </c>
      <c r="AM21" s="5">
        <v>29.92</v>
      </c>
      <c r="AN21" s="5">
        <v>30.145</v>
      </c>
      <c r="AO21" s="5">
        <v>30.2</v>
      </c>
      <c r="AP21" s="5">
        <v>30.274999999999999</v>
      </c>
      <c r="AQ21" s="5">
        <v>30.43</v>
      </c>
      <c r="AR21" s="5">
        <v>30.395</v>
      </c>
      <c r="AS21" s="5">
        <v>29.82</v>
      </c>
      <c r="AT21" s="5">
        <v>30.07</v>
      </c>
      <c r="AU21" s="5">
        <v>30.33</v>
      </c>
      <c r="AV21" s="5">
        <v>30.37</v>
      </c>
      <c r="AW21" s="5">
        <v>30.36</v>
      </c>
      <c r="AX21" s="5">
        <v>30.25</v>
      </c>
      <c r="AY21" s="5">
        <v>29.725000000000001</v>
      </c>
      <c r="AZ21" s="5">
        <v>28.7</v>
      </c>
      <c r="BA21" s="5">
        <v>29.1</v>
      </c>
      <c r="BB21" s="5">
        <v>29.43</v>
      </c>
      <c r="BC21" s="5">
        <v>29.274999999999999</v>
      </c>
      <c r="BD21" s="5">
        <v>29.15</v>
      </c>
      <c r="BE21" s="5">
        <v>29.19</v>
      </c>
      <c r="BF21" s="5">
        <v>29.524999999999999</v>
      </c>
      <c r="BG21" s="5">
        <v>29.52</v>
      </c>
      <c r="BH21" s="5">
        <v>29.914999999999999</v>
      </c>
      <c r="BI21" s="5">
        <v>29.31</v>
      </c>
      <c r="BJ21" s="5">
        <v>29.02</v>
      </c>
      <c r="BK21" s="5">
        <v>29.204999999999998</v>
      </c>
      <c r="BL21" s="5">
        <v>29.37</v>
      </c>
      <c r="BM21" s="5">
        <v>29.094999999999999</v>
      </c>
      <c r="BN21" s="5">
        <v>29.114999999999998</v>
      </c>
      <c r="BO21" s="5">
        <v>29.105</v>
      </c>
      <c r="BP21" s="5">
        <v>29.105</v>
      </c>
      <c r="BQ21" s="5">
        <v>29.105</v>
      </c>
      <c r="BR21" s="5">
        <v>29.86</v>
      </c>
      <c r="BS21" s="5">
        <v>29.82</v>
      </c>
      <c r="BT21" s="5">
        <v>30.274999999999999</v>
      </c>
      <c r="BU21" s="5">
        <v>31.08</v>
      </c>
      <c r="BV21" s="5">
        <v>30.76</v>
      </c>
      <c r="BW21">
        <v>30.65</v>
      </c>
      <c r="BX21">
        <v>30.58</v>
      </c>
      <c r="BY21">
        <v>30.405000000000001</v>
      </c>
      <c r="BZ21">
        <v>29.5</v>
      </c>
      <c r="CA21">
        <v>30.135000000000002</v>
      </c>
      <c r="CB21">
        <v>30.43</v>
      </c>
      <c r="CC21">
        <v>30.085000000000001</v>
      </c>
      <c r="CD21">
        <v>29.6</v>
      </c>
      <c r="CE21">
        <v>30.12</v>
      </c>
      <c r="CF21">
        <v>30.58</v>
      </c>
      <c r="CG21">
        <v>29.96</v>
      </c>
      <c r="CH21">
        <v>29.17</v>
      </c>
      <c r="CI21">
        <v>29.555</v>
      </c>
      <c r="CJ21">
        <v>29.555</v>
      </c>
      <c r="CK21">
        <v>29.84</v>
      </c>
      <c r="CL21">
        <v>29.094999999999999</v>
      </c>
      <c r="CM21">
        <v>29.175000000000001</v>
      </c>
      <c r="CN21">
        <v>29.25</v>
      </c>
      <c r="CO21">
        <v>29.965</v>
      </c>
      <c r="CP21">
        <v>29.76</v>
      </c>
      <c r="CQ21">
        <v>28.465</v>
      </c>
      <c r="CR21">
        <v>27.59</v>
      </c>
      <c r="CS21">
        <v>28.14</v>
      </c>
      <c r="CT21">
        <v>28.145</v>
      </c>
      <c r="CU21">
        <v>28.335000000000001</v>
      </c>
      <c r="CV21">
        <v>28.695</v>
      </c>
      <c r="CW21">
        <v>28.79</v>
      </c>
      <c r="CX21">
        <v>29.074999999999999</v>
      </c>
      <c r="CY21">
        <v>28.87</v>
      </c>
      <c r="CZ21">
        <v>28.87</v>
      </c>
      <c r="DA21">
        <v>28.715</v>
      </c>
      <c r="DB21">
        <v>29.265000000000001</v>
      </c>
      <c r="DC21">
        <v>28.15</v>
      </c>
      <c r="DD21">
        <v>27.445</v>
      </c>
      <c r="DE21">
        <v>27.28</v>
      </c>
      <c r="DF21">
        <v>26.94</v>
      </c>
      <c r="DG21">
        <v>26.95</v>
      </c>
      <c r="DH21">
        <v>26.795000000000002</v>
      </c>
      <c r="DI21">
        <v>26.51</v>
      </c>
      <c r="DJ21">
        <v>26.24</v>
      </c>
      <c r="DK21">
        <v>25.855</v>
      </c>
      <c r="DL21">
        <v>26.815000000000001</v>
      </c>
      <c r="DM21">
        <v>26.704999999999998</v>
      </c>
      <c r="DN21">
        <v>26.43</v>
      </c>
      <c r="DO21">
        <v>26.2</v>
      </c>
      <c r="DP21">
        <v>26.24</v>
      </c>
      <c r="DQ21">
        <v>25.92</v>
      </c>
      <c r="DR21">
        <v>26.315000000000001</v>
      </c>
      <c r="DS21">
        <v>26.164999999999999</v>
      </c>
      <c r="DT21">
        <v>27</v>
      </c>
      <c r="DU21">
        <v>27.484999999999999</v>
      </c>
      <c r="DV21">
        <v>27.13</v>
      </c>
      <c r="DW21">
        <v>27.19</v>
      </c>
      <c r="DX21">
        <v>27.2</v>
      </c>
      <c r="DY21">
        <v>26.405000000000001</v>
      </c>
      <c r="DZ21">
        <v>26.204999999999998</v>
      </c>
      <c r="EA21">
        <v>26.53</v>
      </c>
      <c r="EB21">
        <v>26.305</v>
      </c>
      <c r="EC21">
        <v>26.135000000000002</v>
      </c>
      <c r="ED21">
        <v>26.725000000000001</v>
      </c>
      <c r="EE21">
        <v>26.195</v>
      </c>
      <c r="EF21">
        <v>26.675000000000001</v>
      </c>
      <c r="EG21">
        <v>27.434999999999999</v>
      </c>
      <c r="EH21">
        <v>28.16</v>
      </c>
      <c r="EI21">
        <v>28.44</v>
      </c>
      <c r="EJ21">
        <v>28.315000000000001</v>
      </c>
      <c r="EK21">
        <v>28.495000000000001</v>
      </c>
      <c r="EL21">
        <v>28.88</v>
      </c>
      <c r="EM21">
        <v>28.64</v>
      </c>
      <c r="EN21">
        <v>28.94</v>
      </c>
      <c r="EO21">
        <v>28.49</v>
      </c>
      <c r="EP21">
        <v>28.45</v>
      </c>
      <c r="EQ21">
        <v>28.414999999999999</v>
      </c>
      <c r="ER21">
        <v>27.91</v>
      </c>
      <c r="ES21">
        <v>27.245000000000001</v>
      </c>
      <c r="ET21">
        <v>27.535</v>
      </c>
      <c r="EU21">
        <v>27.33</v>
      </c>
      <c r="EV21">
        <v>27.42</v>
      </c>
      <c r="EW21">
        <v>27.52</v>
      </c>
      <c r="EX21">
        <v>28.04</v>
      </c>
      <c r="EY21">
        <v>27.895</v>
      </c>
      <c r="EZ21">
        <v>28.27</v>
      </c>
      <c r="FA21">
        <v>27.24</v>
      </c>
      <c r="FB21">
        <v>26.875</v>
      </c>
      <c r="FC21">
        <v>27.035</v>
      </c>
      <c r="FD21">
        <v>26.82</v>
      </c>
      <c r="FE21">
        <v>26.43</v>
      </c>
      <c r="FF21">
        <v>26.48</v>
      </c>
      <c r="FG21">
        <v>26.19</v>
      </c>
      <c r="FH21">
        <v>26.254999999999999</v>
      </c>
      <c r="FI21">
        <v>26.15</v>
      </c>
      <c r="FJ21">
        <v>25.734999999999999</v>
      </c>
      <c r="FK21">
        <v>25.34</v>
      </c>
      <c r="FL21">
        <v>24.56</v>
      </c>
      <c r="FM21">
        <v>23.574999999999999</v>
      </c>
      <c r="FN21">
        <v>24.43</v>
      </c>
      <c r="FO21">
        <v>24.395</v>
      </c>
      <c r="FP21">
        <v>24.835000000000001</v>
      </c>
      <c r="FQ21">
        <v>24.73</v>
      </c>
      <c r="FR21">
        <v>24.555</v>
      </c>
      <c r="FS21">
        <v>23.94</v>
      </c>
      <c r="FT21">
        <v>24.164999999999999</v>
      </c>
      <c r="FU21">
        <v>24.69</v>
      </c>
      <c r="FV21">
        <v>24.184999999999999</v>
      </c>
      <c r="FW21">
        <v>24.204999999999998</v>
      </c>
      <c r="FX21">
        <v>24.324999999999999</v>
      </c>
      <c r="FY21">
        <v>24.295000000000002</v>
      </c>
      <c r="FZ21">
        <v>24.07</v>
      </c>
      <c r="GA21">
        <v>23.84</v>
      </c>
      <c r="GB21">
        <v>23.905000000000001</v>
      </c>
      <c r="GC21">
        <v>24.48</v>
      </c>
      <c r="GD21">
        <v>24.58</v>
      </c>
      <c r="GE21">
        <v>24.65</v>
      </c>
      <c r="GF21">
        <v>23.68</v>
      </c>
      <c r="GG21">
        <v>23.895</v>
      </c>
      <c r="GH21">
        <v>23.3</v>
      </c>
      <c r="GI21">
        <v>23.305</v>
      </c>
      <c r="GJ21">
        <v>23.145</v>
      </c>
      <c r="GK21">
        <v>23.995000000000001</v>
      </c>
      <c r="GL21">
        <v>23.684999999999999</v>
      </c>
      <c r="GM21">
        <v>24.405000000000001</v>
      </c>
      <c r="GN21">
        <v>24.774999999999999</v>
      </c>
      <c r="GO21">
        <v>24.484999999999999</v>
      </c>
      <c r="GP21">
        <v>24.774999999999999</v>
      </c>
      <c r="GQ21">
        <v>25.535</v>
      </c>
      <c r="GR21">
        <v>25.77</v>
      </c>
      <c r="GS21">
        <v>25.89</v>
      </c>
      <c r="GT21">
        <v>26.085000000000001</v>
      </c>
      <c r="GU21">
        <v>26.39</v>
      </c>
      <c r="GV21">
        <v>26.07</v>
      </c>
      <c r="GW21">
        <v>25.68</v>
      </c>
      <c r="GX21">
        <v>25.44</v>
      </c>
      <c r="GY21">
        <v>25.704999999999998</v>
      </c>
      <c r="GZ21">
        <v>25.82</v>
      </c>
      <c r="HA21">
        <v>25.745000000000001</v>
      </c>
      <c r="HB21">
        <v>25.64</v>
      </c>
      <c r="HC21">
        <v>26.725000000000001</v>
      </c>
      <c r="HD21">
        <v>27.085000000000001</v>
      </c>
      <c r="HE21">
        <v>27.545000000000002</v>
      </c>
      <c r="HF21">
        <v>27.715</v>
      </c>
      <c r="HG21">
        <v>27.385000000000002</v>
      </c>
      <c r="HH21">
        <v>27.8</v>
      </c>
      <c r="HI21">
        <v>27.184999999999999</v>
      </c>
      <c r="HJ21">
        <v>27.07</v>
      </c>
      <c r="HK21">
        <v>27.135000000000002</v>
      </c>
      <c r="HL21">
        <v>27.09</v>
      </c>
      <c r="HM21">
        <v>26.89</v>
      </c>
      <c r="HN21">
        <v>27.085000000000001</v>
      </c>
      <c r="HO21">
        <v>27.52</v>
      </c>
      <c r="HP21">
        <v>27.015000000000001</v>
      </c>
      <c r="HQ21">
        <v>27.05</v>
      </c>
      <c r="HR21">
        <v>26.24</v>
      </c>
      <c r="HS21">
        <v>25.885000000000002</v>
      </c>
      <c r="HT21">
        <v>25.63</v>
      </c>
      <c r="HU21">
        <v>25.94</v>
      </c>
      <c r="HV21">
        <v>26.635000000000002</v>
      </c>
      <c r="HW21">
        <v>26.504999999999999</v>
      </c>
      <c r="HX21">
        <v>26.84</v>
      </c>
      <c r="HY21">
        <v>27.035</v>
      </c>
      <c r="HZ21">
        <v>27.02</v>
      </c>
      <c r="IA21">
        <v>26.754999999999999</v>
      </c>
      <c r="IB21">
        <v>27.22</v>
      </c>
      <c r="IC21">
        <v>27.545000000000002</v>
      </c>
      <c r="ID21">
        <v>27.555</v>
      </c>
      <c r="IE21">
        <v>27.664999999999999</v>
      </c>
      <c r="IF21">
        <v>27.12</v>
      </c>
      <c r="IG21">
        <v>26.42</v>
      </c>
      <c r="IH21">
        <v>25.704999999999998</v>
      </c>
      <c r="II21">
        <v>25.565000000000001</v>
      </c>
      <c r="IJ21">
        <v>25.86</v>
      </c>
      <c r="IK21">
        <v>25.295000000000002</v>
      </c>
      <c r="IL21">
        <v>24.895</v>
      </c>
      <c r="IM21">
        <v>25.02</v>
      </c>
      <c r="IN21">
        <v>24.5</v>
      </c>
      <c r="IO21">
        <v>24.18</v>
      </c>
      <c r="IP21">
        <v>25.31</v>
      </c>
      <c r="IQ21">
        <v>25.355</v>
      </c>
      <c r="IR21">
        <v>26.01</v>
      </c>
      <c r="IS21">
        <v>25.754999999999999</v>
      </c>
      <c r="IT21">
        <v>25.9</v>
      </c>
      <c r="IU21">
        <v>25.625</v>
      </c>
      <c r="IV21">
        <v>26.045000000000002</v>
      </c>
      <c r="IW21">
        <v>26.045000000000002</v>
      </c>
      <c r="IX21">
        <v>26.045000000000002</v>
      </c>
      <c r="IY21">
        <v>25.934999999999999</v>
      </c>
      <c r="IZ21">
        <v>26.305</v>
      </c>
      <c r="JA21">
        <v>25.954999999999998</v>
      </c>
      <c r="JB21">
        <v>25.954999999999998</v>
      </c>
      <c r="JC21">
        <v>25.954999999999998</v>
      </c>
      <c r="JD21">
        <v>25.23</v>
      </c>
      <c r="JE21">
        <v>25.22</v>
      </c>
      <c r="JF21">
        <v>25.09</v>
      </c>
      <c r="JG21">
        <v>24.33</v>
      </c>
      <c r="JH21">
        <v>24.06</v>
      </c>
      <c r="JI21">
        <v>23.725000000000001</v>
      </c>
      <c r="JJ21">
        <v>23.98</v>
      </c>
      <c r="JK21">
        <v>23.69</v>
      </c>
      <c r="JL21">
        <v>23.385000000000002</v>
      </c>
      <c r="JM21">
        <v>22.72</v>
      </c>
      <c r="JN21">
        <v>22.69</v>
      </c>
      <c r="JO21">
        <v>23.09</v>
      </c>
      <c r="JP21">
        <v>22.37</v>
      </c>
      <c r="JQ21">
        <v>22.785</v>
      </c>
      <c r="JR21">
        <v>23.43</v>
      </c>
      <c r="JS21">
        <v>23.234999999999999</v>
      </c>
      <c r="JT21">
        <v>22.6</v>
      </c>
      <c r="JU21">
        <v>22.52</v>
      </c>
      <c r="JV21">
        <v>21.97</v>
      </c>
      <c r="JW21">
        <v>22.33</v>
      </c>
      <c r="JX21">
        <v>22.295000000000002</v>
      </c>
      <c r="JY21">
        <v>21.844999999999999</v>
      </c>
      <c r="JZ21">
        <v>21.175000000000001</v>
      </c>
      <c r="KA21">
        <v>20.89</v>
      </c>
      <c r="KB21">
        <v>20.99</v>
      </c>
      <c r="KC21">
        <v>20.105</v>
      </c>
      <c r="KD21">
        <v>20</v>
      </c>
      <c r="KE21">
        <v>20.46</v>
      </c>
      <c r="KF21">
        <v>19.725000000000001</v>
      </c>
      <c r="KG21">
        <v>19.87</v>
      </c>
      <c r="KH21">
        <v>20.905000000000001</v>
      </c>
      <c r="KI21">
        <v>21.164999999999999</v>
      </c>
      <c r="KJ21">
        <v>21.51</v>
      </c>
      <c r="KK21">
        <v>21.535</v>
      </c>
      <c r="KL21">
        <v>21.074999999999999</v>
      </c>
      <c r="KM21">
        <v>21.77</v>
      </c>
      <c r="KN21">
        <v>21.414999999999999</v>
      </c>
      <c r="KO21">
        <v>20.914999999999999</v>
      </c>
      <c r="KP21">
        <v>21.81</v>
      </c>
      <c r="KQ21">
        <v>22.03</v>
      </c>
      <c r="KR21">
        <v>21.934999999999999</v>
      </c>
      <c r="KS21">
        <v>22.14</v>
      </c>
      <c r="KT21">
        <v>22.26</v>
      </c>
      <c r="KU21">
        <v>22.364999999999998</v>
      </c>
      <c r="KV21">
        <v>22.664999999999999</v>
      </c>
      <c r="KW21">
        <v>22.57</v>
      </c>
      <c r="KX21">
        <v>23.3</v>
      </c>
      <c r="KY21">
        <v>22.91</v>
      </c>
      <c r="KZ21">
        <v>22.565000000000001</v>
      </c>
      <c r="LA21">
        <v>23.515000000000001</v>
      </c>
      <c r="LB21">
        <v>23.835000000000001</v>
      </c>
      <c r="LC21">
        <v>23.914999999999999</v>
      </c>
      <c r="LD21">
        <v>24</v>
      </c>
      <c r="LE21">
        <v>24.015000000000001</v>
      </c>
      <c r="LF21">
        <v>24.364999999999998</v>
      </c>
      <c r="LG21">
        <v>24.385000000000002</v>
      </c>
      <c r="LH21">
        <v>24.53</v>
      </c>
      <c r="LI21">
        <v>24.594999999999999</v>
      </c>
      <c r="LJ21">
        <v>24.254999999999999</v>
      </c>
      <c r="LK21">
        <v>24.254999999999999</v>
      </c>
      <c r="LL21">
        <v>24.254999999999999</v>
      </c>
      <c r="LM21">
        <v>24.16</v>
      </c>
      <c r="LN21">
        <v>24.995000000000001</v>
      </c>
      <c r="LO21">
        <v>24.42</v>
      </c>
      <c r="LP21">
        <v>23.975000000000001</v>
      </c>
      <c r="LQ21">
        <v>24.225000000000001</v>
      </c>
      <c r="LR21">
        <v>23.56</v>
      </c>
      <c r="LS21">
        <v>23.74</v>
      </c>
      <c r="LT21">
        <v>23.524999999999999</v>
      </c>
      <c r="LU21">
        <v>24.045000000000002</v>
      </c>
      <c r="LV21">
        <v>24.295000000000002</v>
      </c>
      <c r="LW21">
        <v>24.434999999999999</v>
      </c>
      <c r="LX21">
        <v>25.17</v>
      </c>
      <c r="LY21">
        <v>25.32</v>
      </c>
      <c r="LZ21">
        <v>25.225000000000001</v>
      </c>
      <c r="MA21">
        <v>25.245000000000001</v>
      </c>
      <c r="MB21">
        <v>25.88</v>
      </c>
      <c r="MC21">
        <v>25.965</v>
      </c>
      <c r="MD21">
        <v>26.07</v>
      </c>
      <c r="ME21">
        <v>26.1</v>
      </c>
      <c r="MF21">
        <v>26.04</v>
      </c>
      <c r="MG21">
        <v>25.98</v>
      </c>
      <c r="MH21">
        <v>26.15</v>
      </c>
      <c r="MI21">
        <v>26.274999999999999</v>
      </c>
      <c r="MJ21">
        <v>25.64</v>
      </c>
      <c r="MK21">
        <v>25.82</v>
      </c>
      <c r="ML21">
        <v>25.26</v>
      </c>
      <c r="MM21">
        <v>25.225000000000001</v>
      </c>
      <c r="MN21">
        <v>25.24</v>
      </c>
      <c r="MO21">
        <v>25.375</v>
      </c>
      <c r="MP21">
        <v>25.664999999999999</v>
      </c>
      <c r="MQ21">
        <v>25.84</v>
      </c>
      <c r="MR21">
        <v>26.414999999999999</v>
      </c>
      <c r="MS21">
        <v>26.465</v>
      </c>
      <c r="MT21">
        <v>26.855</v>
      </c>
      <c r="MU21">
        <v>26.855</v>
      </c>
      <c r="MV21">
        <v>26.81</v>
      </c>
      <c r="MW21">
        <v>27.015000000000001</v>
      </c>
      <c r="MX21">
        <v>25.74</v>
      </c>
      <c r="MY21">
        <v>25.87</v>
      </c>
      <c r="MZ21">
        <v>25.945</v>
      </c>
      <c r="NA21">
        <v>26.125</v>
      </c>
      <c r="NB21">
        <v>26.164999999999999</v>
      </c>
      <c r="NC21">
        <v>26.42</v>
      </c>
      <c r="ND21">
        <v>26.675000000000001</v>
      </c>
      <c r="NE21">
        <v>26.64</v>
      </c>
      <c r="NF21">
        <v>26.215</v>
      </c>
      <c r="NG21">
        <v>26.25</v>
      </c>
      <c r="NH21">
        <v>26.465</v>
      </c>
      <c r="NI21">
        <v>26.03</v>
      </c>
      <c r="NJ21">
        <v>26.09</v>
      </c>
      <c r="NK21">
        <v>26.6</v>
      </c>
      <c r="NL21">
        <v>26.52</v>
      </c>
      <c r="NM21">
        <v>26.574999999999999</v>
      </c>
      <c r="NN21">
        <v>25.905000000000001</v>
      </c>
      <c r="NO21">
        <v>25.395</v>
      </c>
      <c r="NP21">
        <v>25.05</v>
      </c>
      <c r="NQ21">
        <v>25.204999999999998</v>
      </c>
      <c r="NR21">
        <v>25.17</v>
      </c>
      <c r="NS21">
        <v>25.24</v>
      </c>
      <c r="NT21">
        <v>26.285</v>
      </c>
      <c r="NU21">
        <v>25.95</v>
      </c>
      <c r="NV21">
        <v>25.88</v>
      </c>
      <c r="NW21">
        <v>26.405000000000001</v>
      </c>
      <c r="NX21">
        <v>24.555</v>
      </c>
      <c r="NY21">
        <v>23.67</v>
      </c>
      <c r="NZ21">
        <v>24.254999999999999</v>
      </c>
      <c r="OA21">
        <v>24.864999999999998</v>
      </c>
      <c r="OB21">
        <v>25.175000000000001</v>
      </c>
      <c r="OC21">
        <v>25.4</v>
      </c>
      <c r="OD21">
        <v>25.16</v>
      </c>
      <c r="OE21">
        <v>24.74</v>
      </c>
      <c r="OF21">
        <v>24.335000000000001</v>
      </c>
      <c r="OG21">
        <v>24.445</v>
      </c>
      <c r="OH21">
        <v>24.77</v>
      </c>
      <c r="OI21">
        <v>25.375</v>
      </c>
      <c r="OJ21">
        <v>25.655000000000001</v>
      </c>
      <c r="OK21">
        <v>25.46</v>
      </c>
      <c r="OL21">
        <v>25.82</v>
      </c>
      <c r="OM21">
        <v>25.785</v>
      </c>
      <c r="ON21">
        <v>25.625</v>
      </c>
      <c r="OO21">
        <v>25.5</v>
      </c>
      <c r="OP21">
        <v>25.83</v>
      </c>
      <c r="OQ21">
        <v>25.934999999999999</v>
      </c>
      <c r="OR21">
        <v>25.855</v>
      </c>
      <c r="OS21">
        <v>26.1</v>
      </c>
      <c r="OT21">
        <v>26.1</v>
      </c>
      <c r="OU21">
        <v>26.43</v>
      </c>
      <c r="OV21">
        <v>26.62</v>
      </c>
      <c r="OW21">
        <v>26.69</v>
      </c>
      <c r="OX21">
        <v>26.8</v>
      </c>
      <c r="OY21">
        <v>26.47</v>
      </c>
      <c r="OZ21">
        <v>27.32</v>
      </c>
      <c r="PA21">
        <v>27.3</v>
      </c>
      <c r="PB21">
        <v>27.62</v>
      </c>
      <c r="PC21">
        <v>27.73</v>
      </c>
      <c r="PD21">
        <v>28.25</v>
      </c>
      <c r="PE21">
        <v>28.18</v>
      </c>
      <c r="PF21">
        <v>28.33</v>
      </c>
      <c r="PG21">
        <v>28.445</v>
      </c>
      <c r="PH21">
        <v>28.375</v>
      </c>
      <c r="PI21">
        <v>28.12</v>
      </c>
      <c r="PJ21">
        <v>27.76</v>
      </c>
      <c r="PK21">
        <v>28.125</v>
      </c>
      <c r="PL21">
        <v>28.01</v>
      </c>
      <c r="PM21">
        <v>27.975000000000001</v>
      </c>
      <c r="PN21">
        <v>28.344999999999999</v>
      </c>
      <c r="PO21">
        <v>28.795000000000002</v>
      </c>
      <c r="PP21">
        <v>28.45</v>
      </c>
      <c r="PQ21">
        <v>28.44</v>
      </c>
      <c r="PR21">
        <v>28.43</v>
      </c>
      <c r="PS21">
        <v>28.58</v>
      </c>
      <c r="PT21">
        <v>28.4</v>
      </c>
      <c r="PU21">
        <v>28.475000000000001</v>
      </c>
      <c r="PV21">
        <v>28.81</v>
      </c>
      <c r="PW21">
        <v>28.81</v>
      </c>
      <c r="PX21">
        <v>28.805</v>
      </c>
      <c r="PY21">
        <v>28.855</v>
      </c>
      <c r="PZ21">
        <v>28.74</v>
      </c>
      <c r="QA21">
        <v>27.91</v>
      </c>
      <c r="QB21">
        <v>27.704999999999998</v>
      </c>
      <c r="QC21">
        <v>27.61</v>
      </c>
      <c r="QD21">
        <v>27.27</v>
      </c>
      <c r="QE21">
        <v>27.45</v>
      </c>
      <c r="QF21">
        <v>27.16</v>
      </c>
      <c r="QG21">
        <v>27.585000000000001</v>
      </c>
      <c r="QH21">
        <v>27.55</v>
      </c>
      <c r="QI21">
        <v>27.49</v>
      </c>
      <c r="QJ21">
        <v>28</v>
      </c>
      <c r="QK21">
        <v>28.145</v>
      </c>
      <c r="QL21">
        <v>27.43</v>
      </c>
      <c r="QM21">
        <v>27.6</v>
      </c>
      <c r="QN21">
        <v>27.69</v>
      </c>
      <c r="QO21">
        <v>27.565000000000001</v>
      </c>
      <c r="QP21">
        <v>27.82</v>
      </c>
      <c r="QQ21">
        <v>27.82</v>
      </c>
      <c r="QR21">
        <v>27.85</v>
      </c>
      <c r="QS21">
        <v>27.655000000000001</v>
      </c>
      <c r="QT21">
        <v>27.5</v>
      </c>
      <c r="QU21">
        <v>27.065000000000001</v>
      </c>
      <c r="QV21">
        <v>27.335000000000001</v>
      </c>
      <c r="QW21">
        <v>27.6</v>
      </c>
      <c r="QX21">
        <v>27.574999999999999</v>
      </c>
      <c r="QY21">
        <v>27.27</v>
      </c>
      <c r="QZ21">
        <v>27.6</v>
      </c>
      <c r="RA21">
        <v>27.53</v>
      </c>
      <c r="RB21">
        <v>27.74</v>
      </c>
      <c r="RC21">
        <v>27.85</v>
      </c>
      <c r="RD21">
        <v>28</v>
      </c>
      <c r="RE21">
        <v>27.934999999999999</v>
      </c>
      <c r="RF21">
        <v>28.024999999999999</v>
      </c>
      <c r="RG21">
        <v>28.2</v>
      </c>
      <c r="RH21">
        <v>28.29</v>
      </c>
      <c r="RI21">
        <v>28.24</v>
      </c>
      <c r="RJ21">
        <v>28.3</v>
      </c>
      <c r="RK21">
        <v>28.23</v>
      </c>
      <c r="RL21">
        <v>28.024999999999999</v>
      </c>
      <c r="RM21">
        <v>27.96</v>
      </c>
      <c r="RN21">
        <v>27.92</v>
      </c>
      <c r="RO21">
        <v>27.87</v>
      </c>
      <c r="RP21">
        <v>28.29</v>
      </c>
      <c r="RQ21">
        <v>28.71</v>
      </c>
      <c r="RR21">
        <v>28.74</v>
      </c>
      <c r="RS21">
        <v>28.614999999999998</v>
      </c>
      <c r="RT21">
        <v>28.664999999999999</v>
      </c>
      <c r="RU21">
        <v>28.7</v>
      </c>
      <c r="RV21">
        <v>28.914999999999999</v>
      </c>
      <c r="RW21">
        <v>29.024999999999999</v>
      </c>
      <c r="RX21">
        <v>29.265000000000001</v>
      </c>
      <c r="RY21">
        <v>29.12</v>
      </c>
      <c r="RZ21">
        <v>29.145</v>
      </c>
      <c r="SA21">
        <v>29.38</v>
      </c>
      <c r="SB21">
        <v>29.27</v>
      </c>
      <c r="SC21">
        <v>29.24</v>
      </c>
      <c r="SD21">
        <v>29.315000000000001</v>
      </c>
      <c r="SE21">
        <v>29.15</v>
      </c>
      <c r="SF21">
        <v>29.285</v>
      </c>
      <c r="SG21">
        <v>29.49</v>
      </c>
      <c r="SH21">
        <v>29.035</v>
      </c>
      <c r="SI21">
        <v>28.895</v>
      </c>
      <c r="SJ21">
        <v>29.274999999999999</v>
      </c>
      <c r="SK21">
        <v>29.44</v>
      </c>
      <c r="SL21">
        <v>29.85</v>
      </c>
      <c r="SM21">
        <v>30.24</v>
      </c>
      <c r="SN21">
        <v>30.164999999999999</v>
      </c>
      <c r="SO21">
        <v>30.34</v>
      </c>
      <c r="SP21">
        <v>30.8</v>
      </c>
      <c r="SQ21">
        <v>30.67</v>
      </c>
      <c r="SR21">
        <v>30.95</v>
      </c>
      <c r="SS21">
        <v>31.12</v>
      </c>
      <c r="ST21">
        <v>31.15</v>
      </c>
      <c r="SU21">
        <v>31.18</v>
      </c>
      <c r="SV21">
        <v>31.19</v>
      </c>
      <c r="SW21">
        <v>31.35</v>
      </c>
      <c r="SX21">
        <v>31.215</v>
      </c>
      <c r="SY21">
        <v>31.215</v>
      </c>
      <c r="SZ21">
        <v>31.305</v>
      </c>
      <c r="TA21">
        <v>31.26</v>
      </c>
      <c r="TB21">
        <v>31.16</v>
      </c>
      <c r="TC21">
        <v>31.234999999999999</v>
      </c>
      <c r="TD21">
        <v>31.4</v>
      </c>
      <c r="TE21">
        <v>31.5</v>
      </c>
      <c r="TF21">
        <v>31.324999999999999</v>
      </c>
      <c r="TG21">
        <v>31.855</v>
      </c>
      <c r="TH21">
        <v>31.87</v>
      </c>
      <c r="TI21">
        <v>31.614999999999998</v>
      </c>
      <c r="TJ21">
        <v>31.43</v>
      </c>
      <c r="TK21">
        <v>31.69</v>
      </c>
      <c r="TL21">
        <v>31.414999999999999</v>
      </c>
      <c r="TM21">
        <v>31.69</v>
      </c>
      <c r="TN21">
        <v>31.4</v>
      </c>
      <c r="TO21">
        <v>31.295000000000002</v>
      </c>
      <c r="TP21">
        <v>31.37</v>
      </c>
      <c r="TQ21">
        <v>31.48</v>
      </c>
      <c r="TR21">
        <v>31.515000000000001</v>
      </c>
      <c r="TS21">
        <v>31.274999999999999</v>
      </c>
      <c r="TT21">
        <v>31.344999999999999</v>
      </c>
      <c r="TU21">
        <v>31.954999999999998</v>
      </c>
      <c r="TV21">
        <v>31.925000000000001</v>
      </c>
      <c r="TW21">
        <v>31.88</v>
      </c>
      <c r="TX21">
        <v>31.434999999999999</v>
      </c>
      <c r="TY21">
        <v>30.954999999999998</v>
      </c>
      <c r="TZ21">
        <v>31.29</v>
      </c>
      <c r="UA21">
        <v>31.234999999999999</v>
      </c>
      <c r="UB21">
        <v>31.344999999999999</v>
      </c>
      <c r="UC21">
        <v>31.16</v>
      </c>
      <c r="UD21">
        <v>31.12</v>
      </c>
      <c r="UE21">
        <v>30.8</v>
      </c>
      <c r="UF21">
        <v>31.14</v>
      </c>
      <c r="UG21">
        <v>31.425000000000001</v>
      </c>
      <c r="UH21">
        <v>31.74</v>
      </c>
      <c r="UI21">
        <v>31.89</v>
      </c>
      <c r="UJ21">
        <v>31.945</v>
      </c>
      <c r="UK21">
        <v>31.984999999999999</v>
      </c>
      <c r="UL21">
        <v>31.895</v>
      </c>
      <c r="UM21">
        <v>31.99</v>
      </c>
      <c r="UN21">
        <v>32.244999999999997</v>
      </c>
      <c r="UO21">
        <v>32.340000000000003</v>
      </c>
      <c r="UP21">
        <v>32.465000000000003</v>
      </c>
      <c r="UQ21">
        <v>32.185000000000002</v>
      </c>
      <c r="UR21">
        <v>32.145000000000003</v>
      </c>
      <c r="US21">
        <v>32.375</v>
      </c>
      <c r="UT21">
        <v>32.89</v>
      </c>
      <c r="UU21">
        <v>32.6</v>
      </c>
      <c r="UV21">
        <v>32.284999999999997</v>
      </c>
      <c r="UW21">
        <v>32.274999999999999</v>
      </c>
      <c r="UX21">
        <v>32.19</v>
      </c>
      <c r="UY21">
        <v>31.305</v>
      </c>
      <c r="UZ21">
        <v>31.135000000000002</v>
      </c>
      <c r="VA21">
        <v>31.125</v>
      </c>
      <c r="VB21">
        <v>31.015000000000001</v>
      </c>
      <c r="VC21">
        <v>31.065000000000001</v>
      </c>
      <c r="VD21">
        <v>31.19</v>
      </c>
      <c r="VE21">
        <v>31.835000000000001</v>
      </c>
      <c r="VF21">
        <v>32.005000000000003</v>
      </c>
      <c r="VG21">
        <v>31.864999999999998</v>
      </c>
      <c r="VH21">
        <v>31.52</v>
      </c>
      <c r="VI21">
        <v>31.23</v>
      </c>
      <c r="VJ21">
        <v>31.57</v>
      </c>
      <c r="VK21">
        <v>31.44</v>
      </c>
      <c r="VL21">
        <v>31.09</v>
      </c>
      <c r="VM21">
        <v>31.285</v>
      </c>
      <c r="VN21">
        <v>31.51</v>
      </c>
      <c r="VO21">
        <v>31.864999999999998</v>
      </c>
      <c r="VP21">
        <v>32.104999999999997</v>
      </c>
      <c r="VQ21">
        <v>31.765000000000001</v>
      </c>
      <c r="VR21">
        <v>31.8</v>
      </c>
      <c r="VS21">
        <v>31.67</v>
      </c>
      <c r="VT21">
        <v>31.75</v>
      </c>
      <c r="VU21">
        <v>31.555</v>
      </c>
      <c r="VV21">
        <v>31.29</v>
      </c>
      <c r="VW21">
        <v>31.17</v>
      </c>
      <c r="VX21">
        <v>31.074999999999999</v>
      </c>
      <c r="VY21">
        <v>31.094999999999999</v>
      </c>
      <c r="VZ21">
        <v>31.094999999999999</v>
      </c>
      <c r="WA21">
        <v>31.094999999999999</v>
      </c>
      <c r="WB21">
        <v>30.84</v>
      </c>
      <c r="WC21">
        <v>30.815000000000001</v>
      </c>
      <c r="WD21">
        <v>30.6</v>
      </c>
      <c r="WE21">
        <v>30.715</v>
      </c>
      <c r="WF21">
        <v>32.255000000000003</v>
      </c>
      <c r="WG21">
        <v>32.134999999999998</v>
      </c>
      <c r="WH21">
        <v>32.244999999999997</v>
      </c>
      <c r="WI21">
        <v>32.409999999999997</v>
      </c>
      <c r="WJ21">
        <v>33</v>
      </c>
      <c r="WK21">
        <v>33</v>
      </c>
      <c r="WL21">
        <v>32.174999999999997</v>
      </c>
      <c r="WM21">
        <v>32.295000000000002</v>
      </c>
      <c r="WN21">
        <v>32.96</v>
      </c>
      <c r="WO21">
        <v>33.085000000000001</v>
      </c>
      <c r="WP21">
        <v>33.094999999999999</v>
      </c>
      <c r="WQ21">
        <v>32.85</v>
      </c>
      <c r="WR21">
        <v>32.895000000000003</v>
      </c>
      <c r="WS21">
        <v>31.774999999999999</v>
      </c>
      <c r="WT21">
        <v>32.090000000000003</v>
      </c>
      <c r="WU21">
        <v>32.299999999999997</v>
      </c>
      <c r="WV21">
        <v>32.36</v>
      </c>
      <c r="WW21">
        <v>31.69</v>
      </c>
      <c r="WX21">
        <v>31.51</v>
      </c>
      <c r="WY21">
        <v>31.565000000000001</v>
      </c>
      <c r="WZ21">
        <v>31.535</v>
      </c>
      <c r="XA21">
        <v>31.704999999999998</v>
      </c>
      <c r="XB21">
        <v>31.635000000000002</v>
      </c>
      <c r="XC21">
        <v>31.52</v>
      </c>
      <c r="XD21">
        <v>31.585000000000001</v>
      </c>
      <c r="XE21">
        <v>31.58</v>
      </c>
      <c r="XF21">
        <v>31.82</v>
      </c>
      <c r="XG21">
        <v>32.515000000000001</v>
      </c>
      <c r="XH21">
        <v>32.33</v>
      </c>
      <c r="XI21">
        <v>32.634999999999998</v>
      </c>
      <c r="XJ21">
        <v>32.634999999999998</v>
      </c>
      <c r="XK21">
        <v>32.35</v>
      </c>
      <c r="XL21">
        <v>32.085000000000001</v>
      </c>
      <c r="XM21">
        <v>31.945</v>
      </c>
      <c r="XN21">
        <v>31.91</v>
      </c>
      <c r="XO21">
        <v>31.765000000000001</v>
      </c>
      <c r="XP21">
        <v>32.06</v>
      </c>
      <c r="XQ21">
        <v>32.869999999999997</v>
      </c>
      <c r="XR21">
        <v>32.465000000000003</v>
      </c>
      <c r="XS21">
        <v>32.384999999999998</v>
      </c>
      <c r="XT21">
        <v>32.85</v>
      </c>
      <c r="XU21">
        <v>32.674999999999997</v>
      </c>
      <c r="XV21">
        <v>32.505000000000003</v>
      </c>
      <c r="XW21">
        <v>32.414999999999999</v>
      </c>
      <c r="XX21">
        <v>32.494999999999997</v>
      </c>
      <c r="XY21">
        <v>33.185000000000002</v>
      </c>
      <c r="XZ21">
        <v>33.26</v>
      </c>
      <c r="YA21">
        <v>33.33</v>
      </c>
      <c r="YB21">
        <v>32.965000000000003</v>
      </c>
      <c r="YC21">
        <v>32.82</v>
      </c>
      <c r="YD21">
        <v>33.494999999999997</v>
      </c>
      <c r="YE21">
        <v>33.305</v>
      </c>
      <c r="YF21">
        <v>33.22</v>
      </c>
      <c r="YG21">
        <v>32.99</v>
      </c>
      <c r="YH21">
        <v>32.83</v>
      </c>
      <c r="YI21">
        <v>33.145000000000003</v>
      </c>
      <c r="YJ21">
        <v>33.104999999999997</v>
      </c>
      <c r="YK21">
        <v>34</v>
      </c>
      <c r="YL21">
        <v>34.18</v>
      </c>
      <c r="YM21">
        <v>34.159999999999997</v>
      </c>
      <c r="YN21">
        <v>34.200000000000003</v>
      </c>
      <c r="YO21">
        <v>33.840000000000003</v>
      </c>
      <c r="YP21">
        <v>33.71</v>
      </c>
      <c r="YQ21">
        <v>33.524999999999999</v>
      </c>
      <c r="YR21">
        <v>33.07</v>
      </c>
      <c r="YS21">
        <v>32.74</v>
      </c>
      <c r="YT21">
        <v>32.875</v>
      </c>
      <c r="YU21">
        <v>32.909999999999997</v>
      </c>
      <c r="YV21">
        <v>32.78</v>
      </c>
      <c r="YW21">
        <v>32.755000000000003</v>
      </c>
      <c r="YX21">
        <v>32.799999999999997</v>
      </c>
      <c r="YY21">
        <v>33.380000000000003</v>
      </c>
      <c r="YZ21">
        <v>33.76</v>
      </c>
      <c r="ZA21">
        <v>33.674999999999997</v>
      </c>
      <c r="ZB21">
        <v>34.200000000000003</v>
      </c>
      <c r="ZC21">
        <v>34.155000000000001</v>
      </c>
      <c r="ZD21">
        <v>34.594999999999999</v>
      </c>
      <c r="ZE21">
        <v>34.424999999999997</v>
      </c>
      <c r="ZF21">
        <v>34.15</v>
      </c>
      <c r="ZG21">
        <v>34.24</v>
      </c>
      <c r="ZH21">
        <v>34.755000000000003</v>
      </c>
      <c r="ZI21">
        <v>35.1</v>
      </c>
      <c r="ZJ21">
        <v>35.505000000000003</v>
      </c>
      <c r="ZK21">
        <v>35.115000000000002</v>
      </c>
      <c r="ZL21">
        <v>34.979999999999997</v>
      </c>
      <c r="ZM21">
        <v>34.799999999999997</v>
      </c>
      <c r="ZN21">
        <v>35.225000000000001</v>
      </c>
      <c r="ZO21">
        <v>34.97</v>
      </c>
      <c r="ZP21">
        <v>35.034999999999997</v>
      </c>
      <c r="ZQ21">
        <v>34.729999999999997</v>
      </c>
      <c r="ZR21">
        <v>34.664999999999999</v>
      </c>
      <c r="ZS21">
        <v>34.31</v>
      </c>
      <c r="ZT21">
        <v>34.575000000000003</v>
      </c>
      <c r="ZU21">
        <v>34.844999999999999</v>
      </c>
      <c r="ZV21">
        <v>35.134999999999998</v>
      </c>
      <c r="ZW21">
        <v>34.814999999999998</v>
      </c>
      <c r="ZX21">
        <v>34.825000000000003</v>
      </c>
      <c r="ZY21">
        <v>34.994999999999997</v>
      </c>
      <c r="ZZ21">
        <v>35.26</v>
      </c>
      <c r="AAA21">
        <v>35.21</v>
      </c>
      <c r="AAB21">
        <v>35.795000000000002</v>
      </c>
      <c r="AAC21">
        <v>36.064999999999998</v>
      </c>
      <c r="AAD21">
        <v>36.450000000000003</v>
      </c>
      <c r="AAE21">
        <v>36.185000000000002</v>
      </c>
      <c r="AAF21">
        <v>36.119999999999997</v>
      </c>
      <c r="AAG21">
        <v>36.405000000000001</v>
      </c>
      <c r="AAH21">
        <v>36.86</v>
      </c>
      <c r="AAI21">
        <v>36.950000000000003</v>
      </c>
      <c r="AAJ21">
        <v>37.085000000000001</v>
      </c>
      <c r="AAK21">
        <v>37.225000000000001</v>
      </c>
      <c r="AAL21">
        <v>37.18</v>
      </c>
      <c r="AAM21">
        <v>37.06</v>
      </c>
      <c r="AAN21">
        <v>37.215000000000003</v>
      </c>
      <c r="AAO21">
        <v>37.685000000000002</v>
      </c>
      <c r="AAP21">
        <v>37.664999999999999</v>
      </c>
      <c r="AAQ21">
        <v>38.134999999999998</v>
      </c>
      <c r="AAR21">
        <v>38.134999999999998</v>
      </c>
      <c r="AAS21">
        <v>37.965000000000003</v>
      </c>
      <c r="AAT21">
        <v>37.594999999999999</v>
      </c>
      <c r="AAU21">
        <v>37.229999999999997</v>
      </c>
      <c r="AAV21">
        <v>37.409999999999997</v>
      </c>
      <c r="AAW21">
        <v>38.06</v>
      </c>
      <c r="AAX21">
        <v>38.06</v>
      </c>
      <c r="AAY21">
        <v>38.204999999999998</v>
      </c>
      <c r="AAZ21">
        <v>38.204999999999998</v>
      </c>
      <c r="ABA21">
        <v>38.365000000000002</v>
      </c>
      <c r="ABB21">
        <v>38.174999999999997</v>
      </c>
      <c r="ABC21">
        <v>38.255000000000003</v>
      </c>
      <c r="ABD21">
        <v>38.07</v>
      </c>
      <c r="ABE21">
        <v>38.22</v>
      </c>
      <c r="ABF21">
        <v>38.15</v>
      </c>
      <c r="ABG21">
        <v>38.229999999999997</v>
      </c>
      <c r="ABH21">
        <v>38.229999999999997</v>
      </c>
      <c r="ABI21">
        <v>39.32</v>
      </c>
      <c r="ABJ21">
        <v>39.1</v>
      </c>
      <c r="ABK21">
        <v>39.32</v>
      </c>
      <c r="ABL21">
        <v>39.32</v>
      </c>
      <c r="ABM21">
        <v>40.020000000000003</v>
      </c>
      <c r="ABN21">
        <v>40.130000000000003</v>
      </c>
      <c r="ABO21">
        <v>40.215000000000003</v>
      </c>
      <c r="ABP21">
        <v>40.185000000000002</v>
      </c>
      <c r="ABQ21">
        <v>39.950000000000003</v>
      </c>
      <c r="ABR21">
        <v>39.85</v>
      </c>
      <c r="ABS21">
        <v>39.284999999999997</v>
      </c>
      <c r="ABT21">
        <v>39.204999999999998</v>
      </c>
      <c r="ABU21">
        <v>39.46</v>
      </c>
      <c r="ABV21">
        <v>39.475000000000001</v>
      </c>
      <c r="ABW21">
        <v>39.24</v>
      </c>
      <c r="ABX21">
        <v>39.229999999999997</v>
      </c>
      <c r="ABY21">
        <v>39.07</v>
      </c>
      <c r="ABZ21">
        <v>39.19</v>
      </c>
      <c r="ACA21">
        <v>39.65</v>
      </c>
      <c r="ACB21">
        <v>39.32</v>
      </c>
      <c r="ACC21">
        <v>39.409999999999997</v>
      </c>
      <c r="ACD21">
        <v>39.56</v>
      </c>
      <c r="ACE21">
        <v>39.494999999999997</v>
      </c>
      <c r="ACF21">
        <v>39.57</v>
      </c>
      <c r="ACG21">
        <v>39.844999999999999</v>
      </c>
      <c r="ACH21">
        <v>39.89</v>
      </c>
      <c r="ACI21">
        <v>39.26</v>
      </c>
      <c r="ACJ21">
        <v>40.515000000000001</v>
      </c>
      <c r="ACK21">
        <v>40.700000000000003</v>
      </c>
      <c r="ACL21">
        <v>39.6</v>
      </c>
      <c r="ACM21">
        <v>39.93</v>
      </c>
      <c r="ACN21">
        <v>40.409999999999997</v>
      </c>
      <c r="ACO21">
        <v>40.04</v>
      </c>
      <c r="ACP21">
        <v>40.020000000000003</v>
      </c>
      <c r="ACQ21">
        <v>40.44</v>
      </c>
      <c r="ACR21">
        <v>40.299999999999997</v>
      </c>
      <c r="ACS21">
        <v>40.354999999999997</v>
      </c>
      <c r="ACT21">
        <v>40.99</v>
      </c>
      <c r="ACU21">
        <v>40.805</v>
      </c>
      <c r="ACV21">
        <v>40.784999999999997</v>
      </c>
      <c r="ACW21">
        <v>40.704999999999998</v>
      </c>
      <c r="ACX21">
        <v>40.494999999999997</v>
      </c>
      <c r="ACY21">
        <v>40.494999999999997</v>
      </c>
      <c r="ACZ21">
        <v>40.494999999999997</v>
      </c>
      <c r="ADA21">
        <v>40.61</v>
      </c>
      <c r="ADB21">
        <v>40.134999999999998</v>
      </c>
      <c r="ADC21">
        <v>39.75</v>
      </c>
      <c r="ADD21">
        <v>39.75</v>
      </c>
      <c r="ADE21">
        <v>39.44</v>
      </c>
      <c r="ADF21">
        <v>39.880000000000003</v>
      </c>
      <c r="ADG21">
        <v>40.28</v>
      </c>
      <c r="ADH21">
        <v>40.76</v>
      </c>
      <c r="ADI21">
        <v>40.86</v>
      </c>
      <c r="ADJ21">
        <v>40.67</v>
      </c>
      <c r="ADK21">
        <v>40.630000000000003</v>
      </c>
      <c r="ADL21">
        <v>40.520000000000003</v>
      </c>
      <c r="ADM21">
        <v>40.44</v>
      </c>
      <c r="ADN21">
        <v>40.24</v>
      </c>
      <c r="ADO21">
        <v>40.22</v>
      </c>
      <c r="ADP21">
        <v>40.159999999999997</v>
      </c>
      <c r="ADQ21">
        <v>40.18</v>
      </c>
      <c r="ADR21">
        <v>40.96</v>
      </c>
      <c r="ADS21">
        <v>40.33</v>
      </c>
      <c r="ADT21">
        <v>40.25</v>
      </c>
      <c r="ADU21">
        <v>39.979999999999997</v>
      </c>
      <c r="ADV21">
        <v>38.83</v>
      </c>
      <c r="ADW21">
        <v>38.96</v>
      </c>
      <c r="ADX21">
        <v>38.840000000000003</v>
      </c>
      <c r="ADY21">
        <v>38.15</v>
      </c>
      <c r="ADZ21">
        <v>38.07</v>
      </c>
      <c r="AEA21">
        <v>37.22</v>
      </c>
      <c r="AEB21">
        <v>37.229999999999997</v>
      </c>
      <c r="AEC21">
        <v>37.15</v>
      </c>
      <c r="AED21">
        <v>37.11</v>
      </c>
      <c r="AEE21">
        <v>37.78</v>
      </c>
      <c r="AEF21">
        <v>36.39</v>
      </c>
      <c r="AEG21">
        <v>35.950000000000003</v>
      </c>
      <c r="AEH21">
        <v>36.42</v>
      </c>
      <c r="AEI21">
        <v>36.47</v>
      </c>
      <c r="AEJ21">
        <v>36.880000000000003</v>
      </c>
      <c r="AEK21">
        <v>36.79</v>
      </c>
      <c r="AEL21">
        <v>37.26</v>
      </c>
      <c r="AEM21">
        <v>37.1</v>
      </c>
      <c r="AEN21">
        <v>37.44</v>
      </c>
      <c r="AEO21">
        <v>37.479999999999997</v>
      </c>
      <c r="AEP21">
        <v>37.36</v>
      </c>
      <c r="AEQ21">
        <v>37.43</v>
      </c>
      <c r="AER21">
        <v>37.520000000000003</v>
      </c>
      <c r="AES21">
        <v>37.340000000000003</v>
      </c>
      <c r="AET21">
        <v>37.64</v>
      </c>
      <c r="AEU21">
        <v>36.450000000000003</v>
      </c>
      <c r="AEV21">
        <v>36.119999999999997</v>
      </c>
      <c r="AEW21">
        <v>36.83</v>
      </c>
      <c r="AEX21">
        <v>36.65</v>
      </c>
      <c r="AEY21">
        <v>36.619999999999997</v>
      </c>
    </row>
    <row r="22" spans="1:831" x14ac:dyDescent="0.25">
      <c r="A22" t="str">
        <f>SX5E!B21</f>
        <v>DTE GY</v>
      </c>
      <c r="B22" s="12">
        <v>13.25</v>
      </c>
      <c r="C22" s="12">
        <v>13.185</v>
      </c>
      <c r="D22" s="12">
        <v>12.78</v>
      </c>
      <c r="E22" s="12">
        <v>12.63</v>
      </c>
      <c r="F22" s="12">
        <v>12.99</v>
      </c>
      <c r="G22" s="12">
        <v>13.63</v>
      </c>
      <c r="H22" s="12">
        <v>13.27</v>
      </c>
      <c r="I22" s="12">
        <v>13.605</v>
      </c>
      <c r="J22" s="12">
        <v>13.855</v>
      </c>
      <c r="K22" s="12">
        <v>13.744999999999999</v>
      </c>
      <c r="L22" s="12">
        <v>13.914999999999999</v>
      </c>
      <c r="M22" s="12">
        <v>14.05</v>
      </c>
      <c r="N22" s="12">
        <v>14.195</v>
      </c>
      <c r="O22" s="12">
        <v>14.295</v>
      </c>
      <c r="P22" s="12">
        <v>14.35</v>
      </c>
      <c r="Q22" s="12">
        <v>14.63</v>
      </c>
      <c r="R22" s="12">
        <v>14.895</v>
      </c>
      <c r="S22" s="12">
        <v>15.17</v>
      </c>
      <c r="T22" s="12">
        <v>15</v>
      </c>
      <c r="U22" s="12">
        <v>15.234999999999999</v>
      </c>
      <c r="V22" s="12">
        <v>15.49</v>
      </c>
      <c r="W22" s="12">
        <v>15.285</v>
      </c>
      <c r="X22" s="5">
        <v>15.555</v>
      </c>
      <c r="Y22" s="5">
        <v>15.695</v>
      </c>
      <c r="Z22" s="5">
        <v>15.79</v>
      </c>
      <c r="AA22" s="5">
        <v>15.84</v>
      </c>
      <c r="AB22" s="5">
        <v>15.895</v>
      </c>
      <c r="AC22" s="5">
        <v>15.555</v>
      </c>
      <c r="AD22" s="5">
        <v>15.775</v>
      </c>
      <c r="AE22" s="5">
        <v>15.64</v>
      </c>
      <c r="AF22" s="5">
        <v>15.805</v>
      </c>
      <c r="AG22" s="5">
        <v>15.94</v>
      </c>
      <c r="AH22" s="5">
        <v>15.84</v>
      </c>
      <c r="AI22" s="5">
        <v>15.76</v>
      </c>
      <c r="AJ22" s="5">
        <v>15.6</v>
      </c>
      <c r="AK22" s="5">
        <v>15.65</v>
      </c>
      <c r="AL22" s="5">
        <v>15.914999999999999</v>
      </c>
      <c r="AM22" s="5">
        <v>15.82</v>
      </c>
      <c r="AN22" s="5">
        <v>16.094999999999999</v>
      </c>
      <c r="AO22" s="5">
        <v>16.13</v>
      </c>
      <c r="AP22" s="5">
        <v>16.190000000000001</v>
      </c>
      <c r="AQ22" s="5">
        <v>16.670000000000002</v>
      </c>
      <c r="AR22" s="5">
        <v>16.664999999999999</v>
      </c>
      <c r="AS22" s="5">
        <v>16.324999999999999</v>
      </c>
      <c r="AT22" s="5">
        <v>16.72</v>
      </c>
      <c r="AU22" s="5">
        <v>16.739999999999998</v>
      </c>
      <c r="AV22" s="5">
        <v>16.760000000000002</v>
      </c>
      <c r="AW22" s="5">
        <v>16.824999999999999</v>
      </c>
      <c r="AX22" s="5">
        <v>16.414999999999999</v>
      </c>
      <c r="AY22" s="5">
        <v>16.8</v>
      </c>
      <c r="AZ22" s="5">
        <v>17.12</v>
      </c>
      <c r="BA22" s="5">
        <v>17.149999999999999</v>
      </c>
      <c r="BB22" s="5">
        <v>17.184999999999999</v>
      </c>
      <c r="BC22" s="5">
        <v>16.899999999999999</v>
      </c>
      <c r="BD22" s="5">
        <v>16.75</v>
      </c>
      <c r="BE22" s="5">
        <v>16.73</v>
      </c>
      <c r="BF22" s="5">
        <v>16.984999999999999</v>
      </c>
      <c r="BG22" s="5">
        <v>16.954999999999998</v>
      </c>
      <c r="BH22" s="5">
        <v>17.164999999999999</v>
      </c>
      <c r="BI22" s="5">
        <v>17.07</v>
      </c>
      <c r="BJ22" s="5">
        <v>17.135000000000002</v>
      </c>
      <c r="BK22" s="5">
        <v>17.024999999999999</v>
      </c>
      <c r="BL22" s="5">
        <v>17.32</v>
      </c>
      <c r="BM22" s="5">
        <v>17.05</v>
      </c>
      <c r="BN22" s="5">
        <v>17.045000000000002</v>
      </c>
      <c r="BO22" s="5">
        <v>17.03</v>
      </c>
      <c r="BP22" s="5">
        <v>17.03</v>
      </c>
      <c r="BQ22" s="5">
        <v>17.03</v>
      </c>
      <c r="BR22" s="5">
        <v>17.38</v>
      </c>
      <c r="BS22" s="5">
        <v>17.16</v>
      </c>
      <c r="BT22" s="5">
        <v>17.34</v>
      </c>
      <c r="BU22" s="5">
        <v>17.489999999999998</v>
      </c>
      <c r="BV22" s="5">
        <v>17.600000000000001</v>
      </c>
      <c r="BW22" s="5">
        <v>17.484999999999999</v>
      </c>
      <c r="BX22" s="5">
        <v>17.335000000000001</v>
      </c>
      <c r="BY22" s="5">
        <v>16.805</v>
      </c>
      <c r="BZ22" s="5">
        <v>16.324999999999999</v>
      </c>
      <c r="CA22" s="5">
        <v>16.75</v>
      </c>
      <c r="CB22" s="5">
        <v>16.79</v>
      </c>
      <c r="CC22" s="5">
        <v>16.934999999999999</v>
      </c>
      <c r="CD22">
        <v>16.655000000000001</v>
      </c>
      <c r="CE22">
        <v>17.004999999999999</v>
      </c>
      <c r="CF22">
        <v>17.324999999999999</v>
      </c>
      <c r="CG22">
        <v>17.094999999999999</v>
      </c>
      <c r="CH22">
        <v>16.5</v>
      </c>
      <c r="CI22">
        <v>16.475000000000001</v>
      </c>
      <c r="CJ22">
        <v>16.475000000000001</v>
      </c>
      <c r="CK22">
        <v>16.98</v>
      </c>
      <c r="CL22">
        <v>16.445</v>
      </c>
      <c r="CM22">
        <v>16.475000000000001</v>
      </c>
      <c r="CN22">
        <v>16.414999999999999</v>
      </c>
      <c r="CO22">
        <v>16.925000000000001</v>
      </c>
      <c r="CP22">
        <v>16.86</v>
      </c>
      <c r="CQ22">
        <v>16.600000000000001</v>
      </c>
      <c r="CR22">
        <v>16.004999999999999</v>
      </c>
      <c r="CS22">
        <v>16.274999999999999</v>
      </c>
      <c r="CT22">
        <v>15.98</v>
      </c>
      <c r="CU22">
        <v>16.440000000000001</v>
      </c>
      <c r="CV22">
        <v>16.934999999999999</v>
      </c>
      <c r="CW22">
        <v>16.96</v>
      </c>
      <c r="CX22">
        <v>17.03</v>
      </c>
      <c r="CY22">
        <v>16.254999999999999</v>
      </c>
      <c r="CZ22">
        <v>16.254999999999999</v>
      </c>
      <c r="DA22">
        <v>15.795</v>
      </c>
      <c r="DB22">
        <v>16.085000000000001</v>
      </c>
      <c r="DC22">
        <v>16.085000000000001</v>
      </c>
      <c r="DD22">
        <v>15.645</v>
      </c>
      <c r="DE22">
        <v>15.645</v>
      </c>
      <c r="DF22">
        <v>15.455</v>
      </c>
      <c r="DG22">
        <v>15.545</v>
      </c>
      <c r="DH22">
        <v>15.75</v>
      </c>
      <c r="DI22">
        <v>15.5</v>
      </c>
      <c r="DJ22">
        <v>15.43</v>
      </c>
      <c r="DK22">
        <v>15.015000000000001</v>
      </c>
      <c r="DL22">
        <v>15.34</v>
      </c>
      <c r="DM22">
        <v>15.46</v>
      </c>
      <c r="DN22">
        <v>15.404999999999999</v>
      </c>
      <c r="DO22">
        <v>15.025</v>
      </c>
      <c r="DP22">
        <v>15.03</v>
      </c>
      <c r="DQ22">
        <v>15.19</v>
      </c>
      <c r="DR22">
        <v>15.404999999999999</v>
      </c>
      <c r="DS22">
        <v>15.34</v>
      </c>
      <c r="DT22">
        <v>16.16</v>
      </c>
      <c r="DU22">
        <v>16.344999999999999</v>
      </c>
      <c r="DV22">
        <v>16.274999999999999</v>
      </c>
      <c r="DW22">
        <v>16.39</v>
      </c>
      <c r="DX22">
        <v>16.285</v>
      </c>
      <c r="DY22">
        <v>15.654999999999999</v>
      </c>
      <c r="DZ22">
        <v>15.45</v>
      </c>
      <c r="EA22">
        <v>15.605</v>
      </c>
      <c r="EB22">
        <v>15.5</v>
      </c>
      <c r="EC22">
        <v>15.395</v>
      </c>
      <c r="ED22">
        <v>15.02</v>
      </c>
      <c r="EE22">
        <v>14.824999999999999</v>
      </c>
      <c r="EF22">
        <v>14.984999999999999</v>
      </c>
      <c r="EG22">
        <v>15.59</v>
      </c>
      <c r="EH22">
        <v>16.375</v>
      </c>
      <c r="EI22">
        <v>16.55</v>
      </c>
      <c r="EJ22">
        <v>16.68</v>
      </c>
      <c r="EK22">
        <v>16.835000000000001</v>
      </c>
      <c r="EL22">
        <v>17.105</v>
      </c>
      <c r="EM22">
        <v>16.975000000000001</v>
      </c>
      <c r="EN22">
        <v>17.114999999999998</v>
      </c>
      <c r="EO22">
        <v>16.850000000000001</v>
      </c>
      <c r="EP22">
        <v>16.844999999999999</v>
      </c>
      <c r="EQ22">
        <v>16.940000000000001</v>
      </c>
      <c r="ER22">
        <v>16.850000000000001</v>
      </c>
      <c r="ES22">
        <v>16.355</v>
      </c>
      <c r="ET22">
        <v>16.489999999999998</v>
      </c>
      <c r="EU22">
        <v>16.690000000000001</v>
      </c>
      <c r="EV22">
        <v>16.43</v>
      </c>
      <c r="EW22">
        <v>16.45</v>
      </c>
      <c r="EX22">
        <v>16.95</v>
      </c>
      <c r="EY22">
        <v>17.015000000000001</v>
      </c>
      <c r="EZ22">
        <v>17.29</v>
      </c>
      <c r="FA22">
        <v>16.989999999999998</v>
      </c>
      <c r="FB22">
        <v>16.864999999999998</v>
      </c>
      <c r="FC22">
        <v>17.2</v>
      </c>
      <c r="FD22">
        <v>17.04</v>
      </c>
      <c r="FE22">
        <v>16.420000000000002</v>
      </c>
      <c r="FF22">
        <v>16.55</v>
      </c>
      <c r="FG22">
        <v>16.414999999999999</v>
      </c>
      <c r="FH22">
        <v>16.25</v>
      </c>
      <c r="FI22">
        <v>16.239999999999998</v>
      </c>
      <c r="FJ22">
        <v>15.83</v>
      </c>
      <c r="FK22">
        <v>15.265000000000001</v>
      </c>
      <c r="FL22">
        <v>14.895</v>
      </c>
      <c r="FM22">
        <v>14.04</v>
      </c>
      <c r="FN22">
        <v>14.94</v>
      </c>
      <c r="FO22">
        <v>14.734999999999999</v>
      </c>
      <c r="FP22">
        <v>15.335000000000001</v>
      </c>
      <c r="FQ22">
        <v>15.215</v>
      </c>
      <c r="FR22">
        <v>15.244999999999999</v>
      </c>
      <c r="FS22">
        <v>14.83</v>
      </c>
      <c r="FT22">
        <v>15.11</v>
      </c>
      <c r="FU22">
        <v>15.664999999999999</v>
      </c>
      <c r="FV22">
        <v>15.46</v>
      </c>
      <c r="FW22">
        <v>15.645</v>
      </c>
      <c r="FX22">
        <v>15.904999999999999</v>
      </c>
      <c r="FY22">
        <v>16.02</v>
      </c>
      <c r="FZ22">
        <v>15.815</v>
      </c>
      <c r="GA22">
        <v>15.565</v>
      </c>
      <c r="GB22">
        <v>15.65</v>
      </c>
      <c r="GC22">
        <v>15.85</v>
      </c>
      <c r="GD22">
        <v>15.935</v>
      </c>
      <c r="GE22">
        <v>15.98</v>
      </c>
      <c r="GF22">
        <v>15.744999999999999</v>
      </c>
      <c r="GG22">
        <v>16.03</v>
      </c>
      <c r="GH22">
        <v>15.62</v>
      </c>
      <c r="GI22">
        <v>15.675000000000001</v>
      </c>
      <c r="GJ22">
        <v>15.345000000000001</v>
      </c>
      <c r="GK22">
        <v>16.024999999999999</v>
      </c>
      <c r="GL22">
        <v>15.84</v>
      </c>
      <c r="GM22">
        <v>15.52</v>
      </c>
      <c r="GN22">
        <v>15.885</v>
      </c>
      <c r="GO22">
        <v>15.055</v>
      </c>
      <c r="GP22">
        <v>15</v>
      </c>
      <c r="GQ22">
        <v>15.494999999999999</v>
      </c>
      <c r="GR22">
        <v>15.595000000000001</v>
      </c>
      <c r="GS22">
        <v>15.445</v>
      </c>
      <c r="GT22">
        <v>15.26</v>
      </c>
      <c r="GU22">
        <v>15.205</v>
      </c>
      <c r="GV22">
        <v>15.085000000000001</v>
      </c>
      <c r="GW22">
        <v>14.88</v>
      </c>
      <c r="GX22">
        <v>14.625</v>
      </c>
      <c r="GY22">
        <v>15.01</v>
      </c>
      <c r="GZ22">
        <v>15.19</v>
      </c>
      <c r="HA22">
        <v>15.345000000000001</v>
      </c>
      <c r="HB22">
        <v>15.68</v>
      </c>
      <c r="HC22">
        <v>15.734999999999999</v>
      </c>
      <c r="HD22">
        <v>16.425000000000001</v>
      </c>
      <c r="HE22">
        <v>16.97</v>
      </c>
      <c r="HF22">
        <v>17.079999999999998</v>
      </c>
      <c r="HG22">
        <v>16.855</v>
      </c>
      <c r="HH22">
        <v>16.984999999999999</v>
      </c>
      <c r="HI22">
        <v>17</v>
      </c>
      <c r="HJ22">
        <v>17.004999999999999</v>
      </c>
      <c r="HK22">
        <v>17</v>
      </c>
      <c r="HL22">
        <v>16.97</v>
      </c>
      <c r="HM22">
        <v>16.82</v>
      </c>
      <c r="HN22">
        <v>16.55</v>
      </c>
      <c r="HO22">
        <v>16.78</v>
      </c>
      <c r="HP22">
        <v>16.37</v>
      </c>
      <c r="HQ22">
        <v>16.55</v>
      </c>
      <c r="HR22">
        <v>16.815000000000001</v>
      </c>
      <c r="HS22">
        <v>16.594999999999999</v>
      </c>
      <c r="HT22">
        <v>16.579999999999998</v>
      </c>
      <c r="HU22">
        <v>16.62</v>
      </c>
      <c r="HV22">
        <v>17.2</v>
      </c>
      <c r="HW22">
        <v>17.145</v>
      </c>
      <c r="HX22">
        <v>17.155000000000001</v>
      </c>
      <c r="HY22">
        <v>17.195</v>
      </c>
      <c r="HZ22">
        <v>17.2</v>
      </c>
      <c r="IA22">
        <v>16.96</v>
      </c>
      <c r="IB22">
        <v>17.355</v>
      </c>
      <c r="IC22">
        <v>17.454999999999998</v>
      </c>
      <c r="ID22">
        <v>17.48</v>
      </c>
      <c r="IE22">
        <v>17.454999999999998</v>
      </c>
      <c r="IF22">
        <v>17.305</v>
      </c>
      <c r="IG22">
        <v>17.29</v>
      </c>
      <c r="IH22">
        <v>16.47</v>
      </c>
      <c r="II22">
        <v>16.190000000000001</v>
      </c>
      <c r="IJ22">
        <v>16.600000000000001</v>
      </c>
      <c r="IK22">
        <v>16.309999999999999</v>
      </c>
      <c r="IL22">
        <v>16.27</v>
      </c>
      <c r="IM22">
        <v>16.234999999999999</v>
      </c>
      <c r="IN22">
        <v>15.885</v>
      </c>
      <c r="IO22">
        <v>15.48</v>
      </c>
      <c r="IP22">
        <v>16.25</v>
      </c>
      <c r="IQ22">
        <v>16.175000000000001</v>
      </c>
      <c r="IR22">
        <v>16.704999999999998</v>
      </c>
      <c r="IS22">
        <v>16.489999999999998</v>
      </c>
      <c r="IT22">
        <v>16.309999999999999</v>
      </c>
      <c r="IU22">
        <v>16.215</v>
      </c>
      <c r="IV22">
        <v>16.614999999999998</v>
      </c>
      <c r="IW22">
        <v>16.614999999999998</v>
      </c>
      <c r="IX22">
        <v>16.614999999999998</v>
      </c>
      <c r="IY22">
        <v>16.545000000000002</v>
      </c>
      <c r="IZ22">
        <v>16.97</v>
      </c>
      <c r="JA22">
        <v>16.690000000000001</v>
      </c>
      <c r="JB22">
        <v>16.690000000000001</v>
      </c>
      <c r="JC22">
        <v>16.690000000000001</v>
      </c>
      <c r="JD22">
        <v>16.04</v>
      </c>
      <c r="JE22">
        <v>15.99</v>
      </c>
      <c r="JF22">
        <v>16.09</v>
      </c>
      <c r="JG22">
        <v>15.99</v>
      </c>
      <c r="JH22">
        <v>15.755000000000001</v>
      </c>
      <c r="JI22">
        <v>15.664999999999999</v>
      </c>
      <c r="JJ22">
        <v>15.89</v>
      </c>
      <c r="JK22">
        <v>15.91</v>
      </c>
      <c r="JL22">
        <v>15.685</v>
      </c>
      <c r="JM22">
        <v>15.385</v>
      </c>
      <c r="JN22">
        <v>15.255000000000001</v>
      </c>
      <c r="JO22">
        <v>15.545</v>
      </c>
      <c r="JP22">
        <v>14.895</v>
      </c>
      <c r="JQ22">
        <v>15.36</v>
      </c>
      <c r="JR22">
        <v>15.845000000000001</v>
      </c>
      <c r="JS22">
        <v>15.925000000000001</v>
      </c>
      <c r="JT22">
        <v>15.84</v>
      </c>
      <c r="JU22">
        <v>16.100000000000001</v>
      </c>
      <c r="JV22">
        <v>15.545</v>
      </c>
      <c r="JW22">
        <v>16.015000000000001</v>
      </c>
      <c r="JX22">
        <v>16.015000000000001</v>
      </c>
      <c r="JY22">
        <v>15.935</v>
      </c>
      <c r="JZ22">
        <v>15.64</v>
      </c>
      <c r="KA22">
        <v>15.484999999999999</v>
      </c>
      <c r="KB22">
        <v>14.89</v>
      </c>
      <c r="KC22">
        <v>14.3</v>
      </c>
      <c r="KD22">
        <v>14.445</v>
      </c>
      <c r="KE22">
        <v>14.59</v>
      </c>
      <c r="KF22">
        <v>14.27</v>
      </c>
      <c r="KG22">
        <v>14.57</v>
      </c>
      <c r="KH22">
        <v>14.66</v>
      </c>
      <c r="KI22">
        <v>14.58</v>
      </c>
      <c r="KJ22">
        <v>15.02</v>
      </c>
      <c r="KK22">
        <v>15.37</v>
      </c>
      <c r="KL22">
        <v>15.234999999999999</v>
      </c>
      <c r="KM22">
        <v>15.66</v>
      </c>
      <c r="KN22">
        <v>15.355</v>
      </c>
      <c r="KO22">
        <v>15.02</v>
      </c>
      <c r="KP22">
        <v>15.34</v>
      </c>
      <c r="KQ22">
        <v>15.35</v>
      </c>
      <c r="KR22">
        <v>15.47</v>
      </c>
      <c r="KS22">
        <v>15.85</v>
      </c>
      <c r="KT22">
        <v>15.705</v>
      </c>
      <c r="KU22">
        <v>15.38</v>
      </c>
      <c r="KV22">
        <v>15.455</v>
      </c>
      <c r="KW22">
        <v>15.38</v>
      </c>
      <c r="KX22">
        <v>15.3</v>
      </c>
      <c r="KY22">
        <v>15.36</v>
      </c>
      <c r="KZ22">
        <v>15.295</v>
      </c>
      <c r="LA22">
        <v>15.83</v>
      </c>
      <c r="LB22">
        <v>15.965</v>
      </c>
      <c r="LC22">
        <v>15.885</v>
      </c>
      <c r="LD22">
        <v>15.975</v>
      </c>
      <c r="LE22">
        <v>15.795</v>
      </c>
      <c r="LF22">
        <v>15.815</v>
      </c>
      <c r="LG22">
        <v>15.74</v>
      </c>
      <c r="LH22">
        <v>15.654999999999999</v>
      </c>
      <c r="LI22">
        <v>15.795</v>
      </c>
      <c r="LJ22">
        <v>15.48</v>
      </c>
      <c r="LK22">
        <v>15.48</v>
      </c>
      <c r="LL22">
        <v>15.48</v>
      </c>
      <c r="LM22">
        <v>15.685</v>
      </c>
      <c r="LN22">
        <v>15.945</v>
      </c>
      <c r="LO22">
        <v>15.775</v>
      </c>
      <c r="LP22">
        <v>15.445</v>
      </c>
      <c r="LQ22">
        <v>15.305</v>
      </c>
      <c r="LR22">
        <v>14.965</v>
      </c>
      <c r="LS22">
        <v>15.145</v>
      </c>
      <c r="LT22">
        <v>15.1</v>
      </c>
      <c r="LU22">
        <v>15.105</v>
      </c>
      <c r="LV22">
        <v>15.16</v>
      </c>
      <c r="LW22">
        <v>15.32</v>
      </c>
      <c r="LX22">
        <v>15.51</v>
      </c>
      <c r="LY22">
        <v>15.605</v>
      </c>
      <c r="LZ22">
        <v>15.675000000000001</v>
      </c>
      <c r="MA22">
        <v>15.71</v>
      </c>
      <c r="MB22">
        <v>16.125</v>
      </c>
      <c r="MC22">
        <v>16.085000000000001</v>
      </c>
      <c r="MD22">
        <v>15.92</v>
      </c>
      <c r="ME22">
        <v>15.79</v>
      </c>
      <c r="MF22">
        <v>15.75</v>
      </c>
      <c r="MG22">
        <v>15.715</v>
      </c>
      <c r="MH22">
        <v>15.76</v>
      </c>
      <c r="MI22">
        <v>15.77</v>
      </c>
      <c r="MJ22">
        <v>15.285</v>
      </c>
      <c r="MK22">
        <v>15.41</v>
      </c>
      <c r="ML22">
        <v>15.18</v>
      </c>
      <c r="MM22">
        <v>14.855</v>
      </c>
      <c r="MN22">
        <v>15</v>
      </c>
      <c r="MO22">
        <v>14.994999999999999</v>
      </c>
      <c r="MP22">
        <v>15.435</v>
      </c>
      <c r="MQ22">
        <v>15.63</v>
      </c>
      <c r="MR22">
        <v>15.645</v>
      </c>
      <c r="MS22">
        <v>15.654999999999999</v>
      </c>
      <c r="MT22">
        <v>15.93</v>
      </c>
      <c r="MU22">
        <v>15.93</v>
      </c>
      <c r="MV22">
        <v>16.015000000000001</v>
      </c>
      <c r="MW22">
        <v>15.984999999999999</v>
      </c>
      <c r="MX22">
        <v>15.775</v>
      </c>
      <c r="MY22">
        <v>15.904999999999999</v>
      </c>
      <c r="MZ22">
        <v>15.845000000000001</v>
      </c>
      <c r="NA22">
        <v>16.100000000000001</v>
      </c>
      <c r="NB22">
        <v>16.43</v>
      </c>
      <c r="NC22">
        <v>15.965</v>
      </c>
      <c r="ND22">
        <v>15.895</v>
      </c>
      <c r="NE22">
        <v>16</v>
      </c>
      <c r="NF22">
        <v>15.87</v>
      </c>
      <c r="NG22">
        <v>15.78</v>
      </c>
      <c r="NH22">
        <v>15.78</v>
      </c>
      <c r="NI22">
        <v>15.645</v>
      </c>
      <c r="NJ22">
        <v>15.525</v>
      </c>
      <c r="NK22">
        <v>15.664999999999999</v>
      </c>
      <c r="NL22">
        <v>15.5</v>
      </c>
      <c r="NM22">
        <v>14.95</v>
      </c>
      <c r="NN22">
        <v>14.73</v>
      </c>
      <c r="NO22">
        <v>14.595000000000001</v>
      </c>
      <c r="NP22">
        <v>14.345000000000001</v>
      </c>
      <c r="NQ22">
        <v>14.45</v>
      </c>
      <c r="NR22">
        <v>14.33</v>
      </c>
      <c r="NS22">
        <v>14.225</v>
      </c>
      <c r="NT22">
        <v>14.54</v>
      </c>
      <c r="NU22">
        <v>14.45</v>
      </c>
      <c r="NV22">
        <v>14.46</v>
      </c>
      <c r="NW22">
        <v>14.824999999999999</v>
      </c>
      <c r="NX22">
        <v>14.055</v>
      </c>
      <c r="NY22">
        <v>13.975</v>
      </c>
      <c r="NZ22">
        <v>14.4</v>
      </c>
      <c r="OA22">
        <v>15.015000000000001</v>
      </c>
      <c r="OB22">
        <v>15.28</v>
      </c>
      <c r="OC22">
        <v>15.244999999999999</v>
      </c>
      <c r="OD22">
        <v>15.14</v>
      </c>
      <c r="OE22">
        <v>14.87</v>
      </c>
      <c r="OF22">
        <v>14.5</v>
      </c>
      <c r="OG22">
        <v>14.654999999999999</v>
      </c>
      <c r="OH22">
        <v>14.815</v>
      </c>
      <c r="OI22">
        <v>14.98</v>
      </c>
      <c r="OJ22">
        <v>15.11</v>
      </c>
      <c r="OK22">
        <v>15.08</v>
      </c>
      <c r="OL22">
        <v>15.395</v>
      </c>
      <c r="OM22">
        <v>15.455</v>
      </c>
      <c r="ON22">
        <v>15.315</v>
      </c>
      <c r="OO22">
        <v>15.25</v>
      </c>
      <c r="OP22">
        <v>15.244999999999999</v>
      </c>
      <c r="OQ22">
        <v>15.175000000000001</v>
      </c>
      <c r="OR22">
        <v>15.3</v>
      </c>
      <c r="OS22">
        <v>15.3</v>
      </c>
      <c r="OT22">
        <v>15.14</v>
      </c>
      <c r="OU22">
        <v>15.16</v>
      </c>
      <c r="OV22">
        <v>15.175000000000001</v>
      </c>
      <c r="OW22">
        <v>15.225</v>
      </c>
      <c r="OX22">
        <v>15.28</v>
      </c>
      <c r="OY22">
        <v>15.175000000000001</v>
      </c>
      <c r="OZ22">
        <v>15.2</v>
      </c>
      <c r="PA22">
        <v>15.225</v>
      </c>
      <c r="PB22">
        <v>15.515000000000001</v>
      </c>
      <c r="PC22">
        <v>15.51</v>
      </c>
      <c r="PD22">
        <v>15.76</v>
      </c>
      <c r="PE22">
        <v>15.654999999999999</v>
      </c>
      <c r="PF22">
        <v>15.755000000000001</v>
      </c>
      <c r="PG22">
        <v>15.635</v>
      </c>
      <c r="PH22">
        <v>15.6</v>
      </c>
      <c r="PI22">
        <v>15.49</v>
      </c>
      <c r="PJ22">
        <v>15.305</v>
      </c>
      <c r="PK22">
        <v>15.395</v>
      </c>
      <c r="PL22">
        <v>15.205</v>
      </c>
      <c r="PM22">
        <v>15.17</v>
      </c>
      <c r="PN22">
        <v>15.12</v>
      </c>
      <c r="PO22">
        <v>15.074999999999999</v>
      </c>
      <c r="PP22">
        <v>14.994999999999999</v>
      </c>
      <c r="PQ22">
        <v>15.074999999999999</v>
      </c>
      <c r="PR22">
        <v>15.05</v>
      </c>
      <c r="PS22">
        <v>15.074999999999999</v>
      </c>
      <c r="PT22">
        <v>14.97</v>
      </c>
      <c r="PU22">
        <v>14.875</v>
      </c>
      <c r="PV22">
        <v>15.07</v>
      </c>
      <c r="PW22">
        <v>15.05</v>
      </c>
      <c r="PX22">
        <v>15.04</v>
      </c>
      <c r="PY22">
        <v>15.04</v>
      </c>
      <c r="PZ22">
        <v>15.02</v>
      </c>
      <c r="QA22">
        <v>14.78</v>
      </c>
      <c r="QB22">
        <v>14.55</v>
      </c>
      <c r="QC22">
        <v>14.414999999999999</v>
      </c>
      <c r="QD22">
        <v>14.36</v>
      </c>
      <c r="QE22">
        <v>14.385</v>
      </c>
      <c r="QF22">
        <v>14.435</v>
      </c>
      <c r="QG22">
        <v>14.51</v>
      </c>
      <c r="QH22">
        <v>14.5</v>
      </c>
      <c r="QI22">
        <v>14.785</v>
      </c>
      <c r="QJ22">
        <v>15.324999999999999</v>
      </c>
      <c r="QK22">
        <v>15.275</v>
      </c>
      <c r="QL22">
        <v>14.97</v>
      </c>
      <c r="QM22">
        <v>14.93</v>
      </c>
      <c r="QN22">
        <v>14.87</v>
      </c>
      <c r="QO22">
        <v>14.95</v>
      </c>
      <c r="QP22">
        <v>14.92</v>
      </c>
      <c r="QQ22">
        <v>14.92</v>
      </c>
      <c r="QR22">
        <v>15.025</v>
      </c>
      <c r="QS22">
        <v>14.755000000000001</v>
      </c>
      <c r="QT22">
        <v>14.455</v>
      </c>
      <c r="QU22">
        <v>14.36</v>
      </c>
      <c r="QV22">
        <v>14.52</v>
      </c>
      <c r="QW22">
        <v>14.52</v>
      </c>
      <c r="QX22">
        <v>14.32</v>
      </c>
      <c r="QY22">
        <v>14.18</v>
      </c>
      <c r="QZ22">
        <v>14.35</v>
      </c>
      <c r="RA22">
        <v>14.31</v>
      </c>
      <c r="RB22">
        <v>14.525</v>
      </c>
      <c r="RC22">
        <v>14.42</v>
      </c>
      <c r="RD22">
        <v>14.484999999999999</v>
      </c>
      <c r="RE22">
        <v>14.525</v>
      </c>
      <c r="RF22">
        <v>14.685</v>
      </c>
      <c r="RG22">
        <v>15.14</v>
      </c>
      <c r="RH22">
        <v>15.07</v>
      </c>
      <c r="RI22">
        <v>15.015000000000001</v>
      </c>
      <c r="RJ22">
        <v>14.914999999999999</v>
      </c>
      <c r="RK22">
        <v>14.845000000000001</v>
      </c>
      <c r="RL22">
        <v>14.65</v>
      </c>
      <c r="RM22">
        <v>14.49</v>
      </c>
      <c r="RN22">
        <v>14.465</v>
      </c>
      <c r="RO22">
        <v>14.35</v>
      </c>
      <c r="RP22">
        <v>14.5</v>
      </c>
      <c r="RQ22">
        <v>14.56</v>
      </c>
      <c r="RR22">
        <v>14.55</v>
      </c>
      <c r="RS22">
        <v>14.285</v>
      </c>
      <c r="RT22">
        <v>14.37</v>
      </c>
      <c r="RU22">
        <v>14.31</v>
      </c>
      <c r="RV22">
        <v>14.385</v>
      </c>
      <c r="RW22">
        <v>14.404999999999999</v>
      </c>
      <c r="RX22">
        <v>14.515000000000001</v>
      </c>
      <c r="RY22">
        <v>14.41</v>
      </c>
      <c r="RZ22">
        <v>14.41</v>
      </c>
      <c r="SA22">
        <v>14.65</v>
      </c>
      <c r="SB22">
        <v>14.664999999999999</v>
      </c>
      <c r="SC22">
        <v>14.71</v>
      </c>
      <c r="SD22">
        <v>14.775</v>
      </c>
      <c r="SE22">
        <v>14.66</v>
      </c>
      <c r="SF22">
        <v>14.78</v>
      </c>
      <c r="SG22">
        <v>14.865</v>
      </c>
      <c r="SH22">
        <v>14.645</v>
      </c>
      <c r="SI22">
        <v>14.73</v>
      </c>
      <c r="SJ22">
        <v>14.9</v>
      </c>
      <c r="SK22">
        <v>15.06</v>
      </c>
      <c r="SL22">
        <v>15.255000000000001</v>
      </c>
      <c r="SM22">
        <v>15.635</v>
      </c>
      <c r="SN22">
        <v>15.734999999999999</v>
      </c>
      <c r="SO22">
        <v>15.645</v>
      </c>
      <c r="SP22">
        <v>15.875</v>
      </c>
      <c r="SQ22">
        <v>15.86</v>
      </c>
      <c r="SR22">
        <v>15.95</v>
      </c>
      <c r="SS22">
        <v>16</v>
      </c>
      <c r="ST22">
        <v>16.074999999999999</v>
      </c>
      <c r="SU22">
        <v>16.16</v>
      </c>
      <c r="SV22">
        <v>16.065000000000001</v>
      </c>
      <c r="SW22">
        <v>16.065000000000001</v>
      </c>
      <c r="SX22">
        <v>16.12</v>
      </c>
      <c r="SY22">
        <v>16.12</v>
      </c>
      <c r="SZ22">
        <v>16.190000000000001</v>
      </c>
      <c r="TA22">
        <v>16.164999999999999</v>
      </c>
      <c r="TB22">
        <v>16.3</v>
      </c>
      <c r="TC22">
        <v>16.355</v>
      </c>
      <c r="TD22">
        <v>16.425000000000001</v>
      </c>
      <c r="TE22">
        <v>16.364999999999998</v>
      </c>
      <c r="TF22">
        <v>16.559999999999999</v>
      </c>
      <c r="TG22">
        <v>16.61</v>
      </c>
      <c r="TH22">
        <v>16.55</v>
      </c>
      <c r="TI22">
        <v>16.39</v>
      </c>
      <c r="TJ22">
        <v>16.245000000000001</v>
      </c>
      <c r="TK22">
        <v>16.364999999999998</v>
      </c>
      <c r="TL22">
        <v>16.234999999999999</v>
      </c>
      <c r="TM22">
        <v>16.355</v>
      </c>
      <c r="TN22">
        <v>16.254999999999999</v>
      </c>
      <c r="TO22">
        <v>16.25</v>
      </c>
      <c r="TP22">
        <v>16.28</v>
      </c>
      <c r="TQ22">
        <v>16.22</v>
      </c>
      <c r="TR22">
        <v>16.425000000000001</v>
      </c>
      <c r="TS22">
        <v>16.32</v>
      </c>
      <c r="TT22">
        <v>16.190000000000001</v>
      </c>
      <c r="TU22">
        <v>16.324999999999999</v>
      </c>
      <c r="TV22">
        <v>16.46</v>
      </c>
      <c r="TW22">
        <v>16.350000000000001</v>
      </c>
      <c r="TX22">
        <v>16.265000000000001</v>
      </c>
      <c r="TY22">
        <v>16.16</v>
      </c>
      <c r="TZ22">
        <v>16.024999999999999</v>
      </c>
      <c r="UA22">
        <v>15.93</v>
      </c>
      <c r="UB22">
        <v>15.994999999999999</v>
      </c>
      <c r="UC22">
        <v>15.824999999999999</v>
      </c>
      <c r="UD22">
        <v>15.7</v>
      </c>
      <c r="UE22">
        <v>15.765000000000001</v>
      </c>
      <c r="UF22">
        <v>15.93</v>
      </c>
      <c r="UG22">
        <v>15.95</v>
      </c>
      <c r="UH22">
        <v>15.865</v>
      </c>
      <c r="UI22">
        <v>15.795</v>
      </c>
      <c r="UJ22">
        <v>15.89</v>
      </c>
      <c r="UK22">
        <v>15.935</v>
      </c>
      <c r="UL22">
        <v>15.86</v>
      </c>
      <c r="UM22">
        <v>16.25</v>
      </c>
      <c r="UN22">
        <v>16.295000000000002</v>
      </c>
      <c r="UO22">
        <v>16.484999999999999</v>
      </c>
      <c r="UP22">
        <v>16.484999999999999</v>
      </c>
      <c r="UQ22">
        <v>16.43</v>
      </c>
      <c r="UR22">
        <v>16.335000000000001</v>
      </c>
      <c r="US22">
        <v>16.309999999999999</v>
      </c>
      <c r="UT22">
        <v>16.47</v>
      </c>
      <c r="UU22">
        <v>16.274999999999999</v>
      </c>
      <c r="UV22">
        <v>16.170000000000002</v>
      </c>
      <c r="UW22">
        <v>16.04</v>
      </c>
      <c r="UX22">
        <v>16.045000000000002</v>
      </c>
      <c r="UY22">
        <v>15.96</v>
      </c>
      <c r="UZ22">
        <v>16.07</v>
      </c>
      <c r="VA22">
        <v>16.079999999999998</v>
      </c>
      <c r="VB22">
        <v>15.984999999999999</v>
      </c>
      <c r="VC22">
        <v>16.02</v>
      </c>
      <c r="VD22">
        <v>15.99</v>
      </c>
      <c r="VE22">
        <v>16.07</v>
      </c>
      <c r="VF22">
        <v>16.105</v>
      </c>
      <c r="VG22">
        <v>16</v>
      </c>
      <c r="VH22">
        <v>15.955</v>
      </c>
      <c r="VI22">
        <v>15.955</v>
      </c>
      <c r="VJ22">
        <v>16.13</v>
      </c>
      <c r="VK22">
        <v>16.145</v>
      </c>
      <c r="VL22">
        <v>16.184999999999999</v>
      </c>
      <c r="VM22">
        <v>16.315000000000001</v>
      </c>
      <c r="VN22">
        <v>16.36</v>
      </c>
      <c r="VO22">
        <v>16.274999999999999</v>
      </c>
      <c r="VP22">
        <v>16.425000000000001</v>
      </c>
      <c r="VQ22">
        <v>16.399999999999999</v>
      </c>
      <c r="VR22">
        <v>16.37</v>
      </c>
      <c r="VS22">
        <v>16.254999999999999</v>
      </c>
      <c r="VT22">
        <v>16.23</v>
      </c>
      <c r="VU22">
        <v>16.18</v>
      </c>
      <c r="VV22">
        <v>16.2</v>
      </c>
      <c r="VW22">
        <v>16.149999999999999</v>
      </c>
      <c r="VX22">
        <v>16.135000000000002</v>
      </c>
      <c r="VY22">
        <v>16.055</v>
      </c>
      <c r="VZ22">
        <v>16.055</v>
      </c>
      <c r="WA22">
        <v>16.055</v>
      </c>
      <c r="WB22">
        <v>15.98</v>
      </c>
      <c r="WC22">
        <v>15.96</v>
      </c>
      <c r="WD22">
        <v>15.914999999999999</v>
      </c>
      <c r="WE22">
        <v>15.93</v>
      </c>
      <c r="WF22">
        <v>16.355</v>
      </c>
      <c r="WG22">
        <v>16.46</v>
      </c>
      <c r="WH22">
        <v>16.399999999999999</v>
      </c>
      <c r="WI22">
        <v>16.184999999999999</v>
      </c>
      <c r="WJ22">
        <v>16.100000000000001</v>
      </c>
      <c r="WK22">
        <v>16.100000000000001</v>
      </c>
      <c r="WL22">
        <v>16.3</v>
      </c>
      <c r="WM22">
        <v>16.405000000000001</v>
      </c>
      <c r="WN22">
        <v>16.53</v>
      </c>
      <c r="WO22">
        <v>16.61</v>
      </c>
      <c r="WP22">
        <v>16.809999999999999</v>
      </c>
      <c r="WQ22">
        <v>16.855</v>
      </c>
      <c r="WR22">
        <v>16.855</v>
      </c>
      <c r="WS22">
        <v>16.715</v>
      </c>
      <c r="WT22">
        <v>17.53</v>
      </c>
      <c r="WU22">
        <v>17.48</v>
      </c>
      <c r="WV22">
        <v>17.649999999999999</v>
      </c>
      <c r="WW22">
        <v>17.465</v>
      </c>
      <c r="WX22">
        <v>17.385000000000002</v>
      </c>
      <c r="WY22">
        <v>17.8</v>
      </c>
      <c r="WZ22">
        <v>18.045000000000002</v>
      </c>
      <c r="XA22">
        <v>18</v>
      </c>
      <c r="XB22">
        <v>17.844999999999999</v>
      </c>
      <c r="XC22">
        <v>17.850000000000001</v>
      </c>
      <c r="XD22">
        <v>17.91</v>
      </c>
      <c r="XE22">
        <v>17.945</v>
      </c>
      <c r="XF22">
        <v>17.78</v>
      </c>
      <c r="XG22">
        <v>17.725000000000001</v>
      </c>
      <c r="XH22">
        <v>17.28</v>
      </c>
      <c r="XI22">
        <v>17.38</v>
      </c>
      <c r="XJ22">
        <v>17.38</v>
      </c>
      <c r="XK22">
        <v>17.225000000000001</v>
      </c>
      <c r="XL22">
        <v>17.305</v>
      </c>
      <c r="XM22">
        <v>17.094999999999999</v>
      </c>
      <c r="XN22">
        <v>17.125</v>
      </c>
      <c r="XO22">
        <v>16.954999999999998</v>
      </c>
      <c r="XP22">
        <v>16.88</v>
      </c>
      <c r="XQ22">
        <v>16.795000000000002</v>
      </c>
      <c r="XR22">
        <v>16.395</v>
      </c>
      <c r="XS22">
        <v>16.690000000000001</v>
      </c>
      <c r="XT22">
        <v>16.805</v>
      </c>
      <c r="XU22">
        <v>16.79</v>
      </c>
      <c r="XV22">
        <v>16.78</v>
      </c>
      <c r="XW22">
        <v>16.695</v>
      </c>
      <c r="XX22">
        <v>16.66</v>
      </c>
      <c r="XY22">
        <v>16.62</v>
      </c>
      <c r="XZ22">
        <v>16.239999999999998</v>
      </c>
      <c r="YA22">
        <v>16.245000000000001</v>
      </c>
      <c r="YB22">
        <v>15.904999999999999</v>
      </c>
      <c r="YC22">
        <v>15.72</v>
      </c>
      <c r="YD22">
        <v>15.824999999999999</v>
      </c>
      <c r="YE22">
        <v>15.675000000000001</v>
      </c>
      <c r="YF22">
        <v>15.555</v>
      </c>
      <c r="YG22">
        <v>15.55</v>
      </c>
      <c r="YH22">
        <v>15.57</v>
      </c>
      <c r="YI22">
        <v>15.695</v>
      </c>
      <c r="YJ22">
        <v>15.65</v>
      </c>
      <c r="YK22">
        <v>15.855</v>
      </c>
      <c r="YL22">
        <v>15.94</v>
      </c>
      <c r="YM22">
        <v>15.84</v>
      </c>
      <c r="YN22">
        <v>15.734999999999999</v>
      </c>
      <c r="YO22">
        <v>15.56</v>
      </c>
      <c r="YP22">
        <v>15.645</v>
      </c>
      <c r="YQ22">
        <v>15.734999999999999</v>
      </c>
      <c r="YR22">
        <v>15.574999999999999</v>
      </c>
      <c r="YS22">
        <v>15.535</v>
      </c>
      <c r="YT22">
        <v>15.465</v>
      </c>
      <c r="YU22">
        <v>15.525</v>
      </c>
      <c r="YV22">
        <v>15.65</v>
      </c>
      <c r="YW22">
        <v>15.565</v>
      </c>
      <c r="YX22">
        <v>15.445</v>
      </c>
      <c r="YY22">
        <v>15.595000000000001</v>
      </c>
      <c r="YZ22">
        <v>15.535</v>
      </c>
      <c r="ZA22">
        <v>15.555</v>
      </c>
      <c r="ZB22">
        <v>15.75</v>
      </c>
      <c r="ZC22">
        <v>15.945</v>
      </c>
      <c r="ZD22">
        <v>15.975</v>
      </c>
      <c r="ZE22">
        <v>15.845000000000001</v>
      </c>
      <c r="ZF22">
        <v>15.63</v>
      </c>
      <c r="ZG22">
        <v>15.5</v>
      </c>
      <c r="ZH22">
        <v>15.765000000000001</v>
      </c>
      <c r="ZI22">
        <v>15.695</v>
      </c>
      <c r="ZJ22">
        <v>15.615</v>
      </c>
      <c r="ZK22">
        <v>15.565</v>
      </c>
      <c r="ZL22">
        <v>15.51</v>
      </c>
      <c r="ZM22">
        <v>15.43</v>
      </c>
      <c r="ZN22">
        <v>15.56</v>
      </c>
      <c r="ZO22">
        <v>15.43</v>
      </c>
      <c r="ZP22">
        <v>15.375</v>
      </c>
      <c r="ZQ22">
        <v>15.3</v>
      </c>
      <c r="ZR22">
        <v>15.26</v>
      </c>
      <c r="ZS22">
        <v>15.105</v>
      </c>
      <c r="ZT22">
        <v>15.12</v>
      </c>
      <c r="ZU22">
        <v>15.16</v>
      </c>
      <c r="ZV22">
        <v>15.115</v>
      </c>
      <c r="ZW22">
        <v>15.09</v>
      </c>
      <c r="ZX22">
        <v>15</v>
      </c>
      <c r="ZY22">
        <v>15</v>
      </c>
      <c r="ZZ22">
        <v>15.09</v>
      </c>
      <c r="AAA22">
        <v>15.03</v>
      </c>
      <c r="AAB22">
        <v>15.145</v>
      </c>
      <c r="AAC22">
        <v>15.11</v>
      </c>
      <c r="AAD22">
        <v>15.01</v>
      </c>
      <c r="AAE22">
        <v>14.99</v>
      </c>
      <c r="AAF22">
        <v>15.005000000000001</v>
      </c>
      <c r="AAG22">
        <v>15.085000000000001</v>
      </c>
      <c r="AAH22">
        <v>15.555</v>
      </c>
      <c r="AAI22">
        <v>15.68</v>
      </c>
      <c r="AAJ22">
        <v>15.34</v>
      </c>
      <c r="AAK22">
        <v>15.46</v>
      </c>
      <c r="AAL22">
        <v>15.61</v>
      </c>
      <c r="AAM22">
        <v>15.725</v>
      </c>
      <c r="AAN22">
        <v>15.7</v>
      </c>
      <c r="AAO22">
        <v>15.705</v>
      </c>
      <c r="AAP22">
        <v>15.785</v>
      </c>
      <c r="AAQ22">
        <v>15.734999999999999</v>
      </c>
      <c r="AAR22">
        <v>15.734999999999999</v>
      </c>
      <c r="AAS22">
        <v>15.664999999999999</v>
      </c>
      <c r="AAT22">
        <v>15.695</v>
      </c>
      <c r="AAU22">
        <v>15.695</v>
      </c>
      <c r="AAV22">
        <v>15.705</v>
      </c>
      <c r="AAW22">
        <v>15.67</v>
      </c>
      <c r="AAX22">
        <v>15.654999999999999</v>
      </c>
      <c r="AAY22">
        <v>15.43</v>
      </c>
      <c r="AAZ22">
        <v>15.45</v>
      </c>
      <c r="ABA22">
        <v>15.555</v>
      </c>
      <c r="ABB22">
        <v>15.425000000000001</v>
      </c>
      <c r="ABC22">
        <v>15.55</v>
      </c>
      <c r="ABD22">
        <v>15.35</v>
      </c>
      <c r="ABE22">
        <v>15.404999999999999</v>
      </c>
      <c r="ABF22">
        <v>15.42</v>
      </c>
      <c r="ABG22">
        <v>15.52</v>
      </c>
      <c r="ABH22">
        <v>15.404999999999999</v>
      </c>
      <c r="ABI22">
        <v>15.5</v>
      </c>
      <c r="ABJ22">
        <v>15.6</v>
      </c>
      <c r="ABK22">
        <v>15.64</v>
      </c>
      <c r="ABL22">
        <v>15.64</v>
      </c>
      <c r="ABM22">
        <v>15.35</v>
      </c>
      <c r="ABN22">
        <v>15.45</v>
      </c>
      <c r="ABO22">
        <v>15.64</v>
      </c>
      <c r="ABP22">
        <v>15.23</v>
      </c>
      <c r="ABQ22">
        <v>15.145</v>
      </c>
      <c r="ABR22">
        <v>15.045</v>
      </c>
      <c r="ABS22">
        <v>15.08</v>
      </c>
      <c r="ABT22">
        <v>15.074999999999999</v>
      </c>
      <c r="ABU22">
        <v>15.03</v>
      </c>
      <c r="ABV22">
        <v>15.015000000000001</v>
      </c>
      <c r="ABW22">
        <v>15.074999999999999</v>
      </c>
      <c r="ABX22">
        <v>15.1</v>
      </c>
      <c r="ABY22">
        <v>14.96</v>
      </c>
      <c r="ABZ22">
        <v>15</v>
      </c>
      <c r="ACA22">
        <v>14.945</v>
      </c>
      <c r="ACB22">
        <v>14.78</v>
      </c>
      <c r="ACC22">
        <v>14.83</v>
      </c>
      <c r="ACD22">
        <v>14.805</v>
      </c>
      <c r="ACE22">
        <v>14.76</v>
      </c>
      <c r="ACF22">
        <v>14.835000000000001</v>
      </c>
      <c r="ACG22">
        <v>14.81</v>
      </c>
      <c r="ACH22">
        <v>15.01</v>
      </c>
      <c r="ACI22">
        <v>14.975</v>
      </c>
      <c r="ACJ22">
        <v>15.244999999999999</v>
      </c>
      <c r="ACK22">
        <v>15.275</v>
      </c>
      <c r="ACL22">
        <v>15.36</v>
      </c>
      <c r="ACM22">
        <v>15.62</v>
      </c>
      <c r="ACN22">
        <v>15.52</v>
      </c>
      <c r="ACO22">
        <v>15.33</v>
      </c>
      <c r="ACP22">
        <v>15.28</v>
      </c>
      <c r="ACQ22">
        <v>15.2</v>
      </c>
      <c r="ACR22">
        <v>15.175000000000001</v>
      </c>
      <c r="ACS22">
        <v>15.065</v>
      </c>
      <c r="ACT22">
        <v>15.244999999999999</v>
      </c>
      <c r="ACU22">
        <v>15.105</v>
      </c>
      <c r="ACV22">
        <v>15</v>
      </c>
      <c r="ACW22">
        <v>15.045</v>
      </c>
      <c r="ACX22">
        <v>15.005000000000001</v>
      </c>
      <c r="ACY22">
        <v>15.005000000000001</v>
      </c>
      <c r="ACZ22">
        <v>15.005000000000001</v>
      </c>
      <c r="ADA22">
        <v>14.994999999999999</v>
      </c>
      <c r="ADB22">
        <v>14.83</v>
      </c>
      <c r="ADC22">
        <v>14.795</v>
      </c>
      <c r="ADD22">
        <v>14.795</v>
      </c>
      <c r="ADE22">
        <v>14.824999999999999</v>
      </c>
      <c r="ADF22">
        <v>14.79</v>
      </c>
      <c r="ADG22">
        <v>14.87</v>
      </c>
      <c r="ADH22">
        <v>14.95</v>
      </c>
      <c r="ADI22">
        <v>15.03</v>
      </c>
      <c r="ADJ22">
        <v>14.984999999999999</v>
      </c>
      <c r="ADK22">
        <v>14.74</v>
      </c>
      <c r="ADL22">
        <v>14.404999999999999</v>
      </c>
      <c r="ADM22">
        <v>14.46</v>
      </c>
      <c r="ADN22">
        <v>14.46</v>
      </c>
      <c r="ADO22">
        <v>14.565</v>
      </c>
      <c r="ADP22">
        <v>14.445</v>
      </c>
      <c r="ADQ22">
        <v>14.43</v>
      </c>
      <c r="ADR22">
        <v>14.43</v>
      </c>
      <c r="ADS22">
        <v>14.734999999999999</v>
      </c>
      <c r="ADT22">
        <v>14.824999999999999</v>
      </c>
      <c r="ADU22">
        <v>14.7</v>
      </c>
      <c r="ADV22">
        <v>14.58</v>
      </c>
      <c r="ADW22">
        <v>14.574999999999999</v>
      </c>
      <c r="ADX22">
        <v>14.47</v>
      </c>
      <c r="ADY22">
        <v>14.195</v>
      </c>
      <c r="ADZ22">
        <v>14.125</v>
      </c>
      <c r="AEA22">
        <v>13.955</v>
      </c>
      <c r="AEB22">
        <v>13.805</v>
      </c>
      <c r="AEC22">
        <v>13.67</v>
      </c>
      <c r="AED22">
        <v>13.3</v>
      </c>
      <c r="AEE22">
        <v>13.48</v>
      </c>
      <c r="AEF22">
        <v>13.12</v>
      </c>
      <c r="AEG22">
        <v>12.96</v>
      </c>
      <c r="AEH22">
        <v>13.225</v>
      </c>
      <c r="AEI22">
        <v>13.015000000000001</v>
      </c>
      <c r="AEJ22">
        <v>13.07</v>
      </c>
      <c r="AEK22">
        <v>13.02</v>
      </c>
      <c r="AEL22">
        <v>13.16</v>
      </c>
      <c r="AEM22">
        <v>13.18</v>
      </c>
      <c r="AEN22">
        <v>13.29</v>
      </c>
      <c r="AEO22">
        <v>13.285</v>
      </c>
      <c r="AEP22">
        <v>12.97</v>
      </c>
      <c r="AEQ22">
        <v>13.395</v>
      </c>
      <c r="AER22">
        <v>13.47</v>
      </c>
      <c r="AES22">
        <v>13.285</v>
      </c>
      <c r="AET22">
        <v>13.26</v>
      </c>
      <c r="AEU22">
        <v>13.074999999999999</v>
      </c>
      <c r="AEV22">
        <v>12.875</v>
      </c>
      <c r="AEW22">
        <v>13.06</v>
      </c>
      <c r="AEX22">
        <v>13.2</v>
      </c>
      <c r="AEY22">
        <v>13.1</v>
      </c>
    </row>
    <row r="23" spans="1:831" x14ac:dyDescent="0.25">
      <c r="A23" t="str">
        <f>SX5E!B22</f>
        <v>EI FP</v>
      </c>
      <c r="B23" s="12">
        <v>92.68</v>
      </c>
      <c r="C23" s="12">
        <v>91</v>
      </c>
      <c r="D23" s="12">
        <v>89.85</v>
      </c>
      <c r="E23" s="12">
        <v>88.72</v>
      </c>
      <c r="F23" s="12">
        <v>90</v>
      </c>
      <c r="G23" s="12">
        <v>93.37</v>
      </c>
      <c r="H23" s="12">
        <v>91.45</v>
      </c>
      <c r="I23" s="12">
        <v>93.71</v>
      </c>
      <c r="J23" s="12">
        <v>94.4</v>
      </c>
      <c r="K23" s="12">
        <v>93.41</v>
      </c>
      <c r="L23" s="12">
        <v>96.97</v>
      </c>
      <c r="M23" s="12">
        <v>97.64</v>
      </c>
      <c r="N23" s="12">
        <v>97.68</v>
      </c>
      <c r="O23" s="12">
        <v>98.6</v>
      </c>
      <c r="P23" s="12">
        <v>99.36</v>
      </c>
      <c r="Q23" s="12">
        <v>96.78</v>
      </c>
      <c r="R23" s="12">
        <v>99.34</v>
      </c>
      <c r="S23" s="12">
        <v>99.12</v>
      </c>
      <c r="T23" s="12">
        <v>97.94</v>
      </c>
      <c r="U23" s="12">
        <v>98.34</v>
      </c>
      <c r="V23" s="12">
        <v>99.12</v>
      </c>
      <c r="W23" s="12">
        <v>99.07</v>
      </c>
      <c r="X23" s="5">
        <v>97.56</v>
      </c>
      <c r="Y23" s="5">
        <v>97.2</v>
      </c>
      <c r="Z23" s="5">
        <v>96.48</v>
      </c>
      <c r="AA23" s="5">
        <v>96.2</v>
      </c>
      <c r="AB23" s="5">
        <v>95.97</v>
      </c>
      <c r="AC23" s="5">
        <v>95.1</v>
      </c>
      <c r="AD23" s="5">
        <v>95.77</v>
      </c>
      <c r="AE23" s="5">
        <v>95.15</v>
      </c>
      <c r="AF23" s="5">
        <v>96.2</v>
      </c>
      <c r="AG23" s="5">
        <v>96.16</v>
      </c>
      <c r="AH23" s="5">
        <v>95.4</v>
      </c>
      <c r="AI23" s="5">
        <v>95.07</v>
      </c>
      <c r="AJ23" s="5">
        <v>96.33</v>
      </c>
      <c r="AK23" s="5">
        <v>100.5</v>
      </c>
      <c r="AL23" s="5">
        <v>99.31</v>
      </c>
      <c r="AM23" s="5">
        <v>101.5</v>
      </c>
      <c r="AN23" s="5">
        <v>102.65</v>
      </c>
      <c r="AO23" s="5">
        <v>102.7</v>
      </c>
      <c r="AP23" s="5">
        <v>103.65</v>
      </c>
      <c r="AQ23" s="5">
        <v>104.45</v>
      </c>
      <c r="AR23" s="5">
        <v>104.5</v>
      </c>
      <c r="AS23">
        <v>102.85</v>
      </c>
      <c r="AT23">
        <v>104.35</v>
      </c>
      <c r="AU23">
        <v>106.8</v>
      </c>
      <c r="AV23">
        <v>105.2</v>
      </c>
      <c r="AW23">
        <v>104.6</v>
      </c>
      <c r="AX23">
        <v>104.7</v>
      </c>
      <c r="AY23">
        <v>106.65</v>
      </c>
      <c r="AZ23">
        <v>106.75</v>
      </c>
      <c r="BA23">
        <v>107.5</v>
      </c>
      <c r="BB23">
        <v>108.85</v>
      </c>
      <c r="BC23">
        <v>107.2</v>
      </c>
      <c r="BD23">
        <v>107.4</v>
      </c>
      <c r="BE23">
        <v>107.05</v>
      </c>
      <c r="BF23">
        <v>108.35</v>
      </c>
      <c r="BG23">
        <v>107.6</v>
      </c>
      <c r="BH23">
        <v>108.15</v>
      </c>
      <c r="BI23">
        <v>105.3</v>
      </c>
      <c r="BJ23">
        <v>104.6</v>
      </c>
      <c r="BK23">
        <v>106.3</v>
      </c>
      <c r="BL23">
        <v>107.35</v>
      </c>
      <c r="BM23">
        <v>106.8</v>
      </c>
      <c r="BN23">
        <v>107.25</v>
      </c>
      <c r="BO23">
        <v>108.9</v>
      </c>
      <c r="BP23">
        <v>108.9</v>
      </c>
      <c r="BQ23">
        <v>108.9</v>
      </c>
      <c r="BR23">
        <v>110.5</v>
      </c>
      <c r="BS23">
        <v>110.15</v>
      </c>
      <c r="BT23">
        <v>111.45</v>
      </c>
      <c r="BU23">
        <v>113.05</v>
      </c>
      <c r="BV23">
        <v>113.15</v>
      </c>
      <c r="BW23">
        <v>112.85</v>
      </c>
      <c r="BX23">
        <v>112.75</v>
      </c>
      <c r="BY23">
        <v>112.1</v>
      </c>
      <c r="BZ23">
        <v>109.25</v>
      </c>
      <c r="CA23">
        <v>111.25</v>
      </c>
      <c r="CB23">
        <v>111.7</v>
      </c>
      <c r="CC23">
        <v>113.6</v>
      </c>
      <c r="CD23">
        <v>112.95</v>
      </c>
      <c r="CE23">
        <v>114</v>
      </c>
      <c r="CF23">
        <v>114.9</v>
      </c>
      <c r="CG23">
        <v>111.85</v>
      </c>
      <c r="CH23">
        <v>108.05</v>
      </c>
      <c r="CI23">
        <v>108.75</v>
      </c>
      <c r="CJ23">
        <v>108.75</v>
      </c>
      <c r="CK23">
        <v>110.3</v>
      </c>
      <c r="CL23">
        <v>106.95</v>
      </c>
      <c r="CM23">
        <v>107.3</v>
      </c>
      <c r="CN23">
        <v>106.8</v>
      </c>
      <c r="CO23">
        <v>111.55</v>
      </c>
      <c r="CP23">
        <v>109.75</v>
      </c>
      <c r="CQ23">
        <v>107.65</v>
      </c>
      <c r="CR23">
        <v>106.3</v>
      </c>
      <c r="CS23">
        <v>108.9</v>
      </c>
      <c r="CT23">
        <v>108.85</v>
      </c>
      <c r="CU23">
        <v>108.9</v>
      </c>
      <c r="CV23">
        <v>110.85</v>
      </c>
      <c r="CW23">
        <v>111.35</v>
      </c>
      <c r="CX23">
        <v>111.45</v>
      </c>
      <c r="CY23">
        <v>113.35</v>
      </c>
      <c r="CZ23">
        <v>112.7</v>
      </c>
      <c r="DA23">
        <v>112.05</v>
      </c>
      <c r="DB23">
        <v>113.8</v>
      </c>
      <c r="DC23">
        <v>113.7</v>
      </c>
      <c r="DD23">
        <v>111.15</v>
      </c>
      <c r="DE23">
        <v>111.35</v>
      </c>
      <c r="DF23">
        <v>110.4</v>
      </c>
      <c r="DG23">
        <v>111.55</v>
      </c>
      <c r="DH23">
        <v>111</v>
      </c>
      <c r="DI23">
        <v>108.75</v>
      </c>
      <c r="DJ23">
        <v>107.65</v>
      </c>
      <c r="DK23">
        <v>106.25</v>
      </c>
      <c r="DL23">
        <v>108.8</v>
      </c>
      <c r="DM23">
        <v>109.6</v>
      </c>
      <c r="DN23">
        <v>107.9</v>
      </c>
      <c r="DO23">
        <v>105.1</v>
      </c>
      <c r="DP23">
        <v>106.35</v>
      </c>
      <c r="DQ23">
        <v>104.9</v>
      </c>
      <c r="DR23">
        <v>105.9</v>
      </c>
      <c r="DS23">
        <v>106.25</v>
      </c>
      <c r="DT23">
        <v>110.2</v>
      </c>
      <c r="DU23">
        <v>111.75</v>
      </c>
      <c r="DV23">
        <v>112.05</v>
      </c>
      <c r="DW23">
        <v>112</v>
      </c>
      <c r="DX23">
        <v>112.95</v>
      </c>
      <c r="DY23">
        <v>108.75</v>
      </c>
      <c r="DZ23">
        <v>107</v>
      </c>
      <c r="EA23">
        <v>109.25</v>
      </c>
      <c r="EB23">
        <v>107.3</v>
      </c>
      <c r="EC23">
        <v>107.15</v>
      </c>
      <c r="ED23">
        <v>105.05</v>
      </c>
      <c r="EE23">
        <v>103.5</v>
      </c>
      <c r="EF23">
        <v>104.55</v>
      </c>
      <c r="EG23">
        <v>108.1</v>
      </c>
      <c r="EH23">
        <v>111.6</v>
      </c>
      <c r="EI23">
        <v>113.65</v>
      </c>
      <c r="EJ23">
        <v>115.55</v>
      </c>
      <c r="EK23">
        <v>117.05</v>
      </c>
      <c r="EL23">
        <v>119.3</v>
      </c>
      <c r="EM23">
        <v>119.15</v>
      </c>
      <c r="EN23">
        <v>119.9</v>
      </c>
      <c r="EO23">
        <v>119.15</v>
      </c>
      <c r="EP23">
        <v>118.95</v>
      </c>
      <c r="EQ23">
        <v>119.25</v>
      </c>
      <c r="ER23">
        <v>118.65</v>
      </c>
      <c r="ES23">
        <v>116</v>
      </c>
      <c r="ET23">
        <v>117.25</v>
      </c>
      <c r="EU23">
        <v>119.75</v>
      </c>
      <c r="EV23">
        <v>117.9</v>
      </c>
      <c r="EW23">
        <v>116.6</v>
      </c>
      <c r="EX23">
        <v>118.5</v>
      </c>
      <c r="EY23">
        <v>118.6</v>
      </c>
      <c r="EZ23">
        <v>118.75</v>
      </c>
      <c r="FA23">
        <v>117.35</v>
      </c>
      <c r="FB23">
        <v>115.9</v>
      </c>
      <c r="FC23">
        <v>117.4</v>
      </c>
      <c r="FD23">
        <v>115.3</v>
      </c>
      <c r="FE23">
        <v>111.4</v>
      </c>
      <c r="FF23">
        <v>113.25</v>
      </c>
      <c r="FG23">
        <v>113.6</v>
      </c>
      <c r="FH23">
        <v>114.2</v>
      </c>
      <c r="FI23">
        <v>114.05</v>
      </c>
      <c r="FJ23">
        <v>111.45</v>
      </c>
      <c r="FK23">
        <v>109.35</v>
      </c>
      <c r="FL23">
        <v>104.3</v>
      </c>
      <c r="FM23">
        <v>100.4</v>
      </c>
      <c r="FN23">
        <v>104.75</v>
      </c>
      <c r="FO23">
        <v>103.1</v>
      </c>
      <c r="FP23">
        <v>106.7</v>
      </c>
      <c r="FQ23">
        <v>106.85</v>
      </c>
      <c r="FR23">
        <v>106.4</v>
      </c>
      <c r="FS23">
        <v>104.25</v>
      </c>
      <c r="FT23">
        <v>104.75</v>
      </c>
      <c r="FU23">
        <v>107.75</v>
      </c>
      <c r="FV23">
        <v>107.45</v>
      </c>
      <c r="FW23">
        <v>107.05</v>
      </c>
      <c r="FX23">
        <v>108.7</v>
      </c>
      <c r="FY23">
        <v>110.5</v>
      </c>
      <c r="FZ23">
        <v>108.75</v>
      </c>
      <c r="GA23">
        <v>107.3</v>
      </c>
      <c r="GB23">
        <v>106.15</v>
      </c>
      <c r="GC23">
        <v>107.45</v>
      </c>
      <c r="GD23">
        <v>108.4</v>
      </c>
      <c r="GE23">
        <v>107.95</v>
      </c>
      <c r="GF23">
        <v>106.25</v>
      </c>
      <c r="GG23">
        <v>109.75</v>
      </c>
      <c r="GH23">
        <v>106.8</v>
      </c>
      <c r="GI23">
        <v>107</v>
      </c>
      <c r="GJ23">
        <v>104.95</v>
      </c>
      <c r="GK23">
        <v>108.95</v>
      </c>
      <c r="GL23">
        <v>106.45</v>
      </c>
      <c r="GM23">
        <v>105.5</v>
      </c>
      <c r="GN23">
        <v>108.9</v>
      </c>
      <c r="GO23">
        <v>107.2</v>
      </c>
      <c r="GP23">
        <v>107.2</v>
      </c>
      <c r="GQ23">
        <v>110.8</v>
      </c>
      <c r="GR23">
        <v>110.55</v>
      </c>
      <c r="GS23">
        <v>107.35</v>
      </c>
      <c r="GT23">
        <v>107.8</v>
      </c>
      <c r="GU23">
        <v>107.4</v>
      </c>
      <c r="GV23">
        <v>107.15</v>
      </c>
      <c r="GW23">
        <v>106.95</v>
      </c>
      <c r="GX23">
        <v>105.85</v>
      </c>
      <c r="GY23">
        <v>108.8</v>
      </c>
      <c r="GZ23">
        <v>110.1</v>
      </c>
      <c r="HA23">
        <v>111.35</v>
      </c>
      <c r="HB23">
        <v>110.7</v>
      </c>
      <c r="HC23">
        <v>110.75</v>
      </c>
      <c r="HD23">
        <v>112.85</v>
      </c>
      <c r="HE23">
        <v>116.45</v>
      </c>
      <c r="HF23">
        <v>116.4</v>
      </c>
      <c r="HG23">
        <v>116.85</v>
      </c>
      <c r="HH23">
        <v>119.1</v>
      </c>
      <c r="HI23">
        <v>120.3</v>
      </c>
      <c r="HJ23">
        <v>119.6</v>
      </c>
      <c r="HK23">
        <v>119.35</v>
      </c>
      <c r="HL23">
        <v>119.1</v>
      </c>
      <c r="HM23">
        <v>118.75</v>
      </c>
      <c r="HN23">
        <v>120.95</v>
      </c>
      <c r="HO23">
        <v>121.8</v>
      </c>
      <c r="HP23">
        <v>120</v>
      </c>
      <c r="HQ23">
        <v>120.95</v>
      </c>
      <c r="HR23">
        <v>123.15</v>
      </c>
      <c r="HS23">
        <v>120.95</v>
      </c>
      <c r="HT23">
        <v>119.6</v>
      </c>
      <c r="HU23">
        <v>120.1</v>
      </c>
      <c r="HV23">
        <v>122.9</v>
      </c>
      <c r="HW23">
        <v>121.5</v>
      </c>
      <c r="HX23">
        <v>120.7</v>
      </c>
      <c r="HY23">
        <v>121.95</v>
      </c>
      <c r="HZ23">
        <v>122.25</v>
      </c>
      <c r="IA23">
        <v>119.25</v>
      </c>
      <c r="IB23">
        <v>122.65</v>
      </c>
      <c r="IC23">
        <v>123.55</v>
      </c>
      <c r="ID23">
        <v>123.35</v>
      </c>
      <c r="IE23">
        <v>123.55</v>
      </c>
      <c r="IF23">
        <v>123.4</v>
      </c>
      <c r="IG23">
        <v>122.9</v>
      </c>
      <c r="IH23">
        <v>117.5</v>
      </c>
      <c r="II23">
        <v>116.25</v>
      </c>
      <c r="IJ23">
        <v>119.55</v>
      </c>
      <c r="IK23">
        <v>117.05</v>
      </c>
      <c r="IL23">
        <v>116.2</v>
      </c>
      <c r="IM23">
        <v>115.45</v>
      </c>
      <c r="IN23">
        <v>113.85</v>
      </c>
      <c r="IO23">
        <v>111.8</v>
      </c>
      <c r="IP23">
        <v>114.9</v>
      </c>
      <c r="IQ23">
        <v>114.9</v>
      </c>
      <c r="IR23">
        <v>116.4</v>
      </c>
      <c r="IS23">
        <v>115.05</v>
      </c>
      <c r="IT23">
        <v>112.9</v>
      </c>
      <c r="IU23">
        <v>112.1</v>
      </c>
      <c r="IV23">
        <v>114.55</v>
      </c>
      <c r="IW23">
        <v>114.5</v>
      </c>
      <c r="IX23">
        <v>114.5</v>
      </c>
      <c r="IY23">
        <v>114.25</v>
      </c>
      <c r="IZ23">
        <v>116.5</v>
      </c>
      <c r="JA23">
        <v>116.25</v>
      </c>
      <c r="JB23">
        <v>115.05</v>
      </c>
      <c r="JC23">
        <v>115.05</v>
      </c>
      <c r="JD23">
        <v>111.8</v>
      </c>
      <c r="JE23">
        <v>112.85</v>
      </c>
      <c r="JF23">
        <v>112.15</v>
      </c>
      <c r="JG23">
        <v>111.85</v>
      </c>
      <c r="JH23">
        <v>110.95</v>
      </c>
      <c r="JI23">
        <v>108.35</v>
      </c>
      <c r="JJ23">
        <v>111.8</v>
      </c>
      <c r="JK23">
        <v>112</v>
      </c>
      <c r="JL23">
        <v>109.5</v>
      </c>
      <c r="JM23">
        <v>107.75</v>
      </c>
      <c r="JN23">
        <v>109.45</v>
      </c>
      <c r="JO23">
        <v>111.15</v>
      </c>
      <c r="JP23">
        <v>107.3</v>
      </c>
      <c r="JQ23">
        <v>108.5</v>
      </c>
      <c r="JR23">
        <v>111.25</v>
      </c>
      <c r="JS23">
        <v>112.8</v>
      </c>
      <c r="JT23">
        <v>112.45</v>
      </c>
      <c r="JU23">
        <v>113.85</v>
      </c>
      <c r="JV23">
        <v>111.25</v>
      </c>
      <c r="JW23">
        <v>114.35</v>
      </c>
      <c r="JX23">
        <v>115.6</v>
      </c>
      <c r="JY23">
        <v>115.4</v>
      </c>
      <c r="JZ23">
        <v>111.65</v>
      </c>
      <c r="KA23">
        <v>109.85</v>
      </c>
      <c r="KB23">
        <v>107.75</v>
      </c>
      <c r="KC23">
        <v>105.6</v>
      </c>
      <c r="KD23">
        <v>104.55</v>
      </c>
      <c r="KE23">
        <v>106.85</v>
      </c>
      <c r="KF23">
        <v>103</v>
      </c>
      <c r="KG23">
        <v>104.1</v>
      </c>
      <c r="KH23">
        <v>108</v>
      </c>
      <c r="KI23">
        <v>108.6</v>
      </c>
      <c r="KJ23">
        <v>110.4</v>
      </c>
      <c r="KK23">
        <v>111.8</v>
      </c>
      <c r="KL23">
        <v>109.35</v>
      </c>
      <c r="KM23">
        <v>109.4</v>
      </c>
      <c r="KN23">
        <v>108.45</v>
      </c>
      <c r="KO23">
        <v>105.4</v>
      </c>
      <c r="KP23">
        <v>107.65</v>
      </c>
      <c r="KQ23">
        <v>109</v>
      </c>
      <c r="KR23">
        <v>109.65</v>
      </c>
      <c r="KS23">
        <v>110.35</v>
      </c>
      <c r="KT23">
        <v>110.15</v>
      </c>
      <c r="KU23">
        <v>108.75</v>
      </c>
      <c r="KV23">
        <v>109.5</v>
      </c>
      <c r="KW23">
        <v>110.9</v>
      </c>
      <c r="KX23">
        <v>111.2</v>
      </c>
      <c r="KY23">
        <v>111.9</v>
      </c>
      <c r="KZ23">
        <v>110.5</v>
      </c>
      <c r="LA23">
        <v>111.9</v>
      </c>
      <c r="LB23">
        <v>113.05</v>
      </c>
      <c r="LC23">
        <v>112.35</v>
      </c>
      <c r="LD23">
        <v>110</v>
      </c>
      <c r="LE23">
        <v>109.3</v>
      </c>
      <c r="LF23">
        <v>108.85</v>
      </c>
      <c r="LG23">
        <v>108</v>
      </c>
      <c r="LH23">
        <v>107.45</v>
      </c>
      <c r="LI23">
        <v>108.55</v>
      </c>
      <c r="LJ23">
        <v>105.55</v>
      </c>
      <c r="LK23">
        <v>105.55</v>
      </c>
      <c r="LL23">
        <v>105.55</v>
      </c>
      <c r="LM23">
        <v>107.7</v>
      </c>
      <c r="LN23">
        <v>108.8</v>
      </c>
      <c r="LO23">
        <v>108.55</v>
      </c>
      <c r="LP23">
        <v>106.75</v>
      </c>
      <c r="LQ23">
        <v>107.4</v>
      </c>
      <c r="LR23">
        <v>106.25</v>
      </c>
      <c r="LS23">
        <v>107.75</v>
      </c>
      <c r="LT23">
        <v>106.8</v>
      </c>
      <c r="LU23">
        <v>107.45</v>
      </c>
      <c r="LV23">
        <v>106</v>
      </c>
      <c r="LW23">
        <v>106.6</v>
      </c>
      <c r="LX23">
        <v>110</v>
      </c>
      <c r="LY23">
        <v>110.55</v>
      </c>
      <c r="LZ23">
        <v>108.4</v>
      </c>
      <c r="MA23">
        <v>108.65</v>
      </c>
      <c r="MB23">
        <v>111.15</v>
      </c>
      <c r="MC23">
        <v>111.75</v>
      </c>
      <c r="MD23">
        <v>114.65</v>
      </c>
      <c r="ME23">
        <v>115.5</v>
      </c>
      <c r="MF23">
        <v>115.25</v>
      </c>
      <c r="MG23">
        <v>114</v>
      </c>
      <c r="MH23">
        <v>114.2</v>
      </c>
      <c r="MI23">
        <v>115</v>
      </c>
      <c r="MJ23">
        <v>113.05</v>
      </c>
      <c r="MK23">
        <v>114.2</v>
      </c>
      <c r="ML23">
        <v>113</v>
      </c>
      <c r="MM23">
        <v>111.6</v>
      </c>
      <c r="MN23">
        <v>112.4</v>
      </c>
      <c r="MO23">
        <v>112.25</v>
      </c>
      <c r="MP23">
        <v>115</v>
      </c>
      <c r="MQ23">
        <v>114.7</v>
      </c>
      <c r="MR23">
        <v>114.1</v>
      </c>
      <c r="MS23">
        <v>112.2</v>
      </c>
      <c r="MT23">
        <v>113</v>
      </c>
      <c r="MU23">
        <v>113.15</v>
      </c>
      <c r="MV23">
        <v>111.55</v>
      </c>
      <c r="MW23">
        <v>112.7</v>
      </c>
      <c r="MX23">
        <v>112.25</v>
      </c>
      <c r="MY23">
        <v>114.55</v>
      </c>
      <c r="MZ23">
        <v>114.55</v>
      </c>
      <c r="NA23">
        <v>116.1</v>
      </c>
      <c r="NB23">
        <v>116.9</v>
      </c>
      <c r="NC23">
        <v>117.35</v>
      </c>
      <c r="ND23">
        <v>118.25</v>
      </c>
      <c r="NE23">
        <v>118.25</v>
      </c>
      <c r="NF23">
        <v>117.35</v>
      </c>
      <c r="NG23">
        <v>118.25</v>
      </c>
      <c r="NH23">
        <v>118.15</v>
      </c>
      <c r="NI23">
        <v>117.65</v>
      </c>
      <c r="NJ23">
        <v>118.85</v>
      </c>
      <c r="NK23">
        <v>119</v>
      </c>
      <c r="NL23">
        <v>118.1</v>
      </c>
      <c r="NM23">
        <v>118.4</v>
      </c>
      <c r="NN23">
        <v>116.1</v>
      </c>
      <c r="NO23">
        <v>113.3</v>
      </c>
      <c r="NP23">
        <v>110.75</v>
      </c>
      <c r="NQ23">
        <v>110.9</v>
      </c>
      <c r="NR23">
        <v>110.2</v>
      </c>
      <c r="NS23">
        <v>110.35</v>
      </c>
      <c r="NT23">
        <v>114.55</v>
      </c>
      <c r="NU23">
        <v>116</v>
      </c>
      <c r="NV23">
        <v>116.95</v>
      </c>
      <c r="NW23">
        <v>118.3</v>
      </c>
      <c r="NX23">
        <v>115</v>
      </c>
      <c r="NY23">
        <v>113.1</v>
      </c>
      <c r="NZ23">
        <v>116.15</v>
      </c>
      <c r="OA23">
        <v>118.95</v>
      </c>
      <c r="OB23">
        <v>118.85</v>
      </c>
      <c r="OC23">
        <v>119.55</v>
      </c>
      <c r="OD23">
        <v>119.4</v>
      </c>
      <c r="OE23">
        <v>118.75</v>
      </c>
      <c r="OF23">
        <v>117.3</v>
      </c>
      <c r="OG23">
        <v>118.1</v>
      </c>
      <c r="OH23">
        <v>118.6</v>
      </c>
      <c r="OI23">
        <v>120.9</v>
      </c>
      <c r="OJ23">
        <v>121.1</v>
      </c>
      <c r="OK23">
        <v>121.35</v>
      </c>
      <c r="OL23">
        <v>121.2</v>
      </c>
      <c r="OM23">
        <v>121.75</v>
      </c>
      <c r="ON23">
        <v>121.5</v>
      </c>
      <c r="OO23">
        <v>120.85</v>
      </c>
      <c r="OP23">
        <v>122.4</v>
      </c>
      <c r="OQ23">
        <v>122</v>
      </c>
      <c r="OR23">
        <v>122.15</v>
      </c>
      <c r="OS23">
        <v>122.85</v>
      </c>
      <c r="OT23">
        <v>123.45</v>
      </c>
      <c r="OU23">
        <v>122.85</v>
      </c>
      <c r="OV23">
        <v>121.6</v>
      </c>
      <c r="OW23">
        <v>114.55</v>
      </c>
      <c r="OX23">
        <v>114.3</v>
      </c>
      <c r="OY23">
        <v>113.3</v>
      </c>
      <c r="OZ23">
        <v>112.6</v>
      </c>
      <c r="PA23">
        <v>113.05</v>
      </c>
      <c r="PB23">
        <v>114</v>
      </c>
      <c r="PC23">
        <v>114</v>
      </c>
      <c r="PD23">
        <v>115.3</v>
      </c>
      <c r="PE23">
        <v>115</v>
      </c>
      <c r="PF23">
        <v>115.4</v>
      </c>
      <c r="PG23">
        <v>115.25</v>
      </c>
      <c r="PH23">
        <v>115.75</v>
      </c>
      <c r="PI23">
        <v>114.35</v>
      </c>
      <c r="PJ23">
        <v>113.5</v>
      </c>
      <c r="PK23">
        <v>113.1</v>
      </c>
      <c r="PL23">
        <v>112.15</v>
      </c>
      <c r="PM23">
        <v>112.15</v>
      </c>
      <c r="PN23">
        <v>112.4</v>
      </c>
      <c r="PO23">
        <v>112.5</v>
      </c>
      <c r="PP23">
        <v>112.55</v>
      </c>
      <c r="PQ23">
        <v>112.95</v>
      </c>
      <c r="PR23">
        <v>113.55</v>
      </c>
      <c r="PS23">
        <v>114.75</v>
      </c>
      <c r="PT23">
        <v>113.85</v>
      </c>
      <c r="PU23">
        <v>112.35</v>
      </c>
      <c r="PV23">
        <v>116.45</v>
      </c>
      <c r="PW23">
        <v>116.6</v>
      </c>
      <c r="PX23">
        <v>117</v>
      </c>
      <c r="PY23">
        <v>116.75</v>
      </c>
      <c r="PZ23">
        <v>116.35</v>
      </c>
      <c r="QA23">
        <v>115.85</v>
      </c>
      <c r="QB23">
        <v>115.4</v>
      </c>
      <c r="QC23">
        <v>114.2</v>
      </c>
      <c r="QD23">
        <v>114.45</v>
      </c>
      <c r="QE23">
        <v>114.55</v>
      </c>
      <c r="QF23">
        <v>113.45</v>
      </c>
      <c r="QG23">
        <v>115.05</v>
      </c>
      <c r="QH23">
        <v>115.5</v>
      </c>
      <c r="QI23">
        <v>115.9</v>
      </c>
      <c r="QJ23">
        <v>118.45</v>
      </c>
      <c r="QK23">
        <v>118.4</v>
      </c>
      <c r="QL23">
        <v>116.45</v>
      </c>
      <c r="QM23">
        <v>116.55</v>
      </c>
      <c r="QN23">
        <v>116.75</v>
      </c>
      <c r="QO23">
        <v>114.55</v>
      </c>
      <c r="QP23">
        <v>114.8</v>
      </c>
      <c r="QQ23">
        <v>115.25</v>
      </c>
      <c r="QR23">
        <v>114.75</v>
      </c>
      <c r="QS23">
        <v>113.6</v>
      </c>
      <c r="QT23">
        <v>112.4</v>
      </c>
      <c r="QU23">
        <v>111.5</v>
      </c>
      <c r="QV23">
        <v>113.2</v>
      </c>
      <c r="QW23">
        <v>111.8</v>
      </c>
      <c r="QX23">
        <v>110.55</v>
      </c>
      <c r="QY23">
        <v>110.35</v>
      </c>
      <c r="QZ23">
        <v>111.2</v>
      </c>
      <c r="RA23">
        <v>109.9</v>
      </c>
      <c r="RB23">
        <v>111.65</v>
      </c>
      <c r="RC23">
        <v>111.25</v>
      </c>
      <c r="RD23">
        <v>111.1</v>
      </c>
      <c r="RE23">
        <v>104.9</v>
      </c>
      <c r="RF23">
        <v>103.65</v>
      </c>
      <c r="RG23">
        <v>101.95</v>
      </c>
      <c r="RH23">
        <v>103.5</v>
      </c>
      <c r="RI23">
        <v>103.75</v>
      </c>
      <c r="RJ23">
        <v>103.05</v>
      </c>
      <c r="RK23">
        <v>102.4</v>
      </c>
      <c r="RL23">
        <v>102.35</v>
      </c>
      <c r="RM23">
        <v>101.6</v>
      </c>
      <c r="RN23">
        <v>101.6</v>
      </c>
      <c r="RO23">
        <v>101</v>
      </c>
      <c r="RP23">
        <v>102.85</v>
      </c>
      <c r="RQ23">
        <v>101.9</v>
      </c>
      <c r="RR23">
        <v>103.7</v>
      </c>
      <c r="RS23">
        <v>100.25</v>
      </c>
      <c r="RT23">
        <v>100.5</v>
      </c>
      <c r="RU23">
        <v>101.2</v>
      </c>
      <c r="RV23">
        <v>102.15</v>
      </c>
      <c r="RW23">
        <v>101.5</v>
      </c>
      <c r="RX23">
        <v>102.05</v>
      </c>
      <c r="RY23">
        <v>101.95</v>
      </c>
      <c r="RZ23">
        <v>101.8</v>
      </c>
      <c r="SA23">
        <v>95.63</v>
      </c>
      <c r="SB23">
        <v>96.27</v>
      </c>
      <c r="SC23">
        <v>98.54</v>
      </c>
      <c r="SD23">
        <v>99.01</v>
      </c>
      <c r="SE23">
        <v>98.64</v>
      </c>
      <c r="SF23">
        <v>100.05</v>
      </c>
      <c r="SG23">
        <v>100.1</v>
      </c>
      <c r="SH23">
        <v>98.98</v>
      </c>
      <c r="SI23">
        <v>97.97</v>
      </c>
      <c r="SJ23">
        <v>99</v>
      </c>
      <c r="SK23">
        <v>100.15</v>
      </c>
      <c r="SL23">
        <v>100.35</v>
      </c>
      <c r="SM23">
        <v>100.45</v>
      </c>
      <c r="SN23">
        <v>103.7</v>
      </c>
      <c r="SO23">
        <v>103.15</v>
      </c>
      <c r="SP23">
        <v>104.6</v>
      </c>
      <c r="SQ23">
        <v>103.5</v>
      </c>
      <c r="SR23">
        <v>103.55</v>
      </c>
      <c r="SS23">
        <v>105.25</v>
      </c>
      <c r="ST23">
        <v>105.05</v>
      </c>
      <c r="SU23">
        <v>105.65</v>
      </c>
      <c r="SV23">
        <v>105.35</v>
      </c>
      <c r="SW23">
        <v>105.1</v>
      </c>
      <c r="SX23">
        <v>105.45</v>
      </c>
      <c r="SY23">
        <v>105.45</v>
      </c>
      <c r="SZ23">
        <v>105.85</v>
      </c>
      <c r="TA23">
        <v>105.85</v>
      </c>
      <c r="TB23">
        <v>106.15</v>
      </c>
      <c r="TC23">
        <v>107.35</v>
      </c>
      <c r="TD23">
        <v>107.3</v>
      </c>
      <c r="TE23">
        <v>106.3</v>
      </c>
      <c r="TF23">
        <v>105.4</v>
      </c>
      <c r="TG23">
        <v>105.4</v>
      </c>
      <c r="TH23">
        <v>105.8</v>
      </c>
      <c r="TI23">
        <v>105.25</v>
      </c>
      <c r="TJ23">
        <v>105.05</v>
      </c>
      <c r="TK23">
        <v>104.5</v>
      </c>
      <c r="TL23">
        <v>101.8</v>
      </c>
      <c r="TM23">
        <v>102.1</v>
      </c>
      <c r="TN23">
        <v>114.2</v>
      </c>
      <c r="TO23">
        <v>114.85</v>
      </c>
      <c r="TP23">
        <v>113.5</v>
      </c>
      <c r="TQ23">
        <v>109.9</v>
      </c>
      <c r="TR23">
        <v>110.25</v>
      </c>
      <c r="TS23">
        <v>107.75</v>
      </c>
      <c r="TT23">
        <v>105.95</v>
      </c>
      <c r="TU23">
        <v>107.7</v>
      </c>
      <c r="TV23">
        <v>108.45</v>
      </c>
      <c r="TW23">
        <v>109.25</v>
      </c>
      <c r="TX23">
        <v>109.25</v>
      </c>
      <c r="TY23">
        <v>108.4</v>
      </c>
      <c r="TZ23">
        <v>106.4</v>
      </c>
      <c r="UA23">
        <v>108.05</v>
      </c>
      <c r="UB23">
        <v>108.55</v>
      </c>
      <c r="UC23">
        <v>107.15</v>
      </c>
      <c r="UD23">
        <v>107.85</v>
      </c>
      <c r="UE23">
        <v>107.65</v>
      </c>
      <c r="UF23">
        <v>109.2</v>
      </c>
      <c r="UG23">
        <v>108.55</v>
      </c>
      <c r="UH23">
        <v>109.45</v>
      </c>
      <c r="UI23">
        <v>110.25</v>
      </c>
      <c r="UJ23">
        <v>110</v>
      </c>
      <c r="UK23">
        <v>108.55</v>
      </c>
      <c r="UL23">
        <v>107.75</v>
      </c>
      <c r="UM23">
        <v>107.85</v>
      </c>
      <c r="UN23">
        <v>107.5</v>
      </c>
      <c r="UO23">
        <v>108.2</v>
      </c>
      <c r="UP23">
        <v>107.85</v>
      </c>
      <c r="UQ23">
        <v>108.75</v>
      </c>
      <c r="UR23">
        <v>108.25</v>
      </c>
      <c r="US23">
        <v>108.15</v>
      </c>
      <c r="UT23">
        <v>109.5</v>
      </c>
      <c r="UU23">
        <v>108.5</v>
      </c>
      <c r="UV23">
        <v>108.9</v>
      </c>
      <c r="UW23">
        <v>108.4</v>
      </c>
      <c r="UX23">
        <v>108</v>
      </c>
      <c r="UY23">
        <v>109.25</v>
      </c>
      <c r="UZ23">
        <v>111.8</v>
      </c>
      <c r="VA23">
        <v>111.85</v>
      </c>
      <c r="VB23">
        <v>111.45</v>
      </c>
      <c r="VC23">
        <v>110.8</v>
      </c>
      <c r="VD23">
        <v>110.35</v>
      </c>
      <c r="VE23">
        <v>110.5</v>
      </c>
      <c r="VF23">
        <v>112.45</v>
      </c>
      <c r="VG23">
        <v>112.55</v>
      </c>
      <c r="VH23">
        <v>112.5</v>
      </c>
      <c r="VI23">
        <v>111.75</v>
      </c>
      <c r="VJ23">
        <v>112.75</v>
      </c>
      <c r="VK23">
        <v>113.55</v>
      </c>
      <c r="VL23">
        <v>113.4</v>
      </c>
      <c r="VM23">
        <v>113.85</v>
      </c>
      <c r="VN23">
        <v>113</v>
      </c>
      <c r="VO23">
        <v>113</v>
      </c>
      <c r="VP23">
        <v>113.9</v>
      </c>
      <c r="VQ23">
        <v>112.8</v>
      </c>
      <c r="VR23">
        <v>113.2</v>
      </c>
      <c r="VS23">
        <v>111.9</v>
      </c>
      <c r="VT23">
        <v>113.1</v>
      </c>
      <c r="VU23">
        <v>112.45</v>
      </c>
      <c r="VV23">
        <v>112.4</v>
      </c>
      <c r="VW23">
        <v>113.05</v>
      </c>
      <c r="VX23">
        <v>115.75</v>
      </c>
      <c r="VY23">
        <v>114.85</v>
      </c>
      <c r="VZ23">
        <v>114.85</v>
      </c>
      <c r="WA23">
        <v>114.85</v>
      </c>
      <c r="WB23">
        <v>114.05</v>
      </c>
      <c r="WC23">
        <v>113.65</v>
      </c>
      <c r="WD23">
        <v>114.5</v>
      </c>
      <c r="WE23">
        <v>112.75</v>
      </c>
      <c r="WF23">
        <v>117.75</v>
      </c>
      <c r="WG23">
        <v>118.8</v>
      </c>
      <c r="WH23">
        <v>118.85</v>
      </c>
      <c r="WI23">
        <v>119.25</v>
      </c>
      <c r="WJ23">
        <v>118.95</v>
      </c>
      <c r="WK23">
        <v>118.95</v>
      </c>
      <c r="WL23">
        <v>118.3</v>
      </c>
      <c r="WM23">
        <v>118.7</v>
      </c>
      <c r="WN23">
        <v>119.75</v>
      </c>
      <c r="WO23">
        <v>120.25</v>
      </c>
      <c r="WP23">
        <v>119.85</v>
      </c>
      <c r="WQ23">
        <v>121.6</v>
      </c>
      <c r="WR23">
        <v>120.8</v>
      </c>
      <c r="WS23">
        <v>119.3</v>
      </c>
      <c r="WT23">
        <v>120.15</v>
      </c>
      <c r="WU23">
        <v>120.45</v>
      </c>
      <c r="WV23">
        <v>120.95</v>
      </c>
      <c r="WW23">
        <v>118.5</v>
      </c>
      <c r="WX23">
        <v>118.5</v>
      </c>
      <c r="WY23">
        <v>118.75</v>
      </c>
      <c r="WZ23">
        <v>119.1</v>
      </c>
      <c r="XA23">
        <v>119.3</v>
      </c>
      <c r="XB23">
        <v>119.2</v>
      </c>
      <c r="XC23">
        <v>119.65</v>
      </c>
      <c r="XD23">
        <v>120</v>
      </c>
      <c r="XE23">
        <v>119.3</v>
      </c>
      <c r="XF23">
        <v>118.75</v>
      </c>
      <c r="XG23">
        <v>118.35</v>
      </c>
      <c r="XH23">
        <v>118.7</v>
      </c>
      <c r="XI23">
        <v>119.2</v>
      </c>
      <c r="XJ23">
        <v>118.7</v>
      </c>
      <c r="XK23">
        <v>118.15</v>
      </c>
      <c r="XL23">
        <v>117.65</v>
      </c>
      <c r="XM23">
        <v>117.5</v>
      </c>
      <c r="XN23">
        <v>118.25</v>
      </c>
      <c r="XO23">
        <v>116.8</v>
      </c>
      <c r="XP23">
        <v>119.85</v>
      </c>
      <c r="XQ23">
        <v>120.05</v>
      </c>
      <c r="XR23">
        <v>119.65</v>
      </c>
      <c r="XS23">
        <v>120.75</v>
      </c>
      <c r="XT23">
        <v>120.7</v>
      </c>
      <c r="XU23">
        <v>120.05</v>
      </c>
      <c r="XV23">
        <v>118.6</v>
      </c>
      <c r="XW23">
        <v>118.95</v>
      </c>
      <c r="XX23">
        <v>118.25</v>
      </c>
      <c r="XY23">
        <v>118.45</v>
      </c>
      <c r="XZ23">
        <v>116.45</v>
      </c>
      <c r="YA23">
        <v>114.3</v>
      </c>
      <c r="YB23">
        <v>111.85</v>
      </c>
      <c r="YC23">
        <v>111.4</v>
      </c>
      <c r="YD23">
        <v>112.9</v>
      </c>
      <c r="YE23">
        <v>112.2</v>
      </c>
      <c r="YF23">
        <v>113.3</v>
      </c>
      <c r="YG23">
        <v>112.05</v>
      </c>
      <c r="YH23">
        <v>112.4</v>
      </c>
      <c r="YI23">
        <v>112</v>
      </c>
      <c r="YJ23">
        <v>111.4</v>
      </c>
      <c r="YK23">
        <v>113.45</v>
      </c>
      <c r="YL23">
        <v>113.8</v>
      </c>
      <c r="YM23">
        <v>114.7</v>
      </c>
      <c r="YN23">
        <v>114.1</v>
      </c>
      <c r="YO23">
        <v>112.9</v>
      </c>
      <c r="YP23">
        <v>114.2</v>
      </c>
      <c r="YQ23">
        <v>115</v>
      </c>
      <c r="YR23">
        <v>114.1</v>
      </c>
      <c r="YS23">
        <v>114.35</v>
      </c>
      <c r="YT23">
        <v>116.2</v>
      </c>
      <c r="YU23">
        <v>116.25</v>
      </c>
      <c r="YV23">
        <v>116.4</v>
      </c>
      <c r="YW23">
        <v>111.6</v>
      </c>
      <c r="YX23">
        <v>107.1</v>
      </c>
      <c r="YY23">
        <v>106.75</v>
      </c>
      <c r="YZ23">
        <v>106.2</v>
      </c>
      <c r="ZA23">
        <v>105.45</v>
      </c>
      <c r="ZB23">
        <v>107</v>
      </c>
      <c r="ZC23">
        <v>106.65</v>
      </c>
      <c r="ZD23">
        <v>106.65</v>
      </c>
      <c r="ZE23">
        <v>105.7</v>
      </c>
      <c r="ZF23">
        <v>105.25</v>
      </c>
      <c r="ZG23">
        <v>105</v>
      </c>
      <c r="ZH23">
        <v>106.05</v>
      </c>
      <c r="ZI23">
        <v>106.55</v>
      </c>
      <c r="ZJ23">
        <v>106</v>
      </c>
      <c r="ZK23">
        <v>105.6</v>
      </c>
      <c r="ZL23">
        <v>104.6</v>
      </c>
      <c r="ZM23">
        <v>104.25</v>
      </c>
      <c r="ZN23">
        <v>104.55</v>
      </c>
      <c r="ZO23">
        <v>105.05</v>
      </c>
      <c r="ZP23">
        <v>106.05</v>
      </c>
      <c r="ZQ23">
        <v>105.05</v>
      </c>
      <c r="ZR23">
        <v>104.7</v>
      </c>
      <c r="ZS23">
        <v>104.15</v>
      </c>
      <c r="ZT23">
        <v>104.2</v>
      </c>
      <c r="ZU23">
        <v>106.05</v>
      </c>
      <c r="ZV23">
        <v>106.5</v>
      </c>
      <c r="ZW23">
        <v>105.6</v>
      </c>
      <c r="ZX23">
        <v>105.25</v>
      </c>
      <c r="ZY23">
        <v>105.95</v>
      </c>
      <c r="ZZ23">
        <v>108</v>
      </c>
      <c r="AAA23">
        <v>109.6</v>
      </c>
      <c r="AAB23">
        <v>109.8</v>
      </c>
      <c r="AAC23">
        <v>109.3</v>
      </c>
      <c r="AAD23">
        <v>106.75</v>
      </c>
      <c r="AAE23">
        <v>106.6</v>
      </c>
      <c r="AAF23">
        <v>106.1</v>
      </c>
      <c r="AAG23">
        <v>106</v>
      </c>
      <c r="AAH23">
        <v>105.55</v>
      </c>
      <c r="AAI23">
        <v>105.25</v>
      </c>
      <c r="AAJ23">
        <v>103.35</v>
      </c>
      <c r="AAK23">
        <v>103.85</v>
      </c>
      <c r="AAL23">
        <v>104.9</v>
      </c>
      <c r="AAM23">
        <v>103.25</v>
      </c>
      <c r="AAN23">
        <v>102.8</v>
      </c>
      <c r="AAO23">
        <v>103.35</v>
      </c>
      <c r="AAP23">
        <v>104.75</v>
      </c>
      <c r="AAQ23">
        <v>105.5</v>
      </c>
      <c r="AAR23">
        <v>105.45</v>
      </c>
      <c r="AAS23">
        <v>106.7</v>
      </c>
      <c r="AAT23">
        <v>105.5</v>
      </c>
      <c r="AAU23">
        <v>105</v>
      </c>
      <c r="AAV23">
        <v>104.25</v>
      </c>
      <c r="AAW23">
        <v>104.7</v>
      </c>
      <c r="AAX23">
        <v>103.45</v>
      </c>
      <c r="AAY23">
        <v>101.5</v>
      </c>
      <c r="AAZ23">
        <v>101.9</v>
      </c>
      <c r="ABA23">
        <v>101.95</v>
      </c>
      <c r="ABB23">
        <v>101</v>
      </c>
      <c r="ABC23">
        <v>101.2</v>
      </c>
      <c r="ABD23">
        <v>101.5</v>
      </c>
      <c r="ABE23">
        <v>101.05</v>
      </c>
      <c r="ABF23">
        <v>101</v>
      </c>
      <c r="ABG23">
        <v>105</v>
      </c>
      <c r="ABH23">
        <v>103.5</v>
      </c>
      <c r="ABI23">
        <v>104.35</v>
      </c>
      <c r="ABJ23">
        <v>107.3</v>
      </c>
      <c r="ABK23">
        <v>108.8</v>
      </c>
      <c r="ABL23">
        <v>108.7</v>
      </c>
      <c r="ABM23">
        <v>107.65</v>
      </c>
      <c r="ABN23">
        <v>107.8</v>
      </c>
      <c r="ABO23">
        <v>108</v>
      </c>
      <c r="ABP23">
        <v>108.45</v>
      </c>
      <c r="ABQ23">
        <v>107.45</v>
      </c>
      <c r="ABR23">
        <v>107.4</v>
      </c>
      <c r="ABS23">
        <v>105.6</v>
      </c>
      <c r="ABT23">
        <v>105.4</v>
      </c>
      <c r="ABU23">
        <v>106.05</v>
      </c>
      <c r="ABV23">
        <v>106.2</v>
      </c>
      <c r="ABW23">
        <v>106</v>
      </c>
      <c r="ABX23">
        <v>107</v>
      </c>
      <c r="ABY23">
        <v>106.6</v>
      </c>
      <c r="ABZ23">
        <v>106.7</v>
      </c>
      <c r="ACA23">
        <v>106.75</v>
      </c>
      <c r="ACB23">
        <v>106.4</v>
      </c>
      <c r="ACC23">
        <v>107.9</v>
      </c>
      <c r="ACD23">
        <v>108.2</v>
      </c>
      <c r="ACE23">
        <v>107.1</v>
      </c>
      <c r="ACF23">
        <v>107.35</v>
      </c>
      <c r="ACG23">
        <v>106.7</v>
      </c>
      <c r="ACH23">
        <v>108.05</v>
      </c>
      <c r="ACI23">
        <v>107.7</v>
      </c>
      <c r="ACJ23">
        <v>112.8</v>
      </c>
      <c r="ACK23">
        <v>112.8</v>
      </c>
      <c r="ACL23">
        <v>113.25</v>
      </c>
      <c r="ACM23">
        <v>114.55</v>
      </c>
      <c r="ACN23">
        <v>114.35</v>
      </c>
      <c r="ACO23">
        <v>112.75</v>
      </c>
      <c r="ACP23">
        <v>112.3</v>
      </c>
      <c r="ACQ23">
        <v>112.15</v>
      </c>
      <c r="ACR23">
        <v>112.5</v>
      </c>
      <c r="ACS23">
        <v>112.45</v>
      </c>
      <c r="ACT23">
        <v>113.85</v>
      </c>
      <c r="ACU23">
        <v>114.1</v>
      </c>
      <c r="ACV23">
        <v>113.75</v>
      </c>
      <c r="ACW23">
        <v>114.45</v>
      </c>
      <c r="ACX23">
        <v>115.25</v>
      </c>
      <c r="ACY23">
        <v>115.25</v>
      </c>
      <c r="ACZ23">
        <v>115.25</v>
      </c>
      <c r="ADA23">
        <v>116.2</v>
      </c>
      <c r="ADB23">
        <v>115.05</v>
      </c>
      <c r="ADC23">
        <v>114.95</v>
      </c>
      <c r="ADD23">
        <v>114.95</v>
      </c>
      <c r="ADE23">
        <v>112.65</v>
      </c>
      <c r="ADF23">
        <v>113</v>
      </c>
      <c r="ADG23">
        <v>112.8</v>
      </c>
      <c r="ADH23">
        <v>114.35</v>
      </c>
      <c r="ADI23">
        <v>114.9</v>
      </c>
      <c r="ADJ23">
        <v>114.3</v>
      </c>
      <c r="ADK23">
        <v>111.75</v>
      </c>
      <c r="ADL23">
        <v>110.75</v>
      </c>
      <c r="ADM23">
        <v>112.2</v>
      </c>
      <c r="ADN23">
        <v>111.95</v>
      </c>
      <c r="ADO23">
        <v>112.1</v>
      </c>
      <c r="ADP23">
        <v>111.55</v>
      </c>
      <c r="ADQ23">
        <v>110.1</v>
      </c>
      <c r="ADR23">
        <v>112.05</v>
      </c>
      <c r="ADS23">
        <v>113.1</v>
      </c>
      <c r="ADT23">
        <v>113.35</v>
      </c>
      <c r="ADU23">
        <v>112.8</v>
      </c>
      <c r="ADV23">
        <v>113.5</v>
      </c>
      <c r="ADW23">
        <v>114</v>
      </c>
      <c r="ADX23">
        <v>113.15</v>
      </c>
      <c r="ADY23">
        <v>114.05</v>
      </c>
      <c r="ADZ23">
        <v>114.4</v>
      </c>
      <c r="AEA23">
        <v>112.35</v>
      </c>
      <c r="AEB23">
        <v>111.05</v>
      </c>
      <c r="AEC23">
        <v>108.3</v>
      </c>
      <c r="AED23">
        <v>106.4</v>
      </c>
      <c r="AEE23">
        <v>108.8</v>
      </c>
      <c r="AEF23">
        <v>106.45</v>
      </c>
      <c r="AEG23">
        <v>106.25</v>
      </c>
      <c r="AEH23">
        <v>107.05</v>
      </c>
      <c r="AEI23">
        <v>106.45</v>
      </c>
      <c r="AEJ23">
        <v>107.85</v>
      </c>
      <c r="AEK23">
        <v>108.75</v>
      </c>
      <c r="AEL23">
        <v>111</v>
      </c>
      <c r="AEM23">
        <v>109.4</v>
      </c>
      <c r="AEN23">
        <v>109.15</v>
      </c>
      <c r="AEO23">
        <v>109.9</v>
      </c>
      <c r="AEP23">
        <v>109.8</v>
      </c>
      <c r="AEQ23">
        <v>109.85</v>
      </c>
      <c r="AER23">
        <v>110.95</v>
      </c>
      <c r="AES23">
        <v>107.55</v>
      </c>
      <c r="AET23">
        <v>107.85</v>
      </c>
      <c r="AEU23">
        <v>113.1</v>
      </c>
      <c r="AEV23">
        <v>112.5</v>
      </c>
      <c r="AEW23">
        <v>113.15</v>
      </c>
      <c r="AEX23">
        <v>111.15</v>
      </c>
      <c r="AEY23">
        <v>110.75</v>
      </c>
    </row>
    <row r="24" spans="1:831" x14ac:dyDescent="0.25">
      <c r="A24" t="str">
        <f>SX5E!B23</f>
        <v>ENEL IM</v>
      </c>
      <c r="B24" s="12">
        <v>3.6959999999999997</v>
      </c>
      <c r="C24" s="12">
        <v>3.68</v>
      </c>
      <c r="D24" s="12">
        <v>3.4420000000000002</v>
      </c>
      <c r="E24" s="12">
        <v>3.492</v>
      </c>
      <c r="F24" s="12">
        <v>3.4859999999999998</v>
      </c>
      <c r="G24" s="12">
        <v>3.6440000000000001</v>
      </c>
      <c r="H24" s="12">
        <v>3.46</v>
      </c>
      <c r="I24" s="12">
        <v>3.4460000000000002</v>
      </c>
      <c r="J24" s="12">
        <v>3.544</v>
      </c>
      <c r="K24" s="12">
        <v>3.476</v>
      </c>
      <c r="L24" s="12">
        <v>3.6179999999999999</v>
      </c>
      <c r="M24" s="12">
        <v>3.7160000000000002</v>
      </c>
      <c r="N24" s="12">
        <v>3.702</v>
      </c>
      <c r="O24" s="12">
        <v>3.7640000000000002</v>
      </c>
      <c r="P24" s="12">
        <v>3.8260000000000001</v>
      </c>
      <c r="Q24" s="12">
        <v>3.9539999999999997</v>
      </c>
      <c r="R24" s="12">
        <v>3.9779999999999998</v>
      </c>
      <c r="S24" s="12">
        <v>4.0780000000000003</v>
      </c>
      <c r="T24" s="12">
        <v>4.0220000000000002</v>
      </c>
      <c r="U24" s="12">
        <v>4.0039999999999996</v>
      </c>
      <c r="V24" s="12">
        <v>4.0419999999999998</v>
      </c>
      <c r="W24" s="12">
        <v>4.0060000000000002</v>
      </c>
      <c r="X24" s="5">
        <v>3.9619999999999997</v>
      </c>
      <c r="Y24" s="5">
        <v>4.0679999999999996</v>
      </c>
      <c r="Z24" s="5">
        <v>4.0359999999999996</v>
      </c>
      <c r="AA24" s="5">
        <v>3.9159999999999999</v>
      </c>
      <c r="AB24" s="5">
        <v>3.9</v>
      </c>
      <c r="AC24" s="5">
        <v>3.802</v>
      </c>
      <c r="AD24" s="5">
        <v>3.8439999999999999</v>
      </c>
      <c r="AE24" s="5">
        <v>3.8580000000000001</v>
      </c>
      <c r="AF24" s="5">
        <v>3.8759999999999999</v>
      </c>
      <c r="AG24" s="5">
        <v>3.9039999999999999</v>
      </c>
      <c r="AH24" s="5">
        <v>3.8639999999999999</v>
      </c>
      <c r="AI24" s="5">
        <v>3.8679999999999999</v>
      </c>
      <c r="AJ24" s="5">
        <v>3.91</v>
      </c>
      <c r="AK24" s="5">
        <v>3.95</v>
      </c>
      <c r="AL24" s="5">
        <v>3.9539999999999997</v>
      </c>
      <c r="AM24" s="5">
        <v>3.968</v>
      </c>
      <c r="AN24" s="5">
        <v>4.0620000000000003</v>
      </c>
      <c r="AO24" s="5">
        <v>4.048</v>
      </c>
      <c r="AP24" s="5">
        <v>4.03</v>
      </c>
      <c r="AQ24" s="5">
        <v>4.1180000000000003</v>
      </c>
      <c r="AR24" s="5">
        <v>4.1580000000000004</v>
      </c>
      <c r="AS24" s="5">
        <v>4.0739999999999998</v>
      </c>
      <c r="AT24" s="5">
        <v>4.1139999999999999</v>
      </c>
      <c r="AU24" s="5">
        <v>4.1399999999999997</v>
      </c>
      <c r="AV24" s="5">
        <v>4.09</v>
      </c>
      <c r="AW24" s="5">
        <v>4.0780000000000003</v>
      </c>
      <c r="AX24" s="5">
        <v>4.0380000000000003</v>
      </c>
      <c r="AY24" s="5">
        <v>4.1660000000000004</v>
      </c>
      <c r="AZ24" s="5">
        <v>4.1239999999999997</v>
      </c>
      <c r="BA24" s="5">
        <v>4.1079999999999997</v>
      </c>
      <c r="BB24" s="5">
        <v>4.1440000000000001</v>
      </c>
      <c r="BC24" s="5">
        <v>4.13</v>
      </c>
      <c r="BD24" s="5">
        <v>4.1260000000000003</v>
      </c>
      <c r="BE24" s="5">
        <v>4.2640000000000002</v>
      </c>
      <c r="BF24" s="5">
        <v>4.3499999999999996</v>
      </c>
      <c r="BG24" s="5">
        <v>4.2839999999999998</v>
      </c>
      <c r="BH24" s="5">
        <v>4.3380000000000001</v>
      </c>
      <c r="BI24" s="5">
        <v>4.2919999999999998</v>
      </c>
      <c r="BJ24" s="5">
        <v>4.2160000000000002</v>
      </c>
      <c r="BK24" s="5">
        <v>4.2359999999999998</v>
      </c>
      <c r="BL24" s="5">
        <v>4.24</v>
      </c>
      <c r="BM24" s="5">
        <v>4.2119999999999997</v>
      </c>
      <c r="BN24" s="5">
        <v>4.3419999999999996</v>
      </c>
      <c r="BO24" s="5">
        <v>4.3099999999999996</v>
      </c>
      <c r="BP24" s="5">
        <v>4.3099999999999996</v>
      </c>
      <c r="BQ24" s="5">
        <v>4.3099999999999996</v>
      </c>
      <c r="BR24" s="5">
        <v>4.4000000000000004</v>
      </c>
      <c r="BS24">
        <v>4.33</v>
      </c>
      <c r="BT24">
        <v>4.3899999999999997</v>
      </c>
      <c r="BU24">
        <v>4.4000000000000004</v>
      </c>
      <c r="BV24">
        <v>4.4640000000000004</v>
      </c>
      <c r="BW24">
        <v>4.4000000000000004</v>
      </c>
      <c r="BX24">
        <v>4.4379999999999997</v>
      </c>
      <c r="BY24">
        <v>4.3520000000000003</v>
      </c>
      <c r="BZ24">
        <v>4.2640000000000002</v>
      </c>
      <c r="CA24">
        <v>4.298</v>
      </c>
      <c r="CB24">
        <v>4.26</v>
      </c>
      <c r="CC24">
        <v>4.2140000000000004</v>
      </c>
      <c r="CD24">
        <v>4.2300000000000004</v>
      </c>
      <c r="CE24">
        <v>4.3499999999999996</v>
      </c>
      <c r="CF24">
        <v>4.3419999999999996</v>
      </c>
      <c r="CG24">
        <v>4.3339999999999996</v>
      </c>
      <c r="CH24">
        <v>4.2359999999999998</v>
      </c>
      <c r="CI24">
        <v>4.2359999999999998</v>
      </c>
      <c r="CJ24">
        <v>4.2359999999999998</v>
      </c>
      <c r="CK24">
        <v>4.2359999999999998</v>
      </c>
      <c r="CL24">
        <v>4.0839999999999996</v>
      </c>
      <c r="CM24">
        <v>4.12</v>
      </c>
      <c r="CN24">
        <v>4.0599999999999996</v>
      </c>
      <c r="CO24">
        <v>4.226</v>
      </c>
      <c r="CP24">
        <v>4.2039999999999997</v>
      </c>
      <c r="CQ24">
        <v>4.1619999999999999</v>
      </c>
      <c r="CR24">
        <v>4.1900000000000004</v>
      </c>
      <c r="CS24">
        <v>4.2560000000000002</v>
      </c>
      <c r="CT24">
        <v>4.202</v>
      </c>
      <c r="CU24">
        <v>4.2060000000000004</v>
      </c>
      <c r="CV24">
        <v>4.3380000000000001</v>
      </c>
      <c r="CW24">
        <v>4.4000000000000004</v>
      </c>
      <c r="CX24">
        <v>4.4039999999999999</v>
      </c>
      <c r="CY24">
        <v>4.4059999999999997</v>
      </c>
      <c r="CZ24">
        <v>4.3239999999999998</v>
      </c>
      <c r="DA24">
        <v>4.3479999999999999</v>
      </c>
      <c r="DB24">
        <v>4.4459999999999997</v>
      </c>
      <c r="DC24">
        <v>4.4560000000000004</v>
      </c>
      <c r="DD24">
        <v>4.4180000000000001</v>
      </c>
      <c r="DE24">
        <v>4.41</v>
      </c>
      <c r="DF24">
        <v>4.3959999999999999</v>
      </c>
      <c r="DG24">
        <v>4.3719999999999999</v>
      </c>
      <c r="DH24">
        <v>4.266</v>
      </c>
      <c r="DI24">
        <v>4.2060000000000004</v>
      </c>
      <c r="DJ24">
        <v>4.194</v>
      </c>
      <c r="DK24">
        <v>4.16</v>
      </c>
      <c r="DL24">
        <v>4.2480000000000002</v>
      </c>
      <c r="DM24">
        <v>4.2699999999999996</v>
      </c>
      <c r="DN24">
        <v>4.2119999999999997</v>
      </c>
      <c r="DO24">
        <v>4.1239999999999997</v>
      </c>
      <c r="DP24">
        <v>4.1280000000000001</v>
      </c>
      <c r="DQ24">
        <v>4.1219999999999999</v>
      </c>
      <c r="DR24">
        <v>4.2060000000000004</v>
      </c>
      <c r="DS24">
        <v>4.2679999999999998</v>
      </c>
      <c r="DT24">
        <v>4.234</v>
      </c>
      <c r="DU24">
        <v>4.2240000000000002</v>
      </c>
      <c r="DV24">
        <v>4.194</v>
      </c>
      <c r="DW24">
        <v>4.24</v>
      </c>
      <c r="DX24">
        <v>4.3600000000000003</v>
      </c>
      <c r="DY24">
        <v>4.1239999999999997</v>
      </c>
      <c r="DZ24">
        <v>4.0640000000000001</v>
      </c>
      <c r="EA24">
        <v>4.1500000000000004</v>
      </c>
      <c r="EB24">
        <v>4.1340000000000003</v>
      </c>
      <c r="EC24">
        <v>4.1180000000000003</v>
      </c>
      <c r="ED24">
        <v>3.944</v>
      </c>
      <c r="EE24">
        <v>3.8660000000000001</v>
      </c>
      <c r="EF24">
        <v>3.96</v>
      </c>
      <c r="EG24">
        <v>4.1159999999999997</v>
      </c>
      <c r="EH24">
        <v>4.226</v>
      </c>
      <c r="EI24">
        <v>4.2759999999999998</v>
      </c>
      <c r="EJ24">
        <v>4.266</v>
      </c>
      <c r="EK24">
        <v>4.3380000000000001</v>
      </c>
      <c r="EL24">
        <v>4.3780000000000001</v>
      </c>
      <c r="EM24">
        <v>4.3520000000000003</v>
      </c>
      <c r="EN24">
        <v>4.4139999999999997</v>
      </c>
      <c r="EO24">
        <v>4.3540000000000001</v>
      </c>
      <c r="EP24">
        <v>4.3620000000000001</v>
      </c>
      <c r="EQ24">
        <v>4.2960000000000003</v>
      </c>
      <c r="ER24">
        <v>4.2839999999999998</v>
      </c>
      <c r="ES24">
        <v>4.202</v>
      </c>
      <c r="ET24">
        <v>4.2759999999999998</v>
      </c>
      <c r="EU24">
        <v>4.2519999999999998</v>
      </c>
      <c r="EV24">
        <v>4.2220000000000004</v>
      </c>
      <c r="EW24">
        <v>4.2859999999999996</v>
      </c>
      <c r="EX24">
        <v>4.34</v>
      </c>
      <c r="EY24">
        <v>4.306</v>
      </c>
      <c r="EZ24">
        <v>4.3860000000000001</v>
      </c>
      <c r="FA24">
        <v>4.3639999999999999</v>
      </c>
      <c r="FB24">
        <v>4.3760000000000003</v>
      </c>
      <c r="FC24">
        <v>4.3959999999999999</v>
      </c>
      <c r="FD24">
        <v>4.3579999999999997</v>
      </c>
      <c r="FE24">
        <v>4.21</v>
      </c>
      <c r="FF24">
        <v>4.282</v>
      </c>
      <c r="FG24">
        <v>4.2300000000000004</v>
      </c>
      <c r="FH24">
        <v>4.2859999999999996</v>
      </c>
      <c r="FI24">
        <v>4.2640000000000002</v>
      </c>
      <c r="FJ24">
        <v>4.16</v>
      </c>
      <c r="FK24">
        <v>4.0579999999999998</v>
      </c>
      <c r="FL24">
        <v>3.9740000000000002</v>
      </c>
      <c r="FM24">
        <v>3.734</v>
      </c>
      <c r="FN24">
        <v>3.956</v>
      </c>
      <c r="FO24">
        <v>3.8759999999999999</v>
      </c>
      <c r="FP24">
        <v>4.0720000000000001</v>
      </c>
      <c r="FQ24">
        <v>4.0460000000000003</v>
      </c>
      <c r="FR24">
        <v>4.016</v>
      </c>
      <c r="FS24">
        <v>3.9140000000000001</v>
      </c>
      <c r="FT24">
        <v>3.9060000000000001</v>
      </c>
      <c r="FU24">
        <v>4.0119999999999996</v>
      </c>
      <c r="FV24">
        <v>3.91</v>
      </c>
      <c r="FW24">
        <v>3.9779999999999998</v>
      </c>
      <c r="FX24">
        <v>4.0439999999999996</v>
      </c>
      <c r="FY24">
        <v>4.0659999999999998</v>
      </c>
      <c r="FZ24">
        <v>3.9859999999999998</v>
      </c>
      <c r="GA24">
        <v>3.9939999999999998</v>
      </c>
      <c r="GB24">
        <v>3.9859999999999998</v>
      </c>
      <c r="GC24">
        <v>4.0199999999999996</v>
      </c>
      <c r="GD24">
        <v>4.0519999999999996</v>
      </c>
      <c r="GE24">
        <v>4.024</v>
      </c>
      <c r="GF24">
        <v>3.8820000000000001</v>
      </c>
      <c r="GG24">
        <v>3.984</v>
      </c>
      <c r="GH24">
        <v>3.8140000000000001</v>
      </c>
      <c r="GI24">
        <v>3.87</v>
      </c>
      <c r="GJ24">
        <v>3.7759999999999998</v>
      </c>
      <c r="GK24">
        <v>3.9359999999999999</v>
      </c>
      <c r="GL24">
        <v>3.8460000000000001</v>
      </c>
      <c r="GM24">
        <v>3.8639999999999999</v>
      </c>
      <c r="GN24">
        <v>3.988</v>
      </c>
      <c r="GO24">
        <v>3.89</v>
      </c>
      <c r="GP24">
        <v>3.972</v>
      </c>
      <c r="GQ24">
        <v>4.0140000000000002</v>
      </c>
      <c r="GR24">
        <v>4.08</v>
      </c>
      <c r="GS24">
        <v>4.0339999999999998</v>
      </c>
      <c r="GT24">
        <v>4.0039999999999996</v>
      </c>
      <c r="GU24">
        <v>4.048</v>
      </c>
      <c r="GV24">
        <v>4.0119999999999996</v>
      </c>
      <c r="GW24">
        <v>4.0220000000000002</v>
      </c>
      <c r="GX24">
        <v>4.0359999999999996</v>
      </c>
      <c r="GY24">
        <v>4.0999999999999996</v>
      </c>
      <c r="GZ24">
        <v>4.12</v>
      </c>
      <c r="HA24">
        <v>4.1120000000000001</v>
      </c>
      <c r="HB24">
        <v>4.1020000000000003</v>
      </c>
      <c r="HC24">
        <v>4.0679999999999996</v>
      </c>
      <c r="HD24">
        <v>4.1779999999999999</v>
      </c>
      <c r="HE24">
        <v>4.226</v>
      </c>
      <c r="HF24">
        <v>4.2300000000000004</v>
      </c>
      <c r="HG24">
        <v>4.1539999999999999</v>
      </c>
      <c r="HH24">
        <v>4.234</v>
      </c>
      <c r="HI24">
        <v>4.1420000000000003</v>
      </c>
      <c r="HJ24">
        <v>4.1959999999999997</v>
      </c>
      <c r="HK24">
        <v>4.24</v>
      </c>
      <c r="HL24">
        <v>4.2140000000000004</v>
      </c>
      <c r="HM24">
        <v>4.2039999999999997</v>
      </c>
      <c r="HN24">
        <v>4.1399999999999997</v>
      </c>
      <c r="HO24">
        <v>4.1900000000000004</v>
      </c>
      <c r="HP24">
        <v>4.0759999999999996</v>
      </c>
      <c r="HQ24">
        <v>4.1479999999999997</v>
      </c>
      <c r="HR24">
        <v>4.1059999999999999</v>
      </c>
      <c r="HS24">
        <v>4.024</v>
      </c>
      <c r="HT24">
        <v>4.0759999999999996</v>
      </c>
      <c r="HU24">
        <v>4.1100000000000003</v>
      </c>
      <c r="HV24">
        <v>4.2119999999999997</v>
      </c>
      <c r="HW24">
        <v>4.0860000000000003</v>
      </c>
      <c r="HX24">
        <v>4.1020000000000003</v>
      </c>
      <c r="HY24">
        <v>4.1120000000000001</v>
      </c>
      <c r="HZ24">
        <v>4.12</v>
      </c>
      <c r="IA24">
        <v>4.05</v>
      </c>
      <c r="IB24">
        <v>4.1280000000000001</v>
      </c>
      <c r="IC24">
        <v>4.16</v>
      </c>
      <c r="ID24">
        <v>4.1539999999999999</v>
      </c>
      <c r="IE24">
        <v>4.1740000000000004</v>
      </c>
      <c r="IF24">
        <v>4.1559999999999997</v>
      </c>
      <c r="IG24">
        <v>4.1719999999999997</v>
      </c>
      <c r="IH24">
        <v>4.0860000000000003</v>
      </c>
      <c r="II24">
        <v>4.0679999999999996</v>
      </c>
      <c r="IJ24">
        <v>4.0819999999999999</v>
      </c>
      <c r="IK24">
        <v>3.988</v>
      </c>
      <c r="IL24">
        <v>4.0259999999999998</v>
      </c>
      <c r="IM24">
        <v>3.9740000000000002</v>
      </c>
      <c r="IN24">
        <v>3.8780000000000001</v>
      </c>
      <c r="IO24">
        <v>3.754</v>
      </c>
      <c r="IP24">
        <v>3.9020000000000001</v>
      </c>
      <c r="IQ24">
        <v>3.9</v>
      </c>
      <c r="IR24">
        <v>3.9859999999999998</v>
      </c>
      <c r="IS24">
        <v>3.9159999999999999</v>
      </c>
      <c r="IT24">
        <v>3.8519999999999999</v>
      </c>
      <c r="IU24">
        <v>3.8239999999999998</v>
      </c>
      <c r="IV24">
        <v>3.9</v>
      </c>
      <c r="IW24">
        <v>3.9</v>
      </c>
      <c r="IX24">
        <v>3.9</v>
      </c>
      <c r="IY24">
        <v>3.8839999999999999</v>
      </c>
      <c r="IZ24">
        <v>3.9239999999999999</v>
      </c>
      <c r="JA24">
        <v>3.8919999999999999</v>
      </c>
      <c r="JB24">
        <v>3.8919999999999999</v>
      </c>
      <c r="JC24">
        <v>3.8919999999999999</v>
      </c>
      <c r="JD24">
        <v>3.7800000000000002</v>
      </c>
      <c r="JE24">
        <v>3.8519999999999999</v>
      </c>
      <c r="JF24">
        <v>3.7560000000000002</v>
      </c>
      <c r="JG24">
        <v>3.7720000000000002</v>
      </c>
      <c r="JH24">
        <v>3.742</v>
      </c>
      <c r="JI24">
        <v>3.746</v>
      </c>
      <c r="JJ24">
        <v>3.7199999999999998</v>
      </c>
      <c r="JK24">
        <v>3.7759999999999998</v>
      </c>
      <c r="JL24">
        <v>3.738</v>
      </c>
      <c r="JM24">
        <v>3.67</v>
      </c>
      <c r="JN24">
        <v>3.6040000000000001</v>
      </c>
      <c r="JO24">
        <v>3.6459999999999999</v>
      </c>
      <c r="JP24">
        <v>3.536</v>
      </c>
      <c r="JQ24">
        <v>3.65</v>
      </c>
      <c r="JR24">
        <v>3.7279999999999998</v>
      </c>
      <c r="JS24">
        <v>3.7080000000000002</v>
      </c>
      <c r="JT24">
        <v>3.76</v>
      </c>
      <c r="JU24">
        <v>3.806</v>
      </c>
      <c r="JV24">
        <v>3.6720000000000002</v>
      </c>
      <c r="JW24">
        <v>3.7679999999999998</v>
      </c>
      <c r="JX24">
        <v>3.758</v>
      </c>
      <c r="JY24">
        <v>3.702</v>
      </c>
      <c r="JZ24">
        <v>3.6280000000000001</v>
      </c>
      <c r="KA24">
        <v>3.6459999999999999</v>
      </c>
      <c r="KB24">
        <v>3.5460000000000003</v>
      </c>
      <c r="KC24">
        <v>3.4980000000000002</v>
      </c>
      <c r="KD24">
        <v>3.4939999999999998</v>
      </c>
      <c r="KE24">
        <v>3.5259999999999998</v>
      </c>
      <c r="KF24">
        <v>3.3980000000000001</v>
      </c>
      <c r="KG24">
        <v>3.5380000000000003</v>
      </c>
      <c r="KH24">
        <v>3.6579999999999999</v>
      </c>
      <c r="KI24">
        <v>3.6339999999999999</v>
      </c>
      <c r="KJ24">
        <v>3.6440000000000001</v>
      </c>
      <c r="KK24">
        <v>3.6280000000000001</v>
      </c>
      <c r="KL24">
        <v>3.62</v>
      </c>
      <c r="KM24">
        <v>3.7279999999999998</v>
      </c>
      <c r="KN24">
        <v>3.6379999999999999</v>
      </c>
      <c r="KO24">
        <v>3.54</v>
      </c>
      <c r="KP24">
        <v>3.6379999999999999</v>
      </c>
      <c r="KQ24">
        <v>3.6840000000000002</v>
      </c>
      <c r="KR24">
        <v>3.7039999999999997</v>
      </c>
      <c r="KS24">
        <v>3.74</v>
      </c>
      <c r="KT24">
        <v>3.742</v>
      </c>
      <c r="KU24">
        <v>3.7080000000000002</v>
      </c>
      <c r="KV24">
        <v>3.714</v>
      </c>
      <c r="KW24">
        <v>3.6619999999999999</v>
      </c>
      <c r="KX24">
        <v>3.6760000000000002</v>
      </c>
      <c r="KY24">
        <v>3.7880000000000003</v>
      </c>
      <c r="KZ24">
        <v>3.8079999999999998</v>
      </c>
      <c r="LA24">
        <v>3.9119999999999999</v>
      </c>
      <c r="LB24">
        <v>3.9</v>
      </c>
      <c r="LC24">
        <v>3.89</v>
      </c>
      <c r="LD24">
        <v>3.8959999999999999</v>
      </c>
      <c r="LE24">
        <v>3.93</v>
      </c>
      <c r="LF24">
        <v>3.9159999999999999</v>
      </c>
      <c r="LG24">
        <v>3.92</v>
      </c>
      <c r="LH24">
        <v>3.9060000000000001</v>
      </c>
      <c r="LI24">
        <v>3.8879999999999999</v>
      </c>
      <c r="LJ24">
        <v>3.91</v>
      </c>
      <c r="LK24">
        <v>3.91</v>
      </c>
      <c r="LL24">
        <v>3.91</v>
      </c>
      <c r="LM24">
        <v>3.972</v>
      </c>
      <c r="LN24">
        <v>4</v>
      </c>
      <c r="LO24">
        <v>3.8980000000000001</v>
      </c>
      <c r="LP24">
        <v>3.8780000000000001</v>
      </c>
      <c r="LQ24">
        <v>3.8420000000000001</v>
      </c>
      <c r="LR24">
        <v>3.714</v>
      </c>
      <c r="LS24">
        <v>3.73</v>
      </c>
      <c r="LT24">
        <v>3.66</v>
      </c>
      <c r="LU24">
        <v>3.762</v>
      </c>
      <c r="LV24">
        <v>3.778</v>
      </c>
      <c r="LW24">
        <v>3.75</v>
      </c>
      <c r="LX24">
        <v>3.8220000000000001</v>
      </c>
      <c r="LY24">
        <v>3.8380000000000001</v>
      </c>
      <c r="LZ24">
        <v>3.8079999999999998</v>
      </c>
      <c r="MA24">
        <v>3.8780000000000001</v>
      </c>
      <c r="MB24">
        <v>3.9260000000000002</v>
      </c>
      <c r="MC24">
        <v>3.93</v>
      </c>
      <c r="MD24">
        <v>3.9</v>
      </c>
      <c r="ME24">
        <v>3.9</v>
      </c>
      <c r="MF24">
        <v>3.88</v>
      </c>
      <c r="MG24">
        <v>3.93</v>
      </c>
      <c r="MH24">
        <v>3.984</v>
      </c>
      <c r="MI24">
        <v>4.0540000000000003</v>
      </c>
      <c r="MJ24">
        <v>3.9580000000000002</v>
      </c>
      <c r="MK24">
        <v>3.956</v>
      </c>
      <c r="ML24">
        <v>3.89</v>
      </c>
      <c r="MM24">
        <v>3.8980000000000001</v>
      </c>
      <c r="MN24">
        <v>3.9359999999999999</v>
      </c>
      <c r="MO24">
        <v>3.9020000000000001</v>
      </c>
      <c r="MP24">
        <v>3.89</v>
      </c>
      <c r="MQ24">
        <v>3.984</v>
      </c>
      <c r="MR24">
        <v>3.9699999999999998</v>
      </c>
      <c r="MS24">
        <v>4.0060000000000002</v>
      </c>
      <c r="MT24">
        <v>4.0060000000000002</v>
      </c>
      <c r="MU24">
        <v>4.016</v>
      </c>
      <c r="MV24">
        <v>3.95</v>
      </c>
      <c r="MW24">
        <v>3.976</v>
      </c>
      <c r="MX24">
        <v>3.94</v>
      </c>
      <c r="MY24">
        <v>3.99</v>
      </c>
      <c r="MZ24">
        <v>3.9539999999999997</v>
      </c>
      <c r="NA24">
        <v>4.0620000000000003</v>
      </c>
      <c r="NB24">
        <v>4.0739999999999998</v>
      </c>
      <c r="NC24">
        <v>4.1059999999999999</v>
      </c>
      <c r="ND24">
        <v>4.0979999999999999</v>
      </c>
      <c r="NE24">
        <v>4.1180000000000003</v>
      </c>
      <c r="NF24">
        <v>4.0739999999999998</v>
      </c>
      <c r="NG24">
        <v>4.0380000000000003</v>
      </c>
      <c r="NH24">
        <v>4.0519999999999996</v>
      </c>
      <c r="NI24">
        <v>4.0179999999999998</v>
      </c>
      <c r="NJ24">
        <v>4.0519999999999996</v>
      </c>
      <c r="NK24">
        <v>4.1139999999999999</v>
      </c>
      <c r="NL24">
        <v>4.1260000000000003</v>
      </c>
      <c r="NM24">
        <v>4.1219999999999999</v>
      </c>
      <c r="NN24">
        <v>3.9820000000000002</v>
      </c>
      <c r="NO24">
        <v>3.9180000000000001</v>
      </c>
      <c r="NP24">
        <v>3.85</v>
      </c>
      <c r="NQ24">
        <v>3.91</v>
      </c>
      <c r="NR24">
        <v>3.93</v>
      </c>
      <c r="NS24">
        <v>4.0199999999999996</v>
      </c>
      <c r="NT24">
        <v>3.956</v>
      </c>
      <c r="NU24">
        <v>3.9660000000000002</v>
      </c>
      <c r="NV24">
        <v>3.9060000000000001</v>
      </c>
      <c r="NW24">
        <v>4.0019999999999998</v>
      </c>
      <c r="NX24">
        <v>3.6</v>
      </c>
      <c r="NY24">
        <v>3.5859999999999999</v>
      </c>
      <c r="NZ24">
        <v>3.742</v>
      </c>
      <c r="OA24">
        <v>3.9</v>
      </c>
      <c r="OB24">
        <v>3.98</v>
      </c>
      <c r="OC24">
        <v>3.976</v>
      </c>
      <c r="OD24">
        <v>3.9820000000000002</v>
      </c>
      <c r="OE24">
        <v>3.956</v>
      </c>
      <c r="OF24">
        <v>3.8820000000000001</v>
      </c>
      <c r="OG24">
        <v>3.8559999999999999</v>
      </c>
      <c r="OH24">
        <v>3.93</v>
      </c>
      <c r="OI24">
        <v>3.9580000000000002</v>
      </c>
      <c r="OJ24">
        <v>3.976</v>
      </c>
      <c r="OK24">
        <v>3.9820000000000002</v>
      </c>
      <c r="OL24">
        <v>3.99</v>
      </c>
      <c r="OM24">
        <v>3.992</v>
      </c>
      <c r="ON24">
        <v>3.996</v>
      </c>
      <c r="OO24">
        <v>3.9699999999999998</v>
      </c>
      <c r="OP24">
        <v>3.976</v>
      </c>
      <c r="OQ24">
        <v>4.024</v>
      </c>
      <c r="OR24">
        <v>4.0279999999999996</v>
      </c>
      <c r="OS24">
        <v>4.0279999999999996</v>
      </c>
      <c r="OT24">
        <v>4.0179999999999998</v>
      </c>
      <c r="OU24">
        <v>4.024</v>
      </c>
      <c r="OV24">
        <v>4.0119999999999996</v>
      </c>
      <c r="OW24">
        <v>4.1180000000000003</v>
      </c>
      <c r="OX24">
        <v>4.0979999999999999</v>
      </c>
      <c r="OY24">
        <v>4.0439999999999996</v>
      </c>
      <c r="OZ24">
        <v>4.0259999999999998</v>
      </c>
      <c r="PA24">
        <v>4.0419999999999998</v>
      </c>
      <c r="PB24">
        <v>4.0940000000000003</v>
      </c>
      <c r="PC24">
        <v>4.0739999999999998</v>
      </c>
      <c r="PD24">
        <v>4.0620000000000003</v>
      </c>
      <c r="PE24">
        <v>4.0540000000000003</v>
      </c>
      <c r="PF24">
        <v>4.1100000000000003</v>
      </c>
      <c r="PG24">
        <v>4.1040000000000001</v>
      </c>
      <c r="PH24">
        <v>4.1040000000000001</v>
      </c>
      <c r="PI24">
        <v>4.008</v>
      </c>
      <c r="PJ24">
        <v>3.9340000000000002</v>
      </c>
      <c r="PK24">
        <v>3.9379999999999997</v>
      </c>
      <c r="PL24">
        <v>3.89</v>
      </c>
      <c r="PM24">
        <v>3.8980000000000001</v>
      </c>
      <c r="PN24">
        <v>3.94</v>
      </c>
      <c r="PO24">
        <v>3.9420000000000002</v>
      </c>
      <c r="PP24">
        <v>3.952</v>
      </c>
      <c r="PQ24">
        <v>3.9779999999999998</v>
      </c>
      <c r="PR24">
        <v>3.9159999999999999</v>
      </c>
      <c r="PS24">
        <v>3.956</v>
      </c>
      <c r="PT24">
        <v>3.9580000000000002</v>
      </c>
      <c r="PU24">
        <v>3.9459999999999997</v>
      </c>
      <c r="PV24">
        <v>4.0359999999999996</v>
      </c>
      <c r="PW24">
        <v>4.04</v>
      </c>
      <c r="PX24">
        <v>4.0199999999999996</v>
      </c>
      <c r="PY24">
        <v>4.13</v>
      </c>
      <c r="PZ24">
        <v>4.1059999999999999</v>
      </c>
      <c r="QA24">
        <v>4.05</v>
      </c>
      <c r="QB24">
        <v>3.968</v>
      </c>
      <c r="QC24">
        <v>3.9119999999999999</v>
      </c>
      <c r="QD24">
        <v>3.9180000000000001</v>
      </c>
      <c r="QE24">
        <v>3.9420000000000002</v>
      </c>
      <c r="QF24">
        <v>3.88</v>
      </c>
      <c r="QG24">
        <v>3.9379999999999997</v>
      </c>
      <c r="QH24">
        <v>3.9260000000000002</v>
      </c>
      <c r="QI24">
        <v>3.91</v>
      </c>
      <c r="QJ24">
        <v>4.0359999999999996</v>
      </c>
      <c r="QK24">
        <v>3.972</v>
      </c>
      <c r="QL24">
        <v>3.9220000000000002</v>
      </c>
      <c r="QM24">
        <v>3.9279999999999999</v>
      </c>
      <c r="QN24">
        <v>3.956</v>
      </c>
      <c r="QO24">
        <v>3.9740000000000002</v>
      </c>
      <c r="QP24">
        <v>3.968</v>
      </c>
      <c r="QQ24">
        <v>3.91</v>
      </c>
      <c r="QR24">
        <v>3.9140000000000001</v>
      </c>
      <c r="QS24">
        <v>3.85</v>
      </c>
      <c r="QT24">
        <v>3.8279999999999998</v>
      </c>
      <c r="QU24">
        <v>3.7720000000000002</v>
      </c>
      <c r="QV24">
        <v>3.83</v>
      </c>
      <c r="QW24">
        <v>3.794</v>
      </c>
      <c r="QX24">
        <v>3.742</v>
      </c>
      <c r="QY24">
        <v>3.7640000000000002</v>
      </c>
      <c r="QZ24">
        <v>3.8359999999999999</v>
      </c>
      <c r="RA24">
        <v>3.82</v>
      </c>
      <c r="RB24">
        <v>3.91</v>
      </c>
      <c r="RC24">
        <v>3.9220000000000002</v>
      </c>
      <c r="RD24">
        <v>3.9539999999999997</v>
      </c>
      <c r="RE24">
        <v>3.94</v>
      </c>
      <c r="RF24">
        <v>3.9140000000000001</v>
      </c>
      <c r="RG24">
        <v>3.9079999999999999</v>
      </c>
      <c r="RH24">
        <v>3.9459999999999997</v>
      </c>
      <c r="RI24">
        <v>3.944</v>
      </c>
      <c r="RJ24">
        <v>3.9420000000000002</v>
      </c>
      <c r="RK24">
        <v>3.92</v>
      </c>
      <c r="RL24">
        <v>3.92</v>
      </c>
      <c r="RM24">
        <v>3.8460000000000001</v>
      </c>
      <c r="RN24">
        <v>3.8340000000000001</v>
      </c>
      <c r="RO24">
        <v>3.8180000000000001</v>
      </c>
      <c r="RP24">
        <v>3.84</v>
      </c>
      <c r="RQ24">
        <v>3.8679999999999999</v>
      </c>
      <c r="RR24">
        <v>3.7759999999999998</v>
      </c>
      <c r="RS24">
        <v>3.6459999999999999</v>
      </c>
      <c r="RT24">
        <v>3.64</v>
      </c>
      <c r="RU24">
        <v>3.6080000000000001</v>
      </c>
      <c r="RV24">
        <v>3.65</v>
      </c>
      <c r="RW24">
        <v>3.6520000000000001</v>
      </c>
      <c r="RX24">
        <v>3.7039999999999997</v>
      </c>
      <c r="RY24">
        <v>3.6160000000000001</v>
      </c>
      <c r="RZ24">
        <v>3.6480000000000001</v>
      </c>
      <c r="SA24">
        <v>3.762</v>
      </c>
      <c r="SB24">
        <v>3.7439999999999998</v>
      </c>
      <c r="SC24">
        <v>3.7279999999999998</v>
      </c>
      <c r="SD24">
        <v>3.7359999999999998</v>
      </c>
      <c r="SE24">
        <v>3.7039999999999997</v>
      </c>
      <c r="SF24">
        <v>3.79</v>
      </c>
      <c r="SG24">
        <v>3.8140000000000001</v>
      </c>
      <c r="SH24">
        <v>3.786</v>
      </c>
      <c r="SI24">
        <v>3.83</v>
      </c>
      <c r="SJ24">
        <v>3.7439999999999998</v>
      </c>
      <c r="SK24">
        <v>3.93</v>
      </c>
      <c r="SL24">
        <v>3.9459999999999997</v>
      </c>
      <c r="SM24">
        <v>3.9580000000000002</v>
      </c>
      <c r="SN24">
        <v>3.9660000000000002</v>
      </c>
      <c r="SO24">
        <v>4.0119999999999996</v>
      </c>
      <c r="SP24">
        <v>4.0880000000000001</v>
      </c>
      <c r="SQ24">
        <v>4.04</v>
      </c>
      <c r="SR24">
        <v>4.0780000000000003</v>
      </c>
      <c r="SS24">
        <v>4.0220000000000002</v>
      </c>
      <c r="ST24">
        <v>4.056</v>
      </c>
      <c r="SU24">
        <v>4.12</v>
      </c>
      <c r="SV24">
        <v>4.0880000000000001</v>
      </c>
      <c r="SW24">
        <v>4.0739999999999998</v>
      </c>
      <c r="SX24">
        <v>4.12</v>
      </c>
      <c r="SY24">
        <v>4.12</v>
      </c>
      <c r="SZ24">
        <v>4.1619999999999999</v>
      </c>
      <c r="TA24">
        <v>4.1360000000000001</v>
      </c>
      <c r="TB24">
        <v>4.1580000000000004</v>
      </c>
      <c r="TC24">
        <v>4.1879999999999997</v>
      </c>
      <c r="TD24">
        <v>4.2220000000000004</v>
      </c>
      <c r="TE24">
        <v>4.1680000000000001</v>
      </c>
      <c r="TF24">
        <v>4.1740000000000004</v>
      </c>
      <c r="TG24">
        <v>4.18</v>
      </c>
      <c r="TH24">
        <v>4.1619999999999999</v>
      </c>
      <c r="TI24">
        <v>4.1520000000000001</v>
      </c>
      <c r="TJ24">
        <v>4.1219999999999999</v>
      </c>
      <c r="TK24">
        <v>4.1360000000000001</v>
      </c>
      <c r="TL24">
        <v>4.1319999999999997</v>
      </c>
      <c r="TM24">
        <v>4.1639999999999997</v>
      </c>
      <c r="TN24">
        <v>4.0979999999999999</v>
      </c>
      <c r="TO24">
        <v>4.1440000000000001</v>
      </c>
      <c r="TP24">
        <v>4.1479999999999997</v>
      </c>
      <c r="TQ24">
        <v>4.13</v>
      </c>
      <c r="TR24">
        <v>4.1399999999999997</v>
      </c>
      <c r="TS24">
        <v>4.0839999999999996</v>
      </c>
      <c r="TT24">
        <v>4.0759999999999996</v>
      </c>
      <c r="TU24">
        <v>4.0119999999999996</v>
      </c>
      <c r="TV24">
        <v>3.9820000000000002</v>
      </c>
      <c r="TW24">
        <v>3.9340000000000002</v>
      </c>
      <c r="TX24">
        <v>3.85</v>
      </c>
      <c r="TY24">
        <v>3.8639999999999999</v>
      </c>
      <c r="TZ24">
        <v>3.8660000000000001</v>
      </c>
      <c r="UA24">
        <v>3.8860000000000001</v>
      </c>
      <c r="UB24">
        <v>3.9159999999999999</v>
      </c>
      <c r="UC24">
        <v>3.84</v>
      </c>
      <c r="UD24">
        <v>3.8740000000000001</v>
      </c>
      <c r="UE24">
        <v>3.9820000000000002</v>
      </c>
      <c r="UF24">
        <v>4.0380000000000003</v>
      </c>
      <c r="UG24">
        <v>4.048</v>
      </c>
      <c r="UH24">
        <v>4.032</v>
      </c>
      <c r="UI24">
        <v>4.0199999999999996</v>
      </c>
      <c r="UJ24">
        <v>3.9580000000000002</v>
      </c>
      <c r="UK24">
        <v>4.0179999999999998</v>
      </c>
      <c r="UL24">
        <v>4.04</v>
      </c>
      <c r="UM24">
        <v>4.0019999999999998</v>
      </c>
      <c r="UN24">
        <v>4.01</v>
      </c>
      <c r="UO24">
        <v>3.9580000000000002</v>
      </c>
      <c r="UP24">
        <v>3.9740000000000002</v>
      </c>
      <c r="UQ24">
        <v>4</v>
      </c>
      <c r="UR24">
        <v>4.0599999999999996</v>
      </c>
      <c r="US24">
        <v>4.0519999999999996</v>
      </c>
      <c r="UT24">
        <v>4.0919999999999996</v>
      </c>
      <c r="UU24">
        <v>4.1260000000000003</v>
      </c>
      <c r="UV24">
        <v>4.1319999999999997</v>
      </c>
      <c r="UW24">
        <v>4.1260000000000003</v>
      </c>
      <c r="UX24">
        <v>4.1399999999999997</v>
      </c>
      <c r="UY24">
        <v>4.17</v>
      </c>
      <c r="UZ24">
        <v>4.1879999999999997</v>
      </c>
      <c r="VA24">
        <v>4.18</v>
      </c>
      <c r="VB24">
        <v>4.1820000000000004</v>
      </c>
      <c r="VC24">
        <v>4.17</v>
      </c>
      <c r="VD24">
        <v>4.1580000000000004</v>
      </c>
      <c r="VE24">
        <v>4.25</v>
      </c>
      <c r="VF24">
        <v>4.21</v>
      </c>
      <c r="VG24">
        <v>4.1900000000000004</v>
      </c>
      <c r="VH24">
        <v>4.22</v>
      </c>
      <c r="VI24">
        <v>4.25</v>
      </c>
      <c r="VJ24">
        <v>4.3019999999999996</v>
      </c>
      <c r="VK24">
        <v>4.2880000000000003</v>
      </c>
      <c r="VL24">
        <v>4.3099999999999996</v>
      </c>
      <c r="VM24">
        <v>4.34</v>
      </c>
      <c r="VN24">
        <v>4.3520000000000003</v>
      </c>
      <c r="VO24">
        <v>4.3680000000000003</v>
      </c>
      <c r="VP24">
        <v>4.4139999999999997</v>
      </c>
      <c r="VQ24">
        <v>4.4119999999999999</v>
      </c>
      <c r="VR24">
        <v>4.4039999999999999</v>
      </c>
      <c r="VS24">
        <v>4.3840000000000003</v>
      </c>
      <c r="VT24">
        <v>4.4000000000000004</v>
      </c>
      <c r="VU24">
        <v>4.4000000000000004</v>
      </c>
      <c r="VV24">
        <v>4.3540000000000001</v>
      </c>
      <c r="VW24">
        <v>4.38</v>
      </c>
      <c r="VX24">
        <v>4.3780000000000001</v>
      </c>
      <c r="VY24">
        <v>4.3280000000000003</v>
      </c>
      <c r="VZ24">
        <v>4.3280000000000003</v>
      </c>
      <c r="WA24">
        <v>4.3280000000000003</v>
      </c>
      <c r="WB24">
        <v>4.242</v>
      </c>
      <c r="WC24">
        <v>4.3</v>
      </c>
      <c r="WD24">
        <v>4.242</v>
      </c>
      <c r="WE24">
        <v>4.1900000000000004</v>
      </c>
      <c r="WF24">
        <v>4.452</v>
      </c>
      <c r="WG24">
        <v>4.43</v>
      </c>
      <c r="WH24">
        <v>4.4080000000000004</v>
      </c>
      <c r="WI24">
        <v>4.3979999999999997</v>
      </c>
      <c r="WJ24">
        <v>4.3639999999999999</v>
      </c>
      <c r="WK24">
        <v>4.3639999999999999</v>
      </c>
      <c r="WL24">
        <v>4.4240000000000004</v>
      </c>
      <c r="WM24">
        <v>4.4340000000000002</v>
      </c>
      <c r="WN24">
        <v>4.5339999999999998</v>
      </c>
      <c r="WO24">
        <v>4.5780000000000003</v>
      </c>
      <c r="WP24">
        <v>4.5679999999999996</v>
      </c>
      <c r="WQ24">
        <v>4.55</v>
      </c>
      <c r="WR24">
        <v>4.57</v>
      </c>
      <c r="WS24">
        <v>4.5620000000000003</v>
      </c>
      <c r="WT24">
        <v>4.5659999999999998</v>
      </c>
      <c r="WU24">
        <v>4.5720000000000001</v>
      </c>
      <c r="WV24">
        <v>4.6820000000000004</v>
      </c>
      <c r="WW24">
        <v>4.6280000000000001</v>
      </c>
      <c r="WX24">
        <v>4.6379999999999999</v>
      </c>
      <c r="WY24">
        <v>4.6840000000000002</v>
      </c>
      <c r="WZ24">
        <v>4.7300000000000004</v>
      </c>
      <c r="XA24">
        <v>4.7859999999999996</v>
      </c>
      <c r="XB24">
        <v>4.74</v>
      </c>
      <c r="XC24">
        <v>4.7699999999999996</v>
      </c>
      <c r="XD24">
        <v>4.8079999999999998</v>
      </c>
      <c r="XE24">
        <v>4.7</v>
      </c>
      <c r="XF24">
        <v>4.7279999999999998</v>
      </c>
      <c r="XG24">
        <v>4.758</v>
      </c>
      <c r="XH24">
        <v>4.782</v>
      </c>
      <c r="XI24">
        <v>4.7300000000000004</v>
      </c>
      <c r="XJ24">
        <v>4.7140000000000004</v>
      </c>
      <c r="XK24">
        <v>4.78</v>
      </c>
      <c r="XL24">
        <v>4.7960000000000003</v>
      </c>
      <c r="XM24">
        <v>4.9420000000000002</v>
      </c>
      <c r="XN24">
        <v>4.8979999999999997</v>
      </c>
      <c r="XO24">
        <v>4.8440000000000003</v>
      </c>
      <c r="XP24">
        <v>4.8499999999999996</v>
      </c>
      <c r="XQ24">
        <v>4.8540000000000001</v>
      </c>
      <c r="XR24">
        <v>4.8639999999999999</v>
      </c>
      <c r="XS24">
        <v>4.92</v>
      </c>
      <c r="XT24">
        <v>4.9320000000000004</v>
      </c>
      <c r="XU24">
        <v>4.8920000000000003</v>
      </c>
      <c r="XV24">
        <v>4.9800000000000004</v>
      </c>
      <c r="XW24">
        <v>4.9260000000000002</v>
      </c>
      <c r="XX24">
        <v>4.8979999999999997</v>
      </c>
      <c r="XY24">
        <v>4.95</v>
      </c>
      <c r="XZ24">
        <v>4.8</v>
      </c>
      <c r="YA24">
        <v>4.84</v>
      </c>
      <c r="YB24">
        <v>4.742</v>
      </c>
      <c r="YC24">
        <v>4.694</v>
      </c>
      <c r="YD24">
        <v>4.76</v>
      </c>
      <c r="YE24">
        <v>4.7439999999999998</v>
      </c>
      <c r="YF24">
        <v>4.6899999999999995</v>
      </c>
      <c r="YG24">
        <v>4.7</v>
      </c>
      <c r="YH24">
        <v>4.72</v>
      </c>
      <c r="YI24">
        <v>4.798</v>
      </c>
      <c r="YJ24">
        <v>4.79</v>
      </c>
      <c r="YK24">
        <v>4.8719999999999999</v>
      </c>
      <c r="YL24">
        <v>4.9719999999999995</v>
      </c>
      <c r="YM24">
        <v>4.97</v>
      </c>
      <c r="YN24">
        <v>4.9219999999999997</v>
      </c>
      <c r="YO24">
        <v>4.96</v>
      </c>
      <c r="YP24">
        <v>4.9660000000000002</v>
      </c>
      <c r="YQ24">
        <v>4.92</v>
      </c>
      <c r="YR24">
        <v>4.91</v>
      </c>
      <c r="YS24">
        <v>4.8600000000000003</v>
      </c>
      <c r="YT24">
        <v>4.798</v>
      </c>
      <c r="YU24">
        <v>4.8579999999999997</v>
      </c>
      <c r="YV24">
        <v>4.8899999999999997</v>
      </c>
      <c r="YW24">
        <v>4.8140000000000001</v>
      </c>
      <c r="YX24">
        <v>4.8239999999999998</v>
      </c>
      <c r="YY24">
        <v>4.8879999999999999</v>
      </c>
      <c r="YZ24">
        <v>4.88</v>
      </c>
      <c r="ZA24">
        <v>4.9399999999999995</v>
      </c>
      <c r="ZB24">
        <v>4.984</v>
      </c>
      <c r="ZC24">
        <v>4.9820000000000002</v>
      </c>
      <c r="ZD24">
        <v>5.01</v>
      </c>
      <c r="ZE24">
        <v>4.9740000000000002</v>
      </c>
      <c r="ZF24">
        <v>4.9240000000000004</v>
      </c>
      <c r="ZG24">
        <v>4.8879999999999999</v>
      </c>
      <c r="ZH24">
        <v>5.03</v>
      </c>
      <c r="ZI24">
        <v>5.03</v>
      </c>
      <c r="ZJ24">
        <v>5.0650000000000004</v>
      </c>
      <c r="ZK24">
        <v>5.03</v>
      </c>
      <c r="ZL24">
        <v>5.0650000000000004</v>
      </c>
      <c r="ZM24">
        <v>5.07</v>
      </c>
      <c r="ZN24">
        <v>5.04</v>
      </c>
      <c r="ZO24">
        <v>4.9800000000000004</v>
      </c>
      <c r="ZP24">
        <v>5.08</v>
      </c>
      <c r="ZQ24">
        <v>5.0949999999999998</v>
      </c>
      <c r="ZR24">
        <v>5.08</v>
      </c>
      <c r="ZS24">
        <v>5.03</v>
      </c>
      <c r="ZT24">
        <v>5.085</v>
      </c>
      <c r="ZU24">
        <v>5.085</v>
      </c>
      <c r="ZV24">
        <v>5.14</v>
      </c>
      <c r="ZW24">
        <v>5.1100000000000003</v>
      </c>
      <c r="ZX24">
        <v>5.1150000000000002</v>
      </c>
      <c r="ZY24">
        <v>5.1449999999999996</v>
      </c>
      <c r="ZZ24">
        <v>5.19</v>
      </c>
      <c r="AAA24">
        <v>5.1749999999999998</v>
      </c>
      <c r="AAB24">
        <v>5.2450000000000001</v>
      </c>
      <c r="AAC24">
        <v>5.1950000000000003</v>
      </c>
      <c r="AAD24">
        <v>5.16</v>
      </c>
      <c r="AAE24">
        <v>5.14</v>
      </c>
      <c r="AAF24">
        <v>5.1050000000000004</v>
      </c>
      <c r="AAG24">
        <v>5.15</v>
      </c>
      <c r="AAH24">
        <v>5.14</v>
      </c>
      <c r="AAI24">
        <v>5.12</v>
      </c>
      <c r="AAJ24">
        <v>5.125</v>
      </c>
      <c r="AAK24">
        <v>5.0999999999999996</v>
      </c>
      <c r="AAL24">
        <v>5.0949999999999998</v>
      </c>
      <c r="AAM24">
        <v>5.0949999999999998</v>
      </c>
      <c r="AAN24">
        <v>5.1100000000000003</v>
      </c>
      <c r="AAO24">
        <v>5.04</v>
      </c>
      <c r="AAP24">
        <v>5.0949999999999998</v>
      </c>
      <c r="AAQ24">
        <v>5.1100000000000003</v>
      </c>
      <c r="AAR24">
        <v>5.05</v>
      </c>
      <c r="AAS24">
        <v>4.9660000000000002</v>
      </c>
      <c r="AAT24">
        <v>5.0449999999999999</v>
      </c>
      <c r="AAU24">
        <v>4.984</v>
      </c>
      <c r="AAV24">
        <v>5.0750000000000002</v>
      </c>
      <c r="AAW24">
        <v>5.1050000000000004</v>
      </c>
      <c r="AAX24">
        <v>5.1950000000000003</v>
      </c>
      <c r="AAY24">
        <v>5.165</v>
      </c>
      <c r="AAZ24">
        <v>5.17</v>
      </c>
      <c r="ABA24">
        <v>5.15</v>
      </c>
      <c r="ABB24">
        <v>5.1849999999999996</v>
      </c>
      <c r="ABC24">
        <v>5.17</v>
      </c>
      <c r="ABD24">
        <v>5.1550000000000002</v>
      </c>
      <c r="ABE24">
        <v>5.18</v>
      </c>
      <c r="ABF24">
        <v>5.22</v>
      </c>
      <c r="ABG24">
        <v>5.1950000000000003</v>
      </c>
      <c r="ABH24">
        <v>5.12</v>
      </c>
      <c r="ABI24">
        <v>5.29</v>
      </c>
      <c r="ABJ24">
        <v>5.2850000000000001</v>
      </c>
      <c r="ABK24">
        <v>5.32</v>
      </c>
      <c r="ABL24">
        <v>5.3250000000000002</v>
      </c>
      <c r="ABM24">
        <v>5.3849999999999998</v>
      </c>
      <c r="ABN24">
        <v>5.3650000000000002</v>
      </c>
      <c r="ABO24">
        <v>5.375</v>
      </c>
      <c r="ABP24">
        <v>5.39</v>
      </c>
      <c r="ABQ24">
        <v>5.3949999999999996</v>
      </c>
      <c r="ABR24">
        <v>5.36</v>
      </c>
      <c r="ABS24">
        <v>5.335</v>
      </c>
      <c r="ABT24">
        <v>5.2750000000000004</v>
      </c>
      <c r="ABU24">
        <v>5.2549999999999999</v>
      </c>
      <c r="ABV24">
        <v>5.2750000000000004</v>
      </c>
      <c r="ABW24">
        <v>5.2649999999999997</v>
      </c>
      <c r="ABX24">
        <v>5.2949999999999999</v>
      </c>
      <c r="ABY24">
        <v>5.2149999999999999</v>
      </c>
      <c r="ABZ24">
        <v>5.2249999999999996</v>
      </c>
      <c r="ACA24">
        <v>5.36</v>
      </c>
      <c r="ACB24">
        <v>5.31</v>
      </c>
      <c r="ACC24">
        <v>5.39</v>
      </c>
      <c r="ACD24">
        <v>5.3550000000000004</v>
      </c>
      <c r="ACE24">
        <v>5.3250000000000002</v>
      </c>
      <c r="ACF24">
        <v>5.4050000000000002</v>
      </c>
      <c r="ACG24">
        <v>5.4749999999999996</v>
      </c>
      <c r="ACH24">
        <v>5.4550000000000001</v>
      </c>
      <c r="ACI24">
        <v>5.37</v>
      </c>
      <c r="ACJ24">
        <v>5.47</v>
      </c>
      <c r="ACK24">
        <v>5.5250000000000004</v>
      </c>
      <c r="ACL24">
        <v>5.5250000000000004</v>
      </c>
      <c r="ACM24">
        <v>5.55</v>
      </c>
      <c r="ACN24">
        <v>5.58</v>
      </c>
      <c r="ACO24">
        <v>5.51</v>
      </c>
      <c r="ACP24">
        <v>5.51</v>
      </c>
      <c r="ACQ24">
        <v>5.4249999999999998</v>
      </c>
      <c r="ACR24">
        <v>5.335</v>
      </c>
      <c r="ACS24">
        <v>5.3550000000000004</v>
      </c>
      <c r="ACT24">
        <v>5.46</v>
      </c>
      <c r="ACU24">
        <v>5.3150000000000004</v>
      </c>
      <c r="ACV24">
        <v>5.2750000000000004</v>
      </c>
      <c r="ACW24">
        <v>5.29</v>
      </c>
      <c r="ACX24">
        <v>5.2850000000000001</v>
      </c>
      <c r="ACY24">
        <v>5.2850000000000001</v>
      </c>
      <c r="ACZ24">
        <v>5.2850000000000001</v>
      </c>
      <c r="ADA24">
        <v>5.24</v>
      </c>
      <c r="ADB24">
        <v>5.19</v>
      </c>
      <c r="ADC24">
        <v>5.13</v>
      </c>
      <c r="ADD24">
        <v>5.13</v>
      </c>
      <c r="ADE24">
        <v>5.1050000000000004</v>
      </c>
      <c r="ADF24">
        <v>5.08</v>
      </c>
      <c r="ADG24">
        <v>5.24</v>
      </c>
      <c r="ADH24">
        <v>5.34</v>
      </c>
      <c r="ADI24">
        <v>5.3250000000000002</v>
      </c>
      <c r="ADJ24">
        <v>5.3250000000000002</v>
      </c>
      <c r="ADK24">
        <v>5.2249999999999996</v>
      </c>
      <c r="ADL24">
        <v>5.22</v>
      </c>
      <c r="ADM24">
        <v>5.2450000000000001</v>
      </c>
      <c r="ADN24">
        <v>5.3</v>
      </c>
      <c r="ADO24">
        <v>5.37</v>
      </c>
      <c r="ADP24">
        <v>5.3849999999999998</v>
      </c>
      <c r="ADQ24">
        <v>5.3550000000000004</v>
      </c>
      <c r="ADR24">
        <v>5.39</v>
      </c>
      <c r="ADS24">
        <v>5.2649999999999997</v>
      </c>
      <c r="ADT24">
        <v>5.24</v>
      </c>
      <c r="ADU24">
        <v>5.18</v>
      </c>
      <c r="ADV24">
        <v>5.16</v>
      </c>
      <c r="ADW24">
        <v>5.18</v>
      </c>
      <c r="ADX24">
        <v>5.1239999999999997</v>
      </c>
      <c r="ADY24">
        <v>5.0679999999999996</v>
      </c>
      <c r="ADZ24">
        <v>5.1100000000000003</v>
      </c>
      <c r="AEA24">
        <v>5.0659999999999998</v>
      </c>
      <c r="AEB24">
        <v>4.97</v>
      </c>
      <c r="AEC24">
        <v>4.9089999999999998</v>
      </c>
      <c r="AED24">
        <v>4.7690000000000001</v>
      </c>
      <c r="AEE24">
        <v>4.8739999999999997</v>
      </c>
      <c r="AEF24">
        <v>4.7219999999999995</v>
      </c>
      <c r="AEG24">
        <v>4.6340000000000003</v>
      </c>
      <c r="AEH24">
        <v>4.6879999999999997</v>
      </c>
      <c r="AEI24">
        <v>4.6539999999999999</v>
      </c>
      <c r="AEJ24">
        <v>4.78</v>
      </c>
      <c r="AEK24">
        <v>4.7919999999999998</v>
      </c>
      <c r="AEL24">
        <v>4.8600000000000003</v>
      </c>
      <c r="AEM24">
        <v>4.7780000000000005</v>
      </c>
      <c r="AEN24">
        <v>4.7699999999999996</v>
      </c>
      <c r="AEO24">
        <v>4.7</v>
      </c>
      <c r="AEP24">
        <v>4.7219999999999995</v>
      </c>
      <c r="AEQ24">
        <v>4.835</v>
      </c>
      <c r="AER24">
        <v>4.8259999999999996</v>
      </c>
      <c r="AES24">
        <v>4.8369999999999997</v>
      </c>
      <c r="AET24">
        <v>4.7789999999999999</v>
      </c>
      <c r="AEU24">
        <v>4.7620000000000005</v>
      </c>
      <c r="AEV24">
        <v>4.657</v>
      </c>
      <c r="AEW24">
        <v>4.7009999999999996</v>
      </c>
      <c r="AEX24">
        <v>4.7290000000000001</v>
      </c>
      <c r="AEY24">
        <v>4.742</v>
      </c>
    </row>
    <row r="25" spans="1:831" x14ac:dyDescent="0.25">
      <c r="A25" t="str">
        <f>SX5E!B24</f>
        <v>ENGI FP</v>
      </c>
      <c r="B25" s="12">
        <v>19.43</v>
      </c>
      <c r="C25" s="12">
        <v>19.309999999999999</v>
      </c>
      <c r="D25" s="12">
        <v>18.489999999999998</v>
      </c>
      <c r="E25" s="12">
        <v>18.305</v>
      </c>
      <c r="F25" s="12">
        <v>18.135000000000002</v>
      </c>
      <c r="G25" s="12">
        <v>18.79</v>
      </c>
      <c r="H25" s="12">
        <v>18.22</v>
      </c>
      <c r="I25" s="12">
        <v>18.28</v>
      </c>
      <c r="J25" s="12">
        <v>18.63</v>
      </c>
      <c r="K25" s="12">
        <v>18.010000000000002</v>
      </c>
      <c r="L25" s="12">
        <v>18.260000000000002</v>
      </c>
      <c r="M25" s="12">
        <v>18.445</v>
      </c>
      <c r="N25" s="12">
        <v>18.63</v>
      </c>
      <c r="O25" s="12">
        <v>18.815000000000001</v>
      </c>
      <c r="P25" s="12">
        <v>18.704999999999998</v>
      </c>
      <c r="Q25" s="12">
        <v>19.28</v>
      </c>
      <c r="R25" s="12">
        <v>19.504999999999999</v>
      </c>
      <c r="S25" s="12">
        <v>19.68</v>
      </c>
      <c r="T25" s="12">
        <v>19.465</v>
      </c>
      <c r="U25" s="12">
        <v>19.765000000000001</v>
      </c>
      <c r="V25" s="12">
        <v>19.995000000000001</v>
      </c>
      <c r="W25" s="12">
        <v>19.725000000000001</v>
      </c>
      <c r="X25" s="5">
        <v>19.835000000000001</v>
      </c>
      <c r="Y25" s="5">
        <v>19.7</v>
      </c>
      <c r="Z25" s="5">
        <v>19.605</v>
      </c>
      <c r="AA25" s="5">
        <v>19.145</v>
      </c>
      <c r="AB25" s="5">
        <v>19.010000000000002</v>
      </c>
      <c r="AC25" s="5">
        <v>18.684999999999999</v>
      </c>
      <c r="AD25" s="5">
        <v>18.96</v>
      </c>
      <c r="AE25" s="5">
        <v>18.774999999999999</v>
      </c>
      <c r="AF25" s="5">
        <v>18.8</v>
      </c>
      <c r="AG25">
        <v>18.72</v>
      </c>
      <c r="AH25">
        <v>18.600000000000001</v>
      </c>
      <c r="AI25">
        <v>18.739999999999998</v>
      </c>
      <c r="AJ25">
        <v>18.68</v>
      </c>
      <c r="AK25">
        <v>18.68</v>
      </c>
      <c r="AL25">
        <v>18.59</v>
      </c>
      <c r="AM25">
        <v>18.805</v>
      </c>
      <c r="AN25">
        <v>19.239999999999998</v>
      </c>
      <c r="AO25">
        <v>19.29</v>
      </c>
      <c r="AP25">
        <v>19.475000000000001</v>
      </c>
      <c r="AQ25">
        <v>19.875</v>
      </c>
      <c r="AR25">
        <v>19.440000000000001</v>
      </c>
      <c r="AS25">
        <v>18.989999999999998</v>
      </c>
      <c r="AT25">
        <v>19</v>
      </c>
      <c r="AU25">
        <v>19.100000000000001</v>
      </c>
      <c r="AV25">
        <v>18.895</v>
      </c>
      <c r="AW25">
        <v>18.8</v>
      </c>
      <c r="AX25">
        <v>18.440000000000001</v>
      </c>
      <c r="AY25">
        <v>18.54</v>
      </c>
      <c r="AZ25">
        <v>18.23</v>
      </c>
      <c r="BA25">
        <v>18.23</v>
      </c>
      <c r="BB25">
        <v>18.484999999999999</v>
      </c>
      <c r="BC25">
        <v>18.690000000000001</v>
      </c>
      <c r="BD25">
        <v>18.850000000000001</v>
      </c>
      <c r="BE25">
        <v>18.829999999999998</v>
      </c>
      <c r="BF25">
        <v>19</v>
      </c>
      <c r="BG25">
        <v>18.895</v>
      </c>
      <c r="BH25">
        <v>18.97</v>
      </c>
      <c r="BI25">
        <v>18.87</v>
      </c>
      <c r="BJ25">
        <v>18.645</v>
      </c>
      <c r="BK25">
        <v>18.77</v>
      </c>
      <c r="BL25">
        <v>18.704999999999998</v>
      </c>
      <c r="BM25">
        <v>18.405000000000001</v>
      </c>
      <c r="BN25">
        <v>18.54</v>
      </c>
      <c r="BO25">
        <v>18.504999999999999</v>
      </c>
      <c r="BP25">
        <v>18.504999999999999</v>
      </c>
      <c r="BQ25">
        <v>18.504999999999999</v>
      </c>
      <c r="BR25">
        <v>19.399999999999999</v>
      </c>
      <c r="BS25">
        <v>19.245000000000001</v>
      </c>
      <c r="BT25">
        <v>19.274999999999999</v>
      </c>
      <c r="BU25">
        <v>19.265000000000001</v>
      </c>
      <c r="BV25">
        <v>19.245000000000001</v>
      </c>
      <c r="BW25">
        <v>19.145</v>
      </c>
      <c r="BX25">
        <v>19.364999999999998</v>
      </c>
      <c r="BY25">
        <v>19.47</v>
      </c>
      <c r="BZ25">
        <v>19.315000000000001</v>
      </c>
      <c r="CA25">
        <v>19.385000000000002</v>
      </c>
      <c r="CB25">
        <v>19.3</v>
      </c>
      <c r="CC25">
        <v>19.094999999999999</v>
      </c>
      <c r="CD25">
        <v>18.920000000000002</v>
      </c>
      <c r="CE25">
        <v>19.29</v>
      </c>
      <c r="CF25">
        <v>19.510000000000002</v>
      </c>
      <c r="CG25">
        <v>19.315000000000001</v>
      </c>
      <c r="CH25">
        <v>18.734999999999999</v>
      </c>
      <c r="CI25">
        <v>18.204999999999998</v>
      </c>
      <c r="CJ25">
        <v>18.204999999999998</v>
      </c>
      <c r="CK25">
        <v>18.035</v>
      </c>
      <c r="CL25">
        <v>17.774999999999999</v>
      </c>
      <c r="CM25">
        <v>17.984999999999999</v>
      </c>
      <c r="CN25">
        <v>17.945</v>
      </c>
      <c r="CO25">
        <v>18.524999999999999</v>
      </c>
      <c r="CP25">
        <v>18.399999999999999</v>
      </c>
      <c r="CQ25">
        <v>18.25</v>
      </c>
      <c r="CR25">
        <v>17.795000000000002</v>
      </c>
      <c r="CS25">
        <v>17.875</v>
      </c>
      <c r="CT25">
        <v>17.824999999999999</v>
      </c>
      <c r="CU25">
        <v>17.8</v>
      </c>
      <c r="CV25">
        <v>18.274999999999999</v>
      </c>
      <c r="CW25">
        <v>18.64</v>
      </c>
      <c r="CX25">
        <v>18.66</v>
      </c>
      <c r="CY25">
        <v>18.725000000000001</v>
      </c>
      <c r="CZ25">
        <v>18.5</v>
      </c>
      <c r="DA25">
        <v>18.420000000000002</v>
      </c>
      <c r="DB25">
        <v>18.875</v>
      </c>
      <c r="DC25">
        <v>18.829999999999998</v>
      </c>
      <c r="DD25">
        <v>18.375</v>
      </c>
      <c r="DE25">
        <v>18.239999999999998</v>
      </c>
      <c r="DF25">
        <v>18.085000000000001</v>
      </c>
      <c r="DG25">
        <v>18.11</v>
      </c>
      <c r="DH25">
        <v>17.835000000000001</v>
      </c>
      <c r="DI25">
        <v>17.635000000000002</v>
      </c>
      <c r="DJ25">
        <v>17.39</v>
      </c>
      <c r="DK25">
        <v>17.265000000000001</v>
      </c>
      <c r="DL25">
        <v>17.53</v>
      </c>
      <c r="DM25">
        <v>17.52</v>
      </c>
      <c r="DN25">
        <v>17.16</v>
      </c>
      <c r="DO25">
        <v>16.89</v>
      </c>
      <c r="DP25">
        <v>16.91</v>
      </c>
      <c r="DQ25">
        <v>16.914999999999999</v>
      </c>
      <c r="DR25">
        <v>17.059999999999999</v>
      </c>
      <c r="DS25">
        <v>17.07</v>
      </c>
      <c r="DT25">
        <v>17.655000000000001</v>
      </c>
      <c r="DU25">
        <v>17.785</v>
      </c>
      <c r="DV25">
        <v>17.73</v>
      </c>
      <c r="DW25">
        <v>17.605</v>
      </c>
      <c r="DX25">
        <v>17.489999999999998</v>
      </c>
      <c r="DY25">
        <v>16.850000000000001</v>
      </c>
      <c r="DZ25">
        <v>16.64</v>
      </c>
      <c r="EA25">
        <v>16.73</v>
      </c>
      <c r="EB25">
        <v>16.97</v>
      </c>
      <c r="EC25">
        <v>16.72</v>
      </c>
      <c r="ED25">
        <v>16.32</v>
      </c>
      <c r="EE25">
        <v>16.11</v>
      </c>
      <c r="EF25">
        <v>16.3</v>
      </c>
      <c r="EG25">
        <v>16.73</v>
      </c>
      <c r="EH25">
        <v>17.25</v>
      </c>
      <c r="EI25">
        <v>17.475000000000001</v>
      </c>
      <c r="EJ25">
        <v>17.574999999999999</v>
      </c>
      <c r="EK25">
        <v>17.625</v>
      </c>
      <c r="EL25">
        <v>17.835000000000001</v>
      </c>
      <c r="EM25">
        <v>17.66</v>
      </c>
      <c r="EN25">
        <v>17.704999999999998</v>
      </c>
      <c r="EO25">
        <v>17.574999999999999</v>
      </c>
      <c r="EP25">
        <v>17.48</v>
      </c>
      <c r="EQ25">
        <v>17.46</v>
      </c>
      <c r="ER25">
        <v>17.37</v>
      </c>
      <c r="ES25">
        <v>16.87</v>
      </c>
      <c r="ET25">
        <v>16.54</v>
      </c>
      <c r="EU25">
        <v>16.89</v>
      </c>
      <c r="EV25">
        <v>17.559999999999999</v>
      </c>
      <c r="EW25">
        <v>17.484999999999999</v>
      </c>
      <c r="EX25">
        <v>17.645</v>
      </c>
      <c r="EY25">
        <v>17.545000000000002</v>
      </c>
      <c r="EZ25">
        <v>17.82</v>
      </c>
      <c r="FA25">
        <v>17.75</v>
      </c>
      <c r="FB25">
        <v>17.91</v>
      </c>
      <c r="FC25">
        <v>17.940000000000001</v>
      </c>
      <c r="FD25">
        <v>17.675000000000001</v>
      </c>
      <c r="FE25">
        <v>17.29</v>
      </c>
      <c r="FF25">
        <v>17.43</v>
      </c>
      <c r="FG25">
        <v>17.22</v>
      </c>
      <c r="FH25">
        <v>17.36</v>
      </c>
      <c r="FI25">
        <v>17.170000000000002</v>
      </c>
      <c r="FJ25">
        <v>16.93</v>
      </c>
      <c r="FK25">
        <v>16.809999999999999</v>
      </c>
      <c r="FL25">
        <v>16.21</v>
      </c>
      <c r="FM25">
        <v>15.06</v>
      </c>
      <c r="FN25">
        <v>15.73</v>
      </c>
      <c r="FO25">
        <v>15.445</v>
      </c>
      <c r="FP25">
        <v>16.02</v>
      </c>
      <c r="FQ25">
        <v>16.21</v>
      </c>
      <c r="FR25">
        <v>15.984999999999999</v>
      </c>
      <c r="FS25">
        <v>15.55</v>
      </c>
      <c r="FT25">
        <v>15.555</v>
      </c>
      <c r="FU25">
        <v>15.484999999999999</v>
      </c>
      <c r="FV25">
        <v>15.035</v>
      </c>
      <c r="FW25">
        <v>15.22</v>
      </c>
      <c r="FX25">
        <v>15.42</v>
      </c>
      <c r="FY25">
        <v>15.72</v>
      </c>
      <c r="FZ25">
        <v>15.28</v>
      </c>
      <c r="GA25">
        <v>15.27</v>
      </c>
      <c r="GB25">
        <v>15.13</v>
      </c>
      <c r="GC25">
        <v>15.05</v>
      </c>
      <c r="GD25">
        <v>15.35</v>
      </c>
      <c r="GE25">
        <v>15.465</v>
      </c>
      <c r="GF25">
        <v>14.97</v>
      </c>
      <c r="GG25">
        <v>15.085000000000001</v>
      </c>
      <c r="GH25">
        <v>14.61</v>
      </c>
      <c r="GI25">
        <v>14.535</v>
      </c>
      <c r="GJ25">
        <v>14.275</v>
      </c>
      <c r="GK25">
        <v>14.58</v>
      </c>
      <c r="GL25">
        <v>14.15</v>
      </c>
      <c r="GM25">
        <v>14.17</v>
      </c>
      <c r="GN25">
        <v>14.44</v>
      </c>
      <c r="GO25">
        <v>13.95</v>
      </c>
      <c r="GP25">
        <v>14.03</v>
      </c>
      <c r="GQ25">
        <v>14.5</v>
      </c>
      <c r="GR25">
        <v>14.715</v>
      </c>
      <c r="GS25">
        <v>14.945</v>
      </c>
      <c r="GT25">
        <v>15.055</v>
      </c>
      <c r="GU25">
        <v>15.175000000000001</v>
      </c>
      <c r="GV25">
        <v>15.244999999999999</v>
      </c>
      <c r="GW25">
        <v>14.685</v>
      </c>
      <c r="GX25">
        <v>15.03</v>
      </c>
      <c r="GY25">
        <v>14.94</v>
      </c>
      <c r="GZ25">
        <v>15.145</v>
      </c>
      <c r="HA25">
        <v>15.11</v>
      </c>
      <c r="HB25">
        <v>15.26</v>
      </c>
      <c r="HC25">
        <v>15.465</v>
      </c>
      <c r="HD25">
        <v>15.81</v>
      </c>
      <c r="HE25">
        <v>16.239999999999998</v>
      </c>
      <c r="HF25">
        <v>16.100000000000001</v>
      </c>
      <c r="HG25">
        <v>15.815</v>
      </c>
      <c r="HH25">
        <v>16.09</v>
      </c>
      <c r="HI25">
        <v>15.87</v>
      </c>
      <c r="HJ25">
        <v>15.955</v>
      </c>
      <c r="HK25">
        <v>16.225000000000001</v>
      </c>
      <c r="HL25">
        <v>16.149999999999999</v>
      </c>
      <c r="HM25">
        <v>16.149999999999999</v>
      </c>
      <c r="HN25">
        <v>16.234999999999999</v>
      </c>
      <c r="HO25">
        <v>16.195</v>
      </c>
      <c r="HP25">
        <v>15.904999999999999</v>
      </c>
      <c r="HQ25">
        <v>15.875</v>
      </c>
      <c r="HR25">
        <v>15.875</v>
      </c>
      <c r="HS25">
        <v>16.114999999999998</v>
      </c>
      <c r="HT25">
        <v>16.05</v>
      </c>
      <c r="HU25">
        <v>16.065000000000001</v>
      </c>
      <c r="HV25">
        <v>16.47</v>
      </c>
      <c r="HW25">
        <v>16.445</v>
      </c>
      <c r="HX25">
        <v>16.579999999999998</v>
      </c>
      <c r="HY25">
        <v>16.62</v>
      </c>
      <c r="HZ25">
        <v>16.405000000000001</v>
      </c>
      <c r="IA25">
        <v>16.195</v>
      </c>
      <c r="IB25">
        <v>16.175000000000001</v>
      </c>
      <c r="IC25">
        <v>16.414999999999999</v>
      </c>
      <c r="ID25">
        <v>16.29</v>
      </c>
      <c r="IE25">
        <v>16.489999999999998</v>
      </c>
      <c r="IF25">
        <v>16.55</v>
      </c>
      <c r="IG25">
        <v>16.445</v>
      </c>
      <c r="IH25">
        <v>15.95</v>
      </c>
      <c r="II25">
        <v>15.97</v>
      </c>
      <c r="IJ25">
        <v>15.96</v>
      </c>
      <c r="IK25">
        <v>15.725</v>
      </c>
      <c r="IL25">
        <v>15.76</v>
      </c>
      <c r="IM25">
        <v>16.024999999999999</v>
      </c>
      <c r="IN25">
        <v>15.835000000000001</v>
      </c>
      <c r="IO25">
        <v>15.51</v>
      </c>
      <c r="IP25">
        <v>15.89</v>
      </c>
      <c r="IQ25">
        <v>16.02</v>
      </c>
      <c r="IR25">
        <v>16.28</v>
      </c>
      <c r="IS25">
        <v>15.99</v>
      </c>
      <c r="IT25">
        <v>15.96</v>
      </c>
      <c r="IU25">
        <v>15.925000000000001</v>
      </c>
      <c r="IV25">
        <v>16.504999999999999</v>
      </c>
      <c r="IW25">
        <v>16.475000000000001</v>
      </c>
      <c r="IX25">
        <v>16.475000000000001</v>
      </c>
      <c r="IY25">
        <v>16.3</v>
      </c>
      <c r="IZ25">
        <v>16.535</v>
      </c>
      <c r="JA25">
        <v>16.43</v>
      </c>
      <c r="JB25">
        <v>16.324999999999999</v>
      </c>
      <c r="JC25">
        <v>16.324999999999999</v>
      </c>
      <c r="JD25">
        <v>15.72</v>
      </c>
      <c r="JE25">
        <v>15.75</v>
      </c>
      <c r="JF25">
        <v>15.645</v>
      </c>
      <c r="JG25">
        <v>15.44</v>
      </c>
      <c r="JH25">
        <v>15.05</v>
      </c>
      <c r="JI25">
        <v>15.055</v>
      </c>
      <c r="JJ25">
        <v>15.12</v>
      </c>
      <c r="JK25">
        <v>15.27</v>
      </c>
      <c r="JL25">
        <v>14.91</v>
      </c>
      <c r="JM25">
        <v>14.295</v>
      </c>
      <c r="JN25">
        <v>13.955</v>
      </c>
      <c r="JO25">
        <v>14.265000000000001</v>
      </c>
      <c r="JP25">
        <v>13.765000000000001</v>
      </c>
      <c r="JQ25">
        <v>13.994999999999999</v>
      </c>
      <c r="JR25">
        <v>14.42</v>
      </c>
      <c r="JS25">
        <v>14.175000000000001</v>
      </c>
      <c r="JT25">
        <v>14.38</v>
      </c>
      <c r="JU25">
        <v>14.6</v>
      </c>
      <c r="JV25">
        <v>14.555</v>
      </c>
      <c r="JW25">
        <v>14.695</v>
      </c>
      <c r="JX25">
        <v>14.685</v>
      </c>
      <c r="JY25">
        <v>14.32</v>
      </c>
      <c r="JZ25">
        <v>14.074999999999999</v>
      </c>
      <c r="KA25">
        <v>14.154999999999999</v>
      </c>
      <c r="KB25">
        <v>14.035</v>
      </c>
      <c r="KC25">
        <v>13.904999999999999</v>
      </c>
      <c r="KD25">
        <v>13.875</v>
      </c>
      <c r="KE25">
        <v>13.96</v>
      </c>
      <c r="KF25">
        <v>13.145</v>
      </c>
      <c r="KG25">
        <v>13.35</v>
      </c>
      <c r="KH25">
        <v>13.76</v>
      </c>
      <c r="KI25">
        <v>13.91</v>
      </c>
      <c r="KJ25">
        <v>14.1</v>
      </c>
      <c r="KK25">
        <v>14.05</v>
      </c>
      <c r="KL25">
        <v>14.02</v>
      </c>
      <c r="KM25">
        <v>14.49</v>
      </c>
      <c r="KN25">
        <v>13.865</v>
      </c>
      <c r="KO25">
        <v>13.484999999999999</v>
      </c>
      <c r="KP25">
        <v>14.07</v>
      </c>
      <c r="KQ25">
        <v>14.305</v>
      </c>
      <c r="KR25">
        <v>14.285</v>
      </c>
      <c r="KS25">
        <v>14.295</v>
      </c>
      <c r="KT25">
        <v>14.2</v>
      </c>
      <c r="KU25">
        <v>14.185</v>
      </c>
      <c r="KV25">
        <v>14.21</v>
      </c>
      <c r="KW25">
        <v>14.01</v>
      </c>
      <c r="KX25">
        <v>13.78</v>
      </c>
      <c r="KY25">
        <v>13.59</v>
      </c>
      <c r="KZ25">
        <v>13.585000000000001</v>
      </c>
      <c r="LA25">
        <v>14.03</v>
      </c>
      <c r="LB25">
        <v>14.12</v>
      </c>
      <c r="LC25">
        <v>13.8</v>
      </c>
      <c r="LD25">
        <v>13.744999999999999</v>
      </c>
      <c r="LE25">
        <v>13.835000000000001</v>
      </c>
      <c r="LF25">
        <v>13.94</v>
      </c>
      <c r="LG25">
        <v>13.74</v>
      </c>
      <c r="LH25">
        <v>13.7</v>
      </c>
      <c r="LI25">
        <v>13.73</v>
      </c>
      <c r="LJ25">
        <v>13.43</v>
      </c>
      <c r="LK25">
        <v>13.43</v>
      </c>
      <c r="LL25">
        <v>13.43</v>
      </c>
      <c r="LM25">
        <v>13.5</v>
      </c>
      <c r="LN25">
        <v>13.835000000000001</v>
      </c>
      <c r="LO25">
        <v>13.64</v>
      </c>
      <c r="LP25">
        <v>13.425000000000001</v>
      </c>
      <c r="LQ25">
        <v>13.484999999999999</v>
      </c>
      <c r="LR25">
        <v>13.08</v>
      </c>
      <c r="LS25">
        <v>13.12</v>
      </c>
      <c r="LT25">
        <v>13.095000000000001</v>
      </c>
      <c r="LU25">
        <v>13.33</v>
      </c>
      <c r="LV25">
        <v>13.48</v>
      </c>
      <c r="LW25">
        <v>13.43</v>
      </c>
      <c r="LX25">
        <v>13.805</v>
      </c>
      <c r="LY25">
        <v>13.845000000000001</v>
      </c>
      <c r="LZ25">
        <v>13.875</v>
      </c>
      <c r="MA25">
        <v>13.97</v>
      </c>
      <c r="MB25">
        <v>14.25</v>
      </c>
      <c r="MC25">
        <v>14.385</v>
      </c>
      <c r="MD25">
        <v>14.315</v>
      </c>
      <c r="ME25">
        <v>14.255000000000001</v>
      </c>
      <c r="MF25">
        <v>14.035</v>
      </c>
      <c r="MG25">
        <v>14.3</v>
      </c>
      <c r="MH25">
        <v>14.59</v>
      </c>
      <c r="MI25">
        <v>14.414999999999999</v>
      </c>
      <c r="MJ25">
        <v>14.4</v>
      </c>
      <c r="MK25">
        <v>14.315</v>
      </c>
      <c r="ML25">
        <v>14.065</v>
      </c>
      <c r="MM25">
        <v>13.81</v>
      </c>
      <c r="MN25">
        <v>13.39</v>
      </c>
      <c r="MO25">
        <v>13.375</v>
      </c>
      <c r="MP25">
        <v>13.3</v>
      </c>
      <c r="MQ25">
        <v>13.275</v>
      </c>
      <c r="MR25">
        <v>13.135</v>
      </c>
      <c r="MS25">
        <v>13.22</v>
      </c>
      <c r="MT25">
        <v>13.35</v>
      </c>
      <c r="MU25">
        <v>13.365</v>
      </c>
      <c r="MV25">
        <v>13.385</v>
      </c>
      <c r="MW25">
        <v>13.42</v>
      </c>
      <c r="MX25">
        <v>13.19</v>
      </c>
      <c r="MY25">
        <v>13.3</v>
      </c>
      <c r="MZ25">
        <v>13.25</v>
      </c>
      <c r="NA25">
        <v>13.52</v>
      </c>
      <c r="NB25">
        <v>13.78</v>
      </c>
      <c r="NC25">
        <v>13.865</v>
      </c>
      <c r="ND25">
        <v>13.885</v>
      </c>
      <c r="NE25">
        <v>13.98</v>
      </c>
      <c r="NF25">
        <v>13.845000000000001</v>
      </c>
      <c r="NG25">
        <v>13.55</v>
      </c>
      <c r="NH25">
        <v>13.494999999999999</v>
      </c>
      <c r="NI25">
        <v>13.505000000000001</v>
      </c>
      <c r="NJ25">
        <v>13.65</v>
      </c>
      <c r="NK25">
        <v>13.95</v>
      </c>
      <c r="NL25">
        <v>14.31</v>
      </c>
      <c r="NM25">
        <v>14.31</v>
      </c>
      <c r="NN25">
        <v>14.115</v>
      </c>
      <c r="NO25">
        <v>13.855</v>
      </c>
      <c r="NP25">
        <v>13.61</v>
      </c>
      <c r="NQ25">
        <v>13.84</v>
      </c>
      <c r="NR25">
        <v>13.85</v>
      </c>
      <c r="NS25">
        <v>14.12</v>
      </c>
      <c r="NT25">
        <v>14.48</v>
      </c>
      <c r="NU25">
        <v>14.515000000000001</v>
      </c>
      <c r="NV25">
        <v>14.585000000000001</v>
      </c>
      <c r="NW25">
        <v>14.685</v>
      </c>
      <c r="NX25">
        <v>13.475</v>
      </c>
      <c r="NY25">
        <v>13.18</v>
      </c>
      <c r="NZ25">
        <v>13.515000000000001</v>
      </c>
      <c r="OA25">
        <v>14.035</v>
      </c>
      <c r="OB25">
        <v>14.51</v>
      </c>
      <c r="OC25">
        <v>14.42</v>
      </c>
      <c r="OD25">
        <v>14.545</v>
      </c>
      <c r="OE25">
        <v>14.27</v>
      </c>
      <c r="OF25">
        <v>14.095000000000001</v>
      </c>
      <c r="OG25">
        <v>14.225</v>
      </c>
      <c r="OH25">
        <v>14.54</v>
      </c>
      <c r="OI25">
        <v>14.715</v>
      </c>
      <c r="OJ25">
        <v>14.73</v>
      </c>
      <c r="OK25">
        <v>14.895</v>
      </c>
      <c r="OL25">
        <v>14.94</v>
      </c>
      <c r="OM25">
        <v>15.025</v>
      </c>
      <c r="ON25">
        <v>14.904999999999999</v>
      </c>
      <c r="OO25">
        <v>14.815</v>
      </c>
      <c r="OP25">
        <v>14.92</v>
      </c>
      <c r="OQ25">
        <v>15.08</v>
      </c>
      <c r="OR25">
        <v>15.06</v>
      </c>
      <c r="OS25">
        <v>15.015000000000001</v>
      </c>
      <c r="OT25">
        <v>15.04</v>
      </c>
      <c r="OU25">
        <v>15.015000000000001</v>
      </c>
      <c r="OV25">
        <v>14.855</v>
      </c>
      <c r="OW25">
        <v>14.725</v>
      </c>
      <c r="OX25">
        <v>14.4</v>
      </c>
      <c r="OY25">
        <v>14.25</v>
      </c>
      <c r="OZ25">
        <v>14.295</v>
      </c>
      <c r="PA25">
        <v>14.425000000000001</v>
      </c>
      <c r="PB25">
        <v>14.62</v>
      </c>
      <c r="PC25">
        <v>14.635</v>
      </c>
      <c r="PD25">
        <v>14.65</v>
      </c>
      <c r="PE25">
        <v>14.56</v>
      </c>
      <c r="PF25">
        <v>14.705</v>
      </c>
      <c r="PG25">
        <v>14.82</v>
      </c>
      <c r="PH25">
        <v>14.835000000000001</v>
      </c>
      <c r="PI25">
        <v>14.675000000000001</v>
      </c>
      <c r="PJ25">
        <v>14.36</v>
      </c>
      <c r="PK25">
        <v>14.47</v>
      </c>
      <c r="PL25">
        <v>14.32</v>
      </c>
      <c r="PM25">
        <v>14.244999999999999</v>
      </c>
      <c r="PN25">
        <v>14.37</v>
      </c>
      <c r="PO25">
        <v>14.295</v>
      </c>
      <c r="PP25">
        <v>14.25</v>
      </c>
      <c r="PQ25">
        <v>14.33</v>
      </c>
      <c r="PR25">
        <v>14.25</v>
      </c>
      <c r="PS25">
        <v>14.3</v>
      </c>
      <c r="PT25">
        <v>14.29</v>
      </c>
      <c r="PU25">
        <v>14.22</v>
      </c>
      <c r="PV25">
        <v>14.615</v>
      </c>
      <c r="PW25">
        <v>14.72</v>
      </c>
      <c r="PX25">
        <v>14.76</v>
      </c>
      <c r="PY25">
        <v>14.67</v>
      </c>
      <c r="PZ25">
        <v>14.68</v>
      </c>
      <c r="QA25">
        <v>14.595000000000001</v>
      </c>
      <c r="QB25">
        <v>14.355</v>
      </c>
      <c r="QC25">
        <v>14.05</v>
      </c>
      <c r="QD25">
        <v>13.88</v>
      </c>
      <c r="QE25">
        <v>13.734999999999999</v>
      </c>
      <c r="QF25">
        <v>13.58</v>
      </c>
      <c r="QG25">
        <v>13.75</v>
      </c>
      <c r="QH25">
        <v>13.66</v>
      </c>
      <c r="QI25">
        <v>13.55</v>
      </c>
      <c r="QJ25">
        <v>13.9</v>
      </c>
      <c r="QK25">
        <v>13.855</v>
      </c>
      <c r="QL25">
        <v>13.625</v>
      </c>
      <c r="QM25">
        <v>13.54</v>
      </c>
      <c r="QN25">
        <v>13.71</v>
      </c>
      <c r="QO25">
        <v>13.89</v>
      </c>
      <c r="QP25">
        <v>13.79</v>
      </c>
      <c r="QQ25">
        <v>13.68</v>
      </c>
      <c r="QR25">
        <v>13.595000000000001</v>
      </c>
      <c r="QS25">
        <v>13.37</v>
      </c>
      <c r="QT25">
        <v>13.34</v>
      </c>
      <c r="QU25">
        <v>13.074999999999999</v>
      </c>
      <c r="QV25">
        <v>13.234999999999999</v>
      </c>
      <c r="QW25">
        <v>13.255000000000001</v>
      </c>
      <c r="QX25">
        <v>12.925000000000001</v>
      </c>
      <c r="QY25">
        <v>12.914999999999999</v>
      </c>
      <c r="QZ25">
        <v>13.16</v>
      </c>
      <c r="RA25">
        <v>13.13</v>
      </c>
      <c r="RB25">
        <v>13.335000000000001</v>
      </c>
      <c r="RC25">
        <v>13.315</v>
      </c>
      <c r="RD25">
        <v>13.375</v>
      </c>
      <c r="RE25">
        <v>13.295</v>
      </c>
      <c r="RF25">
        <v>13.19</v>
      </c>
      <c r="RG25">
        <v>13.215</v>
      </c>
      <c r="RH25">
        <v>13.285</v>
      </c>
      <c r="RI25">
        <v>13.234999999999999</v>
      </c>
      <c r="RJ25">
        <v>13.32</v>
      </c>
      <c r="RK25">
        <v>13.135</v>
      </c>
      <c r="RL25">
        <v>12.935</v>
      </c>
      <c r="RM25">
        <v>12.7</v>
      </c>
      <c r="RN25">
        <v>12.65</v>
      </c>
      <c r="RO25">
        <v>12.744999999999999</v>
      </c>
      <c r="RP25">
        <v>12.97</v>
      </c>
      <c r="RQ25">
        <v>13.005000000000001</v>
      </c>
      <c r="RR25">
        <v>12.75</v>
      </c>
      <c r="RS25">
        <v>11.775</v>
      </c>
      <c r="RT25">
        <v>11.72</v>
      </c>
      <c r="RU25">
        <v>11.59</v>
      </c>
      <c r="RV25">
        <v>11.61</v>
      </c>
      <c r="RW25">
        <v>11.53</v>
      </c>
      <c r="RX25">
        <v>11.51</v>
      </c>
      <c r="RY25">
        <v>11.255000000000001</v>
      </c>
      <c r="RZ25">
        <v>11.52</v>
      </c>
      <c r="SA25">
        <v>11.62</v>
      </c>
      <c r="SB25">
        <v>11.49</v>
      </c>
      <c r="SC25">
        <v>11.42</v>
      </c>
      <c r="SD25">
        <v>11.545</v>
      </c>
      <c r="SE25">
        <v>11.56</v>
      </c>
      <c r="SF25">
        <v>11.63</v>
      </c>
      <c r="SG25">
        <v>11.65</v>
      </c>
      <c r="SH25">
        <v>11.585000000000001</v>
      </c>
      <c r="SI25">
        <v>11.535</v>
      </c>
      <c r="SJ25">
        <v>11.52</v>
      </c>
      <c r="SK25">
        <v>11.855</v>
      </c>
      <c r="SL25">
        <v>11.92</v>
      </c>
      <c r="SM25">
        <v>11.945</v>
      </c>
      <c r="SN25">
        <v>11.935</v>
      </c>
      <c r="SO25">
        <v>11.975</v>
      </c>
      <c r="SP25">
        <v>12.2</v>
      </c>
      <c r="SQ25">
        <v>12.03</v>
      </c>
      <c r="SR25">
        <v>11.99</v>
      </c>
      <c r="SS25">
        <v>12.125</v>
      </c>
      <c r="ST25">
        <v>12.244999999999999</v>
      </c>
      <c r="SU25">
        <v>12.335000000000001</v>
      </c>
      <c r="SV25">
        <v>12.26</v>
      </c>
      <c r="SW25">
        <v>12.135</v>
      </c>
      <c r="SX25">
        <v>12.045</v>
      </c>
      <c r="SY25">
        <v>12.045</v>
      </c>
      <c r="SZ25">
        <v>12.07</v>
      </c>
      <c r="TA25">
        <v>12.11</v>
      </c>
      <c r="TB25">
        <v>12.14</v>
      </c>
      <c r="TC25">
        <v>12.12</v>
      </c>
      <c r="TD25">
        <v>12.23</v>
      </c>
      <c r="TE25">
        <v>12.19</v>
      </c>
      <c r="TF25">
        <v>12.195</v>
      </c>
      <c r="TG25">
        <v>12.175000000000001</v>
      </c>
      <c r="TH25">
        <v>12.16</v>
      </c>
      <c r="TI25">
        <v>12.05</v>
      </c>
      <c r="TJ25">
        <v>11.93</v>
      </c>
      <c r="TK25">
        <v>11.574999999999999</v>
      </c>
      <c r="TL25">
        <v>11.74</v>
      </c>
      <c r="TM25">
        <v>11.67</v>
      </c>
      <c r="TN25">
        <v>11.66</v>
      </c>
      <c r="TO25">
        <v>11.79</v>
      </c>
      <c r="TP25">
        <v>11.79</v>
      </c>
      <c r="TQ25">
        <v>11.67</v>
      </c>
      <c r="TR25">
        <v>11.635</v>
      </c>
      <c r="TS25">
        <v>11.664999999999999</v>
      </c>
      <c r="TT25">
        <v>11.605</v>
      </c>
      <c r="TU25">
        <v>11.49</v>
      </c>
      <c r="TV25">
        <v>11.4</v>
      </c>
      <c r="TW25">
        <v>11.234999999999999</v>
      </c>
      <c r="TX25">
        <v>11.03</v>
      </c>
      <c r="TY25">
        <v>11.065</v>
      </c>
      <c r="TZ25">
        <v>10.885</v>
      </c>
      <c r="UA25">
        <v>11.01</v>
      </c>
      <c r="UB25">
        <v>11.08</v>
      </c>
      <c r="UC25">
        <v>10.99</v>
      </c>
      <c r="UD25">
        <v>11.025</v>
      </c>
      <c r="UE25">
        <v>11.24</v>
      </c>
      <c r="UF25">
        <v>11.31</v>
      </c>
      <c r="UG25">
        <v>11.17</v>
      </c>
      <c r="UH25">
        <v>11.31</v>
      </c>
      <c r="UI25">
        <v>11.234999999999999</v>
      </c>
      <c r="UJ25">
        <v>11.18</v>
      </c>
      <c r="UK25">
        <v>11.195</v>
      </c>
      <c r="UL25">
        <v>11.08</v>
      </c>
      <c r="UM25">
        <v>11.09</v>
      </c>
      <c r="UN25">
        <v>11.24</v>
      </c>
      <c r="UO25">
        <v>11.3</v>
      </c>
      <c r="UP25">
        <v>11.265000000000001</v>
      </c>
      <c r="UQ25">
        <v>11.225</v>
      </c>
      <c r="UR25">
        <v>11.505000000000001</v>
      </c>
      <c r="US25">
        <v>11.54</v>
      </c>
      <c r="UT25">
        <v>11.645</v>
      </c>
      <c r="UU25">
        <v>12.605</v>
      </c>
      <c r="UV25">
        <v>12.795</v>
      </c>
      <c r="UW25">
        <v>12.75</v>
      </c>
      <c r="UX25">
        <v>12.664999999999999</v>
      </c>
      <c r="UY25">
        <v>12.595000000000001</v>
      </c>
      <c r="UZ25">
        <v>12.72</v>
      </c>
      <c r="VA25">
        <v>12.56</v>
      </c>
      <c r="VB25">
        <v>12.625</v>
      </c>
      <c r="VC25">
        <v>12.455</v>
      </c>
      <c r="VD25">
        <v>12.505000000000001</v>
      </c>
      <c r="VE25">
        <v>12.5</v>
      </c>
      <c r="VF25">
        <v>12.48</v>
      </c>
      <c r="VG25">
        <v>12.48</v>
      </c>
      <c r="VH25">
        <v>12.48</v>
      </c>
      <c r="VI25">
        <v>12.47</v>
      </c>
      <c r="VJ25">
        <v>12.55</v>
      </c>
      <c r="VK25">
        <v>12.58</v>
      </c>
      <c r="VL25">
        <v>12.6</v>
      </c>
      <c r="VM25">
        <v>12.725</v>
      </c>
      <c r="VN25">
        <v>13.1</v>
      </c>
      <c r="VO25">
        <v>13</v>
      </c>
      <c r="VP25">
        <v>13.28</v>
      </c>
      <c r="VQ25">
        <v>13.17</v>
      </c>
      <c r="VR25">
        <v>13.145</v>
      </c>
      <c r="VS25">
        <v>13.29</v>
      </c>
      <c r="VT25">
        <v>13.404999999999999</v>
      </c>
      <c r="VU25">
        <v>13.45</v>
      </c>
      <c r="VV25">
        <v>13.315</v>
      </c>
      <c r="VW25">
        <v>13.27</v>
      </c>
      <c r="VX25">
        <v>13.315</v>
      </c>
      <c r="VY25">
        <v>13.164999999999999</v>
      </c>
      <c r="VZ25">
        <v>13.164999999999999</v>
      </c>
      <c r="WA25">
        <v>13.164999999999999</v>
      </c>
      <c r="WB25">
        <v>12.81</v>
      </c>
      <c r="WC25">
        <v>12.805</v>
      </c>
      <c r="WD25">
        <v>12.82</v>
      </c>
      <c r="WE25">
        <v>12.785</v>
      </c>
      <c r="WF25">
        <v>13.425000000000001</v>
      </c>
      <c r="WG25">
        <v>13.23</v>
      </c>
      <c r="WH25">
        <v>13.095000000000001</v>
      </c>
      <c r="WI25">
        <v>13</v>
      </c>
      <c r="WJ25">
        <v>12.95</v>
      </c>
      <c r="WK25">
        <v>12.95</v>
      </c>
      <c r="WL25">
        <v>13.18</v>
      </c>
      <c r="WM25">
        <v>13.324999999999999</v>
      </c>
      <c r="WN25">
        <v>13.86</v>
      </c>
      <c r="WO25">
        <v>13.83</v>
      </c>
      <c r="WP25">
        <v>13.815</v>
      </c>
      <c r="WQ25">
        <v>14</v>
      </c>
      <c r="WR25">
        <v>14.025</v>
      </c>
      <c r="WS25">
        <v>13.82</v>
      </c>
      <c r="WT25">
        <v>13.8</v>
      </c>
      <c r="WU25">
        <v>13.92</v>
      </c>
      <c r="WV25">
        <v>13.73</v>
      </c>
      <c r="WW25">
        <v>13.48</v>
      </c>
      <c r="WX25">
        <v>13.395</v>
      </c>
      <c r="WY25">
        <v>13.48</v>
      </c>
      <c r="WZ25">
        <v>13.465</v>
      </c>
      <c r="XA25">
        <v>13.5</v>
      </c>
      <c r="XB25">
        <v>13.3</v>
      </c>
      <c r="XC25">
        <v>13.22</v>
      </c>
      <c r="XD25">
        <v>13.24</v>
      </c>
      <c r="XE25">
        <v>13.255000000000001</v>
      </c>
      <c r="XF25">
        <v>13.37</v>
      </c>
      <c r="XG25">
        <v>13.585000000000001</v>
      </c>
      <c r="XH25">
        <v>13.525</v>
      </c>
      <c r="XI25">
        <v>13.5</v>
      </c>
      <c r="XJ25">
        <v>13.46</v>
      </c>
      <c r="XK25">
        <v>13.6</v>
      </c>
      <c r="XL25">
        <v>13.73</v>
      </c>
      <c r="XM25">
        <v>13.984999999999999</v>
      </c>
      <c r="XN25">
        <v>13.93</v>
      </c>
      <c r="XO25">
        <v>13.654999999999999</v>
      </c>
      <c r="XP25">
        <v>13.57</v>
      </c>
      <c r="XQ25">
        <v>13.84</v>
      </c>
      <c r="XR25">
        <v>13.93</v>
      </c>
      <c r="XS25">
        <v>14.015000000000001</v>
      </c>
      <c r="XT25">
        <v>14</v>
      </c>
      <c r="XU25">
        <v>13.92</v>
      </c>
      <c r="XV25">
        <v>13.82</v>
      </c>
      <c r="XW25">
        <v>13.785</v>
      </c>
      <c r="XX25">
        <v>13.914999999999999</v>
      </c>
      <c r="XY25">
        <v>13.984999999999999</v>
      </c>
      <c r="XZ25">
        <v>13.675000000000001</v>
      </c>
      <c r="YA25">
        <v>13.654999999999999</v>
      </c>
      <c r="YB25">
        <v>13.4</v>
      </c>
      <c r="YC25">
        <v>13.215</v>
      </c>
      <c r="YD25">
        <v>13.44</v>
      </c>
      <c r="YE25">
        <v>13.355</v>
      </c>
      <c r="YF25">
        <v>13.285</v>
      </c>
      <c r="YG25">
        <v>13.1</v>
      </c>
      <c r="YH25">
        <v>13.095000000000001</v>
      </c>
      <c r="YI25">
        <v>13.16</v>
      </c>
      <c r="YJ25">
        <v>13.045</v>
      </c>
      <c r="YK25">
        <v>13.324999999999999</v>
      </c>
      <c r="YL25">
        <v>13.33</v>
      </c>
      <c r="YM25">
        <v>13.315</v>
      </c>
      <c r="YN25">
        <v>13.285</v>
      </c>
      <c r="YO25">
        <v>13.29</v>
      </c>
      <c r="YP25">
        <v>13.6</v>
      </c>
      <c r="YQ25">
        <v>13.45</v>
      </c>
      <c r="YR25">
        <v>13.57</v>
      </c>
      <c r="YS25">
        <v>13.52</v>
      </c>
      <c r="YT25">
        <v>13.625</v>
      </c>
      <c r="YU25">
        <v>13.7</v>
      </c>
      <c r="YV25">
        <v>13.744999999999999</v>
      </c>
      <c r="YW25">
        <v>13.64</v>
      </c>
      <c r="YX25">
        <v>13.605</v>
      </c>
      <c r="YY25">
        <v>13.73</v>
      </c>
      <c r="YZ25">
        <v>13.645</v>
      </c>
      <c r="ZA25">
        <v>13.65</v>
      </c>
      <c r="ZB25">
        <v>13.845000000000001</v>
      </c>
      <c r="ZC25">
        <v>13.775</v>
      </c>
      <c r="ZD25">
        <v>13.835000000000001</v>
      </c>
      <c r="ZE25">
        <v>13.68</v>
      </c>
      <c r="ZF25">
        <v>13.74</v>
      </c>
      <c r="ZG25">
        <v>13.56</v>
      </c>
      <c r="ZH25">
        <v>13.81</v>
      </c>
      <c r="ZI25">
        <v>14.1</v>
      </c>
      <c r="ZJ25">
        <v>14.08</v>
      </c>
      <c r="ZK25">
        <v>14.2</v>
      </c>
      <c r="ZL25">
        <v>14.15</v>
      </c>
      <c r="ZM25">
        <v>14.06</v>
      </c>
      <c r="ZN25">
        <v>14.19</v>
      </c>
      <c r="ZO25">
        <v>14.315</v>
      </c>
      <c r="ZP25">
        <v>14.5</v>
      </c>
      <c r="ZQ25">
        <v>14.33</v>
      </c>
      <c r="ZR25">
        <v>14.275</v>
      </c>
      <c r="ZS25">
        <v>14.025</v>
      </c>
      <c r="ZT25">
        <v>13.965</v>
      </c>
      <c r="ZU25">
        <v>14.02</v>
      </c>
      <c r="ZV25">
        <v>14.1</v>
      </c>
      <c r="ZW25">
        <v>14.05</v>
      </c>
      <c r="ZX25">
        <v>13.975</v>
      </c>
      <c r="ZY25">
        <v>14.41</v>
      </c>
      <c r="ZZ25">
        <v>14.795</v>
      </c>
      <c r="AAA25">
        <v>14.75</v>
      </c>
      <c r="AAB25">
        <v>14.925000000000001</v>
      </c>
      <c r="AAC25">
        <v>14.824999999999999</v>
      </c>
      <c r="AAD25">
        <v>14.61</v>
      </c>
      <c r="AAE25">
        <v>14.48</v>
      </c>
      <c r="AAF25">
        <v>14.4</v>
      </c>
      <c r="AAG25">
        <v>14.275</v>
      </c>
      <c r="AAH25">
        <v>14.335000000000001</v>
      </c>
      <c r="AAI25">
        <v>14.44</v>
      </c>
      <c r="AAJ25">
        <v>14.285</v>
      </c>
      <c r="AAK25">
        <v>14.39</v>
      </c>
      <c r="AAL25">
        <v>14.4</v>
      </c>
      <c r="AAM25">
        <v>14.32</v>
      </c>
      <c r="AAN25">
        <v>14.25</v>
      </c>
      <c r="AAO25">
        <v>14.24</v>
      </c>
      <c r="AAP25">
        <v>14.37</v>
      </c>
      <c r="AAQ25">
        <v>14.44</v>
      </c>
      <c r="AAR25">
        <v>14.32</v>
      </c>
      <c r="AAS25">
        <v>14.25</v>
      </c>
      <c r="AAT25">
        <v>14.35</v>
      </c>
      <c r="AAU25">
        <v>14.31</v>
      </c>
      <c r="AAV25">
        <v>14.48</v>
      </c>
      <c r="AAW25">
        <v>14.404999999999999</v>
      </c>
      <c r="AAX25">
        <v>14.435</v>
      </c>
      <c r="AAY25">
        <v>14.48</v>
      </c>
      <c r="AAZ25">
        <v>14.43</v>
      </c>
      <c r="ABA25">
        <v>14.31</v>
      </c>
      <c r="ABB25">
        <v>14.29</v>
      </c>
      <c r="ABC25">
        <v>14.234999999999999</v>
      </c>
      <c r="ABD25">
        <v>14.43</v>
      </c>
      <c r="ABE25">
        <v>14.32</v>
      </c>
      <c r="ABF25">
        <v>14.62</v>
      </c>
      <c r="ABG25">
        <v>14.555</v>
      </c>
      <c r="ABH25">
        <v>14.24</v>
      </c>
      <c r="ABI25">
        <v>14.45</v>
      </c>
      <c r="ABJ25">
        <v>14.5</v>
      </c>
      <c r="ABK25">
        <v>14.355</v>
      </c>
      <c r="ABL25">
        <v>14.51</v>
      </c>
      <c r="ABM25">
        <v>14.505000000000001</v>
      </c>
      <c r="ABN25">
        <v>14.61</v>
      </c>
      <c r="ABO25">
        <v>14.635</v>
      </c>
      <c r="ABP25">
        <v>14.74</v>
      </c>
      <c r="ABQ25">
        <v>14.725</v>
      </c>
      <c r="ABR25">
        <v>14.785</v>
      </c>
      <c r="ABS25">
        <v>14.88</v>
      </c>
      <c r="ABT25">
        <v>14.734999999999999</v>
      </c>
      <c r="ABU25">
        <v>14.574999999999999</v>
      </c>
      <c r="ABV25">
        <v>14.505000000000001</v>
      </c>
      <c r="ABW25">
        <v>14.49</v>
      </c>
      <c r="ABX25">
        <v>14.49</v>
      </c>
      <c r="ABY25">
        <v>14.305</v>
      </c>
      <c r="ABZ25">
        <v>14.36</v>
      </c>
      <c r="ACA25">
        <v>14.38</v>
      </c>
      <c r="ACB25">
        <v>14.42</v>
      </c>
      <c r="ACC25">
        <v>14.51</v>
      </c>
      <c r="ACD25">
        <v>14.455</v>
      </c>
      <c r="ACE25">
        <v>14.43</v>
      </c>
      <c r="ACF25">
        <v>14.51</v>
      </c>
      <c r="ACG25">
        <v>14.8</v>
      </c>
      <c r="ACH25">
        <v>14.705</v>
      </c>
      <c r="ACI25">
        <v>14.69</v>
      </c>
      <c r="ACJ25">
        <v>14.775</v>
      </c>
      <c r="ACK25">
        <v>14.83</v>
      </c>
      <c r="ACL25">
        <v>14.89</v>
      </c>
      <c r="ACM25">
        <v>14.914999999999999</v>
      </c>
      <c r="ACN25">
        <v>14.815</v>
      </c>
      <c r="ACO25">
        <v>14.755000000000001</v>
      </c>
      <c r="ACP25">
        <v>14.855</v>
      </c>
      <c r="ACQ25">
        <v>14.7</v>
      </c>
      <c r="ACR25">
        <v>14.47</v>
      </c>
      <c r="ACS25">
        <v>14.54</v>
      </c>
      <c r="ACT25">
        <v>14.7</v>
      </c>
      <c r="ACU25">
        <v>14.515000000000001</v>
      </c>
      <c r="ACV25">
        <v>14.494999999999999</v>
      </c>
      <c r="ACW25">
        <v>14.53</v>
      </c>
      <c r="ACX25">
        <v>14.565</v>
      </c>
      <c r="ACY25">
        <v>14.565</v>
      </c>
      <c r="ACZ25">
        <v>14.565</v>
      </c>
      <c r="ADA25">
        <v>14.494999999999999</v>
      </c>
      <c r="ADB25">
        <v>14.395</v>
      </c>
      <c r="ADC25">
        <v>14.335000000000001</v>
      </c>
      <c r="ADD25">
        <v>14.335000000000001</v>
      </c>
      <c r="ADE25">
        <v>14.23</v>
      </c>
      <c r="ADF25">
        <v>14.29</v>
      </c>
      <c r="ADG25">
        <v>14.515000000000001</v>
      </c>
      <c r="ADH25">
        <v>14.595000000000001</v>
      </c>
      <c r="ADI25">
        <v>14.69</v>
      </c>
      <c r="ADJ25">
        <v>14.68</v>
      </c>
      <c r="ADK25">
        <v>14.65</v>
      </c>
      <c r="ADL25">
        <v>14.67</v>
      </c>
      <c r="ADM25">
        <v>14.56</v>
      </c>
      <c r="ADN25">
        <v>14.484999999999999</v>
      </c>
      <c r="ADO25">
        <v>14.66</v>
      </c>
      <c r="ADP25">
        <v>14.55</v>
      </c>
      <c r="ADQ25">
        <v>14.435</v>
      </c>
      <c r="ADR25">
        <v>14.42</v>
      </c>
      <c r="ADS25">
        <v>14.45</v>
      </c>
      <c r="ADT25">
        <v>14.41</v>
      </c>
      <c r="ADU25">
        <v>14.175000000000001</v>
      </c>
      <c r="ADV25">
        <v>14.07</v>
      </c>
      <c r="ADW25">
        <v>13.994999999999999</v>
      </c>
      <c r="ADX25">
        <v>14.03</v>
      </c>
      <c r="ADY25">
        <v>13.895</v>
      </c>
      <c r="ADZ25">
        <v>13.98</v>
      </c>
      <c r="AEA25">
        <v>13.84</v>
      </c>
      <c r="AEB25">
        <v>13.574999999999999</v>
      </c>
      <c r="AEC25">
        <v>13.37</v>
      </c>
      <c r="AED25">
        <v>13.03</v>
      </c>
      <c r="AEE25">
        <v>13.175000000000001</v>
      </c>
      <c r="AEF25">
        <v>12.845000000000001</v>
      </c>
      <c r="AEG25">
        <v>12.635</v>
      </c>
      <c r="AEH25">
        <v>12.654999999999999</v>
      </c>
      <c r="AEI25">
        <v>12.494999999999999</v>
      </c>
      <c r="AEJ25">
        <v>12.615</v>
      </c>
      <c r="AEK25">
        <v>12.525</v>
      </c>
      <c r="AEL25">
        <v>12.65</v>
      </c>
      <c r="AEM25">
        <v>12.585000000000001</v>
      </c>
      <c r="AEN25">
        <v>12.615</v>
      </c>
      <c r="AEO25">
        <v>12.7</v>
      </c>
      <c r="AEP25">
        <v>12.815</v>
      </c>
      <c r="AEQ25">
        <v>12.975</v>
      </c>
      <c r="AER25">
        <v>12.96</v>
      </c>
      <c r="AES25">
        <v>13.07</v>
      </c>
      <c r="AET25">
        <v>12.875</v>
      </c>
      <c r="AEU25">
        <v>12.74</v>
      </c>
      <c r="AEV25">
        <v>12.27</v>
      </c>
      <c r="AEW25">
        <v>12.6</v>
      </c>
      <c r="AEX25">
        <v>12.625</v>
      </c>
      <c r="AEY25">
        <v>12.525</v>
      </c>
    </row>
    <row r="26" spans="1:831" x14ac:dyDescent="0.25">
      <c r="A26" t="str">
        <f>SX5E!B25</f>
        <v>ENI IM</v>
      </c>
      <c r="B26" s="12">
        <v>14.51</v>
      </c>
      <c r="C26" s="12">
        <v>14.59</v>
      </c>
      <c r="D26" s="12">
        <v>13.37</v>
      </c>
      <c r="E26" s="12">
        <v>13.55</v>
      </c>
      <c r="F26" s="12">
        <v>13.62</v>
      </c>
      <c r="G26" s="12">
        <v>14.15</v>
      </c>
      <c r="H26" s="12">
        <v>13.62</v>
      </c>
      <c r="I26" s="12">
        <v>13.69</v>
      </c>
      <c r="J26" s="12">
        <v>13.91</v>
      </c>
      <c r="K26" s="12">
        <v>13.5</v>
      </c>
      <c r="L26" s="12">
        <v>14</v>
      </c>
      <c r="M26" s="12">
        <v>14.47</v>
      </c>
      <c r="N26" s="12">
        <v>14.35</v>
      </c>
      <c r="O26" s="12">
        <v>14.27</v>
      </c>
      <c r="P26" s="12">
        <v>14.77</v>
      </c>
      <c r="Q26" s="12">
        <v>15.1</v>
      </c>
      <c r="R26" s="12">
        <v>15.05</v>
      </c>
      <c r="S26" s="12">
        <v>15.19</v>
      </c>
      <c r="T26" s="12">
        <v>15.22</v>
      </c>
      <c r="U26" s="12">
        <v>15.2</v>
      </c>
      <c r="V26" s="12">
        <v>14.93</v>
      </c>
      <c r="W26" s="12">
        <v>14.9</v>
      </c>
      <c r="X26" s="5">
        <v>15.09</v>
      </c>
      <c r="Y26" s="5">
        <v>15.65</v>
      </c>
      <c r="Z26" s="5">
        <v>15.43</v>
      </c>
      <c r="AA26" s="5">
        <v>15.69</v>
      </c>
      <c r="AB26" s="5">
        <v>15.56</v>
      </c>
      <c r="AC26" s="5">
        <v>15.45</v>
      </c>
      <c r="AD26" s="5">
        <v>15.42</v>
      </c>
      <c r="AE26" s="5">
        <v>15.09</v>
      </c>
      <c r="AF26" s="5">
        <v>15.48</v>
      </c>
      <c r="AG26" s="5">
        <v>15.84</v>
      </c>
      <c r="AH26" s="5">
        <v>15.69</v>
      </c>
      <c r="AI26" s="5">
        <v>15.72</v>
      </c>
      <c r="AJ26" s="5">
        <v>16.25</v>
      </c>
      <c r="AK26" s="5">
        <v>16.25</v>
      </c>
      <c r="AL26" s="5">
        <v>16.37</v>
      </c>
      <c r="AM26" s="5">
        <v>16.440000000000001</v>
      </c>
      <c r="AN26" s="5">
        <v>16.649999999999999</v>
      </c>
      <c r="AO26" s="5">
        <v>16.48</v>
      </c>
      <c r="AP26" s="5">
        <v>16.54</v>
      </c>
      <c r="AQ26" s="5">
        <v>16.68</v>
      </c>
      <c r="AR26" s="5">
        <v>16.52</v>
      </c>
      <c r="AS26" s="5">
        <v>16.329999999999998</v>
      </c>
      <c r="AT26" s="5">
        <v>16.329999999999998</v>
      </c>
      <c r="AU26" s="5">
        <v>16.41</v>
      </c>
      <c r="AV26" s="5">
        <v>16.260000000000002</v>
      </c>
      <c r="AW26" s="5">
        <v>16.579999999999998</v>
      </c>
      <c r="AX26" s="5">
        <v>16.16</v>
      </c>
      <c r="AY26" s="5">
        <v>16.43</v>
      </c>
      <c r="AZ26" s="5">
        <v>16.329999999999998</v>
      </c>
      <c r="BA26" s="5">
        <v>15.58</v>
      </c>
      <c r="BB26" s="5">
        <v>15.24</v>
      </c>
      <c r="BC26" s="5">
        <v>15.31</v>
      </c>
      <c r="BD26" s="5">
        <v>15.54</v>
      </c>
      <c r="BE26" s="5">
        <v>15.71</v>
      </c>
      <c r="BF26" s="5">
        <v>16.25</v>
      </c>
      <c r="BG26" s="5">
        <v>16.11</v>
      </c>
      <c r="BH26" s="5">
        <v>16.14</v>
      </c>
      <c r="BI26" s="5">
        <v>15.99</v>
      </c>
      <c r="BJ26" s="5">
        <v>15.99</v>
      </c>
      <c r="BK26" s="5">
        <v>16.04</v>
      </c>
      <c r="BL26" s="5">
        <v>16.18</v>
      </c>
      <c r="BM26" s="5">
        <v>16.13</v>
      </c>
      <c r="BN26" s="5">
        <v>16.239999999999998</v>
      </c>
      <c r="BO26" s="5">
        <v>16.079999999999998</v>
      </c>
      <c r="BP26" s="5">
        <v>16.079999999999998</v>
      </c>
      <c r="BQ26" s="5">
        <v>16.079999999999998</v>
      </c>
      <c r="BR26" s="5">
        <v>16.7</v>
      </c>
      <c r="BS26" s="5">
        <v>16.75</v>
      </c>
      <c r="BT26" s="5">
        <v>16.899999999999999</v>
      </c>
      <c r="BU26" s="5">
        <v>17.02</v>
      </c>
      <c r="BV26" s="5">
        <v>17.11</v>
      </c>
      <c r="BW26" s="5">
        <v>17.13</v>
      </c>
      <c r="BX26" s="5">
        <v>17.43</v>
      </c>
      <c r="BY26" s="5">
        <v>17.239999999999998</v>
      </c>
      <c r="BZ26">
        <v>16.86</v>
      </c>
      <c r="CA26">
        <v>17.02</v>
      </c>
      <c r="CB26">
        <v>16.940000000000001</v>
      </c>
      <c r="CC26">
        <v>17.010000000000002</v>
      </c>
      <c r="CD26">
        <v>17.09</v>
      </c>
      <c r="CE26">
        <v>17.03</v>
      </c>
      <c r="CF26">
        <v>17.38</v>
      </c>
      <c r="CG26">
        <v>17.38</v>
      </c>
      <c r="CH26">
        <v>17.12</v>
      </c>
      <c r="CI26">
        <v>17.18</v>
      </c>
      <c r="CJ26">
        <v>17.18</v>
      </c>
      <c r="CK26">
        <v>17.34</v>
      </c>
      <c r="CL26">
        <v>17.04</v>
      </c>
      <c r="CM26">
        <v>17.03</v>
      </c>
      <c r="CN26">
        <v>16.77</v>
      </c>
      <c r="CO26">
        <v>17.23</v>
      </c>
      <c r="CP26">
        <v>17.079999999999998</v>
      </c>
      <c r="CQ26">
        <v>16.98</v>
      </c>
      <c r="CR26">
        <v>16.989999999999998</v>
      </c>
      <c r="CS26">
        <v>17.25</v>
      </c>
      <c r="CT26">
        <v>16.95</v>
      </c>
      <c r="CU26">
        <v>16.41</v>
      </c>
      <c r="CV26">
        <v>16.739999999999998</v>
      </c>
      <c r="CW26">
        <v>16.79</v>
      </c>
      <c r="CX26">
        <v>16.86</v>
      </c>
      <c r="CY26">
        <v>16.850000000000001</v>
      </c>
      <c r="CZ26">
        <v>16.5</v>
      </c>
      <c r="DA26">
        <v>16.45</v>
      </c>
      <c r="DB26">
        <v>16.68</v>
      </c>
      <c r="DC26">
        <v>16.57</v>
      </c>
      <c r="DD26">
        <v>16.39</v>
      </c>
      <c r="DE26">
        <v>16.28</v>
      </c>
      <c r="DF26">
        <v>16.329999999999998</v>
      </c>
      <c r="DG26">
        <v>16.3</v>
      </c>
      <c r="DH26">
        <v>15.98</v>
      </c>
      <c r="DI26">
        <v>15.83</v>
      </c>
      <c r="DJ26">
        <v>15.72</v>
      </c>
      <c r="DK26">
        <v>15.78</v>
      </c>
      <c r="DL26">
        <v>16.329999999999998</v>
      </c>
      <c r="DM26">
        <v>16.36</v>
      </c>
      <c r="DN26">
        <v>16.04</v>
      </c>
      <c r="DO26">
        <v>15.74</v>
      </c>
      <c r="DP26">
        <v>15.75</v>
      </c>
      <c r="DQ26">
        <v>15.74</v>
      </c>
      <c r="DR26">
        <v>15.84</v>
      </c>
      <c r="DS26">
        <v>16.04</v>
      </c>
      <c r="DT26">
        <v>16.809999999999999</v>
      </c>
      <c r="DU26">
        <v>16.82</v>
      </c>
      <c r="DV26">
        <v>16.86</v>
      </c>
      <c r="DW26">
        <v>16.84</v>
      </c>
      <c r="DX26">
        <v>16.829999999999998</v>
      </c>
      <c r="DY26">
        <v>16.100000000000001</v>
      </c>
      <c r="DZ26">
        <v>15.92</v>
      </c>
      <c r="EA26">
        <v>16.059999999999999</v>
      </c>
      <c r="EB26">
        <v>15.9</v>
      </c>
      <c r="EC26">
        <v>15.73</v>
      </c>
      <c r="ED26">
        <v>15.18</v>
      </c>
      <c r="EE26">
        <v>14.62</v>
      </c>
      <c r="EF26">
        <v>14.9</v>
      </c>
      <c r="EG26">
        <v>15.45</v>
      </c>
      <c r="EH26">
        <v>15.85</v>
      </c>
      <c r="EI26">
        <v>15.87</v>
      </c>
      <c r="EJ26">
        <v>15.84</v>
      </c>
      <c r="EK26">
        <v>16.03</v>
      </c>
      <c r="EL26">
        <v>16.059999999999999</v>
      </c>
      <c r="EM26">
        <v>15.95</v>
      </c>
      <c r="EN26">
        <v>16.03</v>
      </c>
      <c r="EO26">
        <v>16.03</v>
      </c>
      <c r="EP26">
        <v>15.85</v>
      </c>
      <c r="EQ26">
        <v>15.87</v>
      </c>
      <c r="ER26">
        <v>15.82</v>
      </c>
      <c r="ES26">
        <v>15.3</v>
      </c>
      <c r="ET26">
        <v>15.76</v>
      </c>
      <c r="EU26">
        <v>15.84</v>
      </c>
      <c r="EV26">
        <v>15.92</v>
      </c>
      <c r="EW26">
        <v>15.96</v>
      </c>
      <c r="EX26">
        <v>15.94</v>
      </c>
      <c r="EY26">
        <v>15.78</v>
      </c>
      <c r="EZ26">
        <v>16.149999999999999</v>
      </c>
      <c r="FA26">
        <v>16.010000000000002</v>
      </c>
      <c r="FB26">
        <v>16.13</v>
      </c>
      <c r="FC26">
        <v>16.21</v>
      </c>
      <c r="FD26">
        <v>15.93</v>
      </c>
      <c r="FE26">
        <v>15.57</v>
      </c>
      <c r="FF26">
        <v>15.73</v>
      </c>
      <c r="FG26">
        <v>15.55</v>
      </c>
      <c r="FH26">
        <v>15.54</v>
      </c>
      <c r="FI26">
        <v>15.39</v>
      </c>
      <c r="FJ26">
        <v>14.93</v>
      </c>
      <c r="FK26">
        <v>14.68</v>
      </c>
      <c r="FL26">
        <v>14.28</v>
      </c>
      <c r="FM26">
        <v>13.14</v>
      </c>
      <c r="FN26">
        <v>13.82</v>
      </c>
      <c r="FO26">
        <v>13.49</v>
      </c>
      <c r="FP26">
        <v>14.34</v>
      </c>
      <c r="FQ26">
        <v>14.41</v>
      </c>
      <c r="FR26">
        <v>14.63</v>
      </c>
      <c r="FS26">
        <v>14.38</v>
      </c>
      <c r="FT26">
        <v>14.45</v>
      </c>
      <c r="FU26">
        <v>14.8</v>
      </c>
      <c r="FV26">
        <v>14.45</v>
      </c>
      <c r="FW26">
        <v>14.55</v>
      </c>
      <c r="FX26">
        <v>14.66</v>
      </c>
      <c r="FY26">
        <v>14.86</v>
      </c>
      <c r="FZ26">
        <v>14.66</v>
      </c>
      <c r="GA26">
        <v>14.55</v>
      </c>
      <c r="GB26">
        <v>14.49</v>
      </c>
      <c r="GC26">
        <v>14.81</v>
      </c>
      <c r="GD26">
        <v>15.11</v>
      </c>
      <c r="GE26">
        <v>14.99</v>
      </c>
      <c r="GF26">
        <v>14.51</v>
      </c>
      <c r="GG26">
        <v>14.41</v>
      </c>
      <c r="GH26">
        <v>13.85</v>
      </c>
      <c r="GI26">
        <v>14.04</v>
      </c>
      <c r="GJ26">
        <v>13.57</v>
      </c>
      <c r="GK26">
        <v>13.99</v>
      </c>
      <c r="GL26">
        <v>13.57</v>
      </c>
      <c r="GM26">
        <v>13.69</v>
      </c>
      <c r="GN26">
        <v>14.05</v>
      </c>
      <c r="GO26">
        <v>14.03</v>
      </c>
      <c r="GP26">
        <v>14.33</v>
      </c>
      <c r="GQ26">
        <v>14.95</v>
      </c>
      <c r="GR26">
        <v>15.2</v>
      </c>
      <c r="GS26">
        <v>15.28</v>
      </c>
      <c r="GT26">
        <v>15.47</v>
      </c>
      <c r="GU26">
        <v>15.51</v>
      </c>
      <c r="GV26">
        <v>15.43</v>
      </c>
      <c r="GW26">
        <v>15.44</v>
      </c>
      <c r="GX26">
        <v>15.34</v>
      </c>
      <c r="GY26">
        <v>15.54</v>
      </c>
      <c r="GZ26">
        <v>15.73</v>
      </c>
      <c r="HA26">
        <v>15.59</v>
      </c>
      <c r="HB26">
        <v>15.44</v>
      </c>
      <c r="HC26">
        <v>15.45</v>
      </c>
      <c r="HD26">
        <v>15.71</v>
      </c>
      <c r="HE26">
        <v>15.53</v>
      </c>
      <c r="HF26">
        <v>15.3</v>
      </c>
      <c r="HG26">
        <v>14.89</v>
      </c>
      <c r="HH26">
        <v>15.21</v>
      </c>
      <c r="HI26">
        <v>15.03</v>
      </c>
      <c r="HJ26">
        <v>14.86</v>
      </c>
      <c r="HK26">
        <v>14.85</v>
      </c>
      <c r="HL26">
        <v>15.01</v>
      </c>
      <c r="HM26">
        <v>14.9</v>
      </c>
      <c r="HN26">
        <v>14.73</v>
      </c>
      <c r="HO26">
        <v>14.9</v>
      </c>
      <c r="HP26">
        <v>14.7</v>
      </c>
      <c r="HQ26">
        <v>14.94</v>
      </c>
      <c r="HR26">
        <v>14.85</v>
      </c>
      <c r="HS26">
        <v>14.44</v>
      </c>
      <c r="HT26">
        <v>14.37</v>
      </c>
      <c r="HU26">
        <v>14.36</v>
      </c>
      <c r="HV26">
        <v>14.86</v>
      </c>
      <c r="HW26">
        <v>14.85</v>
      </c>
      <c r="HX26">
        <v>14.93</v>
      </c>
      <c r="HY26">
        <v>14.82</v>
      </c>
      <c r="HZ26">
        <v>14.97</v>
      </c>
      <c r="IA26">
        <v>15.05</v>
      </c>
      <c r="IB26">
        <v>15.33</v>
      </c>
      <c r="IC26">
        <v>15.43</v>
      </c>
      <c r="ID26">
        <v>15.31</v>
      </c>
      <c r="IE26">
        <v>15.42</v>
      </c>
      <c r="IF26">
        <v>15.25</v>
      </c>
      <c r="IG26">
        <v>15.37</v>
      </c>
      <c r="IH26">
        <v>14.82</v>
      </c>
      <c r="II26">
        <v>14.61</v>
      </c>
      <c r="IJ26">
        <v>14.25</v>
      </c>
      <c r="IK26">
        <v>13.89</v>
      </c>
      <c r="IL26">
        <v>13.99</v>
      </c>
      <c r="IM26">
        <v>14</v>
      </c>
      <c r="IN26">
        <v>13.64</v>
      </c>
      <c r="IO26">
        <v>13.24</v>
      </c>
      <c r="IP26">
        <v>13.77</v>
      </c>
      <c r="IQ26">
        <v>13.76</v>
      </c>
      <c r="IR26">
        <v>13.76</v>
      </c>
      <c r="IS26">
        <v>13.5</v>
      </c>
      <c r="IT26">
        <v>13.35</v>
      </c>
      <c r="IU26">
        <v>13.5</v>
      </c>
      <c r="IV26">
        <v>13.96</v>
      </c>
      <c r="IW26">
        <v>13.96</v>
      </c>
      <c r="IX26">
        <v>13.96</v>
      </c>
      <c r="IY26">
        <v>13.87</v>
      </c>
      <c r="IZ26">
        <v>14.04</v>
      </c>
      <c r="JA26">
        <v>13.8</v>
      </c>
      <c r="JB26">
        <v>13.8</v>
      </c>
      <c r="JC26">
        <v>13.8</v>
      </c>
      <c r="JD26">
        <v>13.43</v>
      </c>
      <c r="JE26">
        <v>13.55</v>
      </c>
      <c r="JF26">
        <v>13.17</v>
      </c>
      <c r="JG26">
        <v>13.07</v>
      </c>
      <c r="JH26">
        <v>12.7</v>
      </c>
      <c r="JI26">
        <v>12.65</v>
      </c>
      <c r="JJ26">
        <v>12.68</v>
      </c>
      <c r="JK26">
        <v>12.83</v>
      </c>
      <c r="JL26">
        <v>13.01</v>
      </c>
      <c r="JM26">
        <v>12.55</v>
      </c>
      <c r="JN26">
        <v>12.41</v>
      </c>
      <c r="JO26">
        <v>12.58</v>
      </c>
      <c r="JP26">
        <v>12.16</v>
      </c>
      <c r="JQ26">
        <v>12.55</v>
      </c>
      <c r="JR26">
        <v>12.97</v>
      </c>
      <c r="JS26">
        <v>12.81</v>
      </c>
      <c r="JT26">
        <v>13.08</v>
      </c>
      <c r="JU26">
        <v>13.14</v>
      </c>
      <c r="JV26">
        <v>13.17</v>
      </c>
      <c r="JW26">
        <v>13.28</v>
      </c>
      <c r="JX26">
        <v>13.14</v>
      </c>
      <c r="JY26">
        <v>12.51</v>
      </c>
      <c r="JZ26">
        <v>12.46</v>
      </c>
      <c r="KA26">
        <v>12.74</v>
      </c>
      <c r="KB26">
        <v>12.53</v>
      </c>
      <c r="KC26">
        <v>12.08</v>
      </c>
      <c r="KD26">
        <v>11.6</v>
      </c>
      <c r="KE26">
        <v>11.63</v>
      </c>
      <c r="KF26">
        <v>10.93</v>
      </c>
      <c r="KG26">
        <v>11.66</v>
      </c>
      <c r="KH26">
        <v>11.94</v>
      </c>
      <c r="KI26">
        <v>11.85</v>
      </c>
      <c r="KJ26">
        <v>12.23</v>
      </c>
      <c r="KK26">
        <v>11.97</v>
      </c>
      <c r="KL26">
        <v>11.92</v>
      </c>
      <c r="KM26">
        <v>12.35</v>
      </c>
      <c r="KN26">
        <v>12.08</v>
      </c>
      <c r="KO26">
        <v>11.78</v>
      </c>
      <c r="KP26">
        <v>12.09</v>
      </c>
      <c r="KQ26">
        <v>12.71</v>
      </c>
      <c r="KR26">
        <v>12.95</v>
      </c>
      <c r="KS26">
        <v>13.35</v>
      </c>
      <c r="KT26">
        <v>13.45</v>
      </c>
      <c r="KU26">
        <v>13.63</v>
      </c>
      <c r="KV26">
        <v>13.54</v>
      </c>
      <c r="KW26">
        <v>13.59</v>
      </c>
      <c r="KX26">
        <v>13.25</v>
      </c>
      <c r="KY26">
        <v>13.4</v>
      </c>
      <c r="KZ26">
        <v>12.94</v>
      </c>
      <c r="LA26">
        <v>13.32</v>
      </c>
      <c r="LB26">
        <v>13.39</v>
      </c>
      <c r="LC26">
        <v>13.2</v>
      </c>
      <c r="LD26">
        <v>13.37</v>
      </c>
      <c r="LE26">
        <v>13.61</v>
      </c>
      <c r="LF26">
        <v>13.73</v>
      </c>
      <c r="LG26">
        <v>13.73</v>
      </c>
      <c r="LH26">
        <v>13.8</v>
      </c>
      <c r="LI26">
        <v>13.47</v>
      </c>
      <c r="LJ26">
        <v>13.15</v>
      </c>
      <c r="LK26">
        <v>13.15</v>
      </c>
      <c r="LL26">
        <v>13.15</v>
      </c>
      <c r="LM26">
        <v>13.15</v>
      </c>
      <c r="LN26">
        <v>13.52</v>
      </c>
      <c r="LO26">
        <v>13.3</v>
      </c>
      <c r="LP26">
        <v>12.79</v>
      </c>
      <c r="LQ26">
        <v>12.76</v>
      </c>
      <c r="LR26">
        <v>12.44</v>
      </c>
      <c r="LS26">
        <v>12.57</v>
      </c>
      <c r="LT26">
        <v>12.32</v>
      </c>
      <c r="LU26">
        <v>12.85</v>
      </c>
      <c r="LV26">
        <v>12.89</v>
      </c>
      <c r="LW26">
        <v>12.96</v>
      </c>
      <c r="LX26">
        <v>13.48</v>
      </c>
      <c r="LY26">
        <v>13.72</v>
      </c>
      <c r="LZ26">
        <v>13.54</v>
      </c>
      <c r="MA26">
        <v>13.5</v>
      </c>
      <c r="MB26">
        <v>13.67</v>
      </c>
      <c r="MC26">
        <v>13.89</v>
      </c>
      <c r="MD26">
        <v>14.07</v>
      </c>
      <c r="ME26">
        <v>14.15</v>
      </c>
      <c r="MF26">
        <v>14.08</v>
      </c>
      <c r="MG26">
        <v>14.14</v>
      </c>
      <c r="MH26">
        <v>14.27</v>
      </c>
      <c r="MI26">
        <v>14.4</v>
      </c>
      <c r="MJ26">
        <v>14.2</v>
      </c>
      <c r="MK26">
        <v>13.95</v>
      </c>
      <c r="ML26">
        <v>13.52</v>
      </c>
      <c r="MM26">
        <v>13.4</v>
      </c>
      <c r="MN26">
        <v>13.66</v>
      </c>
      <c r="MO26">
        <v>13.55</v>
      </c>
      <c r="MP26">
        <v>13.38</v>
      </c>
      <c r="MQ26">
        <v>13.57</v>
      </c>
      <c r="MR26">
        <v>13.43</v>
      </c>
      <c r="MS26">
        <v>13.52</v>
      </c>
      <c r="MT26">
        <v>13.57</v>
      </c>
      <c r="MU26">
        <v>13.69</v>
      </c>
      <c r="MV26">
        <v>13.57</v>
      </c>
      <c r="MW26">
        <v>13.61</v>
      </c>
      <c r="MX26">
        <v>13.19</v>
      </c>
      <c r="MY26">
        <v>13.4</v>
      </c>
      <c r="MZ26">
        <v>12.95</v>
      </c>
      <c r="NA26">
        <v>13.35</v>
      </c>
      <c r="NB26">
        <v>13.81</v>
      </c>
      <c r="NC26">
        <v>13.88</v>
      </c>
      <c r="ND26">
        <v>13.83</v>
      </c>
      <c r="NE26">
        <v>13.94</v>
      </c>
      <c r="NF26">
        <v>13.73</v>
      </c>
      <c r="NG26">
        <v>13.54</v>
      </c>
      <c r="NH26">
        <v>13.53</v>
      </c>
      <c r="NI26">
        <v>13.42</v>
      </c>
      <c r="NJ26">
        <v>13.77</v>
      </c>
      <c r="NK26">
        <v>14.09</v>
      </c>
      <c r="NL26">
        <v>14.13</v>
      </c>
      <c r="NM26">
        <v>14.06</v>
      </c>
      <c r="NN26">
        <v>13.77</v>
      </c>
      <c r="NO26">
        <v>13.45</v>
      </c>
      <c r="NP26">
        <v>13.2</v>
      </c>
      <c r="NQ26">
        <v>13.37</v>
      </c>
      <c r="NR26">
        <v>13.23</v>
      </c>
      <c r="NS26">
        <v>13.75</v>
      </c>
      <c r="NT26">
        <v>14.16</v>
      </c>
      <c r="NU26">
        <v>14.34</v>
      </c>
      <c r="NV26">
        <v>14.12</v>
      </c>
      <c r="NW26">
        <v>14.58</v>
      </c>
      <c r="NX26">
        <v>13.24</v>
      </c>
      <c r="NY26">
        <v>13.23</v>
      </c>
      <c r="NZ26">
        <v>13.66</v>
      </c>
      <c r="OA26">
        <v>14.3</v>
      </c>
      <c r="OB26">
        <v>14.52</v>
      </c>
      <c r="OC26">
        <v>14.82</v>
      </c>
      <c r="OD26">
        <v>14.52</v>
      </c>
      <c r="OE26">
        <v>14.41</v>
      </c>
      <c r="OF26">
        <v>14.14</v>
      </c>
      <c r="OG26">
        <v>14.22</v>
      </c>
      <c r="OH26">
        <v>14.5</v>
      </c>
      <c r="OI26">
        <v>14.67</v>
      </c>
      <c r="OJ26">
        <v>14.81</v>
      </c>
      <c r="OK26">
        <v>14.63</v>
      </c>
      <c r="OL26">
        <v>14.9</v>
      </c>
      <c r="OM26">
        <v>14.72</v>
      </c>
      <c r="ON26">
        <v>14.56</v>
      </c>
      <c r="OO26">
        <v>14.51</v>
      </c>
      <c r="OP26">
        <v>14.37</v>
      </c>
      <c r="OQ26">
        <v>14.29</v>
      </c>
      <c r="OR26">
        <v>14.23</v>
      </c>
      <c r="OS26">
        <v>14.03</v>
      </c>
      <c r="OT26">
        <v>14.04</v>
      </c>
      <c r="OU26">
        <v>14.03</v>
      </c>
      <c r="OV26">
        <v>13.67</v>
      </c>
      <c r="OW26">
        <v>13.68</v>
      </c>
      <c r="OX26">
        <v>13.41</v>
      </c>
      <c r="OY26">
        <v>13.13</v>
      </c>
      <c r="OZ26">
        <v>13.22</v>
      </c>
      <c r="PA26">
        <v>13.25</v>
      </c>
      <c r="PB26">
        <v>13.41</v>
      </c>
      <c r="PC26">
        <v>13.57</v>
      </c>
      <c r="PD26">
        <v>13.55</v>
      </c>
      <c r="PE26">
        <v>13.51</v>
      </c>
      <c r="PF26">
        <v>13.7</v>
      </c>
      <c r="PG26">
        <v>13.7</v>
      </c>
      <c r="PH26">
        <v>13.7</v>
      </c>
      <c r="PI26">
        <v>13.74</v>
      </c>
      <c r="PJ26">
        <v>13.57</v>
      </c>
      <c r="PK26">
        <v>13.74</v>
      </c>
      <c r="PL26">
        <v>13.47</v>
      </c>
      <c r="PM26">
        <v>13.44</v>
      </c>
      <c r="PN26">
        <v>13.62</v>
      </c>
      <c r="PO26">
        <v>13.51</v>
      </c>
      <c r="PP26">
        <v>13.35</v>
      </c>
      <c r="PQ26">
        <v>13.61</v>
      </c>
      <c r="PR26">
        <v>13.47</v>
      </c>
      <c r="PS26">
        <v>13.7</v>
      </c>
      <c r="PT26">
        <v>13.54</v>
      </c>
      <c r="PU26">
        <v>13.44</v>
      </c>
      <c r="PV26">
        <v>13.72</v>
      </c>
      <c r="PW26">
        <v>13.83</v>
      </c>
      <c r="PX26">
        <v>13.74</v>
      </c>
      <c r="PY26">
        <v>13.88</v>
      </c>
      <c r="PZ26">
        <v>14.03</v>
      </c>
      <c r="QA26">
        <v>13.77</v>
      </c>
      <c r="QB26">
        <v>13.56</v>
      </c>
      <c r="QC26">
        <v>13.11</v>
      </c>
      <c r="QD26">
        <v>13.15</v>
      </c>
      <c r="QE26">
        <v>13.21</v>
      </c>
      <c r="QF26">
        <v>12.91</v>
      </c>
      <c r="QG26">
        <v>12.7</v>
      </c>
      <c r="QH26">
        <v>12.47</v>
      </c>
      <c r="QI26">
        <v>12.51</v>
      </c>
      <c r="QJ26">
        <v>12.65</v>
      </c>
      <c r="QK26">
        <v>12.6</v>
      </c>
      <c r="QL26">
        <v>12.37</v>
      </c>
      <c r="QM26">
        <v>12.31</v>
      </c>
      <c r="QN26">
        <v>12.35</v>
      </c>
      <c r="QO26">
        <v>12.92</v>
      </c>
      <c r="QP26">
        <v>12.82</v>
      </c>
      <c r="QQ26">
        <v>12.89</v>
      </c>
      <c r="QR26">
        <v>12.97</v>
      </c>
      <c r="QS26">
        <v>13.27</v>
      </c>
      <c r="QT26">
        <v>13.27</v>
      </c>
      <c r="QU26">
        <v>13.29</v>
      </c>
      <c r="QV26">
        <v>13.6</v>
      </c>
      <c r="QW26">
        <v>13.34</v>
      </c>
      <c r="QX26">
        <v>13.25</v>
      </c>
      <c r="QY26">
        <v>13.16</v>
      </c>
      <c r="QZ26">
        <v>13.42</v>
      </c>
      <c r="RA26">
        <v>13.31</v>
      </c>
      <c r="RB26">
        <v>13.55</v>
      </c>
      <c r="RC26">
        <v>13.59</v>
      </c>
      <c r="RD26">
        <v>13.73</v>
      </c>
      <c r="RE26">
        <v>13.77</v>
      </c>
      <c r="RF26">
        <v>13.73</v>
      </c>
      <c r="RG26">
        <v>13.68</v>
      </c>
      <c r="RH26">
        <v>13.54</v>
      </c>
      <c r="RI26">
        <v>13.75</v>
      </c>
      <c r="RJ26">
        <v>13.51</v>
      </c>
      <c r="RK26">
        <v>13.21</v>
      </c>
      <c r="RL26">
        <v>13</v>
      </c>
      <c r="RM26">
        <v>12.81</v>
      </c>
      <c r="RN26">
        <v>12.71</v>
      </c>
      <c r="RO26">
        <v>12.59</v>
      </c>
      <c r="RP26">
        <v>12.77</v>
      </c>
      <c r="RQ26">
        <v>12.85</v>
      </c>
      <c r="RR26">
        <v>12.8</v>
      </c>
      <c r="RS26">
        <v>12.75</v>
      </c>
      <c r="RT26">
        <v>12.55</v>
      </c>
      <c r="RU26">
        <v>12.26</v>
      </c>
      <c r="RV26">
        <v>12.5</v>
      </c>
      <c r="RW26">
        <v>12.42</v>
      </c>
      <c r="RX26">
        <v>12.6</v>
      </c>
      <c r="RY26">
        <v>12.38</v>
      </c>
      <c r="RZ26">
        <v>12.57</v>
      </c>
      <c r="SA26">
        <v>12.7</v>
      </c>
      <c r="SB26">
        <v>12.7</v>
      </c>
      <c r="SC26">
        <v>12.75</v>
      </c>
      <c r="SD26">
        <v>12.77</v>
      </c>
      <c r="SE26">
        <v>12.58</v>
      </c>
      <c r="SF26">
        <v>12.66</v>
      </c>
      <c r="SG26">
        <v>13.14</v>
      </c>
      <c r="SH26">
        <v>13.61</v>
      </c>
      <c r="SI26">
        <v>13.54</v>
      </c>
      <c r="SJ26">
        <v>13.69</v>
      </c>
      <c r="SK26">
        <v>13.96</v>
      </c>
      <c r="SL26">
        <v>14.1</v>
      </c>
      <c r="SM26">
        <v>14.23</v>
      </c>
      <c r="SN26">
        <v>14.25</v>
      </c>
      <c r="SO26">
        <v>14.78</v>
      </c>
      <c r="SP26">
        <v>14.93</v>
      </c>
      <c r="SQ26">
        <v>14.88</v>
      </c>
      <c r="SR26">
        <v>14.97</v>
      </c>
      <c r="SS26">
        <v>15.05</v>
      </c>
      <c r="ST26">
        <v>14.96</v>
      </c>
      <c r="SU26">
        <v>15.15</v>
      </c>
      <c r="SV26">
        <v>15.17</v>
      </c>
      <c r="SW26">
        <v>15.17</v>
      </c>
      <c r="SX26">
        <v>15.34</v>
      </c>
      <c r="SY26">
        <v>15.34</v>
      </c>
      <c r="SZ26">
        <v>15.34</v>
      </c>
      <c r="TA26">
        <v>15.31</v>
      </c>
      <c r="TB26">
        <v>15.44</v>
      </c>
      <c r="TC26">
        <v>15.47</v>
      </c>
      <c r="TD26">
        <v>15.64</v>
      </c>
      <c r="TE26">
        <v>15.63</v>
      </c>
      <c r="TF26">
        <v>15.69</v>
      </c>
      <c r="TG26">
        <v>15.64</v>
      </c>
      <c r="TH26">
        <v>15.72</v>
      </c>
      <c r="TI26">
        <v>15.39</v>
      </c>
      <c r="TJ26">
        <v>15.55</v>
      </c>
      <c r="TK26">
        <v>15.54</v>
      </c>
      <c r="TL26">
        <v>15.46</v>
      </c>
      <c r="TM26">
        <v>15.67</v>
      </c>
      <c r="TN26">
        <v>15.4</v>
      </c>
      <c r="TO26">
        <v>15.47</v>
      </c>
      <c r="TP26">
        <v>15.57</v>
      </c>
      <c r="TQ26">
        <v>15.51</v>
      </c>
      <c r="TR26">
        <v>15.55</v>
      </c>
      <c r="TS26">
        <v>15.31</v>
      </c>
      <c r="TT26">
        <v>15.35</v>
      </c>
      <c r="TU26">
        <v>15.15</v>
      </c>
      <c r="TV26">
        <v>14.95</v>
      </c>
      <c r="TW26">
        <v>14.77</v>
      </c>
      <c r="TX26">
        <v>14.39</v>
      </c>
      <c r="TY26">
        <v>14.21</v>
      </c>
      <c r="TZ26">
        <v>14.13</v>
      </c>
      <c r="UA26">
        <v>14.16</v>
      </c>
      <c r="UB26">
        <v>14.53</v>
      </c>
      <c r="UC26">
        <v>14.23</v>
      </c>
      <c r="UD26">
        <v>14.2</v>
      </c>
      <c r="UE26">
        <v>14.14</v>
      </c>
      <c r="UF26">
        <v>14.36</v>
      </c>
      <c r="UG26">
        <v>14.4</v>
      </c>
      <c r="UH26">
        <v>14.54</v>
      </c>
      <c r="UI26">
        <v>14.54</v>
      </c>
      <c r="UJ26">
        <v>14.38</v>
      </c>
      <c r="UK26">
        <v>14.4</v>
      </c>
      <c r="UL26">
        <v>14.12</v>
      </c>
      <c r="UM26">
        <v>14.25</v>
      </c>
      <c r="UN26">
        <v>14.58</v>
      </c>
      <c r="UO26">
        <v>14.36</v>
      </c>
      <c r="UP26">
        <v>14.41</v>
      </c>
      <c r="UQ26">
        <v>14.3</v>
      </c>
      <c r="UR26">
        <v>14.36</v>
      </c>
      <c r="US26">
        <v>14.52</v>
      </c>
      <c r="UT26">
        <v>15</v>
      </c>
      <c r="UU26">
        <v>15.01</v>
      </c>
      <c r="UV26">
        <v>15.27</v>
      </c>
      <c r="UW26">
        <v>15.09</v>
      </c>
      <c r="UX26">
        <v>15.05</v>
      </c>
      <c r="UY26">
        <v>14.8</v>
      </c>
      <c r="UZ26">
        <v>14.7</v>
      </c>
      <c r="VA26">
        <v>14.63</v>
      </c>
      <c r="VB26">
        <v>14.65</v>
      </c>
      <c r="VC26">
        <v>14.47</v>
      </c>
      <c r="VD26">
        <v>14.67</v>
      </c>
      <c r="VE26">
        <v>15.01</v>
      </c>
      <c r="VF26">
        <v>14.92</v>
      </c>
      <c r="VG26">
        <v>14.85</v>
      </c>
      <c r="VH26">
        <v>14.92</v>
      </c>
      <c r="VI26">
        <v>14.89</v>
      </c>
      <c r="VJ26">
        <v>15.03</v>
      </c>
      <c r="VK26">
        <v>14.99</v>
      </c>
      <c r="VL26">
        <v>14.97</v>
      </c>
      <c r="VM26">
        <v>15.05</v>
      </c>
      <c r="VN26">
        <v>15.12</v>
      </c>
      <c r="VO26">
        <v>15.32</v>
      </c>
      <c r="VP26">
        <v>15.35</v>
      </c>
      <c r="VQ26">
        <v>15.12</v>
      </c>
      <c r="VR26">
        <v>15.23</v>
      </c>
      <c r="VS26">
        <v>15.15</v>
      </c>
      <c r="VT26">
        <v>15.17</v>
      </c>
      <c r="VU26">
        <v>15.23</v>
      </c>
      <c r="VV26">
        <v>15.22</v>
      </c>
      <c r="VW26">
        <v>15.24</v>
      </c>
      <c r="VX26">
        <v>15.24</v>
      </c>
      <c r="VY26">
        <v>14.99</v>
      </c>
      <c r="VZ26">
        <v>14.99</v>
      </c>
      <c r="WA26">
        <v>14.99</v>
      </c>
      <c r="WB26">
        <v>14.68</v>
      </c>
      <c r="WC26">
        <v>14.69</v>
      </c>
      <c r="WD26">
        <v>14.68</v>
      </c>
      <c r="WE26">
        <v>14.52</v>
      </c>
      <c r="WF26">
        <v>14.54</v>
      </c>
      <c r="WG26">
        <v>14.48</v>
      </c>
      <c r="WH26">
        <v>14.54</v>
      </c>
      <c r="WI26">
        <v>14.32</v>
      </c>
      <c r="WJ26">
        <v>14.27</v>
      </c>
      <c r="WK26">
        <v>14.27</v>
      </c>
      <c r="WL26">
        <v>14.3</v>
      </c>
      <c r="WM26">
        <v>14.24</v>
      </c>
      <c r="WN26">
        <v>14.23</v>
      </c>
      <c r="WO26">
        <v>14.59</v>
      </c>
      <c r="WP26">
        <v>14.59</v>
      </c>
      <c r="WQ26">
        <v>14.74</v>
      </c>
      <c r="WR26">
        <v>14.82</v>
      </c>
      <c r="WS26">
        <v>14.9</v>
      </c>
      <c r="WT26">
        <v>14.89</v>
      </c>
      <c r="WU26">
        <v>15</v>
      </c>
      <c r="WV26">
        <v>15.05</v>
      </c>
      <c r="WW26">
        <v>14.82</v>
      </c>
      <c r="WX26">
        <v>14.86</v>
      </c>
      <c r="WY26">
        <v>15.04</v>
      </c>
      <c r="WZ26">
        <v>15.02</v>
      </c>
      <c r="XA26">
        <v>14.99</v>
      </c>
      <c r="XB26">
        <v>14.93</v>
      </c>
      <c r="XC26">
        <v>14.65</v>
      </c>
      <c r="XD26">
        <v>14.31</v>
      </c>
      <c r="XE26">
        <v>14.28</v>
      </c>
      <c r="XF26">
        <v>14.32</v>
      </c>
      <c r="XG26">
        <v>14.09</v>
      </c>
      <c r="XH26">
        <v>14.26</v>
      </c>
      <c r="XI26">
        <v>14.05</v>
      </c>
      <c r="XJ26">
        <v>13.96</v>
      </c>
      <c r="XK26">
        <v>14.07</v>
      </c>
      <c r="XL26">
        <v>13.79</v>
      </c>
      <c r="XM26">
        <v>13.89</v>
      </c>
      <c r="XN26">
        <v>13.9</v>
      </c>
      <c r="XO26">
        <v>13.96</v>
      </c>
      <c r="XP26">
        <v>14</v>
      </c>
      <c r="XQ26">
        <v>13.85</v>
      </c>
      <c r="XR26">
        <v>13.77</v>
      </c>
      <c r="XS26">
        <v>13.85</v>
      </c>
      <c r="XT26">
        <v>13.91</v>
      </c>
      <c r="XU26">
        <v>13.63</v>
      </c>
      <c r="XV26">
        <v>13.7</v>
      </c>
      <c r="XW26">
        <v>13.66</v>
      </c>
      <c r="XX26">
        <v>13.58</v>
      </c>
      <c r="XY26">
        <v>13.6</v>
      </c>
      <c r="XZ26">
        <v>13.52</v>
      </c>
      <c r="YA26">
        <v>13.56</v>
      </c>
      <c r="YB26">
        <v>13.3</v>
      </c>
      <c r="YC26">
        <v>13.16</v>
      </c>
      <c r="YD26">
        <v>13.32</v>
      </c>
      <c r="YE26">
        <v>13.36</v>
      </c>
      <c r="YF26">
        <v>13.17</v>
      </c>
      <c r="YG26">
        <v>13.09</v>
      </c>
      <c r="YH26">
        <v>12.96</v>
      </c>
      <c r="YI26">
        <v>13</v>
      </c>
      <c r="YJ26">
        <v>12.97</v>
      </c>
      <c r="YK26">
        <v>13.19</v>
      </c>
      <c r="YL26">
        <v>13.21</v>
      </c>
      <c r="YM26">
        <v>13.24</v>
      </c>
      <c r="YN26">
        <v>13.21</v>
      </c>
      <c r="YO26">
        <v>13.14</v>
      </c>
      <c r="YP26">
        <v>13.13</v>
      </c>
      <c r="YQ26">
        <v>13.15</v>
      </c>
      <c r="YR26">
        <v>13.04</v>
      </c>
      <c r="YS26">
        <v>13.06</v>
      </c>
      <c r="YT26">
        <v>13.19</v>
      </c>
      <c r="YU26">
        <v>13.26</v>
      </c>
      <c r="YV26">
        <v>13.22</v>
      </c>
      <c r="YW26">
        <v>13.26</v>
      </c>
      <c r="YX26">
        <v>13.37</v>
      </c>
      <c r="YY26">
        <v>13.47</v>
      </c>
      <c r="YZ26">
        <v>13.53</v>
      </c>
      <c r="ZA26">
        <v>13.5</v>
      </c>
      <c r="ZB26">
        <v>13.55</v>
      </c>
      <c r="ZC26">
        <v>13.57</v>
      </c>
      <c r="ZD26">
        <v>13.54</v>
      </c>
      <c r="ZE26">
        <v>13.5</v>
      </c>
      <c r="ZF26">
        <v>13.49</v>
      </c>
      <c r="ZG26">
        <v>13.3</v>
      </c>
      <c r="ZH26">
        <v>13.35</v>
      </c>
      <c r="ZI26">
        <v>13.35</v>
      </c>
      <c r="ZJ26">
        <v>13.41</v>
      </c>
      <c r="ZK26">
        <v>13.24</v>
      </c>
      <c r="ZL26">
        <v>13.25</v>
      </c>
      <c r="ZM26">
        <v>13.19</v>
      </c>
      <c r="ZN26">
        <v>13.14</v>
      </c>
      <c r="ZO26">
        <v>13.15</v>
      </c>
      <c r="ZP26">
        <v>13.14</v>
      </c>
      <c r="ZQ26">
        <v>13.11</v>
      </c>
      <c r="ZR26">
        <v>13.13</v>
      </c>
      <c r="ZS26">
        <v>13.11</v>
      </c>
      <c r="ZT26">
        <v>13.14</v>
      </c>
      <c r="ZU26">
        <v>13.17</v>
      </c>
      <c r="ZV26">
        <v>13.31</v>
      </c>
      <c r="ZW26">
        <v>13.33</v>
      </c>
      <c r="ZX26">
        <v>13.39</v>
      </c>
      <c r="ZY26">
        <v>13.48</v>
      </c>
      <c r="ZZ26">
        <v>13.55</v>
      </c>
      <c r="AAA26">
        <v>13.46</v>
      </c>
      <c r="AAB26">
        <v>13.51</v>
      </c>
      <c r="AAC26">
        <v>13.55</v>
      </c>
      <c r="AAD26">
        <v>13.56</v>
      </c>
      <c r="AAE26">
        <v>13.64</v>
      </c>
      <c r="AAF26">
        <v>13.81</v>
      </c>
      <c r="AAG26">
        <v>13.46</v>
      </c>
      <c r="AAH26">
        <v>13.53</v>
      </c>
      <c r="AAI26">
        <v>13.64</v>
      </c>
      <c r="AAJ26">
        <v>13.74</v>
      </c>
      <c r="AAK26">
        <v>13.78</v>
      </c>
      <c r="AAL26">
        <v>13.94</v>
      </c>
      <c r="AAM26">
        <v>13.99</v>
      </c>
      <c r="AAN26">
        <v>13.93</v>
      </c>
      <c r="AAO26">
        <v>13.95</v>
      </c>
      <c r="AAP26">
        <v>14</v>
      </c>
      <c r="AAQ26">
        <v>13.97</v>
      </c>
      <c r="AAR26">
        <v>14.07</v>
      </c>
      <c r="AAS26">
        <v>13.9</v>
      </c>
      <c r="AAT26">
        <v>14.03</v>
      </c>
      <c r="AAU26">
        <v>13.85</v>
      </c>
      <c r="AAV26">
        <v>13.85</v>
      </c>
      <c r="AAW26">
        <v>13.85</v>
      </c>
      <c r="AAX26">
        <v>13.92</v>
      </c>
      <c r="AAY26">
        <v>13.86</v>
      </c>
      <c r="AAZ26">
        <v>13.97</v>
      </c>
      <c r="ABA26">
        <v>13.99</v>
      </c>
      <c r="ABB26">
        <v>13.89</v>
      </c>
      <c r="ABC26">
        <v>13.88</v>
      </c>
      <c r="ABD26">
        <v>13.77</v>
      </c>
      <c r="ABE26">
        <v>13.85</v>
      </c>
      <c r="ABF26">
        <v>13.83</v>
      </c>
      <c r="ABG26">
        <v>13.95</v>
      </c>
      <c r="ABH26">
        <v>13.8</v>
      </c>
      <c r="ABI26">
        <v>13.92</v>
      </c>
      <c r="ABJ26">
        <v>13.78</v>
      </c>
      <c r="ABK26">
        <v>13.84</v>
      </c>
      <c r="ABL26">
        <v>14.04</v>
      </c>
      <c r="ABM26">
        <v>14.22</v>
      </c>
      <c r="ABN26">
        <v>14.3</v>
      </c>
      <c r="ABO26">
        <v>14.38</v>
      </c>
      <c r="ABP26">
        <v>14.5</v>
      </c>
      <c r="ABQ26">
        <v>14.72</v>
      </c>
      <c r="ABR26">
        <v>14.62</v>
      </c>
      <c r="ABS26">
        <v>14.51</v>
      </c>
      <c r="ABT26">
        <v>14.41</v>
      </c>
      <c r="ABU26">
        <v>14.31</v>
      </c>
      <c r="ABV26">
        <v>14.14</v>
      </c>
      <c r="ABW26">
        <v>13.88</v>
      </c>
      <c r="ABX26">
        <v>13.74</v>
      </c>
      <c r="ABY26">
        <v>13.73</v>
      </c>
      <c r="ABZ26">
        <v>13.76</v>
      </c>
      <c r="ACA26">
        <v>13.87</v>
      </c>
      <c r="ACB26">
        <v>13.91</v>
      </c>
      <c r="ACC26">
        <v>13.86</v>
      </c>
      <c r="ACD26">
        <v>13.82</v>
      </c>
      <c r="ACE26">
        <v>13.69</v>
      </c>
      <c r="ACF26">
        <v>13.78</v>
      </c>
      <c r="ACG26">
        <v>13.76</v>
      </c>
      <c r="ACH26">
        <v>13.81</v>
      </c>
      <c r="ACI26">
        <v>13.82</v>
      </c>
      <c r="ACJ26">
        <v>13.89</v>
      </c>
      <c r="ACK26">
        <v>13.9</v>
      </c>
      <c r="ACL26">
        <v>13.82</v>
      </c>
      <c r="ACM26">
        <v>13.84</v>
      </c>
      <c r="ACN26">
        <v>13.9</v>
      </c>
      <c r="ACO26">
        <v>13.97</v>
      </c>
      <c r="ACP26">
        <v>14.14</v>
      </c>
      <c r="ACQ26">
        <v>14.02</v>
      </c>
      <c r="ACR26">
        <v>13.95</v>
      </c>
      <c r="ACS26">
        <v>13.94</v>
      </c>
      <c r="ACT26">
        <v>14.06</v>
      </c>
      <c r="ACU26">
        <v>13.98</v>
      </c>
      <c r="ACV26">
        <v>13.91</v>
      </c>
      <c r="ACW26">
        <v>14.02</v>
      </c>
      <c r="ACX26">
        <v>14.02</v>
      </c>
      <c r="ACY26">
        <v>14.02</v>
      </c>
      <c r="ACZ26">
        <v>14.02</v>
      </c>
      <c r="ADA26">
        <v>14.07</v>
      </c>
      <c r="ADB26">
        <v>13.96</v>
      </c>
      <c r="ADC26">
        <v>13.8</v>
      </c>
      <c r="ADD26">
        <v>13.8</v>
      </c>
      <c r="ADE26">
        <v>13.83</v>
      </c>
      <c r="ADF26">
        <v>13.92</v>
      </c>
      <c r="ADG26">
        <v>14.25</v>
      </c>
      <c r="ADH26">
        <v>14.43</v>
      </c>
      <c r="ADI26">
        <v>14.52</v>
      </c>
      <c r="ADJ26">
        <v>14.5</v>
      </c>
      <c r="ADK26">
        <v>14.52</v>
      </c>
      <c r="ADL26">
        <v>14.7</v>
      </c>
      <c r="ADM26">
        <v>14.72</v>
      </c>
      <c r="ADN26">
        <v>14.92</v>
      </c>
      <c r="ADO26">
        <v>14.91</v>
      </c>
      <c r="ADP26">
        <v>14.86</v>
      </c>
      <c r="ADQ26">
        <v>14.95</v>
      </c>
      <c r="ADR26">
        <v>14.83</v>
      </c>
      <c r="ADS26">
        <v>14.94</v>
      </c>
      <c r="ADT26">
        <v>14.96</v>
      </c>
      <c r="ADU26">
        <v>14.91</v>
      </c>
      <c r="ADV26">
        <v>14.93</v>
      </c>
      <c r="ADW26">
        <v>14.95</v>
      </c>
      <c r="ADX26">
        <v>14.79</v>
      </c>
      <c r="ADY26">
        <v>14.544</v>
      </c>
      <c r="ADZ26">
        <v>14.486000000000001</v>
      </c>
      <c r="AEA26">
        <v>14.59</v>
      </c>
      <c r="AEB26">
        <v>14.348000000000001</v>
      </c>
      <c r="AEC26">
        <v>14.154</v>
      </c>
      <c r="AED26">
        <v>13.754</v>
      </c>
      <c r="AEE26">
        <v>13.98</v>
      </c>
      <c r="AEF26">
        <v>13.672000000000001</v>
      </c>
      <c r="AEG26">
        <v>13.398</v>
      </c>
      <c r="AEH26">
        <v>13.481999999999999</v>
      </c>
      <c r="AEI26">
        <v>13.352</v>
      </c>
      <c r="AEJ26">
        <v>13.438000000000001</v>
      </c>
      <c r="AEK26">
        <v>13.504</v>
      </c>
      <c r="AEL26">
        <v>13.632</v>
      </c>
      <c r="AEM26">
        <v>13.632</v>
      </c>
      <c r="AEN26">
        <v>13.708</v>
      </c>
      <c r="AEO26">
        <v>13.712</v>
      </c>
      <c r="AEP26">
        <v>13.68</v>
      </c>
      <c r="AEQ26">
        <v>13.79</v>
      </c>
      <c r="AER26">
        <v>13.862</v>
      </c>
      <c r="AES26">
        <v>13.82</v>
      </c>
      <c r="AET26">
        <v>13.714</v>
      </c>
      <c r="AEU26">
        <v>13.571999999999999</v>
      </c>
      <c r="AEV26">
        <v>13.378</v>
      </c>
      <c r="AEW26">
        <v>13.398</v>
      </c>
      <c r="AEX26">
        <v>13.33</v>
      </c>
      <c r="AEY26">
        <v>13.362</v>
      </c>
    </row>
    <row r="27" spans="1:831" x14ac:dyDescent="0.25">
      <c r="A27" t="str">
        <f>SX5E!B26</f>
        <v>EOAN GY</v>
      </c>
      <c r="B27" s="12">
        <v>12.500999999999999</v>
      </c>
      <c r="C27" s="12">
        <v>12.350999999999999</v>
      </c>
      <c r="D27" s="12">
        <v>11.712999999999999</v>
      </c>
      <c r="E27" s="12">
        <v>11.682</v>
      </c>
      <c r="F27" s="12">
        <v>11.686</v>
      </c>
      <c r="G27" s="12">
        <v>11.923999999999999</v>
      </c>
      <c r="H27" s="12">
        <v>11.488</v>
      </c>
      <c r="I27" s="12">
        <v>11.506</v>
      </c>
      <c r="J27" s="12">
        <v>11.259</v>
      </c>
      <c r="K27" s="12">
        <v>11.083</v>
      </c>
      <c r="L27" s="12">
        <v>11.347</v>
      </c>
      <c r="M27" s="12">
        <v>11.545</v>
      </c>
      <c r="N27" s="12">
        <v>11.625</v>
      </c>
      <c r="O27" s="12">
        <v>11.695</v>
      </c>
      <c r="P27" s="12">
        <v>11.721</v>
      </c>
      <c r="Q27" s="12">
        <v>11.845000000000001</v>
      </c>
      <c r="R27" s="12">
        <v>11.977</v>
      </c>
      <c r="S27" s="12">
        <v>12.074</v>
      </c>
      <c r="T27" s="12">
        <v>11.986000000000001</v>
      </c>
      <c r="U27" s="12">
        <v>12.109</v>
      </c>
      <c r="V27" s="12">
        <v>12.263</v>
      </c>
      <c r="W27" s="12">
        <v>12.087</v>
      </c>
      <c r="X27" s="5">
        <v>12.259</v>
      </c>
      <c r="Y27" s="5">
        <v>11.779</v>
      </c>
      <c r="Z27" s="5">
        <v>11.695</v>
      </c>
      <c r="AA27" s="5">
        <v>11.581</v>
      </c>
      <c r="AB27" s="5">
        <v>11.567</v>
      </c>
      <c r="AC27" s="5">
        <v>11.324999999999999</v>
      </c>
      <c r="AD27" s="5">
        <v>11.444000000000001</v>
      </c>
      <c r="AE27" s="5">
        <v>11.506</v>
      </c>
      <c r="AF27" s="5">
        <v>11.669</v>
      </c>
      <c r="AG27" s="5">
        <v>11.766</v>
      </c>
      <c r="AH27" s="5">
        <v>11.836</v>
      </c>
      <c r="AI27" s="5">
        <v>11.955</v>
      </c>
      <c r="AJ27" s="5">
        <v>11.836</v>
      </c>
      <c r="AK27" s="5">
        <v>11.717000000000001</v>
      </c>
      <c r="AL27" s="5">
        <v>11.744</v>
      </c>
      <c r="AM27" s="5">
        <v>11.898</v>
      </c>
      <c r="AN27" s="5">
        <v>12.237</v>
      </c>
      <c r="AO27" s="5">
        <v>12.545</v>
      </c>
      <c r="AP27" s="5">
        <v>12.457000000000001</v>
      </c>
      <c r="AQ27" s="5">
        <v>12.721</v>
      </c>
      <c r="AR27" s="5">
        <v>12.496</v>
      </c>
      <c r="AS27" s="5">
        <v>12.36</v>
      </c>
      <c r="AT27" s="5">
        <v>12.395</v>
      </c>
      <c r="AU27" s="5">
        <v>12.585000000000001</v>
      </c>
      <c r="AV27" s="5">
        <v>12.329000000000001</v>
      </c>
      <c r="AW27" s="5">
        <v>12.36</v>
      </c>
      <c r="AX27" s="5">
        <v>12.215</v>
      </c>
      <c r="AY27" s="5">
        <v>12.372999999999999</v>
      </c>
      <c r="AZ27" s="5">
        <v>12.122</v>
      </c>
      <c r="BA27" s="5">
        <v>11.92</v>
      </c>
      <c r="BB27" s="5">
        <v>12.105</v>
      </c>
      <c r="BC27" s="5">
        <v>12.166</v>
      </c>
      <c r="BD27" s="5">
        <v>12.316000000000001</v>
      </c>
      <c r="BE27" s="5">
        <v>12.334</v>
      </c>
      <c r="BF27" s="5">
        <v>12.548999999999999</v>
      </c>
      <c r="BG27" s="5">
        <v>12.391</v>
      </c>
      <c r="BH27" s="5">
        <v>12.448</v>
      </c>
      <c r="BI27" s="5">
        <v>12.598000000000001</v>
      </c>
      <c r="BJ27" s="5">
        <v>12.426</v>
      </c>
      <c r="BK27" s="5">
        <v>12.356</v>
      </c>
      <c r="BL27" s="5">
        <v>12.324999999999999</v>
      </c>
      <c r="BM27" s="5">
        <v>12.228</v>
      </c>
      <c r="BN27" s="5">
        <v>12.272</v>
      </c>
      <c r="BO27" s="5">
        <v>12.105</v>
      </c>
      <c r="BP27" s="5">
        <v>12.105</v>
      </c>
      <c r="BQ27" s="5">
        <v>12.105</v>
      </c>
      <c r="BR27" s="5">
        <v>12.576000000000001</v>
      </c>
      <c r="BS27" s="5">
        <v>12.422000000000001</v>
      </c>
      <c r="BT27" s="5">
        <v>12.500999999999999</v>
      </c>
      <c r="BU27" s="5">
        <v>12.615</v>
      </c>
      <c r="BV27" s="5">
        <v>12.756</v>
      </c>
      <c r="BW27" s="5">
        <v>12.717000000000001</v>
      </c>
      <c r="BX27" s="5">
        <v>12.888</v>
      </c>
      <c r="BY27" s="5">
        <v>12.897</v>
      </c>
      <c r="BZ27" s="5">
        <v>12.73</v>
      </c>
      <c r="CA27" s="5">
        <v>12.814</v>
      </c>
      <c r="CB27" s="5">
        <v>12.69</v>
      </c>
      <c r="CC27" s="5">
        <v>12.526999999999999</v>
      </c>
      <c r="CD27" s="5">
        <v>12.47</v>
      </c>
      <c r="CE27">
        <v>12.853</v>
      </c>
      <c r="CF27">
        <v>12.975999999999999</v>
      </c>
      <c r="CG27">
        <v>12.84</v>
      </c>
      <c r="CH27">
        <v>12.505000000000001</v>
      </c>
      <c r="CI27">
        <v>12.294</v>
      </c>
      <c r="CJ27">
        <v>12.294</v>
      </c>
      <c r="CK27">
        <v>12.422000000000001</v>
      </c>
      <c r="CL27">
        <v>11.955</v>
      </c>
      <c r="CM27">
        <v>12.034000000000001</v>
      </c>
      <c r="CN27">
        <v>12.334</v>
      </c>
      <c r="CO27">
        <v>12.32</v>
      </c>
      <c r="CP27">
        <v>12.337999999999999</v>
      </c>
      <c r="CQ27">
        <v>12.206</v>
      </c>
      <c r="CR27">
        <v>12.127000000000001</v>
      </c>
      <c r="CS27">
        <v>12.223000000000001</v>
      </c>
      <c r="CT27">
        <v>12.090999999999999</v>
      </c>
      <c r="CU27">
        <v>12.090999999999999</v>
      </c>
      <c r="CV27">
        <v>12.342000000000001</v>
      </c>
      <c r="CW27">
        <v>12.513999999999999</v>
      </c>
      <c r="CX27">
        <v>12.444000000000001</v>
      </c>
      <c r="CY27">
        <v>12.372999999999999</v>
      </c>
      <c r="CZ27">
        <v>12.372999999999999</v>
      </c>
      <c r="DA27">
        <v>11.968</v>
      </c>
      <c r="DB27">
        <v>12.127000000000001</v>
      </c>
      <c r="DC27">
        <v>12.047000000000001</v>
      </c>
      <c r="DD27">
        <v>11.774000000000001</v>
      </c>
      <c r="DE27">
        <v>11.766</v>
      </c>
      <c r="DF27">
        <v>11.747999999999999</v>
      </c>
      <c r="DG27">
        <v>11.901999999999999</v>
      </c>
      <c r="DH27">
        <v>11.571999999999999</v>
      </c>
      <c r="DI27">
        <v>11.435</v>
      </c>
      <c r="DJ27">
        <v>11.255000000000001</v>
      </c>
      <c r="DK27">
        <v>11.167</v>
      </c>
      <c r="DL27">
        <v>11.413</v>
      </c>
      <c r="DM27">
        <v>11.22</v>
      </c>
      <c r="DN27">
        <v>11.175000000000001</v>
      </c>
      <c r="DO27">
        <v>10.955</v>
      </c>
      <c r="DP27">
        <v>10.911</v>
      </c>
      <c r="DQ27">
        <v>10.840999999999999</v>
      </c>
      <c r="DR27">
        <v>11.07</v>
      </c>
      <c r="DS27">
        <v>10.92</v>
      </c>
      <c r="DT27">
        <v>11.224</v>
      </c>
      <c r="DU27">
        <v>11.183999999999999</v>
      </c>
      <c r="DV27">
        <v>11.118</v>
      </c>
      <c r="DW27">
        <v>10.973000000000001</v>
      </c>
      <c r="DX27">
        <v>10.96</v>
      </c>
      <c r="DY27">
        <v>10.616</v>
      </c>
      <c r="DZ27">
        <v>10.524000000000001</v>
      </c>
      <c r="EA27">
        <v>10.563000000000001</v>
      </c>
      <c r="EB27">
        <v>10.725999999999999</v>
      </c>
      <c r="EC27">
        <v>10.634</v>
      </c>
      <c r="ED27">
        <v>10.391999999999999</v>
      </c>
      <c r="EE27">
        <v>10.220000000000001</v>
      </c>
      <c r="EF27">
        <v>10.326000000000001</v>
      </c>
      <c r="EG27">
        <v>10.558999999999999</v>
      </c>
      <c r="EH27">
        <v>10.818999999999999</v>
      </c>
      <c r="EI27">
        <v>10.907</v>
      </c>
      <c r="EJ27">
        <v>10.85</v>
      </c>
      <c r="EK27">
        <v>10.942</v>
      </c>
      <c r="EL27">
        <v>11.127000000000001</v>
      </c>
      <c r="EM27">
        <v>10.955</v>
      </c>
      <c r="EN27">
        <v>11.026</v>
      </c>
      <c r="EO27">
        <v>10.92</v>
      </c>
      <c r="EP27">
        <v>10.875999999999999</v>
      </c>
      <c r="EQ27">
        <v>10.916</v>
      </c>
      <c r="ER27">
        <v>10.744</v>
      </c>
      <c r="ES27">
        <v>10.545999999999999</v>
      </c>
      <c r="ET27">
        <v>10.528</v>
      </c>
      <c r="EU27">
        <v>10.519</v>
      </c>
      <c r="EV27">
        <v>10.571999999999999</v>
      </c>
      <c r="EW27">
        <v>10.577</v>
      </c>
      <c r="EX27">
        <v>10.621</v>
      </c>
      <c r="EY27">
        <v>10.634</v>
      </c>
      <c r="EZ27">
        <v>10.840999999999999</v>
      </c>
      <c r="FA27">
        <v>10.801</v>
      </c>
      <c r="FB27">
        <v>10.643000000000001</v>
      </c>
      <c r="FC27">
        <v>10.581</v>
      </c>
      <c r="FD27">
        <v>10.308</v>
      </c>
      <c r="FE27">
        <v>10.273</v>
      </c>
      <c r="FF27">
        <v>10.343</v>
      </c>
      <c r="FG27">
        <v>10.255000000000001</v>
      </c>
      <c r="FH27">
        <v>10.167</v>
      </c>
      <c r="FI27">
        <v>10.031000000000001</v>
      </c>
      <c r="FJ27">
        <v>9.7530000000000001</v>
      </c>
      <c r="FK27">
        <v>9.6389999999999993</v>
      </c>
      <c r="FL27">
        <v>9.2200000000000006</v>
      </c>
      <c r="FM27">
        <v>8.4280000000000008</v>
      </c>
      <c r="FN27">
        <v>8.89</v>
      </c>
      <c r="FO27">
        <v>8.7010000000000005</v>
      </c>
      <c r="FP27">
        <v>9.0310000000000006</v>
      </c>
      <c r="FQ27">
        <v>9.0579999999999998</v>
      </c>
      <c r="FR27">
        <v>8.8990000000000009</v>
      </c>
      <c r="FS27">
        <v>8.7040000000000006</v>
      </c>
      <c r="FT27">
        <v>8.5980000000000008</v>
      </c>
      <c r="FU27">
        <v>8.7750000000000004</v>
      </c>
      <c r="FV27">
        <v>8.3130000000000006</v>
      </c>
      <c r="FW27">
        <v>8.4079999999999995</v>
      </c>
      <c r="FX27">
        <v>8.5589999999999993</v>
      </c>
      <c r="FY27">
        <v>8.5139999999999993</v>
      </c>
      <c r="FZ27">
        <v>7.8659999999999997</v>
      </c>
      <c r="GA27">
        <v>7.5229999999999997</v>
      </c>
      <c r="GB27">
        <v>7.5449999999999999</v>
      </c>
      <c r="GC27">
        <v>7.0810000000000004</v>
      </c>
      <c r="GD27">
        <v>6.6289999999999996</v>
      </c>
      <c r="GE27">
        <v>7.1589999999999998</v>
      </c>
      <c r="GF27">
        <v>6.798</v>
      </c>
      <c r="GG27">
        <v>6.8209999999999997</v>
      </c>
      <c r="GH27">
        <v>6.5190000000000001</v>
      </c>
      <c r="GI27">
        <v>6.5709999999999997</v>
      </c>
      <c r="GJ27">
        <v>6.4340000000000002</v>
      </c>
      <c r="GK27">
        <v>6.5030000000000001</v>
      </c>
      <c r="GL27">
        <v>6.2809999999999997</v>
      </c>
      <c r="GM27">
        <v>6.4429999999999996</v>
      </c>
      <c r="GN27">
        <v>6.7610000000000001</v>
      </c>
      <c r="GO27">
        <v>6.5839999999999996</v>
      </c>
      <c r="GP27">
        <v>6.9989999999999997</v>
      </c>
      <c r="GQ27">
        <v>7.3380000000000001</v>
      </c>
      <c r="GR27">
        <v>7.47</v>
      </c>
      <c r="GS27">
        <v>7.7119999999999997</v>
      </c>
      <c r="GT27">
        <v>7.8049999999999997</v>
      </c>
      <c r="GU27">
        <v>8.0239999999999991</v>
      </c>
      <c r="GV27">
        <v>8.4209999999999994</v>
      </c>
      <c r="GW27">
        <v>8.0250000000000004</v>
      </c>
      <c r="GX27">
        <v>8.2919999999999998</v>
      </c>
      <c r="GY27">
        <v>8.2309999999999999</v>
      </c>
      <c r="GZ27">
        <v>8.3710000000000004</v>
      </c>
      <c r="HA27">
        <v>8.2479999999999993</v>
      </c>
      <c r="HB27">
        <v>8.4</v>
      </c>
      <c r="HC27">
        <v>8.3509999999999991</v>
      </c>
      <c r="HD27">
        <v>8.5540000000000003</v>
      </c>
      <c r="HE27">
        <v>8.7110000000000003</v>
      </c>
      <c r="HF27">
        <v>8.7110000000000003</v>
      </c>
      <c r="HG27">
        <v>8.3659999999999997</v>
      </c>
      <c r="HH27">
        <v>8.5150000000000006</v>
      </c>
      <c r="HI27">
        <v>8.3260000000000005</v>
      </c>
      <c r="HJ27">
        <v>8.452</v>
      </c>
      <c r="HK27">
        <v>8.5289999999999999</v>
      </c>
      <c r="HL27">
        <v>8.5689999999999991</v>
      </c>
      <c r="HM27">
        <v>8.6180000000000003</v>
      </c>
      <c r="HN27">
        <v>8.5210000000000008</v>
      </c>
      <c r="HO27">
        <v>8.5440000000000005</v>
      </c>
      <c r="HP27">
        <v>8.3309999999999995</v>
      </c>
      <c r="HQ27">
        <v>8.0790000000000006</v>
      </c>
      <c r="HR27">
        <v>8.077</v>
      </c>
      <c r="HS27">
        <v>7.8159999999999998</v>
      </c>
      <c r="HT27">
        <v>7.6769999999999996</v>
      </c>
      <c r="HU27">
        <v>7.6790000000000003</v>
      </c>
      <c r="HV27">
        <v>7.8250000000000002</v>
      </c>
      <c r="HW27">
        <v>7.827</v>
      </c>
      <c r="HX27">
        <v>8.032</v>
      </c>
      <c r="HY27">
        <v>7.9610000000000003</v>
      </c>
      <c r="HZ27">
        <v>7.8330000000000002</v>
      </c>
      <c r="IA27">
        <v>7.7489999999999997</v>
      </c>
      <c r="IB27">
        <v>7.9660000000000002</v>
      </c>
      <c r="IC27">
        <v>8.1329999999999991</v>
      </c>
      <c r="ID27">
        <v>7.9290000000000003</v>
      </c>
      <c r="IE27">
        <v>7.9219999999999997</v>
      </c>
      <c r="IF27">
        <v>7.9509999999999996</v>
      </c>
      <c r="IG27">
        <v>7.8879999999999999</v>
      </c>
      <c r="IH27">
        <v>7.8629999999999995</v>
      </c>
      <c r="II27">
        <v>7.7050000000000001</v>
      </c>
      <c r="IJ27">
        <v>7.7519999999999998</v>
      </c>
      <c r="IK27">
        <v>7.42</v>
      </c>
      <c r="IL27">
        <v>7.5430000000000001</v>
      </c>
      <c r="IM27">
        <v>7.476</v>
      </c>
      <c r="IN27">
        <v>7.1879999999999997</v>
      </c>
      <c r="IO27">
        <v>6.9020000000000001</v>
      </c>
      <c r="IP27">
        <v>7.22</v>
      </c>
      <c r="IQ27">
        <v>7.32</v>
      </c>
      <c r="IR27">
        <v>7.57</v>
      </c>
      <c r="IS27">
        <v>7.4020000000000001</v>
      </c>
      <c r="IT27">
        <v>7.5449999999999999</v>
      </c>
      <c r="IU27">
        <v>7.4719999999999995</v>
      </c>
      <c r="IV27">
        <v>7.883</v>
      </c>
      <c r="IW27">
        <v>7.883</v>
      </c>
      <c r="IX27">
        <v>7.883</v>
      </c>
      <c r="IY27">
        <v>7.7910000000000004</v>
      </c>
      <c r="IZ27">
        <v>7.859</v>
      </c>
      <c r="JA27">
        <v>7.8650000000000002</v>
      </c>
      <c r="JB27">
        <v>7.8650000000000002</v>
      </c>
      <c r="JC27">
        <v>7.8650000000000002</v>
      </c>
      <c r="JD27">
        <v>7.3840000000000003</v>
      </c>
      <c r="JE27">
        <v>7.4640000000000004</v>
      </c>
      <c r="JF27">
        <v>7.4340000000000002</v>
      </c>
      <c r="JG27">
        <v>7.2249999999999996</v>
      </c>
      <c r="JH27">
        <v>7.0880000000000001</v>
      </c>
      <c r="JI27">
        <v>7.1980000000000004</v>
      </c>
      <c r="JJ27">
        <v>7.3090000000000002</v>
      </c>
      <c r="JK27">
        <v>7.6040000000000001</v>
      </c>
      <c r="JL27">
        <v>7.52</v>
      </c>
      <c r="JM27">
        <v>7.2119999999999997</v>
      </c>
      <c r="JN27">
        <v>7.2229999999999999</v>
      </c>
      <c r="JO27">
        <v>7.7750000000000004</v>
      </c>
      <c r="JP27">
        <v>7.3710000000000004</v>
      </c>
      <c r="JQ27">
        <v>7.6929999999999996</v>
      </c>
      <c r="JR27">
        <v>7.82</v>
      </c>
      <c r="JS27">
        <v>7.9290000000000003</v>
      </c>
      <c r="JT27">
        <v>8.2509999999999994</v>
      </c>
      <c r="JU27">
        <v>8.4870000000000001</v>
      </c>
      <c r="JV27">
        <v>8.4730000000000008</v>
      </c>
      <c r="JW27">
        <v>8.3000000000000007</v>
      </c>
      <c r="JX27">
        <v>8.4429999999999996</v>
      </c>
      <c r="JY27">
        <v>8.1549999999999994</v>
      </c>
      <c r="JZ27">
        <v>8.0380000000000003</v>
      </c>
      <c r="KA27">
        <v>8.2309999999999999</v>
      </c>
      <c r="KB27">
        <v>8.3710000000000004</v>
      </c>
      <c r="KC27">
        <v>7.9820000000000002</v>
      </c>
      <c r="KD27">
        <v>7.6859999999999999</v>
      </c>
      <c r="KE27">
        <v>7.383</v>
      </c>
      <c r="KF27">
        <v>7.0259999999999998</v>
      </c>
      <c r="KG27">
        <v>7.4420000000000002</v>
      </c>
      <c r="KH27">
        <v>8.0670000000000002</v>
      </c>
      <c r="KI27">
        <v>7.7759999999999998</v>
      </c>
      <c r="KJ27">
        <v>7.67</v>
      </c>
      <c r="KK27">
        <v>7.83</v>
      </c>
      <c r="KL27">
        <v>7.4779999999999998</v>
      </c>
      <c r="KM27">
        <v>7.8739999999999997</v>
      </c>
      <c r="KN27">
        <v>7.524</v>
      </c>
      <c r="KO27">
        <v>7.2569999999999997</v>
      </c>
      <c r="KP27">
        <v>7.4489999999999998</v>
      </c>
      <c r="KQ27">
        <v>7.4980000000000002</v>
      </c>
      <c r="KR27">
        <v>7.3840000000000003</v>
      </c>
      <c r="KS27">
        <v>7.6820000000000004</v>
      </c>
      <c r="KT27">
        <v>7.5969999999999995</v>
      </c>
      <c r="KU27">
        <v>7.5549999999999997</v>
      </c>
      <c r="KV27">
        <v>7.6020000000000003</v>
      </c>
      <c r="KW27">
        <v>7.5380000000000003</v>
      </c>
      <c r="KX27">
        <v>7.3360000000000003</v>
      </c>
      <c r="KY27">
        <v>7.11</v>
      </c>
      <c r="KZ27">
        <v>7.0019999999999998</v>
      </c>
      <c r="LA27">
        <v>7.3310000000000004</v>
      </c>
      <c r="LB27">
        <v>7.5620000000000003</v>
      </c>
      <c r="LC27">
        <v>7.4050000000000002</v>
      </c>
      <c r="LD27">
        <v>7.4059999999999997</v>
      </c>
      <c r="LE27">
        <v>7.4779999999999998</v>
      </c>
      <c r="LF27">
        <v>7.5720000000000001</v>
      </c>
      <c r="LG27">
        <v>7.319</v>
      </c>
      <c r="LH27">
        <v>7.2549999999999999</v>
      </c>
      <c r="LI27">
        <v>7.2690000000000001</v>
      </c>
      <c r="LJ27">
        <v>7.1509999999999998</v>
      </c>
      <c r="LK27">
        <v>7.1509999999999998</v>
      </c>
      <c r="LL27">
        <v>7.1509999999999998</v>
      </c>
      <c r="LM27">
        <v>7.1760000000000002</v>
      </c>
      <c r="LN27">
        <v>7.6360000000000001</v>
      </c>
      <c r="LO27">
        <v>7.431</v>
      </c>
      <c r="LP27">
        <v>7.3380000000000001</v>
      </c>
      <c r="LQ27">
        <v>7.3650000000000002</v>
      </c>
      <c r="LR27">
        <v>7.15</v>
      </c>
      <c r="LS27">
        <v>7.1959999999999997</v>
      </c>
      <c r="LT27">
        <v>7.13</v>
      </c>
      <c r="LU27">
        <v>7.2839999999999998</v>
      </c>
      <c r="LV27">
        <v>7.4509999999999996</v>
      </c>
      <c r="LW27">
        <v>7.4859999999999998</v>
      </c>
      <c r="LX27">
        <v>7.5979999999999999</v>
      </c>
      <c r="LY27">
        <v>7.6440000000000001</v>
      </c>
      <c r="LZ27">
        <v>7.8129999999999997</v>
      </c>
      <c r="MA27">
        <v>7.8179999999999996</v>
      </c>
      <c r="MB27">
        <v>8.0440000000000005</v>
      </c>
      <c r="MC27">
        <v>8.0570000000000004</v>
      </c>
      <c r="MD27">
        <v>8.2129999999999992</v>
      </c>
      <c r="ME27">
        <v>8.1980000000000004</v>
      </c>
      <c r="MF27">
        <v>7.9660000000000002</v>
      </c>
      <c r="MG27">
        <v>7.9809999999999999</v>
      </c>
      <c r="MH27">
        <v>8.2379999999999995</v>
      </c>
      <c r="MI27">
        <v>8.0980000000000008</v>
      </c>
      <c r="MJ27">
        <v>7.9340000000000002</v>
      </c>
      <c r="MK27">
        <v>7.8940000000000001</v>
      </c>
      <c r="ML27">
        <v>7.6390000000000002</v>
      </c>
      <c r="MM27">
        <v>7.4119999999999999</v>
      </c>
      <c r="MN27">
        <v>7.4249999999999998</v>
      </c>
      <c r="MO27">
        <v>7.4059999999999997</v>
      </c>
      <c r="MP27">
        <v>7.3970000000000002</v>
      </c>
      <c r="MQ27">
        <v>7.4820000000000002</v>
      </c>
      <c r="MR27">
        <v>7.0650000000000004</v>
      </c>
      <c r="MS27">
        <v>7.1689999999999996</v>
      </c>
      <c r="MT27">
        <v>7.3780000000000001</v>
      </c>
      <c r="MU27">
        <v>7.3780000000000001</v>
      </c>
      <c r="MV27">
        <v>7.3369999999999997</v>
      </c>
      <c r="MW27">
        <v>7.2960000000000003</v>
      </c>
      <c r="MX27">
        <v>7.1980000000000004</v>
      </c>
      <c r="MY27">
        <v>7.3239999999999998</v>
      </c>
      <c r="MZ27">
        <v>7.3179999999999996</v>
      </c>
      <c r="NA27">
        <v>7.4619999999999997</v>
      </c>
      <c r="NB27">
        <v>7.7370000000000001</v>
      </c>
      <c r="NC27">
        <v>7.8239999999999998</v>
      </c>
      <c r="ND27">
        <v>7.84</v>
      </c>
      <c r="NE27">
        <v>7.8629999999999995</v>
      </c>
      <c r="NF27">
        <v>7.7809999999999997</v>
      </c>
      <c r="NG27">
        <v>7.5380000000000003</v>
      </c>
      <c r="NH27">
        <v>7.5880000000000001</v>
      </c>
      <c r="NI27">
        <v>7.649</v>
      </c>
      <c r="NJ27">
        <v>7.8179999999999996</v>
      </c>
      <c r="NK27">
        <v>7.9790000000000001</v>
      </c>
      <c r="NL27">
        <v>8.2609999999999992</v>
      </c>
      <c r="NM27">
        <v>7.6680000000000001</v>
      </c>
      <c r="NN27">
        <v>7.4359999999999999</v>
      </c>
      <c r="NO27">
        <v>7.3280000000000003</v>
      </c>
      <c r="NP27">
        <v>7.1689999999999996</v>
      </c>
      <c r="NQ27">
        <v>7.3559999999999999</v>
      </c>
      <c r="NR27">
        <v>7.2709999999999999</v>
      </c>
      <c r="NS27">
        <v>7.48</v>
      </c>
      <c r="NT27">
        <v>7.8230000000000004</v>
      </c>
      <c r="NU27">
        <v>7.9580000000000002</v>
      </c>
      <c r="NV27">
        <v>8.0139999999999993</v>
      </c>
      <c r="NW27">
        <v>8.1959999999999997</v>
      </c>
      <c r="NX27">
        <v>7.4640000000000004</v>
      </c>
      <c r="NY27">
        <v>7.25</v>
      </c>
      <c r="NZ27">
        <v>7.3659999999999997</v>
      </c>
      <c r="OA27">
        <v>7.73</v>
      </c>
      <c r="OB27">
        <v>7.9489999999999998</v>
      </c>
      <c r="OC27">
        <v>8.0530000000000008</v>
      </c>
      <c r="OD27">
        <v>8.2200000000000006</v>
      </c>
      <c r="OE27">
        <v>8.0139999999999993</v>
      </c>
      <c r="OF27">
        <v>7.7670000000000003</v>
      </c>
      <c r="OG27">
        <v>7.9790000000000001</v>
      </c>
      <c r="OH27">
        <v>8.0890000000000004</v>
      </c>
      <c r="OI27">
        <v>8.1940000000000008</v>
      </c>
      <c r="OJ27">
        <v>8.1809999999999992</v>
      </c>
      <c r="OK27">
        <v>8.3859999999999992</v>
      </c>
      <c r="OL27">
        <v>8.3130000000000006</v>
      </c>
      <c r="OM27">
        <v>8.3620000000000001</v>
      </c>
      <c r="ON27">
        <v>8.3569999999999993</v>
      </c>
      <c r="OO27">
        <v>8.2200000000000006</v>
      </c>
      <c r="OP27">
        <v>8.3520000000000003</v>
      </c>
      <c r="OQ27">
        <v>8.343</v>
      </c>
      <c r="OR27">
        <v>8.3710000000000004</v>
      </c>
      <c r="OS27">
        <v>8.3409999999999993</v>
      </c>
      <c r="OT27">
        <v>8.4499999999999993</v>
      </c>
      <c r="OU27">
        <v>8.4120000000000008</v>
      </c>
      <c r="OV27">
        <v>8.4130000000000003</v>
      </c>
      <c r="OW27">
        <v>8.4469999999999992</v>
      </c>
      <c r="OX27">
        <v>8.26</v>
      </c>
      <c r="OY27">
        <v>8.1280000000000001</v>
      </c>
      <c r="OZ27">
        <v>8.1059999999999999</v>
      </c>
      <c r="PA27">
        <v>8.0909999999999993</v>
      </c>
      <c r="PB27">
        <v>8.0839999999999996</v>
      </c>
      <c r="PC27">
        <v>8.1940000000000008</v>
      </c>
      <c r="PD27">
        <v>8.3059999999999992</v>
      </c>
      <c r="PE27">
        <v>7.6589999999999998</v>
      </c>
      <c r="PF27">
        <v>7.7519999999999998</v>
      </c>
      <c r="PG27">
        <v>7.6959999999999997</v>
      </c>
      <c r="PH27">
        <v>7.68</v>
      </c>
      <c r="PI27">
        <v>7.4939999999999998</v>
      </c>
      <c r="PJ27">
        <v>7.2210000000000001</v>
      </c>
      <c r="PK27">
        <v>7.3170000000000002</v>
      </c>
      <c r="PL27">
        <v>7.1769999999999996</v>
      </c>
      <c r="PM27">
        <v>7.226</v>
      </c>
      <c r="PN27">
        <v>7.2569999999999997</v>
      </c>
      <c r="PO27">
        <v>7.2309999999999999</v>
      </c>
      <c r="PP27">
        <v>7.2590000000000003</v>
      </c>
      <c r="PQ27">
        <v>7.2969999999999997</v>
      </c>
      <c r="PR27">
        <v>7.2149999999999999</v>
      </c>
      <c r="PS27">
        <v>7.3209999999999997</v>
      </c>
      <c r="PT27">
        <v>7.2720000000000002</v>
      </c>
      <c r="PU27">
        <v>7.0510000000000002</v>
      </c>
      <c r="PV27">
        <v>7.3170000000000002</v>
      </c>
      <c r="PW27">
        <v>7.3410000000000002</v>
      </c>
      <c r="PX27">
        <v>7.4050000000000002</v>
      </c>
      <c r="PY27">
        <v>7.2379999999999995</v>
      </c>
      <c r="PZ27">
        <v>7.194</v>
      </c>
      <c r="QA27">
        <v>7.181</v>
      </c>
      <c r="QB27">
        <v>6.95</v>
      </c>
      <c r="QC27">
        <v>6.7489999999999997</v>
      </c>
      <c r="QD27">
        <v>6.6520000000000001</v>
      </c>
      <c r="QE27">
        <v>6.6</v>
      </c>
      <c r="QF27">
        <v>6.35</v>
      </c>
      <c r="QG27">
        <v>6.4379999999999997</v>
      </c>
      <c r="QH27">
        <v>6.31</v>
      </c>
      <c r="QI27">
        <v>6.2729999999999997</v>
      </c>
      <c r="QJ27">
        <v>6.4939999999999998</v>
      </c>
      <c r="QK27">
        <v>6.4240000000000004</v>
      </c>
      <c r="QL27">
        <v>6.36</v>
      </c>
      <c r="QM27">
        <v>6.2960000000000003</v>
      </c>
      <c r="QN27">
        <v>6.2750000000000004</v>
      </c>
      <c r="QO27">
        <v>6.3369999999999997</v>
      </c>
      <c r="QP27">
        <v>6.3140000000000001</v>
      </c>
      <c r="QQ27">
        <v>6.3140000000000001</v>
      </c>
      <c r="QR27">
        <v>6.2629999999999999</v>
      </c>
      <c r="QS27">
        <v>6.1440000000000001</v>
      </c>
      <c r="QT27">
        <v>6.08</v>
      </c>
      <c r="QU27">
        <v>6.3090000000000002</v>
      </c>
      <c r="QV27">
        <v>6.4719999999999995</v>
      </c>
      <c r="QW27">
        <v>6.5830000000000002</v>
      </c>
      <c r="QX27">
        <v>6.5540000000000003</v>
      </c>
      <c r="QY27">
        <v>6.6050000000000004</v>
      </c>
      <c r="QZ27">
        <v>6.8259999999999996</v>
      </c>
      <c r="RA27">
        <v>6.6740000000000004</v>
      </c>
      <c r="RB27">
        <v>6.78</v>
      </c>
      <c r="RC27">
        <v>6.8010000000000002</v>
      </c>
      <c r="RD27">
        <v>6.8129999999999997</v>
      </c>
      <c r="RE27">
        <v>6.7830000000000004</v>
      </c>
      <c r="RF27">
        <v>6.7</v>
      </c>
      <c r="RG27">
        <v>6.6769999999999996</v>
      </c>
      <c r="RH27">
        <v>6.6970000000000001</v>
      </c>
      <c r="RI27">
        <v>6.6760000000000002</v>
      </c>
      <c r="RJ27">
        <v>6.7119999999999997</v>
      </c>
      <c r="RK27">
        <v>6.6719999999999997</v>
      </c>
      <c r="RL27">
        <v>6.5510000000000002</v>
      </c>
      <c r="RM27">
        <v>6.3609999999999998</v>
      </c>
      <c r="RN27">
        <v>6.4240000000000004</v>
      </c>
      <c r="RO27">
        <v>6.3440000000000003</v>
      </c>
      <c r="RP27">
        <v>6.4749999999999996</v>
      </c>
      <c r="RQ27">
        <v>6.415</v>
      </c>
      <c r="RR27">
        <v>6.4009999999999998</v>
      </c>
      <c r="RS27">
        <v>6.157</v>
      </c>
      <c r="RT27">
        <v>6.2679999999999998</v>
      </c>
      <c r="RU27">
        <v>6.25</v>
      </c>
      <c r="RV27">
        <v>6.3860000000000001</v>
      </c>
      <c r="RW27">
        <v>6.28</v>
      </c>
      <c r="RX27">
        <v>6.13</v>
      </c>
      <c r="RY27">
        <v>6.0549999999999997</v>
      </c>
      <c r="RZ27">
        <v>6.0730000000000004</v>
      </c>
      <c r="SA27">
        <v>6.1219999999999999</v>
      </c>
      <c r="SB27">
        <v>6.0439999999999996</v>
      </c>
      <c r="SC27">
        <v>6.0350000000000001</v>
      </c>
      <c r="SD27">
        <v>6.1340000000000003</v>
      </c>
      <c r="SE27">
        <v>6.1479999999999997</v>
      </c>
      <c r="SF27">
        <v>6.22</v>
      </c>
      <c r="SG27">
        <v>6.2270000000000003</v>
      </c>
      <c r="SH27">
        <v>6.0860000000000003</v>
      </c>
      <c r="SI27">
        <v>6.07</v>
      </c>
      <c r="SJ27">
        <v>6.1370000000000005</v>
      </c>
      <c r="SK27">
        <v>6.4409999999999998</v>
      </c>
      <c r="SL27">
        <v>6.4820000000000002</v>
      </c>
      <c r="SM27">
        <v>6.3650000000000002</v>
      </c>
      <c r="SN27">
        <v>6.4260000000000002</v>
      </c>
      <c r="SO27">
        <v>6.4530000000000003</v>
      </c>
      <c r="SP27">
        <v>6.4850000000000003</v>
      </c>
      <c r="SQ27">
        <v>6.4589999999999996</v>
      </c>
      <c r="SR27">
        <v>6.5449999999999999</v>
      </c>
      <c r="SS27">
        <v>6.52</v>
      </c>
      <c r="ST27">
        <v>6.5649999999999995</v>
      </c>
      <c r="SU27">
        <v>6.7</v>
      </c>
      <c r="SV27">
        <v>6.6980000000000004</v>
      </c>
      <c r="SW27">
        <v>6.63</v>
      </c>
      <c r="SX27">
        <v>6.65</v>
      </c>
      <c r="SY27">
        <v>6.65</v>
      </c>
      <c r="SZ27">
        <v>6.6459999999999999</v>
      </c>
      <c r="TA27">
        <v>6.6239999999999997</v>
      </c>
      <c r="TB27">
        <v>6.6790000000000003</v>
      </c>
      <c r="TC27">
        <v>6.7</v>
      </c>
      <c r="TD27">
        <v>6.82</v>
      </c>
      <c r="TE27">
        <v>6.7270000000000003</v>
      </c>
      <c r="TF27">
        <v>6.681</v>
      </c>
      <c r="TG27">
        <v>6.7059999999999995</v>
      </c>
      <c r="TH27">
        <v>6.6530000000000005</v>
      </c>
      <c r="TI27">
        <v>6.6420000000000003</v>
      </c>
      <c r="TJ27">
        <v>6.6790000000000003</v>
      </c>
      <c r="TK27">
        <v>7.0030000000000001</v>
      </c>
      <c r="TL27">
        <v>7.1689999999999996</v>
      </c>
      <c r="TM27">
        <v>7.1689999999999996</v>
      </c>
      <c r="TN27">
        <v>7.2210000000000001</v>
      </c>
      <c r="TO27">
        <v>7.242</v>
      </c>
      <c r="TP27">
        <v>7.351</v>
      </c>
      <c r="TQ27">
        <v>7.3140000000000001</v>
      </c>
      <c r="TR27">
        <v>7.3570000000000002</v>
      </c>
      <c r="TS27">
        <v>7.319</v>
      </c>
      <c r="TT27">
        <v>7.274</v>
      </c>
      <c r="TU27">
        <v>7.3540000000000001</v>
      </c>
      <c r="TV27">
        <v>7.3449999999999998</v>
      </c>
      <c r="TW27">
        <v>7.2830000000000004</v>
      </c>
      <c r="TX27">
        <v>7.11</v>
      </c>
      <c r="TY27">
        <v>7.1029999999999998</v>
      </c>
      <c r="TZ27">
        <v>7.0519999999999996</v>
      </c>
      <c r="UA27">
        <v>7.0350000000000001</v>
      </c>
      <c r="UB27">
        <v>6.9729999999999999</v>
      </c>
      <c r="UC27">
        <v>6.9020000000000001</v>
      </c>
      <c r="UD27">
        <v>6.9359999999999999</v>
      </c>
      <c r="UE27">
        <v>6.9770000000000003</v>
      </c>
      <c r="UF27">
        <v>7.0759999999999996</v>
      </c>
      <c r="UG27">
        <v>7.077</v>
      </c>
      <c r="UH27">
        <v>7.2080000000000002</v>
      </c>
      <c r="UI27">
        <v>7.1589999999999998</v>
      </c>
      <c r="UJ27">
        <v>7.1349999999999998</v>
      </c>
      <c r="UK27">
        <v>7.1319999999999997</v>
      </c>
      <c r="UL27">
        <v>7.0629999999999997</v>
      </c>
      <c r="UM27">
        <v>7.1429999999999998</v>
      </c>
      <c r="UN27">
        <v>7.2190000000000003</v>
      </c>
      <c r="UO27">
        <v>7.2039999999999997</v>
      </c>
      <c r="UP27">
        <v>7.2379999999999995</v>
      </c>
      <c r="UQ27">
        <v>7.1429999999999998</v>
      </c>
      <c r="UR27">
        <v>7.32</v>
      </c>
      <c r="US27">
        <v>7.3259999999999996</v>
      </c>
      <c r="UT27">
        <v>7.4939999999999998</v>
      </c>
      <c r="UU27">
        <v>7.4630000000000001</v>
      </c>
      <c r="UV27">
        <v>7.4790000000000001</v>
      </c>
      <c r="UW27">
        <v>7.5460000000000003</v>
      </c>
      <c r="UX27">
        <v>7.3760000000000003</v>
      </c>
      <c r="UY27">
        <v>7.1079999999999997</v>
      </c>
      <c r="UZ27">
        <v>7.0460000000000003</v>
      </c>
      <c r="VA27">
        <v>7.0309999999999997</v>
      </c>
      <c r="VB27">
        <v>6.9870000000000001</v>
      </c>
      <c r="VC27">
        <v>7.0170000000000003</v>
      </c>
      <c r="VD27">
        <v>6.77</v>
      </c>
      <c r="VE27">
        <v>6.8309999999999995</v>
      </c>
      <c r="VF27">
        <v>7.0780000000000003</v>
      </c>
      <c r="VG27">
        <v>7.1449999999999996</v>
      </c>
      <c r="VH27">
        <v>7.1</v>
      </c>
      <c r="VI27">
        <v>7.1020000000000003</v>
      </c>
      <c r="VJ27">
        <v>7.16</v>
      </c>
      <c r="VK27">
        <v>7.2620000000000005</v>
      </c>
      <c r="VL27">
        <v>7.2539999999999996</v>
      </c>
      <c r="VM27">
        <v>7.3079999999999998</v>
      </c>
      <c r="VN27">
        <v>7.3339999999999996</v>
      </c>
      <c r="VO27">
        <v>7.3019999999999996</v>
      </c>
      <c r="VP27">
        <v>7.4509999999999996</v>
      </c>
      <c r="VQ27">
        <v>7.399</v>
      </c>
      <c r="VR27">
        <v>7.3049999999999997</v>
      </c>
      <c r="VS27">
        <v>7.3</v>
      </c>
      <c r="VT27">
        <v>7.3520000000000003</v>
      </c>
      <c r="VU27">
        <v>7.39</v>
      </c>
      <c r="VV27">
        <v>7.3639999999999999</v>
      </c>
      <c r="VW27">
        <v>7.375</v>
      </c>
      <c r="VX27">
        <v>7.3719999999999999</v>
      </c>
      <c r="VY27">
        <v>7.282</v>
      </c>
      <c r="VZ27">
        <v>7.282</v>
      </c>
      <c r="WA27">
        <v>7.282</v>
      </c>
      <c r="WB27">
        <v>7.1989999999999998</v>
      </c>
      <c r="WC27">
        <v>7.1230000000000002</v>
      </c>
      <c r="WD27">
        <v>7.1059999999999999</v>
      </c>
      <c r="WE27">
        <v>7.1740000000000004</v>
      </c>
      <c r="WF27">
        <v>7.2590000000000003</v>
      </c>
      <c r="WG27">
        <v>7.23</v>
      </c>
      <c r="WH27">
        <v>7.1539999999999999</v>
      </c>
      <c r="WI27">
        <v>7.1180000000000003</v>
      </c>
      <c r="WJ27">
        <v>7.157</v>
      </c>
      <c r="WK27">
        <v>7.157</v>
      </c>
      <c r="WL27">
        <v>7.2489999999999997</v>
      </c>
      <c r="WM27">
        <v>7.1550000000000002</v>
      </c>
      <c r="WN27">
        <v>7.1449999999999996</v>
      </c>
      <c r="WO27">
        <v>7.0659999999999998</v>
      </c>
      <c r="WP27">
        <v>7.0919999999999996</v>
      </c>
      <c r="WQ27">
        <v>7.3979999999999997</v>
      </c>
      <c r="WR27">
        <v>7.4</v>
      </c>
      <c r="WS27">
        <v>7.21</v>
      </c>
      <c r="WT27">
        <v>7.21</v>
      </c>
      <c r="WU27">
        <v>7.2949999999999999</v>
      </c>
      <c r="WV27">
        <v>7.2770000000000001</v>
      </c>
      <c r="WW27">
        <v>7.2009999999999996</v>
      </c>
      <c r="WX27">
        <v>7.165</v>
      </c>
      <c r="WY27">
        <v>7.3949999999999996</v>
      </c>
      <c r="WZ27">
        <v>7.3879999999999999</v>
      </c>
      <c r="XA27">
        <v>7.6749999999999998</v>
      </c>
      <c r="XB27">
        <v>7.6509999999999998</v>
      </c>
      <c r="XC27">
        <v>7.6210000000000004</v>
      </c>
      <c r="XD27">
        <v>7.5380000000000003</v>
      </c>
      <c r="XE27">
        <v>7.5549999999999997</v>
      </c>
      <c r="XF27">
        <v>7.5709999999999997</v>
      </c>
      <c r="XG27">
        <v>7.7880000000000003</v>
      </c>
      <c r="XH27">
        <v>7.74</v>
      </c>
      <c r="XI27">
        <v>7.8330000000000002</v>
      </c>
      <c r="XJ27">
        <v>7.8330000000000002</v>
      </c>
      <c r="XK27">
        <v>8.0489999999999995</v>
      </c>
      <c r="XL27">
        <v>8.4700000000000006</v>
      </c>
      <c r="XM27">
        <v>8.8260000000000005</v>
      </c>
      <c r="XN27">
        <v>8.7970000000000006</v>
      </c>
      <c r="XO27">
        <v>8.6620000000000008</v>
      </c>
      <c r="XP27">
        <v>8.64</v>
      </c>
      <c r="XQ27">
        <v>8.8170000000000002</v>
      </c>
      <c r="XR27">
        <v>8.7850000000000001</v>
      </c>
      <c r="XS27">
        <v>8.84</v>
      </c>
      <c r="XT27">
        <v>8.9719999999999995</v>
      </c>
      <c r="XU27">
        <v>9.0619999999999994</v>
      </c>
      <c r="XV27">
        <v>9.0489999999999995</v>
      </c>
      <c r="XW27">
        <v>9.0269999999999992</v>
      </c>
      <c r="XX27">
        <v>8.9049999999999994</v>
      </c>
      <c r="XY27">
        <v>8.9570000000000007</v>
      </c>
      <c r="XZ27">
        <v>8.6850000000000005</v>
      </c>
      <c r="YA27">
        <v>8.5739999999999998</v>
      </c>
      <c r="YB27">
        <v>8.3629999999999995</v>
      </c>
      <c r="YC27">
        <v>8.2479999999999993</v>
      </c>
      <c r="YD27">
        <v>8.3089999999999993</v>
      </c>
      <c r="YE27">
        <v>8.2710000000000008</v>
      </c>
      <c r="YF27">
        <v>8.2279999999999998</v>
      </c>
      <c r="YG27">
        <v>8.0790000000000006</v>
      </c>
      <c r="YH27">
        <v>8.2430000000000003</v>
      </c>
      <c r="YI27">
        <v>8.4260000000000002</v>
      </c>
      <c r="YJ27">
        <v>8.3610000000000007</v>
      </c>
      <c r="YK27">
        <v>8.5890000000000004</v>
      </c>
      <c r="YL27">
        <v>8.5920000000000005</v>
      </c>
      <c r="YM27">
        <v>8.5719999999999992</v>
      </c>
      <c r="YN27">
        <v>8.5579999999999998</v>
      </c>
      <c r="YO27">
        <v>8.4909999999999997</v>
      </c>
      <c r="YP27">
        <v>8.5540000000000003</v>
      </c>
      <c r="YQ27">
        <v>8.4600000000000009</v>
      </c>
      <c r="YR27">
        <v>8.3610000000000007</v>
      </c>
      <c r="YS27">
        <v>8.34</v>
      </c>
      <c r="YT27">
        <v>8.3040000000000003</v>
      </c>
      <c r="YU27">
        <v>8.3819999999999997</v>
      </c>
      <c r="YV27">
        <v>8.4260000000000002</v>
      </c>
      <c r="YW27">
        <v>8.2620000000000005</v>
      </c>
      <c r="YX27">
        <v>8.3629999999999995</v>
      </c>
      <c r="YY27">
        <v>8.5489999999999995</v>
      </c>
      <c r="YZ27">
        <v>8.5299999999999994</v>
      </c>
      <c r="ZA27">
        <v>8.5229999999999997</v>
      </c>
      <c r="ZB27">
        <v>8.81</v>
      </c>
      <c r="ZC27">
        <v>8.7539999999999996</v>
      </c>
      <c r="ZD27">
        <v>8.9019999999999992</v>
      </c>
      <c r="ZE27">
        <v>9.23</v>
      </c>
      <c r="ZF27">
        <v>9.1189999999999998</v>
      </c>
      <c r="ZG27">
        <v>9.2579999999999991</v>
      </c>
      <c r="ZH27">
        <v>9.4499999999999993</v>
      </c>
      <c r="ZI27">
        <v>9.5329999999999995</v>
      </c>
      <c r="ZJ27">
        <v>9.5950000000000006</v>
      </c>
      <c r="ZK27">
        <v>9.6</v>
      </c>
      <c r="ZL27">
        <v>9.6210000000000004</v>
      </c>
      <c r="ZM27">
        <v>9.4019999999999992</v>
      </c>
      <c r="ZN27">
        <v>9.4380000000000006</v>
      </c>
      <c r="ZO27">
        <v>9.3719999999999999</v>
      </c>
      <c r="ZP27">
        <v>9.4339999999999993</v>
      </c>
      <c r="ZQ27">
        <v>9.4559999999999995</v>
      </c>
      <c r="ZR27">
        <v>9.4830000000000005</v>
      </c>
      <c r="ZS27">
        <v>9.407</v>
      </c>
      <c r="ZT27">
        <v>9.4860000000000007</v>
      </c>
      <c r="ZU27">
        <v>9.4949999999999992</v>
      </c>
      <c r="ZV27">
        <v>9.6289999999999996</v>
      </c>
      <c r="ZW27">
        <v>9.57</v>
      </c>
      <c r="ZX27">
        <v>9.5380000000000003</v>
      </c>
      <c r="ZY27">
        <v>9.3979999999999997</v>
      </c>
      <c r="ZZ27">
        <v>9.5730000000000004</v>
      </c>
      <c r="AAA27">
        <v>9.5809999999999995</v>
      </c>
      <c r="AAB27">
        <v>9.6440000000000001</v>
      </c>
      <c r="AAC27">
        <v>9.4450000000000003</v>
      </c>
      <c r="AAD27">
        <v>9.3000000000000007</v>
      </c>
      <c r="AAE27">
        <v>9.2050000000000001</v>
      </c>
      <c r="AAF27">
        <v>9.1590000000000007</v>
      </c>
      <c r="AAG27">
        <v>9.2100000000000009</v>
      </c>
      <c r="AAH27">
        <v>9.2070000000000007</v>
      </c>
      <c r="AAI27">
        <v>9.4619999999999997</v>
      </c>
      <c r="AAJ27">
        <v>9.1989999999999998</v>
      </c>
      <c r="AAK27">
        <v>9.3130000000000006</v>
      </c>
      <c r="AAL27">
        <v>9.2509999999999994</v>
      </c>
      <c r="AAM27">
        <v>9.3170000000000002</v>
      </c>
      <c r="AAN27">
        <v>9.3670000000000009</v>
      </c>
      <c r="AAO27">
        <v>9.36</v>
      </c>
      <c r="AAP27">
        <v>9.5760000000000005</v>
      </c>
      <c r="AAQ27">
        <v>9.6859999999999999</v>
      </c>
      <c r="AAR27">
        <v>9.6859999999999999</v>
      </c>
      <c r="AAS27">
        <v>9.4190000000000005</v>
      </c>
      <c r="AAT27">
        <v>9.5120000000000005</v>
      </c>
      <c r="AAU27">
        <v>9.4</v>
      </c>
      <c r="AAV27">
        <v>9.6880000000000006</v>
      </c>
      <c r="AAW27">
        <v>9.5869999999999997</v>
      </c>
      <c r="AAX27">
        <v>9.8620000000000001</v>
      </c>
      <c r="AAY27">
        <v>9.9640000000000004</v>
      </c>
      <c r="AAZ27">
        <v>9.99</v>
      </c>
      <c r="ABA27">
        <v>9.9410000000000007</v>
      </c>
      <c r="ABB27">
        <v>10.039999999999999</v>
      </c>
      <c r="ABC27">
        <v>9.9610000000000003</v>
      </c>
      <c r="ABD27">
        <v>9.9969999999999999</v>
      </c>
      <c r="ABE27">
        <v>10.039999999999999</v>
      </c>
      <c r="ABF27">
        <v>10.025</v>
      </c>
      <c r="ABG27">
        <v>10.025</v>
      </c>
      <c r="ABH27">
        <v>9.7949999999999999</v>
      </c>
      <c r="ABI27">
        <v>9.9779999999999998</v>
      </c>
      <c r="ABJ27">
        <v>10.074999999999999</v>
      </c>
      <c r="ABK27">
        <v>10.130000000000001</v>
      </c>
      <c r="ABL27">
        <v>10.130000000000001</v>
      </c>
      <c r="ABM27">
        <v>10.39</v>
      </c>
      <c r="ABN27">
        <v>10.404999999999999</v>
      </c>
      <c r="ABO27">
        <v>10.365</v>
      </c>
      <c r="ABP27">
        <v>10.475</v>
      </c>
      <c r="ABQ27">
        <v>10.545</v>
      </c>
      <c r="ABR27">
        <v>10.685</v>
      </c>
      <c r="ABS27">
        <v>10.41</v>
      </c>
      <c r="ABT27">
        <v>10.255000000000001</v>
      </c>
      <c r="ABU27">
        <v>10.095000000000001</v>
      </c>
      <c r="ABV27">
        <v>9.99</v>
      </c>
      <c r="ABW27">
        <v>9.9060000000000006</v>
      </c>
      <c r="ABX27">
        <v>10.02</v>
      </c>
      <c r="ABY27">
        <v>9.7780000000000005</v>
      </c>
      <c r="ABZ27">
        <v>9.7680000000000007</v>
      </c>
      <c r="ACA27">
        <v>9.8149999999999995</v>
      </c>
      <c r="ACB27">
        <v>9.75</v>
      </c>
      <c r="ACC27">
        <v>9.7420000000000009</v>
      </c>
      <c r="ACD27">
        <v>9.7219999999999995</v>
      </c>
      <c r="ACE27">
        <v>9.7029999999999994</v>
      </c>
      <c r="ACF27">
        <v>9.7590000000000003</v>
      </c>
      <c r="ACG27">
        <v>9.8490000000000002</v>
      </c>
      <c r="ACH27">
        <v>9.7170000000000005</v>
      </c>
      <c r="ACI27">
        <v>9.6140000000000008</v>
      </c>
      <c r="ACJ27">
        <v>9.6620000000000008</v>
      </c>
      <c r="ACK27">
        <v>9.7609999999999992</v>
      </c>
      <c r="ACL27">
        <v>9.6769999999999996</v>
      </c>
      <c r="ACM27">
        <v>9.7569999999999997</v>
      </c>
      <c r="ACN27">
        <v>9.7899999999999991</v>
      </c>
      <c r="ACO27">
        <v>9.64</v>
      </c>
      <c r="ACP27">
        <v>9.6980000000000004</v>
      </c>
      <c r="ACQ27">
        <v>9.2210000000000001</v>
      </c>
      <c r="ACR27">
        <v>9.1829999999999998</v>
      </c>
      <c r="ACS27">
        <v>9.3870000000000005</v>
      </c>
      <c r="ACT27">
        <v>9.4559999999999995</v>
      </c>
      <c r="ACU27">
        <v>9.3970000000000002</v>
      </c>
      <c r="ACV27">
        <v>9.2370000000000001</v>
      </c>
      <c r="ACW27">
        <v>9.1639999999999997</v>
      </c>
      <c r="ACX27">
        <v>9.2129999999999992</v>
      </c>
      <c r="ACY27">
        <v>9.2129999999999992</v>
      </c>
      <c r="ACZ27">
        <v>9.2129999999999992</v>
      </c>
      <c r="ADA27">
        <v>9.1539999999999999</v>
      </c>
      <c r="ADB27">
        <v>9.0809999999999995</v>
      </c>
      <c r="ADC27">
        <v>9.0609999999999999</v>
      </c>
      <c r="ADD27">
        <v>9.0609999999999999</v>
      </c>
      <c r="ADE27">
        <v>9.0779999999999994</v>
      </c>
      <c r="ADF27">
        <v>9.0860000000000003</v>
      </c>
      <c r="ADG27">
        <v>9.109</v>
      </c>
      <c r="ADH27">
        <v>9.2370000000000001</v>
      </c>
      <c r="ADI27">
        <v>9.2080000000000002</v>
      </c>
      <c r="ADJ27">
        <v>9.016</v>
      </c>
      <c r="ADK27">
        <v>8.9310000000000009</v>
      </c>
      <c r="ADL27">
        <v>8.9</v>
      </c>
      <c r="ADM27">
        <v>8.9049999999999994</v>
      </c>
      <c r="ADN27">
        <v>8.9269999999999996</v>
      </c>
      <c r="ADO27">
        <v>9.048</v>
      </c>
      <c r="ADP27">
        <v>8.9269999999999996</v>
      </c>
      <c r="ADQ27">
        <v>8.8829999999999991</v>
      </c>
      <c r="ADR27">
        <v>8.92</v>
      </c>
      <c r="ADS27">
        <v>9.0079999999999991</v>
      </c>
      <c r="ADT27">
        <v>9.077</v>
      </c>
      <c r="ADU27">
        <v>8.8040000000000003</v>
      </c>
      <c r="ADV27">
        <v>8.6620000000000008</v>
      </c>
      <c r="ADW27">
        <v>8.6180000000000003</v>
      </c>
      <c r="ADX27">
        <v>8.5939999999999994</v>
      </c>
      <c r="ADY27">
        <v>8.5060000000000002</v>
      </c>
      <c r="ADZ27">
        <v>8.4589999999999996</v>
      </c>
      <c r="AEA27">
        <v>8.3719999999999999</v>
      </c>
      <c r="AEB27">
        <v>8.2349999999999994</v>
      </c>
      <c r="AEC27">
        <v>8.2880000000000003</v>
      </c>
      <c r="AED27">
        <v>8.1</v>
      </c>
      <c r="AEE27">
        <v>8.2330000000000005</v>
      </c>
      <c r="AEF27">
        <v>8.0760000000000005</v>
      </c>
      <c r="AEG27">
        <v>7.992</v>
      </c>
      <c r="AEH27">
        <v>8.0180000000000007</v>
      </c>
      <c r="AEI27">
        <v>7.8849999999999998</v>
      </c>
      <c r="AEJ27">
        <v>8.1</v>
      </c>
      <c r="AEK27">
        <v>8.0039999999999996</v>
      </c>
      <c r="AEL27">
        <v>8.14</v>
      </c>
      <c r="AEM27">
        <v>8.1389999999999993</v>
      </c>
      <c r="AEN27">
        <v>8.2530000000000001</v>
      </c>
      <c r="AEO27">
        <v>8.2029999999999994</v>
      </c>
      <c r="AEP27">
        <v>8.3680000000000003</v>
      </c>
      <c r="AEQ27">
        <v>8.6839999999999993</v>
      </c>
      <c r="AER27">
        <v>8.6530000000000005</v>
      </c>
      <c r="AES27">
        <v>8.5619999999999994</v>
      </c>
      <c r="AET27">
        <v>8.36</v>
      </c>
      <c r="AEU27">
        <v>8.2309999999999999</v>
      </c>
      <c r="AEV27">
        <v>8.0269999999999992</v>
      </c>
      <c r="AEW27">
        <v>8.3770000000000007</v>
      </c>
      <c r="AEX27">
        <v>8.3870000000000005</v>
      </c>
      <c r="AEY27">
        <v>8.3330000000000002</v>
      </c>
    </row>
    <row r="28" spans="1:831" x14ac:dyDescent="0.25">
      <c r="A28" t="str">
        <f>SX5E!B27</f>
        <v>FP FP</v>
      </c>
      <c r="B28" s="12">
        <v>42.52</v>
      </c>
      <c r="C28" s="12">
        <v>42.524999999999999</v>
      </c>
      <c r="D28" s="12">
        <v>39.979999999999997</v>
      </c>
      <c r="E28" s="12">
        <v>39.92</v>
      </c>
      <c r="F28" s="12">
        <v>40.825000000000003</v>
      </c>
      <c r="G28" s="12">
        <v>42.4</v>
      </c>
      <c r="H28" s="12">
        <v>41.064999999999998</v>
      </c>
      <c r="I28" s="12">
        <v>41.28</v>
      </c>
      <c r="J28" s="12">
        <v>41.7</v>
      </c>
      <c r="K28" s="12">
        <v>40.814999999999998</v>
      </c>
      <c r="L28" s="12">
        <v>41.95</v>
      </c>
      <c r="M28" s="12">
        <v>43.3</v>
      </c>
      <c r="N28" s="12">
        <v>43.055</v>
      </c>
      <c r="O28" s="12">
        <v>43.57</v>
      </c>
      <c r="P28" s="12">
        <v>44.45</v>
      </c>
      <c r="Q28" s="12">
        <v>45.064999999999998</v>
      </c>
      <c r="R28" s="12">
        <v>45.945</v>
      </c>
      <c r="S28" s="12">
        <v>46.685000000000002</v>
      </c>
      <c r="T28" s="12">
        <v>46.39</v>
      </c>
      <c r="U28" s="12">
        <v>45.564999999999998</v>
      </c>
      <c r="V28" s="12">
        <v>44.91</v>
      </c>
      <c r="W28" s="12">
        <v>45.5</v>
      </c>
      <c r="X28" s="5">
        <v>47</v>
      </c>
      <c r="Y28" s="5">
        <v>48.28</v>
      </c>
      <c r="Z28" s="5">
        <v>47.75</v>
      </c>
      <c r="AA28" s="5">
        <v>48.08</v>
      </c>
      <c r="AB28" s="5">
        <v>47.68</v>
      </c>
      <c r="AC28" s="5">
        <v>47.95</v>
      </c>
      <c r="AD28" s="5">
        <v>47.35</v>
      </c>
      <c r="AE28" s="5">
        <v>46.95</v>
      </c>
      <c r="AF28" s="5">
        <v>47.35</v>
      </c>
      <c r="AG28" s="5">
        <v>47.375</v>
      </c>
      <c r="AH28" s="5">
        <v>47.115000000000002</v>
      </c>
      <c r="AI28" s="5">
        <v>47.28</v>
      </c>
      <c r="AJ28" s="5">
        <v>47.265000000000001</v>
      </c>
      <c r="AK28" s="5">
        <v>45.98</v>
      </c>
      <c r="AL28" s="5">
        <v>46.034999999999997</v>
      </c>
      <c r="AM28" s="5">
        <v>46.29</v>
      </c>
      <c r="AN28" s="5">
        <v>47.185000000000002</v>
      </c>
      <c r="AO28" s="5">
        <v>47.35</v>
      </c>
      <c r="AP28" s="5">
        <v>47.25</v>
      </c>
      <c r="AQ28" s="5">
        <v>48.234999999999999</v>
      </c>
      <c r="AR28" s="5">
        <v>47.19</v>
      </c>
      <c r="AS28" s="5">
        <v>47.125</v>
      </c>
      <c r="AT28" s="5">
        <v>47.435000000000002</v>
      </c>
      <c r="AU28" s="5">
        <v>47.47</v>
      </c>
      <c r="AV28" s="5">
        <v>47.005000000000003</v>
      </c>
      <c r="AW28" s="5">
        <v>46.685000000000002</v>
      </c>
      <c r="AX28" s="5">
        <v>45.18</v>
      </c>
      <c r="AY28" s="5">
        <v>45.465000000000003</v>
      </c>
      <c r="AZ28" s="5">
        <v>45.44</v>
      </c>
      <c r="BA28" s="5">
        <v>44.645000000000003</v>
      </c>
      <c r="BB28" s="5">
        <v>44.57</v>
      </c>
      <c r="BC28" s="5">
        <v>45.21</v>
      </c>
      <c r="BD28" s="5">
        <v>46</v>
      </c>
      <c r="BE28" s="5">
        <v>46.475000000000001</v>
      </c>
      <c r="BF28" s="5">
        <v>47.634999999999998</v>
      </c>
      <c r="BG28" s="5">
        <v>46.95</v>
      </c>
      <c r="BH28" s="5">
        <v>46.884999999999998</v>
      </c>
      <c r="BI28" s="5">
        <v>46.505000000000003</v>
      </c>
      <c r="BJ28" s="5">
        <v>46.59</v>
      </c>
      <c r="BK28" s="5">
        <v>46.594999999999999</v>
      </c>
      <c r="BL28" s="5">
        <v>47</v>
      </c>
      <c r="BM28" s="5">
        <v>46.274999999999999</v>
      </c>
      <c r="BN28" s="5">
        <v>46.37</v>
      </c>
      <c r="BO28" s="5">
        <v>45.844999999999999</v>
      </c>
      <c r="BP28" s="5">
        <v>45.844999999999999</v>
      </c>
      <c r="BQ28" s="5">
        <v>45.844999999999999</v>
      </c>
      <c r="BR28" s="5">
        <v>47.594999999999999</v>
      </c>
      <c r="BS28" s="5">
        <v>47.05</v>
      </c>
      <c r="BT28" s="5">
        <v>47.965000000000003</v>
      </c>
      <c r="BU28" s="5">
        <v>48.52</v>
      </c>
      <c r="BV28" s="5">
        <v>48.76</v>
      </c>
      <c r="BW28" s="5">
        <v>48.73</v>
      </c>
      <c r="BX28" s="5">
        <v>49.74</v>
      </c>
      <c r="BY28" s="5">
        <v>49.31</v>
      </c>
      <c r="BZ28" s="5">
        <v>48.87</v>
      </c>
      <c r="CA28" s="5">
        <v>49.38</v>
      </c>
      <c r="CB28" s="5">
        <v>48.695</v>
      </c>
      <c r="CC28" s="5">
        <v>48.424999999999997</v>
      </c>
      <c r="CD28" s="5">
        <v>48.414999999999999</v>
      </c>
      <c r="CE28" s="5">
        <v>48.005000000000003</v>
      </c>
      <c r="CF28" s="5">
        <v>49.17</v>
      </c>
      <c r="CG28" s="5">
        <v>49.68</v>
      </c>
      <c r="CH28" s="5">
        <v>48.435000000000002</v>
      </c>
      <c r="CI28" s="5">
        <v>48.484999999999999</v>
      </c>
      <c r="CJ28" s="5">
        <v>48.484999999999999</v>
      </c>
      <c r="CK28">
        <v>48.13</v>
      </c>
      <c r="CL28">
        <v>47.674999999999997</v>
      </c>
      <c r="CM28">
        <v>47.844999999999999</v>
      </c>
      <c r="CN28">
        <v>46.765000000000001</v>
      </c>
      <c r="CO28">
        <v>48</v>
      </c>
      <c r="CP28">
        <v>47.515000000000001</v>
      </c>
      <c r="CQ28">
        <v>46.98</v>
      </c>
      <c r="CR28">
        <v>47.03</v>
      </c>
      <c r="CS28">
        <v>47.335000000000001</v>
      </c>
      <c r="CT28">
        <v>46.47</v>
      </c>
      <c r="CU28">
        <v>46.67</v>
      </c>
      <c r="CV28">
        <v>47.305</v>
      </c>
      <c r="CW28">
        <v>47.4</v>
      </c>
      <c r="CX28">
        <v>47.82</v>
      </c>
      <c r="CY28">
        <v>47.73</v>
      </c>
      <c r="CZ28">
        <v>47.545000000000002</v>
      </c>
      <c r="DA28">
        <v>46.825000000000003</v>
      </c>
      <c r="DB28">
        <v>47.4</v>
      </c>
      <c r="DC28">
        <v>46.924999999999997</v>
      </c>
      <c r="DD28">
        <v>45.975000000000001</v>
      </c>
      <c r="DE28">
        <v>46</v>
      </c>
      <c r="DF28">
        <v>46.155000000000001</v>
      </c>
      <c r="DG28">
        <v>46.375</v>
      </c>
      <c r="DH28">
        <v>45.5</v>
      </c>
      <c r="DI28">
        <v>45.555</v>
      </c>
      <c r="DJ28">
        <v>44.185000000000002</v>
      </c>
      <c r="DK28">
        <v>44.08</v>
      </c>
      <c r="DL28">
        <v>45.024999999999999</v>
      </c>
      <c r="DM28">
        <v>45.4</v>
      </c>
      <c r="DN28">
        <v>44.56</v>
      </c>
      <c r="DO28">
        <v>43.884999999999998</v>
      </c>
      <c r="DP28">
        <v>43.905000000000001</v>
      </c>
      <c r="DQ28">
        <v>44.39</v>
      </c>
      <c r="DR28">
        <v>44.3</v>
      </c>
      <c r="DS28">
        <v>44.125</v>
      </c>
      <c r="DT28">
        <v>45.42</v>
      </c>
      <c r="DU28">
        <v>46.045000000000002</v>
      </c>
      <c r="DV28">
        <v>46.51</v>
      </c>
      <c r="DW28">
        <v>46.445</v>
      </c>
      <c r="DX28">
        <v>46.42</v>
      </c>
      <c r="DY28">
        <v>44.64</v>
      </c>
      <c r="DZ28">
        <v>43.57</v>
      </c>
      <c r="EA28">
        <v>43.89</v>
      </c>
      <c r="EB28">
        <v>43.905000000000001</v>
      </c>
      <c r="EC28">
        <v>43.784999999999997</v>
      </c>
      <c r="ED28">
        <v>42.9</v>
      </c>
      <c r="EE28">
        <v>42.005000000000003</v>
      </c>
      <c r="EF28">
        <v>42.244999999999997</v>
      </c>
      <c r="EG28">
        <v>43.305</v>
      </c>
      <c r="EH28">
        <v>44.344999999999999</v>
      </c>
      <c r="EI28">
        <v>44.674999999999997</v>
      </c>
      <c r="EJ28">
        <v>45.1</v>
      </c>
      <c r="EK28">
        <v>45.25</v>
      </c>
      <c r="EL28">
        <v>45.74</v>
      </c>
      <c r="EM28">
        <v>45.64</v>
      </c>
      <c r="EN28">
        <v>45.664999999999999</v>
      </c>
      <c r="EO28">
        <v>45.435000000000002</v>
      </c>
      <c r="EP28">
        <v>44.63</v>
      </c>
      <c r="EQ28">
        <v>44.63</v>
      </c>
      <c r="ER28">
        <v>44.244999999999997</v>
      </c>
      <c r="ES28">
        <v>42.98</v>
      </c>
      <c r="ET28">
        <v>43.215000000000003</v>
      </c>
      <c r="EU28">
        <v>44.314999999999998</v>
      </c>
      <c r="EV28">
        <v>44.96</v>
      </c>
      <c r="EW28">
        <v>45.075000000000003</v>
      </c>
      <c r="EX28">
        <v>44.95</v>
      </c>
      <c r="EY28">
        <v>44.65</v>
      </c>
      <c r="EZ28">
        <v>45.465000000000003</v>
      </c>
      <c r="FA28">
        <v>45.295000000000002</v>
      </c>
      <c r="FB28">
        <v>45.795000000000002</v>
      </c>
      <c r="FC28">
        <v>45.89</v>
      </c>
      <c r="FD28">
        <v>45.505000000000003</v>
      </c>
      <c r="FE28">
        <v>44.534999999999997</v>
      </c>
      <c r="FF28">
        <v>44.38</v>
      </c>
      <c r="FG28">
        <v>44</v>
      </c>
      <c r="FH28">
        <v>44.484999999999999</v>
      </c>
      <c r="FI28">
        <v>43.75</v>
      </c>
      <c r="FJ28">
        <v>42.965000000000003</v>
      </c>
      <c r="FK28">
        <v>42.55</v>
      </c>
      <c r="FL28">
        <v>41.08</v>
      </c>
      <c r="FM28">
        <v>37.835000000000001</v>
      </c>
      <c r="FN28">
        <v>39.094999999999999</v>
      </c>
      <c r="FO28">
        <v>37.704999999999998</v>
      </c>
      <c r="FP28">
        <v>40.18</v>
      </c>
      <c r="FQ28">
        <v>41.18</v>
      </c>
      <c r="FR28">
        <v>40.805</v>
      </c>
      <c r="FS28">
        <v>40.409999999999997</v>
      </c>
      <c r="FT28">
        <v>40.06</v>
      </c>
      <c r="FU28">
        <v>41.44</v>
      </c>
      <c r="FV28">
        <v>39.96</v>
      </c>
      <c r="FW28">
        <v>39.97</v>
      </c>
      <c r="FX28">
        <v>40.365000000000002</v>
      </c>
      <c r="FY28">
        <v>40.71</v>
      </c>
      <c r="FZ28">
        <v>39.945</v>
      </c>
      <c r="GA28">
        <v>39.69</v>
      </c>
      <c r="GB28">
        <v>39.765000000000001</v>
      </c>
      <c r="GC28">
        <v>40.984999999999999</v>
      </c>
      <c r="GD28">
        <v>42.13</v>
      </c>
      <c r="GE28">
        <v>41.99</v>
      </c>
      <c r="GF28">
        <v>40.774999999999999</v>
      </c>
      <c r="GG28">
        <v>40.82</v>
      </c>
      <c r="GH28">
        <v>39.76</v>
      </c>
      <c r="GI28">
        <v>40.625</v>
      </c>
      <c r="GJ28">
        <v>39.604999999999997</v>
      </c>
      <c r="GK28">
        <v>40.384999999999998</v>
      </c>
      <c r="GL28">
        <v>38.765000000000001</v>
      </c>
      <c r="GM28">
        <v>39.185000000000002</v>
      </c>
      <c r="GN28">
        <v>40.200000000000003</v>
      </c>
      <c r="GO28">
        <v>40.375</v>
      </c>
      <c r="GP28">
        <v>41.25</v>
      </c>
      <c r="GQ28">
        <v>42.975000000000001</v>
      </c>
      <c r="GR28">
        <v>44.405000000000001</v>
      </c>
      <c r="GS28">
        <v>45.4</v>
      </c>
      <c r="GT28">
        <v>45.34</v>
      </c>
      <c r="GU28">
        <v>45.25</v>
      </c>
      <c r="GV28">
        <v>45.15</v>
      </c>
      <c r="GW28">
        <v>44.91</v>
      </c>
      <c r="GX28">
        <v>44.634999999999998</v>
      </c>
      <c r="GY28">
        <v>45.115000000000002</v>
      </c>
      <c r="GZ28">
        <v>45.6</v>
      </c>
      <c r="HA28">
        <v>44.965000000000003</v>
      </c>
      <c r="HB28">
        <v>44.55</v>
      </c>
      <c r="HC28">
        <v>44.91</v>
      </c>
      <c r="HD28">
        <v>45.365000000000002</v>
      </c>
      <c r="HE28">
        <v>45.5</v>
      </c>
      <c r="HF28">
        <v>44.615000000000002</v>
      </c>
      <c r="HG28">
        <v>43.64</v>
      </c>
      <c r="HH28">
        <v>44.01</v>
      </c>
      <c r="HI28">
        <v>44.33</v>
      </c>
      <c r="HJ28">
        <v>44.145000000000003</v>
      </c>
      <c r="HK28">
        <v>44.62</v>
      </c>
      <c r="HL28">
        <v>46.24</v>
      </c>
      <c r="HM28">
        <v>46.295000000000002</v>
      </c>
      <c r="HN28">
        <v>46.13</v>
      </c>
      <c r="HO28">
        <v>46.234999999999999</v>
      </c>
      <c r="HP28">
        <v>45.92</v>
      </c>
      <c r="HQ28">
        <v>46.015000000000001</v>
      </c>
      <c r="HR28">
        <v>46.04</v>
      </c>
      <c r="HS28">
        <v>44.935000000000002</v>
      </c>
      <c r="HT28">
        <v>44.435000000000002</v>
      </c>
      <c r="HU28">
        <v>44.774999999999999</v>
      </c>
      <c r="HV28">
        <v>46.454999999999998</v>
      </c>
      <c r="HW28">
        <v>46.66</v>
      </c>
      <c r="HX28">
        <v>46.6</v>
      </c>
      <c r="HY28">
        <v>46.255000000000003</v>
      </c>
      <c r="HZ28">
        <v>45.765000000000001</v>
      </c>
      <c r="IA28">
        <v>46.085000000000001</v>
      </c>
      <c r="IB28">
        <v>46.35</v>
      </c>
      <c r="IC28">
        <v>47.03</v>
      </c>
      <c r="ID28">
        <v>46.62</v>
      </c>
      <c r="IE28">
        <v>47</v>
      </c>
      <c r="IF28">
        <v>46.79</v>
      </c>
      <c r="IG28">
        <v>46.65</v>
      </c>
      <c r="IH28">
        <v>44.465000000000003</v>
      </c>
      <c r="II28">
        <v>43.454999999999998</v>
      </c>
      <c r="IJ28">
        <v>42.84</v>
      </c>
      <c r="IK28">
        <v>42.43</v>
      </c>
      <c r="IL28">
        <v>42.825000000000003</v>
      </c>
      <c r="IM28">
        <v>43.08</v>
      </c>
      <c r="IN28">
        <v>41.8</v>
      </c>
      <c r="IO28">
        <v>40.58</v>
      </c>
      <c r="IP28">
        <v>42.284999999999997</v>
      </c>
      <c r="IQ28">
        <v>42.075000000000003</v>
      </c>
      <c r="IR28">
        <v>41.9</v>
      </c>
      <c r="IS28">
        <v>42.01</v>
      </c>
      <c r="IT28">
        <v>40.725000000000001</v>
      </c>
      <c r="IU28">
        <v>40.814999999999998</v>
      </c>
      <c r="IV28">
        <v>42.115000000000002</v>
      </c>
      <c r="IW28">
        <v>42.104999999999997</v>
      </c>
      <c r="IX28">
        <v>42.104999999999997</v>
      </c>
      <c r="IY28">
        <v>41.38</v>
      </c>
      <c r="IZ28">
        <v>42.14</v>
      </c>
      <c r="JA28">
        <v>41.564999999999998</v>
      </c>
      <c r="JB28">
        <v>41.265000000000001</v>
      </c>
      <c r="JC28">
        <v>41.265000000000001</v>
      </c>
      <c r="JD28">
        <v>40.524999999999999</v>
      </c>
      <c r="JE28">
        <v>40.155000000000001</v>
      </c>
      <c r="JF28">
        <v>39.770000000000003</v>
      </c>
      <c r="JG28">
        <v>38.805</v>
      </c>
      <c r="JH28">
        <v>37.35</v>
      </c>
      <c r="JI28">
        <v>37.35</v>
      </c>
      <c r="JJ28">
        <v>37.25</v>
      </c>
      <c r="JK28">
        <v>37.85</v>
      </c>
      <c r="JL28">
        <v>38.83</v>
      </c>
      <c r="JM28">
        <v>37.655000000000001</v>
      </c>
      <c r="JN28">
        <v>38.08</v>
      </c>
      <c r="JO28">
        <v>38.619999999999997</v>
      </c>
      <c r="JP28">
        <v>36.520000000000003</v>
      </c>
      <c r="JQ28">
        <v>37.61</v>
      </c>
      <c r="JR28">
        <v>39.26</v>
      </c>
      <c r="JS28">
        <v>38.524999999999999</v>
      </c>
      <c r="JT28">
        <v>39.65</v>
      </c>
      <c r="JU28">
        <v>40.15</v>
      </c>
      <c r="JV28">
        <v>40.215000000000003</v>
      </c>
      <c r="JW28">
        <v>40.92</v>
      </c>
      <c r="JX28">
        <v>40</v>
      </c>
      <c r="JY28">
        <v>38.204999999999998</v>
      </c>
      <c r="JZ28">
        <v>38.42</v>
      </c>
      <c r="KA28">
        <v>39.234999999999999</v>
      </c>
      <c r="KB28">
        <v>38.905000000000001</v>
      </c>
      <c r="KC28">
        <v>38.17</v>
      </c>
      <c r="KD28">
        <v>36.805</v>
      </c>
      <c r="KE28">
        <v>36.520000000000003</v>
      </c>
      <c r="KF28">
        <v>35.325000000000003</v>
      </c>
      <c r="KG28">
        <v>38</v>
      </c>
      <c r="KH28">
        <v>38.625</v>
      </c>
      <c r="KI28">
        <v>38.774999999999999</v>
      </c>
      <c r="KJ28">
        <v>39.344999999999999</v>
      </c>
      <c r="KK28">
        <v>39.549999999999997</v>
      </c>
      <c r="KL28">
        <v>39.74</v>
      </c>
      <c r="KM28">
        <v>40.83</v>
      </c>
      <c r="KN28">
        <v>39.82</v>
      </c>
      <c r="KO28">
        <v>39.134999999999998</v>
      </c>
      <c r="KP28">
        <v>39.869999999999997</v>
      </c>
      <c r="KQ28">
        <v>40.835000000000001</v>
      </c>
      <c r="KR28">
        <v>41.375</v>
      </c>
      <c r="KS28">
        <v>41.55</v>
      </c>
      <c r="KT28">
        <v>42.21</v>
      </c>
      <c r="KU28">
        <v>42.2</v>
      </c>
      <c r="KV28">
        <v>42.674999999999997</v>
      </c>
      <c r="KW28">
        <v>42.81</v>
      </c>
      <c r="KX28">
        <v>42.04</v>
      </c>
      <c r="KY28">
        <v>42.104999999999997</v>
      </c>
      <c r="KZ28">
        <v>40.805</v>
      </c>
      <c r="LA28">
        <v>42.35</v>
      </c>
      <c r="LB28">
        <v>42.08</v>
      </c>
      <c r="LC28">
        <v>41.494999999999997</v>
      </c>
      <c r="LD28">
        <v>41.875</v>
      </c>
      <c r="LE28">
        <v>42.854999999999997</v>
      </c>
      <c r="LF28">
        <v>42.89</v>
      </c>
      <c r="LG28">
        <v>41.33</v>
      </c>
      <c r="LH28">
        <v>41.38</v>
      </c>
      <c r="LI28">
        <v>40.854999999999997</v>
      </c>
      <c r="LJ28">
        <v>40.159999999999997</v>
      </c>
      <c r="LK28">
        <v>40.159999999999997</v>
      </c>
      <c r="LL28">
        <v>40.159999999999997</v>
      </c>
      <c r="LM28">
        <v>40.045000000000002</v>
      </c>
      <c r="LN28">
        <v>40.98</v>
      </c>
      <c r="LO28">
        <v>40.06</v>
      </c>
      <c r="LP28">
        <v>38.784999999999997</v>
      </c>
      <c r="LQ28">
        <v>39.174999999999997</v>
      </c>
      <c r="LR28">
        <v>38.344999999999999</v>
      </c>
      <c r="LS28">
        <v>38.880000000000003</v>
      </c>
      <c r="LT28">
        <v>38.58</v>
      </c>
      <c r="LU28">
        <v>40.01</v>
      </c>
      <c r="LV28">
        <v>40.19</v>
      </c>
      <c r="LW28">
        <v>40.93</v>
      </c>
      <c r="LX28">
        <v>42.564999999999998</v>
      </c>
      <c r="LY28">
        <v>42.814999999999998</v>
      </c>
      <c r="LZ28">
        <v>42.545000000000002</v>
      </c>
      <c r="MA28">
        <v>42.244999999999997</v>
      </c>
      <c r="MB28">
        <v>42.884999999999998</v>
      </c>
      <c r="MC28">
        <v>43.344999999999999</v>
      </c>
      <c r="MD28">
        <v>43.65</v>
      </c>
      <c r="ME28">
        <v>43.825000000000003</v>
      </c>
      <c r="MF28">
        <v>43.62</v>
      </c>
      <c r="MG28">
        <v>43.734999999999999</v>
      </c>
      <c r="MH28">
        <v>44.965000000000003</v>
      </c>
      <c r="MI28">
        <v>45.12</v>
      </c>
      <c r="MJ28">
        <v>43.93</v>
      </c>
      <c r="MK28">
        <v>43.93</v>
      </c>
      <c r="ML28">
        <v>42.725000000000001</v>
      </c>
      <c r="MM28">
        <v>42.15</v>
      </c>
      <c r="MN28">
        <v>42.545000000000002</v>
      </c>
      <c r="MO28">
        <v>42.94</v>
      </c>
      <c r="MP28">
        <v>42.08</v>
      </c>
      <c r="MQ28">
        <v>42.664999999999999</v>
      </c>
      <c r="MR28">
        <v>42.884999999999998</v>
      </c>
      <c r="MS28">
        <v>42.765000000000001</v>
      </c>
      <c r="MT28">
        <v>42.82</v>
      </c>
      <c r="MU28">
        <v>43.15</v>
      </c>
      <c r="MV28">
        <v>43.07</v>
      </c>
      <c r="MW28">
        <v>43.16</v>
      </c>
      <c r="MX28">
        <v>42.13</v>
      </c>
      <c r="MY28">
        <v>43.005000000000003</v>
      </c>
      <c r="MZ28">
        <v>42.39</v>
      </c>
      <c r="NA28">
        <v>43.115000000000002</v>
      </c>
      <c r="NB28">
        <v>44.07</v>
      </c>
      <c r="NC28">
        <v>44.03</v>
      </c>
      <c r="ND28">
        <v>43.9</v>
      </c>
      <c r="NE28">
        <v>43.765000000000001</v>
      </c>
      <c r="NF28">
        <v>43.674999999999997</v>
      </c>
      <c r="NG28">
        <v>43.03</v>
      </c>
      <c r="NH28">
        <v>42.34</v>
      </c>
      <c r="NI28">
        <v>42.295000000000002</v>
      </c>
      <c r="NJ28">
        <v>42.465000000000003</v>
      </c>
      <c r="NK28">
        <v>43.765000000000001</v>
      </c>
      <c r="NL28">
        <v>43.37</v>
      </c>
      <c r="NM28">
        <v>42.844999999999999</v>
      </c>
      <c r="NN28">
        <v>42.05</v>
      </c>
      <c r="NO28">
        <v>41.48</v>
      </c>
      <c r="NP28">
        <v>40.055</v>
      </c>
      <c r="NQ28">
        <v>40.414999999999999</v>
      </c>
      <c r="NR28">
        <v>40.479999999999997</v>
      </c>
      <c r="NS28">
        <v>41.26</v>
      </c>
      <c r="NT28">
        <v>42.72</v>
      </c>
      <c r="NU28">
        <v>43.02</v>
      </c>
      <c r="NV28">
        <v>43.03</v>
      </c>
      <c r="NW28">
        <v>43.69</v>
      </c>
      <c r="NX28">
        <v>40.619999999999997</v>
      </c>
      <c r="NY28">
        <v>40.325000000000003</v>
      </c>
      <c r="NZ28">
        <v>41.39</v>
      </c>
      <c r="OA28">
        <v>42.95</v>
      </c>
      <c r="OB28">
        <v>43.38</v>
      </c>
      <c r="OC28">
        <v>43.755000000000003</v>
      </c>
      <c r="OD28">
        <v>43.38</v>
      </c>
      <c r="OE28">
        <v>42.685000000000002</v>
      </c>
      <c r="OF28">
        <v>41.765000000000001</v>
      </c>
      <c r="OG28">
        <v>42.05</v>
      </c>
      <c r="OH28">
        <v>42.65</v>
      </c>
      <c r="OI28">
        <v>43.35</v>
      </c>
      <c r="OJ28">
        <v>43.935000000000002</v>
      </c>
      <c r="OK28">
        <v>43.5</v>
      </c>
      <c r="OL28">
        <v>44.2</v>
      </c>
      <c r="OM28">
        <v>43.93</v>
      </c>
      <c r="ON28">
        <v>43.484999999999999</v>
      </c>
      <c r="OO28">
        <v>43.54</v>
      </c>
      <c r="OP28">
        <v>43.575000000000003</v>
      </c>
      <c r="OQ28">
        <v>43.4</v>
      </c>
      <c r="OR28">
        <v>43.085000000000001</v>
      </c>
      <c r="OS28">
        <v>42.25</v>
      </c>
      <c r="OT28">
        <v>42.44</v>
      </c>
      <c r="OU28">
        <v>42.685000000000002</v>
      </c>
      <c r="OV28">
        <v>42.484999999999999</v>
      </c>
      <c r="OW28">
        <v>42.76</v>
      </c>
      <c r="OX28">
        <v>42.094999999999999</v>
      </c>
      <c r="OY28">
        <v>41.465000000000003</v>
      </c>
      <c r="OZ28">
        <v>41.6</v>
      </c>
      <c r="PA28">
        <v>42.225000000000001</v>
      </c>
      <c r="PB28">
        <v>42.945</v>
      </c>
      <c r="PC28">
        <v>42.994999999999997</v>
      </c>
      <c r="PD28">
        <v>43.395000000000003</v>
      </c>
      <c r="PE28">
        <v>43.05</v>
      </c>
      <c r="PF28">
        <v>43.52</v>
      </c>
      <c r="PG28">
        <v>43.35</v>
      </c>
      <c r="PH28">
        <v>43.414999999999999</v>
      </c>
      <c r="PI28">
        <v>43.51</v>
      </c>
      <c r="PJ28">
        <v>43.344999999999999</v>
      </c>
      <c r="PK28">
        <v>43.65</v>
      </c>
      <c r="PL28">
        <v>43.064999999999998</v>
      </c>
      <c r="PM28">
        <v>42.454999999999998</v>
      </c>
      <c r="PN28">
        <v>42.774999999999999</v>
      </c>
      <c r="PO28">
        <v>42.734999999999999</v>
      </c>
      <c r="PP28">
        <v>42.58</v>
      </c>
      <c r="PQ28">
        <v>43.42</v>
      </c>
      <c r="PR28">
        <v>43.015000000000001</v>
      </c>
      <c r="PS28">
        <v>43.494999999999997</v>
      </c>
      <c r="PT28">
        <v>42.75</v>
      </c>
      <c r="PU28">
        <v>42.55</v>
      </c>
      <c r="PV28">
        <v>43.984999999999999</v>
      </c>
      <c r="PW28">
        <v>44.27</v>
      </c>
      <c r="PX28">
        <v>44.094999999999999</v>
      </c>
      <c r="PY28">
        <v>44.604999999999997</v>
      </c>
      <c r="PZ28">
        <v>44.445</v>
      </c>
      <c r="QA28">
        <v>43.854999999999997</v>
      </c>
      <c r="QB28">
        <v>43.435000000000002</v>
      </c>
      <c r="QC28">
        <v>42</v>
      </c>
      <c r="QD28">
        <v>41.49</v>
      </c>
      <c r="QE28">
        <v>41.51</v>
      </c>
      <c r="QF28">
        <v>40.604999999999997</v>
      </c>
      <c r="QG28">
        <v>41.685000000000002</v>
      </c>
      <c r="QH28">
        <v>41.46</v>
      </c>
      <c r="QI28">
        <v>41.524999999999999</v>
      </c>
      <c r="QJ28">
        <v>43.055</v>
      </c>
      <c r="QK28">
        <v>42.534999999999997</v>
      </c>
      <c r="QL28">
        <v>41.73</v>
      </c>
      <c r="QM28">
        <v>40.770000000000003</v>
      </c>
      <c r="QN28">
        <v>40.97</v>
      </c>
      <c r="QO28">
        <v>42.67</v>
      </c>
      <c r="QP28">
        <v>42.17</v>
      </c>
      <c r="QQ28">
        <v>42.325000000000003</v>
      </c>
      <c r="QR28">
        <v>43.11</v>
      </c>
      <c r="QS28">
        <v>43.07</v>
      </c>
      <c r="QT28">
        <v>43.055</v>
      </c>
      <c r="QU28">
        <v>42.93</v>
      </c>
      <c r="QV28">
        <v>43.774999999999999</v>
      </c>
      <c r="QW28">
        <v>43.34</v>
      </c>
      <c r="QX28">
        <v>43.7</v>
      </c>
      <c r="QY28">
        <v>43.4</v>
      </c>
      <c r="QZ28">
        <v>44.13</v>
      </c>
      <c r="RA28">
        <v>43.6</v>
      </c>
      <c r="RB28">
        <v>44.03</v>
      </c>
      <c r="RC28">
        <v>44.155000000000001</v>
      </c>
      <c r="RD28">
        <v>44.46</v>
      </c>
      <c r="RE28">
        <v>44.32</v>
      </c>
      <c r="RF28">
        <v>44.35</v>
      </c>
      <c r="RG28">
        <v>44.46</v>
      </c>
      <c r="RH28">
        <v>44.015000000000001</v>
      </c>
      <c r="RI28">
        <v>44.564999999999998</v>
      </c>
      <c r="RJ28">
        <v>44.4</v>
      </c>
      <c r="RK28">
        <v>43.72</v>
      </c>
      <c r="RL28">
        <v>43.274999999999999</v>
      </c>
      <c r="RM28">
        <v>42.4</v>
      </c>
      <c r="RN28">
        <v>42.32</v>
      </c>
      <c r="RO28">
        <v>42.125</v>
      </c>
      <c r="RP28">
        <v>42.884999999999998</v>
      </c>
      <c r="RQ28">
        <v>43.204999999999998</v>
      </c>
      <c r="RR28">
        <v>43.494999999999997</v>
      </c>
      <c r="RS28">
        <v>43.59</v>
      </c>
      <c r="RT28">
        <v>42.45</v>
      </c>
      <c r="RU28">
        <v>42.16</v>
      </c>
      <c r="RV28">
        <v>43.515000000000001</v>
      </c>
      <c r="RW28">
        <v>43.37</v>
      </c>
      <c r="RX28">
        <v>43.68</v>
      </c>
      <c r="RY28">
        <v>43.12</v>
      </c>
      <c r="RZ28">
        <v>44</v>
      </c>
      <c r="SA28">
        <v>44.16</v>
      </c>
      <c r="SB28">
        <v>44.055</v>
      </c>
      <c r="SC28">
        <v>44.094999999999999</v>
      </c>
      <c r="SD28">
        <v>44.1</v>
      </c>
      <c r="SE28">
        <v>44.034999999999997</v>
      </c>
      <c r="SF28">
        <v>43.92</v>
      </c>
      <c r="SG28">
        <v>44.954999999999998</v>
      </c>
      <c r="SH28">
        <v>45.06</v>
      </c>
      <c r="SI28">
        <v>44.905000000000001</v>
      </c>
      <c r="SJ28">
        <v>44.95</v>
      </c>
      <c r="SK28">
        <v>45.085000000000001</v>
      </c>
      <c r="SL28">
        <v>45.75</v>
      </c>
      <c r="SM28">
        <v>45.914999999999999</v>
      </c>
      <c r="SN28">
        <v>46.424999999999997</v>
      </c>
      <c r="SO28">
        <v>46.99</v>
      </c>
      <c r="SP28">
        <v>47.43</v>
      </c>
      <c r="SQ28">
        <v>47.11</v>
      </c>
      <c r="SR28">
        <v>47.494999999999997</v>
      </c>
      <c r="SS28">
        <v>48.21</v>
      </c>
      <c r="ST28">
        <v>47.895000000000003</v>
      </c>
      <c r="SU28">
        <v>48.27</v>
      </c>
      <c r="SV28">
        <v>47.594999999999999</v>
      </c>
      <c r="SW28">
        <v>48.19</v>
      </c>
      <c r="SX28">
        <v>48.36</v>
      </c>
      <c r="SY28">
        <v>48.36</v>
      </c>
      <c r="SZ28">
        <v>48.375</v>
      </c>
      <c r="TA28">
        <v>48.72</v>
      </c>
      <c r="TB28">
        <v>48.634999999999998</v>
      </c>
      <c r="TC28">
        <v>48.72</v>
      </c>
      <c r="TD28">
        <v>48.8</v>
      </c>
      <c r="TE28">
        <v>48.93</v>
      </c>
      <c r="TF28">
        <v>48.905000000000001</v>
      </c>
      <c r="TG28">
        <v>48.93</v>
      </c>
      <c r="TH28">
        <v>48.77</v>
      </c>
      <c r="TI28">
        <v>48.085000000000001</v>
      </c>
      <c r="TJ28">
        <v>48.23</v>
      </c>
      <c r="TK28">
        <v>48.5</v>
      </c>
      <c r="TL28">
        <v>48.695</v>
      </c>
      <c r="TM28">
        <v>48.844999999999999</v>
      </c>
      <c r="TN28">
        <v>48.46</v>
      </c>
      <c r="TO28">
        <v>48.195</v>
      </c>
      <c r="TP28">
        <v>48.255000000000003</v>
      </c>
      <c r="TQ28">
        <v>47.615000000000002</v>
      </c>
      <c r="TR28">
        <v>48.115000000000002</v>
      </c>
      <c r="TS28">
        <v>47.484999999999999</v>
      </c>
      <c r="TT28">
        <v>47.64</v>
      </c>
      <c r="TU28">
        <v>48.015000000000001</v>
      </c>
      <c r="TV28">
        <v>47.8</v>
      </c>
      <c r="TW28">
        <v>47.225000000000001</v>
      </c>
      <c r="TX28">
        <v>46.704999999999998</v>
      </c>
      <c r="TY28">
        <v>46.66</v>
      </c>
      <c r="TZ28">
        <v>46.72</v>
      </c>
      <c r="UA28">
        <v>46.494999999999997</v>
      </c>
      <c r="UB28">
        <v>47.15</v>
      </c>
      <c r="UC28">
        <v>47.104999999999997</v>
      </c>
      <c r="UD28">
        <v>46.625</v>
      </c>
      <c r="UE28">
        <v>46.83</v>
      </c>
      <c r="UF28">
        <v>47.424999999999997</v>
      </c>
      <c r="UG28">
        <v>47.924999999999997</v>
      </c>
      <c r="UH28">
        <v>48.075000000000003</v>
      </c>
      <c r="UI28">
        <v>47.945</v>
      </c>
      <c r="UJ28">
        <v>47.954999999999998</v>
      </c>
      <c r="UK28">
        <v>47.82</v>
      </c>
      <c r="UL28">
        <v>47.44</v>
      </c>
      <c r="UM28">
        <v>47.575000000000003</v>
      </c>
      <c r="UN28">
        <v>48.4</v>
      </c>
      <c r="UO28">
        <v>48.305</v>
      </c>
      <c r="UP28">
        <v>48.29</v>
      </c>
      <c r="UQ28">
        <v>47.734999999999999</v>
      </c>
      <c r="UR28">
        <v>47.24</v>
      </c>
      <c r="US28">
        <v>47.05</v>
      </c>
      <c r="UT28">
        <v>47.75</v>
      </c>
      <c r="UU28">
        <v>47.795000000000002</v>
      </c>
      <c r="UV28">
        <v>48.075000000000003</v>
      </c>
      <c r="UW28">
        <v>48.03</v>
      </c>
      <c r="UX28">
        <v>47.704999999999998</v>
      </c>
      <c r="UY28">
        <v>47.164999999999999</v>
      </c>
      <c r="UZ28">
        <v>46.79</v>
      </c>
      <c r="VA28">
        <v>47.265000000000001</v>
      </c>
      <c r="VB28">
        <v>47.1</v>
      </c>
      <c r="VC28">
        <v>46.3</v>
      </c>
      <c r="VD28">
        <v>46.98</v>
      </c>
      <c r="VE28">
        <v>47.13</v>
      </c>
      <c r="VF28">
        <v>47.36</v>
      </c>
      <c r="VG28">
        <v>46.05</v>
      </c>
      <c r="VH28">
        <v>46.32</v>
      </c>
      <c r="VI28">
        <v>46.24</v>
      </c>
      <c r="VJ28">
        <v>46.5</v>
      </c>
      <c r="VK28">
        <v>46.21</v>
      </c>
      <c r="VL28">
        <v>46.125</v>
      </c>
      <c r="VM28">
        <v>46.414999999999999</v>
      </c>
      <c r="VN28">
        <v>46.615000000000002</v>
      </c>
      <c r="VO28">
        <v>47.075000000000003</v>
      </c>
      <c r="VP28">
        <v>47.414999999999999</v>
      </c>
      <c r="VQ28">
        <v>46.965000000000003</v>
      </c>
      <c r="VR28">
        <v>47.75</v>
      </c>
      <c r="VS28">
        <v>48</v>
      </c>
      <c r="VT28">
        <v>48.53</v>
      </c>
      <c r="VU28">
        <v>49</v>
      </c>
      <c r="VV28">
        <v>48.63</v>
      </c>
      <c r="VW28">
        <v>48.73</v>
      </c>
      <c r="VX28">
        <v>48.64</v>
      </c>
      <c r="VY28">
        <v>48.03</v>
      </c>
      <c r="VZ28">
        <v>48.03</v>
      </c>
      <c r="WA28">
        <v>48.03</v>
      </c>
      <c r="WB28">
        <v>47.115000000000002</v>
      </c>
      <c r="WC28">
        <v>46.854999999999997</v>
      </c>
      <c r="WD28">
        <v>47.07</v>
      </c>
      <c r="WE28">
        <v>46.48</v>
      </c>
      <c r="WF28">
        <v>47.825000000000003</v>
      </c>
      <c r="WG28">
        <v>47.825000000000003</v>
      </c>
      <c r="WH28">
        <v>47.844999999999999</v>
      </c>
      <c r="WI28">
        <v>47.284999999999997</v>
      </c>
      <c r="WJ28">
        <v>47.17</v>
      </c>
      <c r="WK28">
        <v>47.17</v>
      </c>
      <c r="WL28">
        <v>46.844999999999999</v>
      </c>
      <c r="WM28">
        <v>46.765000000000001</v>
      </c>
      <c r="WN28">
        <v>47.045000000000002</v>
      </c>
      <c r="WO28">
        <v>48</v>
      </c>
      <c r="WP28">
        <v>47.81</v>
      </c>
      <c r="WQ28">
        <v>47.825000000000003</v>
      </c>
      <c r="WR28">
        <v>48.164999999999999</v>
      </c>
      <c r="WS28">
        <v>47.89</v>
      </c>
      <c r="WT28">
        <v>47.98</v>
      </c>
      <c r="WU28">
        <v>48.35</v>
      </c>
      <c r="WV28">
        <v>48.7</v>
      </c>
      <c r="WW28">
        <v>48.45</v>
      </c>
      <c r="WX28">
        <v>48.25</v>
      </c>
      <c r="WY28">
        <v>48.4</v>
      </c>
      <c r="WZ28">
        <v>48.384999999999998</v>
      </c>
      <c r="XA28">
        <v>48.2</v>
      </c>
      <c r="XB28">
        <v>48.145000000000003</v>
      </c>
      <c r="XC28">
        <v>47.73</v>
      </c>
      <c r="XD28">
        <v>47.435000000000002</v>
      </c>
      <c r="XE28">
        <v>47.54</v>
      </c>
      <c r="XF28">
        <v>47.555</v>
      </c>
      <c r="XG28">
        <v>47.27</v>
      </c>
      <c r="XH28">
        <v>47.174999999999997</v>
      </c>
      <c r="XI28">
        <v>46.8</v>
      </c>
      <c r="XJ28">
        <v>45.814999999999998</v>
      </c>
      <c r="XK28">
        <v>45.744999999999997</v>
      </c>
      <c r="XL28">
        <v>45.325000000000003</v>
      </c>
      <c r="XM28">
        <v>45.534999999999997</v>
      </c>
      <c r="XN28">
        <v>45.695</v>
      </c>
      <c r="XO28">
        <v>45.484999999999999</v>
      </c>
      <c r="XP28">
        <v>45.47</v>
      </c>
      <c r="XQ28">
        <v>44.755000000000003</v>
      </c>
      <c r="XR28">
        <v>44.49</v>
      </c>
      <c r="XS28">
        <v>44.81</v>
      </c>
      <c r="XT28">
        <v>45.15</v>
      </c>
      <c r="XU28">
        <v>44.555</v>
      </c>
      <c r="XV28">
        <v>44.4</v>
      </c>
      <c r="XW28">
        <v>44.35</v>
      </c>
      <c r="XX28">
        <v>44.11</v>
      </c>
      <c r="XY28">
        <v>44.104999999999997</v>
      </c>
      <c r="XZ28">
        <v>44.4</v>
      </c>
      <c r="YA28">
        <v>44.435000000000002</v>
      </c>
      <c r="YB28">
        <v>43.9</v>
      </c>
      <c r="YC28">
        <v>43.284999999999997</v>
      </c>
      <c r="YD28">
        <v>44.155000000000001</v>
      </c>
      <c r="YE28">
        <v>43.98</v>
      </c>
      <c r="YF28">
        <v>43.325000000000003</v>
      </c>
      <c r="YG28">
        <v>43.1</v>
      </c>
      <c r="YH28">
        <v>42.46</v>
      </c>
      <c r="YI28">
        <v>42.765000000000001</v>
      </c>
      <c r="YJ28">
        <v>42.67</v>
      </c>
      <c r="YK28">
        <v>43.075000000000003</v>
      </c>
      <c r="YL28">
        <v>43.11</v>
      </c>
      <c r="YM28">
        <v>43.335000000000001</v>
      </c>
      <c r="YN28">
        <v>43.27</v>
      </c>
      <c r="YO28">
        <v>42.914999999999999</v>
      </c>
      <c r="YP28">
        <v>43.384999999999998</v>
      </c>
      <c r="YQ28">
        <v>43.344999999999999</v>
      </c>
      <c r="YR28">
        <v>42.715000000000003</v>
      </c>
      <c r="YS28">
        <v>42.655000000000001</v>
      </c>
      <c r="YT28">
        <v>42.97</v>
      </c>
      <c r="YU28">
        <v>43.22</v>
      </c>
      <c r="YV28">
        <v>43</v>
      </c>
      <c r="YW28">
        <v>42.99</v>
      </c>
      <c r="YX28">
        <v>42.96</v>
      </c>
      <c r="YY28">
        <v>43.445</v>
      </c>
      <c r="YZ28">
        <v>43.64</v>
      </c>
      <c r="ZA28">
        <v>43.57</v>
      </c>
      <c r="ZB28">
        <v>43.92</v>
      </c>
      <c r="ZC28">
        <v>43.84</v>
      </c>
      <c r="ZD28">
        <v>43.914999999999999</v>
      </c>
      <c r="ZE28">
        <v>43.45</v>
      </c>
      <c r="ZF28">
        <v>43.54</v>
      </c>
      <c r="ZG28">
        <v>42.75</v>
      </c>
      <c r="ZH28">
        <v>42.86</v>
      </c>
      <c r="ZI28">
        <v>42.744999999999997</v>
      </c>
      <c r="ZJ28">
        <v>43.045000000000002</v>
      </c>
      <c r="ZK28">
        <v>42.76</v>
      </c>
      <c r="ZL28">
        <v>42.65</v>
      </c>
      <c r="ZM28">
        <v>42.78</v>
      </c>
      <c r="ZN28">
        <v>43.42</v>
      </c>
      <c r="ZO28">
        <v>43.674999999999997</v>
      </c>
      <c r="ZP28">
        <v>43.445</v>
      </c>
      <c r="ZQ28">
        <v>43.325000000000003</v>
      </c>
      <c r="ZR28">
        <v>43.134999999999998</v>
      </c>
      <c r="ZS28">
        <v>42.954999999999998</v>
      </c>
      <c r="ZT28">
        <v>43.234999999999999</v>
      </c>
      <c r="ZU28">
        <v>43.445</v>
      </c>
      <c r="ZV28">
        <v>43.805</v>
      </c>
      <c r="ZW28">
        <v>43.72</v>
      </c>
      <c r="ZX28">
        <v>43.89</v>
      </c>
      <c r="ZY28">
        <v>44.03</v>
      </c>
      <c r="ZZ28">
        <v>44.335000000000001</v>
      </c>
      <c r="AAA28">
        <v>43.99</v>
      </c>
      <c r="AAB28">
        <v>44.37</v>
      </c>
      <c r="AAC28">
        <v>44.51</v>
      </c>
      <c r="AAD28">
        <v>44.74</v>
      </c>
      <c r="AAE28">
        <v>44.96</v>
      </c>
      <c r="AAF28">
        <v>44.924999999999997</v>
      </c>
      <c r="AAG28">
        <v>44.945</v>
      </c>
      <c r="AAH28">
        <v>45.18</v>
      </c>
      <c r="AAI28">
        <v>45.674999999999997</v>
      </c>
      <c r="AAJ28">
        <v>45.884999999999998</v>
      </c>
      <c r="AAK28">
        <v>45.935000000000002</v>
      </c>
      <c r="AAL28">
        <v>45.63</v>
      </c>
      <c r="AAM28">
        <v>45.255000000000003</v>
      </c>
      <c r="AAN28">
        <v>45.11</v>
      </c>
      <c r="AAO28">
        <v>45.215000000000003</v>
      </c>
      <c r="AAP28">
        <v>45.445</v>
      </c>
      <c r="AAQ28">
        <v>45.234999999999999</v>
      </c>
      <c r="AAR28">
        <v>45.62</v>
      </c>
      <c r="AAS28">
        <v>45.37</v>
      </c>
      <c r="AAT28">
        <v>45.734999999999999</v>
      </c>
      <c r="AAU28">
        <v>45.555</v>
      </c>
      <c r="AAV28">
        <v>45.545000000000002</v>
      </c>
      <c r="AAW28">
        <v>45.55</v>
      </c>
      <c r="AAX28">
        <v>45.85</v>
      </c>
      <c r="AAY28">
        <v>45.664999999999999</v>
      </c>
      <c r="AAZ28">
        <v>45.78</v>
      </c>
      <c r="ABA28">
        <v>46.094999999999999</v>
      </c>
      <c r="ABB28">
        <v>45.9</v>
      </c>
      <c r="ABC28">
        <v>45.805</v>
      </c>
      <c r="ABD28">
        <v>45.844999999999999</v>
      </c>
      <c r="ABE28">
        <v>45.96</v>
      </c>
      <c r="ABF28">
        <v>46.1</v>
      </c>
      <c r="ABG28">
        <v>46.354999999999997</v>
      </c>
      <c r="ABH28">
        <v>45.9</v>
      </c>
      <c r="ABI28">
        <v>46.575000000000003</v>
      </c>
      <c r="ABJ28">
        <v>47.27</v>
      </c>
      <c r="ABK28">
        <v>47.77</v>
      </c>
      <c r="ABL28">
        <v>47.87</v>
      </c>
      <c r="ABM28">
        <v>48.28</v>
      </c>
      <c r="ABN28">
        <v>48.46</v>
      </c>
      <c r="ABO28">
        <v>48.475000000000001</v>
      </c>
      <c r="ABP28">
        <v>48.615000000000002</v>
      </c>
      <c r="ABQ28">
        <v>48.89</v>
      </c>
      <c r="ABR28">
        <v>48.924999999999997</v>
      </c>
      <c r="ABS28">
        <v>48.564999999999998</v>
      </c>
      <c r="ABT28">
        <v>48.05</v>
      </c>
      <c r="ABU28">
        <v>47.58</v>
      </c>
      <c r="ABV28">
        <v>46.935000000000002</v>
      </c>
      <c r="ABW28">
        <v>46.305</v>
      </c>
      <c r="ABX28">
        <v>46.3</v>
      </c>
      <c r="ABY28">
        <v>46.284999999999997</v>
      </c>
      <c r="ABZ28">
        <v>46.48</v>
      </c>
      <c r="ACA28">
        <v>46.924999999999997</v>
      </c>
      <c r="ACB28">
        <v>47.27</v>
      </c>
      <c r="ACC28">
        <v>47.4</v>
      </c>
      <c r="ACD28">
        <v>47.35</v>
      </c>
      <c r="ACE28">
        <v>47.265000000000001</v>
      </c>
      <c r="ACF28">
        <v>47.51</v>
      </c>
      <c r="ACG28">
        <v>47.704999999999998</v>
      </c>
      <c r="ACH28">
        <v>47.405000000000001</v>
      </c>
      <c r="ACI28">
        <v>47.395000000000003</v>
      </c>
      <c r="ACJ28">
        <v>47.82</v>
      </c>
      <c r="ACK28">
        <v>47.435000000000002</v>
      </c>
      <c r="ACL28">
        <v>47.365000000000002</v>
      </c>
      <c r="ACM28">
        <v>47.46</v>
      </c>
      <c r="ACN28">
        <v>47.024999999999999</v>
      </c>
      <c r="ACO28">
        <v>47.09</v>
      </c>
      <c r="ACP28">
        <v>47.774999999999999</v>
      </c>
      <c r="ACQ28">
        <v>47.37</v>
      </c>
      <c r="ACR28">
        <v>47.204999999999998</v>
      </c>
      <c r="ACS28">
        <v>46.51</v>
      </c>
      <c r="ACT28">
        <v>47.354999999999997</v>
      </c>
      <c r="ACU28">
        <v>46.15</v>
      </c>
      <c r="ACV28">
        <v>46.22</v>
      </c>
      <c r="ACW28">
        <v>46.615000000000002</v>
      </c>
      <c r="ACX28">
        <v>46.47</v>
      </c>
      <c r="ACY28">
        <v>46.47</v>
      </c>
      <c r="ACZ28">
        <v>46.47</v>
      </c>
      <c r="ADA28">
        <v>46.534999999999997</v>
      </c>
      <c r="ADB28">
        <v>46.335000000000001</v>
      </c>
      <c r="ADC28">
        <v>46.045000000000002</v>
      </c>
      <c r="ADD28">
        <v>46.045000000000002</v>
      </c>
      <c r="ADE28">
        <v>46.06</v>
      </c>
      <c r="ADF28">
        <v>46.56</v>
      </c>
      <c r="ADG28">
        <v>47.48</v>
      </c>
      <c r="ADH28">
        <v>47.825000000000003</v>
      </c>
      <c r="ADI28">
        <v>48.034999999999997</v>
      </c>
      <c r="ADJ28">
        <v>48.3</v>
      </c>
      <c r="ADK28">
        <v>48.15</v>
      </c>
      <c r="ADL28">
        <v>48.145000000000003</v>
      </c>
      <c r="ADM28">
        <v>48.61</v>
      </c>
      <c r="ADN28">
        <v>48.575000000000003</v>
      </c>
      <c r="ADO28">
        <v>48.14</v>
      </c>
      <c r="ADP28">
        <v>47.88</v>
      </c>
      <c r="ADQ28">
        <v>47.585000000000001</v>
      </c>
      <c r="ADR28">
        <v>47.29</v>
      </c>
      <c r="ADS28">
        <v>47.905000000000001</v>
      </c>
      <c r="ADT28">
        <v>47.45</v>
      </c>
      <c r="ADU28">
        <v>47.55</v>
      </c>
      <c r="ADV28">
        <v>47.54</v>
      </c>
      <c r="ADW28">
        <v>47.52</v>
      </c>
      <c r="ADX28">
        <v>47.295000000000002</v>
      </c>
      <c r="ADY28">
        <v>46.5</v>
      </c>
      <c r="ADZ28">
        <v>46.634999999999998</v>
      </c>
      <c r="AEA28">
        <v>47.06</v>
      </c>
      <c r="AEB28">
        <v>46.134999999999998</v>
      </c>
      <c r="AEC28">
        <v>45.36</v>
      </c>
      <c r="AED28">
        <v>43.87</v>
      </c>
      <c r="AEE28">
        <v>44.76</v>
      </c>
      <c r="AEF28">
        <v>45.075000000000003</v>
      </c>
      <c r="AEG28">
        <v>44.704999999999998</v>
      </c>
      <c r="AEH28">
        <v>45.244999999999997</v>
      </c>
      <c r="AEI28">
        <v>45.34</v>
      </c>
      <c r="AEJ28">
        <v>45.33</v>
      </c>
      <c r="AEK28">
        <v>45.164999999999999</v>
      </c>
      <c r="AEL28">
        <v>45.9</v>
      </c>
      <c r="AEM28">
        <v>45.89</v>
      </c>
      <c r="AEN28">
        <v>46.6</v>
      </c>
      <c r="AEO28">
        <v>46.82</v>
      </c>
      <c r="AEP28">
        <v>46.875</v>
      </c>
      <c r="AEQ28">
        <v>47.07</v>
      </c>
      <c r="AER28">
        <v>47.37</v>
      </c>
      <c r="AES28">
        <v>47.3</v>
      </c>
      <c r="AET28">
        <v>46.97</v>
      </c>
      <c r="AEU28">
        <v>46.41</v>
      </c>
      <c r="AEV28">
        <v>45.5</v>
      </c>
      <c r="AEW28">
        <v>45.95</v>
      </c>
      <c r="AEX28">
        <v>46.045000000000002</v>
      </c>
      <c r="AEY28">
        <v>46.064999999999998</v>
      </c>
    </row>
    <row r="29" spans="1:831" x14ac:dyDescent="0.25">
      <c r="A29" t="str">
        <f>SX5E!B28</f>
        <v>FRE GY</v>
      </c>
      <c r="B29" s="12">
        <v>43.16</v>
      </c>
      <c r="C29" s="12">
        <v>42.534999999999997</v>
      </c>
      <c r="D29" s="12">
        <v>42.41</v>
      </c>
      <c r="E29" s="12">
        <v>42.84</v>
      </c>
      <c r="F29" s="12">
        <v>42.545000000000002</v>
      </c>
      <c r="G29" s="12">
        <v>43.81</v>
      </c>
      <c r="H29" s="12">
        <v>43.555</v>
      </c>
      <c r="I29" s="12">
        <v>44.994999999999997</v>
      </c>
      <c r="J29" s="12">
        <v>45.89</v>
      </c>
      <c r="K29" s="12">
        <v>46.16</v>
      </c>
      <c r="L29" s="12">
        <v>47.2</v>
      </c>
      <c r="M29" s="12">
        <v>48.314999999999998</v>
      </c>
      <c r="N29" s="12">
        <v>48.104999999999997</v>
      </c>
      <c r="O29" s="12">
        <v>48.52</v>
      </c>
      <c r="P29" s="12">
        <v>48.534999999999997</v>
      </c>
      <c r="Q29" s="12">
        <v>48.034999999999997</v>
      </c>
      <c r="R29" s="12">
        <v>49.26</v>
      </c>
      <c r="S29" s="12">
        <v>50.28</v>
      </c>
      <c r="T29" s="12">
        <v>50.79</v>
      </c>
      <c r="U29" s="12">
        <v>51.4</v>
      </c>
      <c r="V29" s="12">
        <v>50.52</v>
      </c>
      <c r="W29" s="12">
        <v>50.76</v>
      </c>
      <c r="X29" s="5">
        <v>50.43</v>
      </c>
      <c r="Y29" s="5">
        <v>49.825000000000003</v>
      </c>
      <c r="Z29" s="5">
        <v>49.634999999999998</v>
      </c>
      <c r="AA29" s="5">
        <v>49.204999999999998</v>
      </c>
      <c r="AB29" s="5">
        <v>48.08</v>
      </c>
      <c r="AC29" s="5">
        <v>48.14</v>
      </c>
      <c r="AD29" s="5">
        <v>48.34</v>
      </c>
      <c r="AE29" s="5">
        <v>48.48</v>
      </c>
      <c r="AF29" s="5">
        <v>48.33</v>
      </c>
      <c r="AG29" s="5">
        <v>47.59</v>
      </c>
      <c r="AH29" s="5">
        <v>47.44</v>
      </c>
      <c r="AI29" s="5">
        <v>47.744999999999997</v>
      </c>
      <c r="AJ29" s="5">
        <v>47.43</v>
      </c>
      <c r="AK29" s="5">
        <v>47.774999999999999</v>
      </c>
      <c r="AL29" s="5">
        <v>47.68</v>
      </c>
      <c r="AM29" s="5">
        <v>48.31</v>
      </c>
      <c r="AN29" s="5">
        <v>48.234999999999999</v>
      </c>
      <c r="AO29" s="5">
        <v>49.395000000000003</v>
      </c>
      <c r="AP29" s="5">
        <v>49.49</v>
      </c>
      <c r="AQ29" s="5">
        <v>51.18</v>
      </c>
      <c r="AR29" s="5">
        <v>51.6</v>
      </c>
      <c r="AS29" s="5">
        <v>51.08</v>
      </c>
      <c r="AT29" s="5">
        <v>51.27</v>
      </c>
      <c r="AU29" s="5">
        <v>51.81</v>
      </c>
      <c r="AV29" s="5">
        <v>51.8</v>
      </c>
      <c r="AW29" s="5">
        <v>52.2</v>
      </c>
      <c r="AX29" s="5">
        <v>52.44</v>
      </c>
      <c r="AY29" s="5">
        <v>53.24</v>
      </c>
      <c r="AZ29" s="5">
        <v>54</v>
      </c>
      <c r="BA29" s="5">
        <v>54.6</v>
      </c>
      <c r="BB29" s="5">
        <v>56.15</v>
      </c>
      <c r="BC29" s="5">
        <v>55.09</v>
      </c>
      <c r="BD29" s="5">
        <v>55.27</v>
      </c>
      <c r="BE29" s="5">
        <v>55</v>
      </c>
      <c r="BF29" s="5">
        <v>55.51</v>
      </c>
      <c r="BG29" s="5">
        <v>54.99</v>
      </c>
      <c r="BH29" s="5">
        <v>55.6</v>
      </c>
      <c r="BI29" s="5">
        <v>54.85</v>
      </c>
      <c r="BJ29" s="5">
        <v>55.05</v>
      </c>
      <c r="BK29" s="5">
        <v>55.43</v>
      </c>
      <c r="BL29" s="5">
        <v>56.02</v>
      </c>
      <c r="BM29" s="5">
        <v>55.59</v>
      </c>
      <c r="BN29" s="5">
        <v>55.31</v>
      </c>
      <c r="BO29" s="5">
        <v>55</v>
      </c>
      <c r="BP29" s="5">
        <v>55</v>
      </c>
      <c r="BQ29" s="5">
        <v>55</v>
      </c>
      <c r="BR29" s="5">
        <v>55.32</v>
      </c>
      <c r="BS29" s="5">
        <v>55</v>
      </c>
      <c r="BT29" s="5">
        <v>55.57</v>
      </c>
      <c r="BU29" s="5">
        <v>57.47</v>
      </c>
      <c r="BV29" s="5">
        <v>57.02</v>
      </c>
      <c r="BW29" s="5">
        <v>56.52</v>
      </c>
      <c r="BX29" s="5">
        <v>56.25</v>
      </c>
      <c r="BY29" s="5">
        <v>55.67</v>
      </c>
      <c r="BZ29">
        <v>54.04</v>
      </c>
      <c r="CA29">
        <v>55.31</v>
      </c>
      <c r="CB29">
        <v>55.63</v>
      </c>
      <c r="CC29">
        <v>54.86</v>
      </c>
      <c r="CD29">
        <v>53.54</v>
      </c>
      <c r="CE29">
        <v>53.96</v>
      </c>
      <c r="CF29">
        <v>55.1</v>
      </c>
      <c r="CG29">
        <v>53.5</v>
      </c>
      <c r="CH29">
        <v>51.34</v>
      </c>
      <c r="CI29">
        <v>53.43</v>
      </c>
      <c r="CJ29">
        <v>53.43</v>
      </c>
      <c r="CK29">
        <v>55.42</v>
      </c>
      <c r="CL29">
        <v>53.2</v>
      </c>
      <c r="CM29">
        <v>53.08</v>
      </c>
      <c r="CN29">
        <v>53.86</v>
      </c>
      <c r="CO29">
        <v>55.09</v>
      </c>
      <c r="CP29">
        <v>55.08</v>
      </c>
      <c r="CQ29">
        <v>54.13</v>
      </c>
      <c r="CR29">
        <v>53.58</v>
      </c>
      <c r="CS29">
        <v>54.78</v>
      </c>
      <c r="CT29">
        <v>54.58</v>
      </c>
      <c r="CU29">
        <v>56.4</v>
      </c>
      <c r="CV29">
        <v>57.19</v>
      </c>
      <c r="CW29">
        <v>57.5</v>
      </c>
      <c r="CX29">
        <v>57.58</v>
      </c>
      <c r="CY29">
        <v>57.47</v>
      </c>
      <c r="CZ29">
        <v>57.47</v>
      </c>
      <c r="DA29">
        <v>56.73</v>
      </c>
      <c r="DB29">
        <v>57.19</v>
      </c>
      <c r="DC29">
        <v>57.94</v>
      </c>
      <c r="DD29">
        <v>57.93</v>
      </c>
      <c r="DE29">
        <v>58.24</v>
      </c>
      <c r="DF29">
        <v>56.93</v>
      </c>
      <c r="DG29">
        <v>57.11</v>
      </c>
      <c r="DH29">
        <v>57.05</v>
      </c>
      <c r="DI29">
        <v>55.95</v>
      </c>
      <c r="DJ29">
        <v>55.61</v>
      </c>
      <c r="DK29">
        <v>54.58</v>
      </c>
      <c r="DL29">
        <v>55.59</v>
      </c>
      <c r="DM29">
        <v>55.94</v>
      </c>
      <c r="DN29">
        <v>55.67</v>
      </c>
      <c r="DO29">
        <v>54.62</v>
      </c>
      <c r="DP29">
        <v>55.69</v>
      </c>
      <c r="DQ29">
        <v>55.3</v>
      </c>
      <c r="DR29">
        <v>56.79</v>
      </c>
      <c r="DS29">
        <v>56.36</v>
      </c>
      <c r="DT29">
        <v>57.95</v>
      </c>
      <c r="DU29">
        <v>58.1</v>
      </c>
      <c r="DV29">
        <v>58.52</v>
      </c>
      <c r="DW29">
        <v>59.2</v>
      </c>
      <c r="DX29">
        <v>59.31</v>
      </c>
      <c r="DY29">
        <v>57.82</v>
      </c>
      <c r="DZ29">
        <v>57.55</v>
      </c>
      <c r="EA29">
        <v>58.44</v>
      </c>
      <c r="EB29">
        <v>57.72</v>
      </c>
      <c r="EC29">
        <v>57.86</v>
      </c>
      <c r="ED29">
        <v>57.35</v>
      </c>
      <c r="EE29">
        <v>57.78</v>
      </c>
      <c r="EF29">
        <v>58.2</v>
      </c>
      <c r="EG29">
        <v>59.44</v>
      </c>
      <c r="EH29">
        <v>60.85</v>
      </c>
      <c r="EI29">
        <v>61.26</v>
      </c>
      <c r="EJ29">
        <v>62.17</v>
      </c>
      <c r="EK29">
        <v>63.28</v>
      </c>
      <c r="EL29">
        <v>63.95</v>
      </c>
      <c r="EM29">
        <v>63.59</v>
      </c>
      <c r="EN29">
        <v>64.430000000000007</v>
      </c>
      <c r="EO29">
        <v>63.35</v>
      </c>
      <c r="EP29">
        <v>62.92</v>
      </c>
      <c r="EQ29">
        <v>62.55</v>
      </c>
      <c r="ER29">
        <v>62.54</v>
      </c>
      <c r="ES29">
        <v>61.2</v>
      </c>
      <c r="ET29">
        <v>61.86</v>
      </c>
      <c r="EU29">
        <v>62.41</v>
      </c>
      <c r="EV29">
        <v>62.05</v>
      </c>
      <c r="EW29">
        <v>62.83</v>
      </c>
      <c r="EX29">
        <v>65.28</v>
      </c>
      <c r="EY29">
        <v>65.08</v>
      </c>
      <c r="EZ29">
        <v>64.97</v>
      </c>
      <c r="FA29">
        <v>64.31</v>
      </c>
      <c r="FB29">
        <v>63.46</v>
      </c>
      <c r="FC29">
        <v>64.349999999999994</v>
      </c>
      <c r="FD29">
        <v>63.18</v>
      </c>
      <c r="FE29">
        <v>62.67</v>
      </c>
      <c r="FF29">
        <v>64.52</v>
      </c>
      <c r="FG29">
        <v>65.39</v>
      </c>
      <c r="FH29">
        <v>65.540000000000006</v>
      </c>
      <c r="FI29">
        <v>66.48</v>
      </c>
      <c r="FJ29">
        <v>65.77</v>
      </c>
      <c r="FK29">
        <v>64</v>
      </c>
      <c r="FL29">
        <v>60.6</v>
      </c>
      <c r="FM29">
        <v>57.33</v>
      </c>
      <c r="FN29">
        <v>59.59</v>
      </c>
      <c r="FO29">
        <v>59.58</v>
      </c>
      <c r="FP29">
        <v>63.26</v>
      </c>
      <c r="FQ29">
        <v>62.59</v>
      </c>
      <c r="FR29">
        <v>63.05</v>
      </c>
      <c r="FS29">
        <v>61.76</v>
      </c>
      <c r="FT29">
        <v>61.78</v>
      </c>
      <c r="FU29">
        <v>63.59</v>
      </c>
      <c r="FV29">
        <v>62.61</v>
      </c>
      <c r="FW29">
        <v>63.03</v>
      </c>
      <c r="FX29">
        <v>63.73</v>
      </c>
      <c r="FY29">
        <v>63.37</v>
      </c>
      <c r="FZ29">
        <v>63.56</v>
      </c>
      <c r="GA29">
        <v>63.2</v>
      </c>
      <c r="GB29">
        <v>63.52</v>
      </c>
      <c r="GC29">
        <v>63.74</v>
      </c>
      <c r="GD29">
        <v>63.56</v>
      </c>
      <c r="GE29">
        <v>63.54</v>
      </c>
      <c r="GF29">
        <v>64.260000000000005</v>
      </c>
      <c r="GG29">
        <v>65.09</v>
      </c>
      <c r="GH29">
        <v>63.72</v>
      </c>
      <c r="GI29">
        <v>63.99</v>
      </c>
      <c r="GJ29">
        <v>61.5</v>
      </c>
      <c r="GK29">
        <v>63.6</v>
      </c>
      <c r="GL29">
        <v>62.96</v>
      </c>
      <c r="GM29">
        <v>59.5</v>
      </c>
      <c r="GN29">
        <v>60</v>
      </c>
      <c r="GO29">
        <v>58.66</v>
      </c>
      <c r="GP29">
        <v>58.27</v>
      </c>
      <c r="GQ29">
        <v>59.82</v>
      </c>
      <c r="GR29">
        <v>59.4</v>
      </c>
      <c r="GS29">
        <v>57.89</v>
      </c>
      <c r="GT29">
        <v>58.14</v>
      </c>
      <c r="GU29">
        <v>57.67</v>
      </c>
      <c r="GV29">
        <v>57.63</v>
      </c>
      <c r="GW29">
        <v>57.23</v>
      </c>
      <c r="GX29">
        <v>56.76</v>
      </c>
      <c r="GY29">
        <v>58.99</v>
      </c>
      <c r="GZ29">
        <v>59.27</v>
      </c>
      <c r="HA29">
        <v>60.31</v>
      </c>
      <c r="HB29">
        <v>60.29</v>
      </c>
      <c r="HC29">
        <v>60.05</v>
      </c>
      <c r="HD29">
        <v>60.99</v>
      </c>
      <c r="HE29">
        <v>63.29</v>
      </c>
      <c r="HF29">
        <v>64.150000000000006</v>
      </c>
      <c r="HG29">
        <v>64</v>
      </c>
      <c r="HH29">
        <v>64.989999999999995</v>
      </c>
      <c r="HI29">
        <v>65.61</v>
      </c>
      <c r="HJ29">
        <v>66.75</v>
      </c>
      <c r="HK29">
        <v>67.63</v>
      </c>
      <c r="HL29">
        <v>67.02</v>
      </c>
      <c r="HM29">
        <v>65.430000000000007</v>
      </c>
      <c r="HN29">
        <v>66.55</v>
      </c>
      <c r="HO29">
        <v>67.94</v>
      </c>
      <c r="HP29">
        <v>66.73</v>
      </c>
      <c r="HQ29">
        <v>67.459999999999994</v>
      </c>
      <c r="HR29">
        <v>68.430000000000007</v>
      </c>
      <c r="HS29">
        <v>67.319999999999993</v>
      </c>
      <c r="HT29">
        <v>67.42</v>
      </c>
      <c r="HU29">
        <v>66.91</v>
      </c>
      <c r="HV29">
        <v>68.48</v>
      </c>
      <c r="HW29">
        <v>67.83</v>
      </c>
      <c r="HX29">
        <v>67.849999999999994</v>
      </c>
      <c r="HY29">
        <v>68.540000000000006</v>
      </c>
      <c r="HZ29">
        <v>68.58</v>
      </c>
      <c r="IA29">
        <v>67.209999999999994</v>
      </c>
      <c r="IB29">
        <v>69.150000000000006</v>
      </c>
      <c r="IC29">
        <v>69.75</v>
      </c>
      <c r="ID29">
        <v>69.59</v>
      </c>
      <c r="IE29">
        <v>69.489999999999995</v>
      </c>
      <c r="IF29">
        <v>68.77</v>
      </c>
      <c r="IG29">
        <v>68.569999999999993</v>
      </c>
      <c r="IH29">
        <v>65.7</v>
      </c>
      <c r="II29">
        <v>64.69</v>
      </c>
      <c r="IJ29">
        <v>66</v>
      </c>
      <c r="IK29">
        <v>65.150000000000006</v>
      </c>
      <c r="IL29">
        <v>64.2</v>
      </c>
      <c r="IM29">
        <v>64.319999999999993</v>
      </c>
      <c r="IN29">
        <v>63.26</v>
      </c>
      <c r="IO29">
        <v>61.95</v>
      </c>
      <c r="IP29">
        <v>63.17</v>
      </c>
      <c r="IQ29">
        <v>63.66</v>
      </c>
      <c r="IR29">
        <v>65.63</v>
      </c>
      <c r="IS29">
        <v>64.86</v>
      </c>
      <c r="IT29">
        <v>63.43</v>
      </c>
      <c r="IU29">
        <v>62.97</v>
      </c>
      <c r="IV29">
        <v>64.790000000000006</v>
      </c>
      <c r="IW29">
        <v>64.790000000000006</v>
      </c>
      <c r="IX29">
        <v>64.790000000000006</v>
      </c>
      <c r="IY29">
        <v>64.989999999999995</v>
      </c>
      <c r="IZ29">
        <v>66.48</v>
      </c>
      <c r="JA29">
        <v>65.97</v>
      </c>
      <c r="JB29">
        <v>65.97</v>
      </c>
      <c r="JC29">
        <v>65.97</v>
      </c>
      <c r="JD29">
        <v>62.57</v>
      </c>
      <c r="JE29">
        <v>63.22</v>
      </c>
      <c r="JF29">
        <v>62.97</v>
      </c>
      <c r="JG29">
        <v>61.17</v>
      </c>
      <c r="JH29">
        <v>60.87</v>
      </c>
      <c r="JI29">
        <v>59.42</v>
      </c>
      <c r="JJ29">
        <v>61.08</v>
      </c>
      <c r="JK29">
        <v>61.06</v>
      </c>
      <c r="JL29">
        <v>60.05</v>
      </c>
      <c r="JM29">
        <v>58.36</v>
      </c>
      <c r="JN29">
        <v>58.14</v>
      </c>
      <c r="JO29">
        <v>59.3</v>
      </c>
      <c r="JP29">
        <v>57.32</v>
      </c>
      <c r="JQ29">
        <v>58.53</v>
      </c>
      <c r="JR29">
        <v>59.66</v>
      </c>
      <c r="JS29">
        <v>60.96</v>
      </c>
      <c r="JT29">
        <v>60.64</v>
      </c>
      <c r="JU29">
        <v>61.31</v>
      </c>
      <c r="JV29">
        <v>58.83</v>
      </c>
      <c r="JW29">
        <v>60.94</v>
      </c>
      <c r="JX29">
        <v>60.72</v>
      </c>
      <c r="JY29">
        <v>60.3</v>
      </c>
      <c r="JZ29">
        <v>58.16</v>
      </c>
      <c r="KA29">
        <v>56.74</v>
      </c>
      <c r="KB29">
        <v>54.83</v>
      </c>
      <c r="KC29">
        <v>53.4</v>
      </c>
      <c r="KD29">
        <v>53.05</v>
      </c>
      <c r="KE29">
        <v>54.85</v>
      </c>
      <c r="KF29">
        <v>53.3</v>
      </c>
      <c r="KG29">
        <v>53.82</v>
      </c>
      <c r="KH29">
        <v>55.36</v>
      </c>
      <c r="KI29">
        <v>55.09</v>
      </c>
      <c r="KJ29">
        <v>55.85</v>
      </c>
      <c r="KK29">
        <v>57.25</v>
      </c>
      <c r="KL29">
        <v>56.75</v>
      </c>
      <c r="KM29">
        <v>57.68</v>
      </c>
      <c r="KN29">
        <v>57.73</v>
      </c>
      <c r="KO29">
        <v>59.71</v>
      </c>
      <c r="KP29">
        <v>60.54</v>
      </c>
      <c r="KQ29">
        <v>61.56</v>
      </c>
      <c r="KR29">
        <v>60.88</v>
      </c>
      <c r="KS29">
        <v>62.54</v>
      </c>
      <c r="KT29">
        <v>62.14</v>
      </c>
      <c r="KU29">
        <v>61.49</v>
      </c>
      <c r="KV29">
        <v>60.35</v>
      </c>
      <c r="KW29">
        <v>59.56</v>
      </c>
      <c r="KX29">
        <v>60.11</v>
      </c>
      <c r="KY29">
        <v>60.88</v>
      </c>
      <c r="KZ29">
        <v>59.93</v>
      </c>
      <c r="LA29">
        <v>62.15</v>
      </c>
      <c r="LB29">
        <v>62.87</v>
      </c>
      <c r="LC29">
        <v>62.78</v>
      </c>
      <c r="LD29">
        <v>63.64</v>
      </c>
      <c r="LE29">
        <v>62.32</v>
      </c>
      <c r="LF29">
        <v>61.83</v>
      </c>
      <c r="LG29">
        <v>61.69</v>
      </c>
      <c r="LH29">
        <v>61.96</v>
      </c>
      <c r="LI29">
        <v>62.87</v>
      </c>
      <c r="LJ29">
        <v>61.77</v>
      </c>
      <c r="LK29">
        <v>61.77</v>
      </c>
      <c r="LL29">
        <v>61.77</v>
      </c>
      <c r="LM29">
        <v>62.79</v>
      </c>
      <c r="LN29">
        <v>63.95</v>
      </c>
      <c r="LO29">
        <v>64.209999999999994</v>
      </c>
      <c r="LP29">
        <v>62.87</v>
      </c>
      <c r="LQ29">
        <v>64.680000000000007</v>
      </c>
      <c r="LR29">
        <v>63.21</v>
      </c>
      <c r="LS29">
        <v>63.78</v>
      </c>
      <c r="LT29">
        <v>63.35</v>
      </c>
      <c r="LU29">
        <v>63.36</v>
      </c>
      <c r="LV29">
        <v>63.51</v>
      </c>
      <c r="LW29">
        <v>64.11</v>
      </c>
      <c r="LX29">
        <v>64.540000000000006</v>
      </c>
      <c r="LY29">
        <v>65.34</v>
      </c>
      <c r="LZ29">
        <v>64.41</v>
      </c>
      <c r="MA29">
        <v>65.19</v>
      </c>
      <c r="MB29">
        <v>66.42</v>
      </c>
      <c r="MC29">
        <v>65.81</v>
      </c>
      <c r="MD29">
        <v>65.53</v>
      </c>
      <c r="ME29">
        <v>65.260000000000005</v>
      </c>
      <c r="MF29">
        <v>65.709999999999994</v>
      </c>
      <c r="MG29">
        <v>64.89</v>
      </c>
      <c r="MH29">
        <v>64.97</v>
      </c>
      <c r="MI29">
        <v>65.36</v>
      </c>
      <c r="MJ29">
        <v>63.52</v>
      </c>
      <c r="MK29">
        <v>64.59</v>
      </c>
      <c r="ML29">
        <v>64.47</v>
      </c>
      <c r="MM29">
        <v>62.77</v>
      </c>
      <c r="MN29">
        <v>63.27</v>
      </c>
      <c r="MO29">
        <v>63.12</v>
      </c>
      <c r="MP29">
        <v>64.77</v>
      </c>
      <c r="MQ29">
        <v>64.47</v>
      </c>
      <c r="MR29">
        <v>64.77</v>
      </c>
      <c r="MS29">
        <v>63.77</v>
      </c>
      <c r="MT29">
        <v>64.150000000000006</v>
      </c>
      <c r="MU29">
        <v>64.150000000000006</v>
      </c>
      <c r="MV29">
        <v>63.68</v>
      </c>
      <c r="MW29">
        <v>64.28</v>
      </c>
      <c r="MX29">
        <v>63.58</v>
      </c>
      <c r="MY29">
        <v>64.989999999999995</v>
      </c>
      <c r="MZ29">
        <v>64.97</v>
      </c>
      <c r="NA29">
        <v>66.790000000000006</v>
      </c>
      <c r="NB29">
        <v>67.319999999999993</v>
      </c>
      <c r="NC29">
        <v>67.44</v>
      </c>
      <c r="ND29">
        <v>68.03</v>
      </c>
      <c r="NE29">
        <v>68.3</v>
      </c>
      <c r="NF29">
        <v>67.83</v>
      </c>
      <c r="NG29">
        <v>67.5</v>
      </c>
      <c r="NH29">
        <v>67.02</v>
      </c>
      <c r="NI29">
        <v>66.319999999999993</v>
      </c>
      <c r="NJ29">
        <v>66.400000000000006</v>
      </c>
      <c r="NK29">
        <v>66.84</v>
      </c>
      <c r="NL29">
        <v>66.31</v>
      </c>
      <c r="NM29">
        <v>65.69</v>
      </c>
      <c r="NN29">
        <v>64</v>
      </c>
      <c r="NO29">
        <v>62.45</v>
      </c>
      <c r="NP29">
        <v>62.36</v>
      </c>
      <c r="NQ29">
        <v>62.57</v>
      </c>
      <c r="NR29">
        <v>62.05</v>
      </c>
      <c r="NS29">
        <v>62.03</v>
      </c>
      <c r="NT29">
        <v>64.06</v>
      </c>
      <c r="NU29">
        <v>64.62</v>
      </c>
      <c r="NV29">
        <v>65.55</v>
      </c>
      <c r="NW29">
        <v>65.819999999999993</v>
      </c>
      <c r="NX29">
        <v>63.64</v>
      </c>
      <c r="NY29">
        <v>61.94</v>
      </c>
      <c r="NZ29">
        <v>63.64</v>
      </c>
      <c r="OA29">
        <v>65.239999999999995</v>
      </c>
      <c r="OB29">
        <v>65.819999999999993</v>
      </c>
      <c r="OC29">
        <v>66.23</v>
      </c>
      <c r="OD29">
        <v>66.2</v>
      </c>
      <c r="OE29">
        <v>65.56</v>
      </c>
      <c r="OF29">
        <v>65.069999999999993</v>
      </c>
      <c r="OG29">
        <v>65.41</v>
      </c>
      <c r="OH29">
        <v>66.41</v>
      </c>
      <c r="OI29">
        <v>67.42</v>
      </c>
      <c r="OJ29">
        <v>67.569999999999993</v>
      </c>
      <c r="OK29">
        <v>67.150000000000006</v>
      </c>
      <c r="OL29">
        <v>66.83</v>
      </c>
      <c r="OM29">
        <v>66.92</v>
      </c>
      <c r="ON29">
        <v>66.75</v>
      </c>
      <c r="OO29">
        <v>66.349999999999994</v>
      </c>
      <c r="OP29">
        <v>67.209999999999994</v>
      </c>
      <c r="OQ29">
        <v>66.89</v>
      </c>
      <c r="OR29">
        <v>67.150000000000006</v>
      </c>
      <c r="OS29">
        <v>67.11</v>
      </c>
      <c r="OT29">
        <v>67.989999999999995</v>
      </c>
      <c r="OU29">
        <v>67.75</v>
      </c>
      <c r="OV29">
        <v>67.53</v>
      </c>
      <c r="OW29">
        <v>66.790000000000006</v>
      </c>
      <c r="OX29">
        <v>67.05</v>
      </c>
      <c r="OY29">
        <v>66.290000000000006</v>
      </c>
      <c r="OZ29">
        <v>65.95</v>
      </c>
      <c r="PA29">
        <v>66.33</v>
      </c>
      <c r="PB29">
        <v>67.209999999999994</v>
      </c>
      <c r="PC29">
        <v>66.8</v>
      </c>
      <c r="PD29">
        <v>69.099999999999994</v>
      </c>
      <c r="PE29">
        <v>68.53</v>
      </c>
      <c r="PF29">
        <v>68.930000000000007</v>
      </c>
      <c r="PG29">
        <v>68.67</v>
      </c>
      <c r="PH29">
        <v>68.87</v>
      </c>
      <c r="PI29">
        <v>67.75</v>
      </c>
      <c r="PJ29">
        <v>66.52</v>
      </c>
      <c r="PK29">
        <v>66.28</v>
      </c>
      <c r="PL29">
        <v>66.05</v>
      </c>
      <c r="PM29">
        <v>66.3</v>
      </c>
      <c r="PN29">
        <v>66.61</v>
      </c>
      <c r="PO29">
        <v>66.81</v>
      </c>
      <c r="PP29">
        <v>65.61</v>
      </c>
      <c r="PQ29">
        <v>65.45</v>
      </c>
      <c r="PR29">
        <v>65.569999999999993</v>
      </c>
      <c r="PS29">
        <v>66.209999999999994</v>
      </c>
      <c r="PT29">
        <v>65.42</v>
      </c>
      <c r="PU29">
        <v>64.33</v>
      </c>
      <c r="PV29">
        <v>65.900000000000006</v>
      </c>
      <c r="PW29">
        <v>66.17</v>
      </c>
      <c r="PX29">
        <v>70.430000000000007</v>
      </c>
      <c r="PY29">
        <v>70.53</v>
      </c>
      <c r="PZ29">
        <v>70.52</v>
      </c>
      <c r="QA29">
        <v>69.31</v>
      </c>
      <c r="QB29">
        <v>69.17</v>
      </c>
      <c r="QC29">
        <v>69.349999999999994</v>
      </c>
      <c r="QD29">
        <v>69.64</v>
      </c>
      <c r="QE29">
        <v>70.17</v>
      </c>
      <c r="QF29">
        <v>69.16</v>
      </c>
      <c r="QG29">
        <v>69.989999999999995</v>
      </c>
      <c r="QH29">
        <v>70.7</v>
      </c>
      <c r="QI29">
        <v>70.88</v>
      </c>
      <c r="QJ29">
        <v>72.87</v>
      </c>
      <c r="QK29">
        <v>72.77</v>
      </c>
      <c r="QL29">
        <v>70.78</v>
      </c>
      <c r="QM29">
        <v>70.89</v>
      </c>
      <c r="QN29">
        <v>71.349999999999994</v>
      </c>
      <c r="QO29">
        <v>70.11</v>
      </c>
      <c r="QP29">
        <v>71.010000000000005</v>
      </c>
      <c r="QQ29">
        <v>71.010000000000005</v>
      </c>
      <c r="QR29">
        <v>71.42</v>
      </c>
      <c r="QS29">
        <v>70.33</v>
      </c>
      <c r="QT29">
        <v>70.31</v>
      </c>
      <c r="QU29">
        <v>69.53</v>
      </c>
      <c r="QV29">
        <v>71.36</v>
      </c>
      <c r="QW29">
        <v>70.349999999999994</v>
      </c>
      <c r="QX29">
        <v>69.11</v>
      </c>
      <c r="QY29">
        <v>68.89</v>
      </c>
      <c r="QZ29">
        <v>69.86</v>
      </c>
      <c r="RA29">
        <v>68.81</v>
      </c>
      <c r="RB29">
        <v>70.400000000000006</v>
      </c>
      <c r="RC29">
        <v>70.819999999999993</v>
      </c>
      <c r="RD29">
        <v>70.7</v>
      </c>
      <c r="RE29">
        <v>69.97</v>
      </c>
      <c r="RF29">
        <v>70.45</v>
      </c>
      <c r="RG29">
        <v>68.44</v>
      </c>
      <c r="RH29">
        <v>68.37</v>
      </c>
      <c r="RI29">
        <v>69.81</v>
      </c>
      <c r="RJ29">
        <v>67.48</v>
      </c>
      <c r="RK29">
        <v>67.239999999999995</v>
      </c>
      <c r="RL29">
        <v>65.59</v>
      </c>
      <c r="RM29">
        <v>66.099999999999994</v>
      </c>
      <c r="RN29">
        <v>66.12</v>
      </c>
      <c r="RO29">
        <v>64.900000000000006</v>
      </c>
      <c r="RP29">
        <v>66.09</v>
      </c>
      <c r="RQ29">
        <v>66.05</v>
      </c>
      <c r="RR29">
        <v>70.739999999999995</v>
      </c>
      <c r="RS29">
        <v>68.3</v>
      </c>
      <c r="RT29">
        <v>68.02</v>
      </c>
      <c r="RU29">
        <v>67.17</v>
      </c>
      <c r="RV29">
        <v>67.3</v>
      </c>
      <c r="RW29">
        <v>67.150000000000006</v>
      </c>
      <c r="RX29">
        <v>67.13</v>
      </c>
      <c r="RY29">
        <v>66.92</v>
      </c>
      <c r="RZ29">
        <v>67.09</v>
      </c>
      <c r="SA29">
        <v>66.05</v>
      </c>
      <c r="SB29">
        <v>65.599999999999994</v>
      </c>
      <c r="SC29">
        <v>66.8</v>
      </c>
      <c r="SD29">
        <v>67.12</v>
      </c>
      <c r="SE29">
        <v>67.06</v>
      </c>
      <c r="SF29">
        <v>68.319999999999993</v>
      </c>
      <c r="SG29">
        <v>67.75</v>
      </c>
      <c r="SH29">
        <v>66.88</v>
      </c>
      <c r="SI29">
        <v>66.98</v>
      </c>
      <c r="SJ29">
        <v>67.91</v>
      </c>
      <c r="SK29">
        <v>68.37</v>
      </c>
      <c r="SL29">
        <v>67.900000000000006</v>
      </c>
      <c r="SM29">
        <v>68.56</v>
      </c>
      <c r="SN29">
        <v>70.38</v>
      </c>
      <c r="SO29">
        <v>70.400000000000006</v>
      </c>
      <c r="SP29">
        <v>71.44</v>
      </c>
      <c r="SQ29">
        <v>70.17</v>
      </c>
      <c r="SR29">
        <v>71.290000000000006</v>
      </c>
      <c r="SS29">
        <v>72.069999999999993</v>
      </c>
      <c r="ST29">
        <v>72.39</v>
      </c>
      <c r="SU29">
        <v>72.819999999999993</v>
      </c>
      <c r="SV29">
        <v>73</v>
      </c>
      <c r="SW29">
        <v>73.52</v>
      </c>
      <c r="SX29">
        <v>73.540000000000006</v>
      </c>
      <c r="SY29">
        <v>73.540000000000006</v>
      </c>
      <c r="SZ29">
        <v>73.7</v>
      </c>
      <c r="TA29">
        <v>73.900000000000006</v>
      </c>
      <c r="TB29">
        <v>73.88</v>
      </c>
      <c r="TC29">
        <v>74.260000000000005</v>
      </c>
      <c r="TD29">
        <v>74.77</v>
      </c>
      <c r="TE29">
        <v>73.88</v>
      </c>
      <c r="TF29">
        <v>74.569999999999993</v>
      </c>
      <c r="TG29">
        <v>74.56</v>
      </c>
      <c r="TH29">
        <v>74.88</v>
      </c>
      <c r="TI29">
        <v>72.430000000000007</v>
      </c>
      <c r="TJ29">
        <v>73.12</v>
      </c>
      <c r="TK29">
        <v>73.14</v>
      </c>
      <c r="TL29">
        <v>72.63</v>
      </c>
      <c r="TM29">
        <v>73.33</v>
      </c>
      <c r="TN29">
        <v>74.05</v>
      </c>
      <c r="TO29">
        <v>73.819999999999993</v>
      </c>
      <c r="TP29">
        <v>74.42</v>
      </c>
      <c r="TQ29">
        <v>73.87</v>
      </c>
      <c r="TR29">
        <v>74.239999999999995</v>
      </c>
      <c r="TS29">
        <v>73.75</v>
      </c>
      <c r="TT29">
        <v>73.19</v>
      </c>
      <c r="TU29">
        <v>73.72</v>
      </c>
      <c r="TV29">
        <v>74.680000000000007</v>
      </c>
      <c r="TW29">
        <v>74.7</v>
      </c>
      <c r="TX29">
        <v>73.959999999999994</v>
      </c>
      <c r="TY29">
        <v>72.930000000000007</v>
      </c>
      <c r="TZ29">
        <v>73.59</v>
      </c>
      <c r="UA29">
        <v>74.08</v>
      </c>
      <c r="UB29">
        <v>73.81</v>
      </c>
      <c r="UC29">
        <v>72.83</v>
      </c>
      <c r="UD29">
        <v>73.11</v>
      </c>
      <c r="UE29">
        <v>73.459999999999994</v>
      </c>
      <c r="UF29">
        <v>74.55</v>
      </c>
      <c r="UG29">
        <v>74.64</v>
      </c>
      <c r="UH29">
        <v>74.989999999999995</v>
      </c>
      <c r="UI29">
        <v>74.88</v>
      </c>
      <c r="UJ29">
        <v>74.98</v>
      </c>
      <c r="UK29">
        <v>75.27</v>
      </c>
      <c r="UL29">
        <v>75.239999999999995</v>
      </c>
      <c r="UM29">
        <v>75.64</v>
      </c>
      <c r="UN29">
        <v>75.790000000000006</v>
      </c>
      <c r="UO29">
        <v>76.98</v>
      </c>
      <c r="UP29">
        <v>76.62</v>
      </c>
      <c r="UQ29">
        <v>75.67</v>
      </c>
      <c r="UR29">
        <v>75.430000000000007</v>
      </c>
      <c r="US29">
        <v>75.02</v>
      </c>
      <c r="UT29">
        <v>76.16</v>
      </c>
      <c r="UU29">
        <v>76.010000000000005</v>
      </c>
      <c r="UV29">
        <v>75.959999999999994</v>
      </c>
      <c r="UW29">
        <v>75.38</v>
      </c>
      <c r="UX29">
        <v>74.61</v>
      </c>
      <c r="UY29">
        <v>74.53</v>
      </c>
      <c r="UZ29">
        <v>74.5</v>
      </c>
      <c r="VA29">
        <v>74.13</v>
      </c>
      <c r="VB29">
        <v>74.7</v>
      </c>
      <c r="VC29">
        <v>74.45</v>
      </c>
      <c r="VD29">
        <v>74.72</v>
      </c>
      <c r="VE29">
        <v>74.56</v>
      </c>
      <c r="VF29">
        <v>75.400000000000006</v>
      </c>
      <c r="VG29">
        <v>75.52</v>
      </c>
      <c r="VH29">
        <v>72.95</v>
      </c>
      <c r="VI29">
        <v>72.930000000000007</v>
      </c>
      <c r="VJ29">
        <v>73.77</v>
      </c>
      <c r="VK29">
        <v>73.81</v>
      </c>
      <c r="VL29">
        <v>73.19</v>
      </c>
      <c r="VM29">
        <v>73.900000000000006</v>
      </c>
      <c r="VN29">
        <v>74.59</v>
      </c>
      <c r="VO29">
        <v>74.599999999999994</v>
      </c>
      <c r="VP29">
        <v>75.33</v>
      </c>
      <c r="VQ29">
        <v>74.84</v>
      </c>
      <c r="VR29">
        <v>75.069999999999993</v>
      </c>
      <c r="VS29">
        <v>74.430000000000007</v>
      </c>
      <c r="VT29">
        <v>74.489999999999995</v>
      </c>
      <c r="VU29">
        <v>74.680000000000007</v>
      </c>
      <c r="VV29">
        <v>75.3</v>
      </c>
      <c r="VW29">
        <v>74.98</v>
      </c>
      <c r="VX29">
        <v>75.16</v>
      </c>
      <c r="VY29">
        <v>74.92</v>
      </c>
      <c r="VZ29">
        <v>74.92</v>
      </c>
      <c r="WA29">
        <v>74.92</v>
      </c>
      <c r="WB29">
        <v>74.73</v>
      </c>
      <c r="WC29">
        <v>74.31</v>
      </c>
      <c r="WD29">
        <v>73.98</v>
      </c>
      <c r="WE29">
        <v>73.55</v>
      </c>
      <c r="WF29">
        <v>75.55</v>
      </c>
      <c r="WG29">
        <v>74.39</v>
      </c>
      <c r="WH29">
        <v>74.33</v>
      </c>
      <c r="WI29">
        <v>75.27</v>
      </c>
      <c r="WJ29">
        <v>74.41</v>
      </c>
      <c r="WK29">
        <v>74.41</v>
      </c>
      <c r="WL29">
        <v>75.53</v>
      </c>
      <c r="WM29">
        <v>77.489999999999995</v>
      </c>
      <c r="WN29">
        <v>78.83</v>
      </c>
      <c r="WO29">
        <v>78.89</v>
      </c>
      <c r="WP29">
        <v>78.42</v>
      </c>
      <c r="WQ29">
        <v>79.02</v>
      </c>
      <c r="WR29">
        <v>78.52</v>
      </c>
      <c r="WS29">
        <v>78.33</v>
      </c>
      <c r="WT29">
        <v>79.489999999999995</v>
      </c>
      <c r="WU29">
        <v>78.27</v>
      </c>
      <c r="WV29">
        <v>78.08</v>
      </c>
      <c r="WW29">
        <v>76.569999999999993</v>
      </c>
      <c r="WX29">
        <v>76.28</v>
      </c>
      <c r="WY29">
        <v>76.040000000000006</v>
      </c>
      <c r="WZ29">
        <v>75.98</v>
      </c>
      <c r="XA29">
        <v>75.81</v>
      </c>
      <c r="XB29">
        <v>76.13</v>
      </c>
      <c r="XC29">
        <v>75.86</v>
      </c>
      <c r="XD29">
        <v>76.34</v>
      </c>
      <c r="XE29">
        <v>76.290000000000006</v>
      </c>
      <c r="XF29">
        <v>75.5</v>
      </c>
      <c r="XG29">
        <v>76.209999999999994</v>
      </c>
      <c r="XH29">
        <v>76.39</v>
      </c>
      <c r="XI29">
        <v>76.81</v>
      </c>
      <c r="XJ29">
        <v>76.81</v>
      </c>
      <c r="XK29">
        <v>76.180000000000007</v>
      </c>
      <c r="XL29">
        <v>76.069999999999993</v>
      </c>
      <c r="XM29">
        <v>76.760000000000005</v>
      </c>
      <c r="XN29">
        <v>77.760000000000005</v>
      </c>
      <c r="XO29">
        <v>76.86</v>
      </c>
      <c r="XP29">
        <v>77.790000000000006</v>
      </c>
      <c r="XQ29">
        <v>78.680000000000007</v>
      </c>
      <c r="XR29">
        <v>78.33</v>
      </c>
      <c r="XS29">
        <v>79.34</v>
      </c>
      <c r="XT29">
        <v>79.650000000000006</v>
      </c>
      <c r="XU29">
        <v>79.069999999999993</v>
      </c>
      <c r="XV29">
        <v>78.33</v>
      </c>
      <c r="XW29">
        <v>78.94</v>
      </c>
      <c r="XX29">
        <v>78.239999999999995</v>
      </c>
      <c r="XY29">
        <v>78.13</v>
      </c>
      <c r="XZ29">
        <v>77.2</v>
      </c>
      <c r="YA29">
        <v>76.599999999999994</v>
      </c>
      <c r="YB29">
        <v>75.2</v>
      </c>
      <c r="YC29">
        <v>75.06</v>
      </c>
      <c r="YD29">
        <v>75.44</v>
      </c>
      <c r="YE29">
        <v>75.2</v>
      </c>
      <c r="YF29">
        <v>75.97</v>
      </c>
      <c r="YG29">
        <v>74.900000000000006</v>
      </c>
      <c r="YH29">
        <v>74.72</v>
      </c>
      <c r="YI29">
        <v>74.84</v>
      </c>
      <c r="YJ29">
        <v>74.900000000000006</v>
      </c>
      <c r="YK29">
        <v>76.44</v>
      </c>
      <c r="YL29">
        <v>75.989999999999995</v>
      </c>
      <c r="YM29">
        <v>76.23</v>
      </c>
      <c r="YN29">
        <v>75.86</v>
      </c>
      <c r="YO29">
        <v>75.040000000000006</v>
      </c>
      <c r="YP29">
        <v>75.23</v>
      </c>
      <c r="YQ29">
        <v>74.83</v>
      </c>
      <c r="YR29">
        <v>73.459999999999994</v>
      </c>
      <c r="YS29">
        <v>73.459999999999994</v>
      </c>
      <c r="YT29">
        <v>73.61</v>
      </c>
      <c r="YU29">
        <v>73.040000000000006</v>
      </c>
      <c r="YV29">
        <v>73.260000000000005</v>
      </c>
      <c r="YW29">
        <v>72.25</v>
      </c>
      <c r="YX29">
        <v>71.430000000000007</v>
      </c>
      <c r="YY29">
        <v>72.87</v>
      </c>
      <c r="YZ29">
        <v>70.319999999999993</v>
      </c>
      <c r="ZA29">
        <v>69.5</v>
      </c>
      <c r="ZB29">
        <v>69.95</v>
      </c>
      <c r="ZC29">
        <v>68.64</v>
      </c>
      <c r="ZD29">
        <v>69.16</v>
      </c>
      <c r="ZE29">
        <v>68.11</v>
      </c>
      <c r="ZF29">
        <v>67.23</v>
      </c>
      <c r="ZG29">
        <v>68.349999999999994</v>
      </c>
      <c r="ZH29">
        <v>69.02</v>
      </c>
      <c r="ZI29">
        <v>69.239999999999995</v>
      </c>
      <c r="ZJ29">
        <v>69.59</v>
      </c>
      <c r="ZK29">
        <v>69.7</v>
      </c>
      <c r="ZL29">
        <v>68.7</v>
      </c>
      <c r="ZM29">
        <v>68.290000000000006</v>
      </c>
      <c r="ZN29">
        <v>70.41</v>
      </c>
      <c r="ZO29">
        <v>70.650000000000006</v>
      </c>
      <c r="ZP29">
        <v>71.44</v>
      </c>
      <c r="ZQ29">
        <v>71.09</v>
      </c>
      <c r="ZR29">
        <v>71.099999999999994</v>
      </c>
      <c r="ZS29">
        <v>70.989999999999995</v>
      </c>
      <c r="ZT29">
        <v>70.39</v>
      </c>
      <c r="ZU29">
        <v>71.09</v>
      </c>
      <c r="ZV29">
        <v>71.3</v>
      </c>
      <c r="ZW29">
        <v>70.55</v>
      </c>
      <c r="ZX29">
        <v>70.7</v>
      </c>
      <c r="ZY29">
        <v>71.239999999999995</v>
      </c>
      <c r="ZZ29">
        <v>70.569999999999993</v>
      </c>
      <c r="AAA29">
        <v>70.25</v>
      </c>
      <c r="AAB29">
        <v>70.489999999999995</v>
      </c>
      <c r="AAC29">
        <v>70.3</v>
      </c>
      <c r="AAD29">
        <v>70.45</v>
      </c>
      <c r="AAE29">
        <v>70.17</v>
      </c>
      <c r="AAF29">
        <v>69.91</v>
      </c>
      <c r="AAG29">
        <v>69.81</v>
      </c>
      <c r="AAH29">
        <v>69.680000000000007</v>
      </c>
      <c r="AAI29">
        <v>68.75</v>
      </c>
      <c r="AAJ29">
        <v>68.08</v>
      </c>
      <c r="AAK29">
        <v>67.72</v>
      </c>
      <c r="AAL29">
        <v>68.11</v>
      </c>
      <c r="AAM29">
        <v>67.930000000000007</v>
      </c>
      <c r="AAN29">
        <v>67.5</v>
      </c>
      <c r="AAO29">
        <v>68.09</v>
      </c>
      <c r="AAP29">
        <v>68.25</v>
      </c>
      <c r="AAQ29">
        <v>68.77</v>
      </c>
      <c r="AAR29">
        <v>68.77</v>
      </c>
      <c r="AAS29">
        <v>71.31</v>
      </c>
      <c r="AAT29">
        <v>70.650000000000006</v>
      </c>
      <c r="AAU29">
        <v>70.38</v>
      </c>
      <c r="AAV29">
        <v>69.86</v>
      </c>
      <c r="AAW29">
        <v>69</v>
      </c>
      <c r="AAX29">
        <v>69.55</v>
      </c>
      <c r="AAY29">
        <v>69.55</v>
      </c>
      <c r="AAZ29">
        <v>69.45</v>
      </c>
      <c r="ABA29">
        <v>70.099999999999994</v>
      </c>
      <c r="ABB29">
        <v>70.13</v>
      </c>
      <c r="ABC29">
        <v>70.53</v>
      </c>
      <c r="ABD29">
        <v>70.58</v>
      </c>
      <c r="ABE29">
        <v>71.17</v>
      </c>
      <c r="ABF29">
        <v>71.5</v>
      </c>
      <c r="ABG29">
        <v>71.42</v>
      </c>
      <c r="ABH29">
        <v>70.650000000000006</v>
      </c>
      <c r="ABI29">
        <v>72.28</v>
      </c>
      <c r="ABJ29">
        <v>72.08</v>
      </c>
      <c r="ABK29">
        <v>71.709999999999994</v>
      </c>
      <c r="ABL29">
        <v>71.709999999999994</v>
      </c>
      <c r="ABM29">
        <v>70.67</v>
      </c>
      <c r="ABN29">
        <v>69.31</v>
      </c>
      <c r="ABO29">
        <v>69.77</v>
      </c>
      <c r="ABP29">
        <v>69.44</v>
      </c>
      <c r="ABQ29">
        <v>69.58</v>
      </c>
      <c r="ABR29">
        <v>69.7</v>
      </c>
      <c r="ABS29">
        <v>69.27</v>
      </c>
      <c r="ABT29">
        <v>68.39</v>
      </c>
      <c r="ABU29">
        <v>67.59</v>
      </c>
      <c r="ABV29">
        <v>67.209999999999994</v>
      </c>
      <c r="ABW29">
        <v>66.209999999999994</v>
      </c>
      <c r="ABX29">
        <v>67.010000000000005</v>
      </c>
      <c r="ABY29">
        <v>63.37</v>
      </c>
      <c r="ABZ29">
        <v>62.85</v>
      </c>
      <c r="ACA29">
        <v>62.35</v>
      </c>
      <c r="ACB29">
        <v>62.1</v>
      </c>
      <c r="ACC29">
        <v>61.44</v>
      </c>
      <c r="ACD29">
        <v>60.76</v>
      </c>
      <c r="ACE29">
        <v>61.42</v>
      </c>
      <c r="ACF29">
        <v>61.08</v>
      </c>
      <c r="ACG29">
        <v>60.58</v>
      </c>
      <c r="ACH29">
        <v>60.61</v>
      </c>
      <c r="ACI29">
        <v>60.6</v>
      </c>
      <c r="ACJ29">
        <v>62.5</v>
      </c>
      <c r="ACK29">
        <v>63.61</v>
      </c>
      <c r="ACL29">
        <v>64.17</v>
      </c>
      <c r="ACM29">
        <v>65.599999999999994</v>
      </c>
      <c r="ACN29">
        <v>66.22</v>
      </c>
      <c r="ACO29">
        <v>66.36</v>
      </c>
      <c r="ACP29">
        <v>67.06</v>
      </c>
      <c r="ACQ29">
        <v>66.53</v>
      </c>
      <c r="ACR29">
        <v>64.58</v>
      </c>
      <c r="ACS29">
        <v>64.180000000000007</v>
      </c>
      <c r="ACT29">
        <v>65.930000000000007</v>
      </c>
      <c r="ACU29">
        <v>65.22</v>
      </c>
      <c r="ACV29">
        <v>64.56</v>
      </c>
      <c r="ACW29">
        <v>65.59</v>
      </c>
      <c r="ACX29">
        <v>65.36</v>
      </c>
      <c r="ACY29">
        <v>65.36</v>
      </c>
      <c r="ACZ29">
        <v>65.36</v>
      </c>
      <c r="ADA29">
        <v>65.290000000000006</v>
      </c>
      <c r="ADB29">
        <v>65</v>
      </c>
      <c r="ADC29">
        <v>65.069999999999993</v>
      </c>
      <c r="ADD29">
        <v>65.069999999999993</v>
      </c>
      <c r="ADE29">
        <v>64.36</v>
      </c>
      <c r="ADF29">
        <v>63.84</v>
      </c>
      <c r="ADG29">
        <v>65.42</v>
      </c>
      <c r="ADH29">
        <v>67.06</v>
      </c>
      <c r="ADI29">
        <v>67.22</v>
      </c>
      <c r="ADJ29">
        <v>67.28</v>
      </c>
      <c r="ADK29">
        <v>65.819999999999993</v>
      </c>
      <c r="ADL29">
        <v>65.02</v>
      </c>
      <c r="ADM29">
        <v>65.42</v>
      </c>
      <c r="ADN29">
        <v>65.36</v>
      </c>
      <c r="ADO29">
        <v>65.28</v>
      </c>
      <c r="ADP29">
        <v>65.5</v>
      </c>
      <c r="ADQ29">
        <v>65.12</v>
      </c>
      <c r="ADR29">
        <v>67.14</v>
      </c>
      <c r="ADS29">
        <v>67.2</v>
      </c>
      <c r="ADT29">
        <v>69.099999999999994</v>
      </c>
      <c r="ADU29">
        <v>68.400000000000006</v>
      </c>
      <c r="ADV29">
        <v>69</v>
      </c>
      <c r="ADW29">
        <v>69.66</v>
      </c>
      <c r="ADX29">
        <v>69.959999999999994</v>
      </c>
      <c r="ADY29">
        <v>70.08</v>
      </c>
      <c r="ADZ29">
        <v>70.48</v>
      </c>
      <c r="AEA29">
        <v>67.099999999999994</v>
      </c>
      <c r="AEB29">
        <v>66.680000000000007</v>
      </c>
      <c r="AEC29">
        <v>65.58</v>
      </c>
      <c r="AED29">
        <v>63.54</v>
      </c>
      <c r="AEE29">
        <v>65</v>
      </c>
      <c r="AEF29">
        <v>62.66</v>
      </c>
      <c r="AEG29">
        <v>61.62</v>
      </c>
      <c r="AEH29">
        <v>62.94</v>
      </c>
      <c r="AEI29">
        <v>62.28</v>
      </c>
      <c r="AEJ29">
        <v>63.24</v>
      </c>
      <c r="AEK29">
        <v>63.08</v>
      </c>
      <c r="AEL29">
        <v>63.94</v>
      </c>
      <c r="AEM29">
        <v>63.18</v>
      </c>
      <c r="AEN29">
        <v>63.52</v>
      </c>
      <c r="AEO29">
        <v>63.36</v>
      </c>
      <c r="AEP29">
        <v>63.66</v>
      </c>
      <c r="AEQ29">
        <v>63.48</v>
      </c>
      <c r="AER29">
        <v>65.06</v>
      </c>
      <c r="AES29">
        <v>67.94</v>
      </c>
      <c r="AET29">
        <v>67.099999999999994</v>
      </c>
      <c r="AEU29">
        <v>64.7</v>
      </c>
      <c r="AEV29">
        <v>62.9</v>
      </c>
      <c r="AEW29">
        <v>62.94</v>
      </c>
      <c r="AEX29">
        <v>62.98</v>
      </c>
      <c r="AEY29">
        <v>63.86</v>
      </c>
    </row>
    <row r="30" spans="1:831" x14ac:dyDescent="0.25">
      <c r="A30" s="7" t="str">
        <f>SX5E!B29</f>
        <v>GLE FP</v>
      </c>
      <c r="B30" s="12">
        <v>34.99</v>
      </c>
      <c r="C30" s="12">
        <v>35.36</v>
      </c>
      <c r="D30" s="12">
        <v>33.78</v>
      </c>
      <c r="E30" s="12">
        <v>33.18</v>
      </c>
      <c r="F30" s="12">
        <v>32.825000000000003</v>
      </c>
      <c r="G30" s="12">
        <v>33.78</v>
      </c>
      <c r="H30" s="12">
        <v>33.4</v>
      </c>
      <c r="I30" s="12">
        <v>33.445</v>
      </c>
      <c r="J30" s="12">
        <v>33.865000000000002</v>
      </c>
      <c r="K30" s="12">
        <v>33.484999999999999</v>
      </c>
      <c r="L30" s="12">
        <v>33.984999999999999</v>
      </c>
      <c r="M30" s="12">
        <v>34.11</v>
      </c>
      <c r="N30" s="12">
        <v>34.865000000000002</v>
      </c>
      <c r="O30" s="12">
        <v>36.35</v>
      </c>
      <c r="P30" s="12">
        <v>36.71</v>
      </c>
      <c r="Q30" s="12">
        <v>38.075000000000003</v>
      </c>
      <c r="R30" s="12">
        <v>37.81</v>
      </c>
      <c r="S30" s="12">
        <v>38.1</v>
      </c>
      <c r="T30" s="12">
        <v>37.225000000000001</v>
      </c>
      <c r="U30" s="12">
        <v>36.200000000000003</v>
      </c>
      <c r="V30" s="12">
        <v>36.26</v>
      </c>
      <c r="W30" s="12">
        <v>35.835000000000001</v>
      </c>
      <c r="X30" s="8">
        <v>36</v>
      </c>
      <c r="Y30" s="8">
        <v>37.655000000000001</v>
      </c>
      <c r="Z30" s="8">
        <v>37.159999999999997</v>
      </c>
      <c r="AA30" s="8">
        <v>36.82</v>
      </c>
      <c r="AB30" s="8">
        <v>37.22</v>
      </c>
      <c r="AC30" s="8">
        <v>36.435000000000002</v>
      </c>
      <c r="AD30" s="8">
        <v>36.549999999999997</v>
      </c>
      <c r="AE30" s="8">
        <v>36.31</v>
      </c>
      <c r="AF30" s="8">
        <v>36.905000000000001</v>
      </c>
      <c r="AG30" s="8">
        <v>38.4</v>
      </c>
      <c r="AH30" s="8">
        <v>38.619999999999997</v>
      </c>
      <c r="AI30" s="8">
        <v>38.5</v>
      </c>
      <c r="AJ30" s="8">
        <v>40.045000000000002</v>
      </c>
      <c r="AK30" s="8">
        <v>40.18</v>
      </c>
      <c r="AL30" s="8">
        <v>40.454999999999998</v>
      </c>
      <c r="AM30" s="8">
        <v>40.450000000000003</v>
      </c>
      <c r="AN30" s="8">
        <v>40.81</v>
      </c>
      <c r="AO30" s="8">
        <v>40.195</v>
      </c>
      <c r="AP30" s="8">
        <v>40.97</v>
      </c>
      <c r="AQ30" s="8">
        <v>41.314999999999998</v>
      </c>
      <c r="AR30" s="8">
        <v>41.484999999999999</v>
      </c>
      <c r="AS30" s="8">
        <v>40.549999999999997</v>
      </c>
      <c r="AT30" s="8">
        <v>41.005000000000003</v>
      </c>
      <c r="AU30" s="8">
        <v>41.34</v>
      </c>
      <c r="AV30" s="8">
        <v>41.805</v>
      </c>
      <c r="AW30" s="8">
        <v>41.575000000000003</v>
      </c>
      <c r="AX30" s="8">
        <v>40.950000000000003</v>
      </c>
      <c r="AY30" s="8">
        <v>42.15</v>
      </c>
      <c r="AZ30" s="8">
        <v>42.18</v>
      </c>
      <c r="BA30" s="8">
        <v>42.29</v>
      </c>
      <c r="BB30" s="8">
        <v>42.79</v>
      </c>
      <c r="BC30" s="8">
        <v>42.445</v>
      </c>
      <c r="BD30" s="8">
        <v>42.01</v>
      </c>
      <c r="BE30" s="8">
        <v>42.57</v>
      </c>
      <c r="BF30" s="8">
        <v>43.155000000000001</v>
      </c>
      <c r="BG30" s="8">
        <v>43.734999999999999</v>
      </c>
      <c r="BH30" s="8">
        <v>44.83</v>
      </c>
      <c r="BI30" s="8">
        <v>44.835000000000001</v>
      </c>
      <c r="BJ30" s="8">
        <v>44.29</v>
      </c>
      <c r="BK30" s="8">
        <v>44.655000000000001</v>
      </c>
      <c r="BL30" s="8">
        <v>45.63</v>
      </c>
      <c r="BM30" s="8">
        <v>44.97</v>
      </c>
      <c r="BN30" s="8">
        <v>45.655000000000001</v>
      </c>
      <c r="BO30" s="8">
        <v>45.92</v>
      </c>
      <c r="BP30" s="8">
        <v>45.92</v>
      </c>
      <c r="BQ30" s="8">
        <v>45.92</v>
      </c>
      <c r="BR30" s="8">
        <v>46.445</v>
      </c>
      <c r="BS30" s="8">
        <v>46.49</v>
      </c>
      <c r="BT30" s="8">
        <v>46.564999999999998</v>
      </c>
      <c r="BU30" s="8">
        <v>46.185000000000002</v>
      </c>
      <c r="BV30" s="8">
        <v>46.625</v>
      </c>
      <c r="BW30" s="8">
        <v>45.73</v>
      </c>
      <c r="BX30" s="8">
        <v>46.045000000000002</v>
      </c>
      <c r="BY30" s="5">
        <v>45.6</v>
      </c>
      <c r="BZ30" s="5">
        <v>44.83</v>
      </c>
      <c r="CA30">
        <v>45.93</v>
      </c>
      <c r="CB30">
        <v>45.24</v>
      </c>
      <c r="CC30">
        <v>45.75</v>
      </c>
      <c r="CD30">
        <v>45.104999999999997</v>
      </c>
      <c r="CE30">
        <v>45.835000000000001</v>
      </c>
      <c r="CF30">
        <v>46.755000000000003</v>
      </c>
      <c r="CG30">
        <v>46.215000000000003</v>
      </c>
      <c r="CH30">
        <v>45.21</v>
      </c>
      <c r="CI30">
        <v>44.704999999999998</v>
      </c>
      <c r="CJ30">
        <v>44.704999999999998</v>
      </c>
      <c r="CK30">
        <v>45.325000000000003</v>
      </c>
      <c r="CL30">
        <v>44.765000000000001</v>
      </c>
      <c r="CM30">
        <v>43.75</v>
      </c>
      <c r="CN30">
        <v>43.3</v>
      </c>
      <c r="CO30">
        <v>44.075000000000003</v>
      </c>
      <c r="CP30">
        <v>44.145000000000003</v>
      </c>
      <c r="CQ30">
        <v>43.805</v>
      </c>
      <c r="CR30">
        <v>44.134999999999998</v>
      </c>
      <c r="CS30">
        <v>44.93</v>
      </c>
      <c r="CT30">
        <v>44.65</v>
      </c>
      <c r="CU30">
        <v>44.024999999999999</v>
      </c>
      <c r="CV30">
        <v>44.65</v>
      </c>
      <c r="CW30">
        <v>45.03</v>
      </c>
      <c r="CX30">
        <v>44.975000000000001</v>
      </c>
      <c r="CY30">
        <v>44.75</v>
      </c>
      <c r="CZ30">
        <v>44.534999999999997</v>
      </c>
      <c r="DA30">
        <v>43.29</v>
      </c>
      <c r="DB30">
        <v>44.195</v>
      </c>
      <c r="DC30">
        <v>43.545000000000002</v>
      </c>
      <c r="DD30">
        <v>42.524999999999999</v>
      </c>
      <c r="DE30">
        <v>42.204999999999998</v>
      </c>
      <c r="DF30">
        <v>42.755000000000003</v>
      </c>
      <c r="DG30">
        <v>43.31</v>
      </c>
      <c r="DH30">
        <v>43.02</v>
      </c>
      <c r="DI30">
        <v>42.3</v>
      </c>
      <c r="DJ30">
        <v>42.015000000000001</v>
      </c>
      <c r="DK30">
        <v>42.195</v>
      </c>
      <c r="DL30">
        <v>42.984999999999999</v>
      </c>
      <c r="DM30">
        <v>43.424999999999997</v>
      </c>
      <c r="DN30">
        <v>42.895000000000003</v>
      </c>
      <c r="DO30">
        <v>41.91</v>
      </c>
      <c r="DP30">
        <v>41.924999999999997</v>
      </c>
      <c r="DQ30">
        <v>41.645000000000003</v>
      </c>
      <c r="DR30">
        <v>42.055</v>
      </c>
      <c r="DS30">
        <v>42.405000000000001</v>
      </c>
      <c r="DT30">
        <v>43.75</v>
      </c>
      <c r="DU30">
        <v>44.335000000000001</v>
      </c>
      <c r="DV30">
        <v>44.03</v>
      </c>
      <c r="DW30">
        <v>44.134999999999998</v>
      </c>
      <c r="DX30">
        <v>44.454999999999998</v>
      </c>
      <c r="DY30">
        <v>42.09</v>
      </c>
      <c r="DZ30">
        <v>41.87</v>
      </c>
      <c r="EA30">
        <v>42.97</v>
      </c>
      <c r="EB30">
        <v>42.314999999999998</v>
      </c>
      <c r="EC30">
        <v>41.98</v>
      </c>
      <c r="ED30">
        <v>40.395000000000003</v>
      </c>
      <c r="EE30">
        <v>39.274999999999999</v>
      </c>
      <c r="EF30">
        <v>39.5</v>
      </c>
      <c r="EG30">
        <v>40.954999999999998</v>
      </c>
      <c r="EH30">
        <v>42.45</v>
      </c>
      <c r="EI30">
        <v>43.555</v>
      </c>
      <c r="EJ30">
        <v>43.78</v>
      </c>
      <c r="EK30">
        <v>44.195</v>
      </c>
      <c r="EL30">
        <v>44.875</v>
      </c>
      <c r="EM30">
        <v>44.844999999999999</v>
      </c>
      <c r="EN30">
        <v>45.314999999999998</v>
      </c>
      <c r="EO30">
        <v>45.125</v>
      </c>
      <c r="EP30">
        <v>45.33</v>
      </c>
      <c r="EQ30">
        <v>45.65</v>
      </c>
      <c r="ER30">
        <v>45.265000000000001</v>
      </c>
      <c r="ES30">
        <v>43.884999999999998</v>
      </c>
      <c r="ET30">
        <v>44.475000000000001</v>
      </c>
      <c r="EU30">
        <v>44.12</v>
      </c>
      <c r="EV30">
        <v>44.58</v>
      </c>
      <c r="EW30">
        <v>44.8</v>
      </c>
      <c r="EX30">
        <v>45</v>
      </c>
      <c r="EY30">
        <v>44.645000000000003</v>
      </c>
      <c r="EZ30">
        <v>48.17</v>
      </c>
      <c r="FA30">
        <v>48.094999999999999</v>
      </c>
      <c r="FB30">
        <v>47.875</v>
      </c>
      <c r="FC30">
        <v>48.33</v>
      </c>
      <c r="FD30">
        <v>47.91</v>
      </c>
      <c r="FE30">
        <v>46.23</v>
      </c>
      <c r="FF30">
        <v>46.984999999999999</v>
      </c>
      <c r="FG30">
        <v>46.7</v>
      </c>
      <c r="FH30">
        <v>47.3</v>
      </c>
      <c r="FI30">
        <v>47.215000000000003</v>
      </c>
      <c r="FJ30">
        <v>46.795000000000002</v>
      </c>
      <c r="FK30">
        <v>45.475000000000001</v>
      </c>
      <c r="FL30">
        <v>43.54</v>
      </c>
      <c r="FM30">
        <v>40.634999999999998</v>
      </c>
      <c r="FN30">
        <v>42.99</v>
      </c>
      <c r="FO30">
        <v>42.36</v>
      </c>
      <c r="FP30">
        <v>43.78</v>
      </c>
      <c r="FQ30">
        <v>43.674999999999997</v>
      </c>
      <c r="FR30">
        <v>43.454999999999998</v>
      </c>
      <c r="FS30">
        <v>41.975000000000001</v>
      </c>
      <c r="FT30">
        <v>42.094999999999999</v>
      </c>
      <c r="FU30">
        <v>43.27</v>
      </c>
      <c r="FV30">
        <v>41.62</v>
      </c>
      <c r="FW30">
        <v>41.81</v>
      </c>
      <c r="FX30">
        <v>42.67</v>
      </c>
      <c r="FY30">
        <v>43.2</v>
      </c>
      <c r="FZ30">
        <v>42.72</v>
      </c>
      <c r="GA30">
        <v>42.36</v>
      </c>
      <c r="GB30">
        <v>41.64</v>
      </c>
      <c r="GC30">
        <v>42.03</v>
      </c>
      <c r="GD30">
        <v>42.195</v>
      </c>
      <c r="GE30">
        <v>42.19</v>
      </c>
      <c r="GF30">
        <v>40.435000000000002</v>
      </c>
      <c r="GG30">
        <v>41.024999999999999</v>
      </c>
      <c r="GH30">
        <v>39.380000000000003</v>
      </c>
      <c r="GI30">
        <v>38.65</v>
      </c>
      <c r="GJ30">
        <v>38.65</v>
      </c>
      <c r="GK30">
        <v>39.704999999999998</v>
      </c>
      <c r="GL30">
        <v>38.094999999999999</v>
      </c>
      <c r="GM30">
        <v>38.734999999999999</v>
      </c>
      <c r="GN30">
        <v>39.85</v>
      </c>
      <c r="GO30">
        <v>39.634999999999998</v>
      </c>
      <c r="GP30">
        <v>39.625</v>
      </c>
      <c r="GQ30">
        <v>41.094999999999999</v>
      </c>
      <c r="GR30">
        <v>41.31</v>
      </c>
      <c r="GS30">
        <v>41.87</v>
      </c>
      <c r="GT30">
        <v>41.325000000000003</v>
      </c>
      <c r="GU30">
        <v>41.895000000000003</v>
      </c>
      <c r="GV30">
        <v>41.5</v>
      </c>
      <c r="GW30">
        <v>41.034999999999997</v>
      </c>
      <c r="GX30">
        <v>40.86</v>
      </c>
      <c r="GY30">
        <v>41.255000000000003</v>
      </c>
      <c r="GZ30">
        <v>42.055</v>
      </c>
      <c r="HA30">
        <v>41.844999999999999</v>
      </c>
      <c r="HB30">
        <v>41.435000000000002</v>
      </c>
      <c r="HC30">
        <v>41.38</v>
      </c>
      <c r="HD30">
        <v>42.414999999999999</v>
      </c>
      <c r="HE30">
        <v>43.3</v>
      </c>
      <c r="HF30">
        <v>43.325000000000003</v>
      </c>
      <c r="HG30">
        <v>43.05</v>
      </c>
      <c r="HH30">
        <v>43.575000000000003</v>
      </c>
      <c r="HI30">
        <v>41.984999999999999</v>
      </c>
      <c r="HJ30">
        <v>42.31</v>
      </c>
      <c r="HK30">
        <v>42.725000000000001</v>
      </c>
      <c r="HL30">
        <v>42.51</v>
      </c>
      <c r="HM30">
        <v>42.46</v>
      </c>
      <c r="HN30">
        <v>44.145000000000003</v>
      </c>
      <c r="HO30">
        <v>45.405000000000001</v>
      </c>
      <c r="HP30">
        <v>44.95</v>
      </c>
      <c r="HQ30">
        <v>44.82</v>
      </c>
      <c r="HR30">
        <v>44.95</v>
      </c>
      <c r="HS30">
        <v>44.05</v>
      </c>
      <c r="HT30">
        <v>43.86</v>
      </c>
      <c r="HU30">
        <v>43.41</v>
      </c>
      <c r="HV30">
        <v>44.23</v>
      </c>
      <c r="HW30">
        <v>44.344999999999999</v>
      </c>
      <c r="HX30">
        <v>44.784999999999997</v>
      </c>
      <c r="HY30">
        <v>44.024999999999999</v>
      </c>
      <c r="HZ30">
        <v>43.99</v>
      </c>
      <c r="IA30">
        <v>43.494999999999997</v>
      </c>
      <c r="IB30">
        <v>43.56</v>
      </c>
      <c r="IC30">
        <v>44.53</v>
      </c>
      <c r="ID30">
        <v>44.81</v>
      </c>
      <c r="IE30">
        <v>45.18</v>
      </c>
      <c r="IF30">
        <v>45.305</v>
      </c>
      <c r="IG30">
        <v>45.125</v>
      </c>
      <c r="IH30">
        <v>43.94</v>
      </c>
      <c r="II30">
        <v>43.71</v>
      </c>
      <c r="IJ30">
        <v>43.39</v>
      </c>
      <c r="IK30">
        <v>42.034999999999997</v>
      </c>
      <c r="IL30">
        <v>41.8</v>
      </c>
      <c r="IM30">
        <v>41.69</v>
      </c>
      <c r="IN30">
        <v>40.685000000000002</v>
      </c>
      <c r="IO30">
        <v>40.145000000000003</v>
      </c>
      <c r="IP30">
        <v>41.555</v>
      </c>
      <c r="IQ30">
        <v>42.19</v>
      </c>
      <c r="IR30">
        <v>43.19</v>
      </c>
      <c r="IS30">
        <v>42.914999999999999</v>
      </c>
      <c r="IT30">
        <v>42.67</v>
      </c>
      <c r="IU30">
        <v>42.585000000000001</v>
      </c>
      <c r="IV30">
        <v>43.35</v>
      </c>
      <c r="IW30">
        <v>43.265000000000001</v>
      </c>
      <c r="IX30">
        <v>43.265000000000001</v>
      </c>
      <c r="IY30">
        <v>42.744999999999997</v>
      </c>
      <c r="IZ30">
        <v>43.375</v>
      </c>
      <c r="JA30">
        <v>42.784999999999997</v>
      </c>
      <c r="JB30">
        <v>42.57</v>
      </c>
      <c r="JC30">
        <v>42.57</v>
      </c>
      <c r="JD30">
        <v>41.395000000000003</v>
      </c>
      <c r="JE30">
        <v>41.73</v>
      </c>
      <c r="JF30">
        <v>40.924999999999997</v>
      </c>
      <c r="JG30">
        <v>39.935000000000002</v>
      </c>
      <c r="JH30">
        <v>38.905000000000001</v>
      </c>
      <c r="JI30">
        <v>38.865000000000002</v>
      </c>
      <c r="JJ30">
        <v>39.244999999999997</v>
      </c>
      <c r="JK30">
        <v>39.564999999999998</v>
      </c>
      <c r="JL30">
        <v>38.200000000000003</v>
      </c>
      <c r="JM30">
        <v>35.979999999999997</v>
      </c>
      <c r="JN30">
        <v>34.905000000000001</v>
      </c>
      <c r="JO30">
        <v>35.840000000000003</v>
      </c>
      <c r="JP30">
        <v>34.26</v>
      </c>
      <c r="JQ30">
        <v>34.25</v>
      </c>
      <c r="JR30">
        <v>35.884999999999998</v>
      </c>
      <c r="JS30">
        <v>34.909999999999997</v>
      </c>
      <c r="JT30">
        <v>35.75</v>
      </c>
      <c r="JU30">
        <v>35.365000000000002</v>
      </c>
      <c r="JV30">
        <v>34.19</v>
      </c>
      <c r="JW30">
        <v>35.18</v>
      </c>
      <c r="JX30">
        <v>34.784999999999997</v>
      </c>
      <c r="JY30">
        <v>32.575000000000003</v>
      </c>
      <c r="JZ30">
        <v>31.6</v>
      </c>
      <c r="KA30">
        <v>31.98</v>
      </c>
      <c r="KB30">
        <v>32.11</v>
      </c>
      <c r="KC30">
        <v>30.145</v>
      </c>
      <c r="KD30">
        <v>28.824999999999999</v>
      </c>
      <c r="KE30">
        <v>31.414999999999999</v>
      </c>
      <c r="KF30">
        <v>27.465</v>
      </c>
      <c r="KG30">
        <v>28.4</v>
      </c>
      <c r="KH30">
        <v>29.524999999999999</v>
      </c>
      <c r="KI30">
        <v>29.5</v>
      </c>
      <c r="KJ30">
        <v>31.44</v>
      </c>
      <c r="KK30">
        <v>30.9</v>
      </c>
      <c r="KL30">
        <v>30.43</v>
      </c>
      <c r="KM30">
        <v>31.545000000000002</v>
      </c>
      <c r="KN30">
        <v>30.364999999999998</v>
      </c>
      <c r="KO30">
        <v>29.92</v>
      </c>
      <c r="KP30">
        <v>30.92</v>
      </c>
      <c r="KQ30">
        <v>32.020000000000003</v>
      </c>
      <c r="KR30">
        <v>32.424999999999997</v>
      </c>
      <c r="KS30">
        <v>32.994999999999997</v>
      </c>
      <c r="KT30">
        <v>34.380000000000003</v>
      </c>
      <c r="KU30">
        <v>34.46</v>
      </c>
      <c r="KV30">
        <v>35.1</v>
      </c>
      <c r="KW30">
        <v>34.484999999999999</v>
      </c>
      <c r="KX30">
        <v>34.555</v>
      </c>
      <c r="KY30">
        <v>35</v>
      </c>
      <c r="KZ30">
        <v>34.795000000000002</v>
      </c>
      <c r="LA30">
        <v>36.79</v>
      </c>
      <c r="LB30">
        <v>36.58</v>
      </c>
      <c r="LC30">
        <v>35.9</v>
      </c>
      <c r="LD30">
        <v>35.4</v>
      </c>
      <c r="LE30">
        <v>34.74</v>
      </c>
      <c r="LF30">
        <v>35.79</v>
      </c>
      <c r="LG30">
        <v>35.375</v>
      </c>
      <c r="LH30">
        <v>35.18</v>
      </c>
      <c r="LI30">
        <v>34.24</v>
      </c>
      <c r="LJ30">
        <v>32.875</v>
      </c>
      <c r="LK30">
        <v>32.875</v>
      </c>
      <c r="LL30">
        <v>32.875</v>
      </c>
      <c r="LM30">
        <v>32.674999999999997</v>
      </c>
      <c r="LN30">
        <v>32.795000000000002</v>
      </c>
      <c r="LO30">
        <v>32.479999999999997</v>
      </c>
      <c r="LP30">
        <v>32.414999999999999</v>
      </c>
      <c r="LQ30">
        <v>32.479999999999997</v>
      </c>
      <c r="LR30">
        <v>31.085000000000001</v>
      </c>
      <c r="LS30">
        <v>31.15</v>
      </c>
      <c r="LT30">
        <v>30.074999999999999</v>
      </c>
      <c r="LU30">
        <v>30.885000000000002</v>
      </c>
      <c r="LV30">
        <v>31.2</v>
      </c>
      <c r="LW30">
        <v>31.36</v>
      </c>
      <c r="LX30">
        <v>33.814999999999998</v>
      </c>
      <c r="LY30">
        <v>34.075000000000003</v>
      </c>
      <c r="LZ30">
        <v>33.840000000000003</v>
      </c>
      <c r="MA30">
        <v>34.26</v>
      </c>
      <c r="MB30">
        <v>34.229999999999997</v>
      </c>
      <c r="MC30">
        <v>35.11</v>
      </c>
      <c r="MD30">
        <v>35.524999999999999</v>
      </c>
      <c r="ME30">
        <v>35.814999999999998</v>
      </c>
      <c r="MF30">
        <v>34.9</v>
      </c>
      <c r="MG30">
        <v>35.409999999999997</v>
      </c>
      <c r="MH30">
        <v>35.244999999999997</v>
      </c>
      <c r="MI30">
        <v>35.664999999999999</v>
      </c>
      <c r="MJ30">
        <v>34.25</v>
      </c>
      <c r="MK30">
        <v>34.119999999999997</v>
      </c>
      <c r="ML30">
        <v>32.83</v>
      </c>
      <c r="MM30">
        <v>33.380000000000003</v>
      </c>
      <c r="MN30">
        <v>32.6</v>
      </c>
      <c r="MO30">
        <v>32.86</v>
      </c>
      <c r="MP30">
        <v>32.93</v>
      </c>
      <c r="MQ30">
        <v>33.47</v>
      </c>
      <c r="MR30">
        <v>33</v>
      </c>
      <c r="MS30">
        <v>32.695</v>
      </c>
      <c r="MT30">
        <v>33.395000000000003</v>
      </c>
      <c r="MU30">
        <v>33.28</v>
      </c>
      <c r="MV30">
        <v>33.549999999999997</v>
      </c>
      <c r="MW30">
        <v>34.020000000000003</v>
      </c>
      <c r="MX30">
        <v>34.465000000000003</v>
      </c>
      <c r="MY30">
        <v>34.674999999999997</v>
      </c>
      <c r="MZ30">
        <v>34.784999999999997</v>
      </c>
      <c r="NA30">
        <v>36.664999999999999</v>
      </c>
      <c r="NB30">
        <v>36.71</v>
      </c>
      <c r="NC30">
        <v>36.984999999999999</v>
      </c>
      <c r="ND30">
        <v>36.950000000000003</v>
      </c>
      <c r="NE30">
        <v>37.31</v>
      </c>
      <c r="NF30">
        <v>36.99</v>
      </c>
      <c r="NG30">
        <v>36.159999999999997</v>
      </c>
      <c r="NH30">
        <v>36.225000000000001</v>
      </c>
      <c r="NI30">
        <v>35.61</v>
      </c>
      <c r="NJ30">
        <v>35.365000000000002</v>
      </c>
      <c r="NK30">
        <v>35.72</v>
      </c>
      <c r="NL30">
        <v>34.94</v>
      </c>
      <c r="NM30">
        <v>34.204999999999998</v>
      </c>
      <c r="NN30">
        <v>32.674999999999997</v>
      </c>
      <c r="NO30">
        <v>31.59</v>
      </c>
      <c r="NP30">
        <v>30.75</v>
      </c>
      <c r="NQ30">
        <v>31.33</v>
      </c>
      <c r="NR30">
        <v>30.844999999999999</v>
      </c>
      <c r="NS30">
        <v>32.869999999999997</v>
      </c>
      <c r="NT30">
        <v>33.799999999999997</v>
      </c>
      <c r="NU30">
        <v>34.164999999999999</v>
      </c>
      <c r="NV30">
        <v>34.484999999999999</v>
      </c>
      <c r="NW30">
        <v>36.26</v>
      </c>
      <c r="NX30">
        <v>28.8</v>
      </c>
      <c r="NY30">
        <v>26.385000000000002</v>
      </c>
      <c r="NZ30">
        <v>26.95</v>
      </c>
      <c r="OA30">
        <v>27.91</v>
      </c>
      <c r="OB30">
        <v>28.21</v>
      </c>
      <c r="OC30">
        <v>28.38</v>
      </c>
      <c r="OD30">
        <v>27.795000000000002</v>
      </c>
      <c r="OE30">
        <v>26.79</v>
      </c>
      <c r="OF30">
        <v>26.4</v>
      </c>
      <c r="OG30">
        <v>26.594999999999999</v>
      </c>
      <c r="OH30">
        <v>28</v>
      </c>
      <c r="OI30">
        <v>28.504999999999999</v>
      </c>
      <c r="OJ30">
        <v>29.785</v>
      </c>
      <c r="OK30">
        <v>29.274999999999999</v>
      </c>
      <c r="OL30">
        <v>30.324999999999999</v>
      </c>
      <c r="OM30">
        <v>30.344999999999999</v>
      </c>
      <c r="ON30">
        <v>30.29</v>
      </c>
      <c r="OO30">
        <v>30.074999999999999</v>
      </c>
      <c r="OP30">
        <v>30.32</v>
      </c>
      <c r="OQ30">
        <v>30.395</v>
      </c>
      <c r="OR30">
        <v>30.234999999999999</v>
      </c>
      <c r="OS30">
        <v>30.15</v>
      </c>
      <c r="OT30">
        <v>29.88</v>
      </c>
      <c r="OU30">
        <v>30.35</v>
      </c>
      <c r="OV30">
        <v>29.85</v>
      </c>
      <c r="OW30">
        <v>30.555</v>
      </c>
      <c r="OX30">
        <v>29.434999999999999</v>
      </c>
      <c r="OY30">
        <v>28.515000000000001</v>
      </c>
      <c r="OZ30">
        <v>29.414999999999999</v>
      </c>
      <c r="PA30">
        <v>29.945</v>
      </c>
      <c r="PB30">
        <v>30.94</v>
      </c>
      <c r="PC30">
        <v>31.31</v>
      </c>
      <c r="PD30">
        <v>31.86</v>
      </c>
      <c r="PE30">
        <v>31.88</v>
      </c>
      <c r="PF30">
        <v>32.195</v>
      </c>
      <c r="PG30">
        <v>32.045000000000002</v>
      </c>
      <c r="PH30">
        <v>31.82</v>
      </c>
      <c r="PI30">
        <v>31.395</v>
      </c>
      <c r="PJ30">
        <v>30.785</v>
      </c>
      <c r="PK30">
        <v>30.745000000000001</v>
      </c>
      <c r="PL30">
        <v>30.06</v>
      </c>
      <c r="PM30">
        <v>30.15</v>
      </c>
      <c r="PN30">
        <v>31.004999999999999</v>
      </c>
      <c r="PO30">
        <v>31.805</v>
      </c>
      <c r="PP30">
        <v>31.725000000000001</v>
      </c>
      <c r="PQ30">
        <v>31.92</v>
      </c>
      <c r="PR30">
        <v>31.614999999999998</v>
      </c>
      <c r="PS30">
        <v>32.185000000000002</v>
      </c>
      <c r="PT30">
        <v>32.645000000000003</v>
      </c>
      <c r="PU30">
        <v>32.619999999999997</v>
      </c>
      <c r="PV30">
        <v>33.159999999999997</v>
      </c>
      <c r="PW30">
        <v>32.799999999999997</v>
      </c>
      <c r="PX30">
        <v>32.159999999999997</v>
      </c>
      <c r="PY30">
        <v>32.405000000000001</v>
      </c>
      <c r="PZ30">
        <v>33.064999999999998</v>
      </c>
      <c r="QA30">
        <v>33.340000000000003</v>
      </c>
      <c r="QB30">
        <v>32.725000000000001</v>
      </c>
      <c r="QC30">
        <v>32.14</v>
      </c>
      <c r="QD30">
        <v>31.89</v>
      </c>
      <c r="QE30">
        <v>32.005000000000003</v>
      </c>
      <c r="QF30">
        <v>31.13</v>
      </c>
      <c r="QG30">
        <v>31.26</v>
      </c>
      <c r="QH30">
        <v>31.065000000000001</v>
      </c>
      <c r="QI30">
        <v>31.664999999999999</v>
      </c>
      <c r="QJ30">
        <v>32.384999999999998</v>
      </c>
      <c r="QK30">
        <v>31.89</v>
      </c>
      <c r="QL30">
        <v>30.95</v>
      </c>
      <c r="QM30">
        <v>30.625</v>
      </c>
      <c r="QN30">
        <v>30.97</v>
      </c>
      <c r="QO30">
        <v>30.815000000000001</v>
      </c>
      <c r="QP30">
        <v>30.78</v>
      </c>
      <c r="QQ30">
        <v>30.465</v>
      </c>
      <c r="QR30">
        <v>30.91</v>
      </c>
      <c r="QS30">
        <v>31.895</v>
      </c>
      <c r="QT30">
        <v>32.594999999999999</v>
      </c>
      <c r="QU30">
        <v>32.869999999999997</v>
      </c>
      <c r="QV30">
        <v>33.075000000000003</v>
      </c>
      <c r="QW30">
        <v>33.04</v>
      </c>
      <c r="QX30">
        <v>33.25</v>
      </c>
      <c r="QY30">
        <v>32.24</v>
      </c>
      <c r="QZ30">
        <v>32.85</v>
      </c>
      <c r="RA30">
        <v>32.954999999999998</v>
      </c>
      <c r="RB30">
        <v>33.994999999999997</v>
      </c>
      <c r="RC30">
        <v>34.215000000000003</v>
      </c>
      <c r="RD30">
        <v>34.81</v>
      </c>
      <c r="RE30">
        <v>34.700000000000003</v>
      </c>
      <c r="RF30">
        <v>35.715000000000003</v>
      </c>
      <c r="RG30">
        <v>35.82</v>
      </c>
      <c r="RH30">
        <v>35.89</v>
      </c>
      <c r="RI30">
        <v>36.465000000000003</v>
      </c>
      <c r="RJ30">
        <v>36.104999999999997</v>
      </c>
      <c r="RK30">
        <v>35.56</v>
      </c>
      <c r="RL30">
        <v>35.015000000000001</v>
      </c>
      <c r="RM30">
        <v>34.185000000000002</v>
      </c>
      <c r="RN30">
        <v>36.07</v>
      </c>
      <c r="RO30">
        <v>35.58</v>
      </c>
      <c r="RP30">
        <v>36.82</v>
      </c>
      <c r="RQ30">
        <v>37.39</v>
      </c>
      <c r="RR30">
        <v>38.875</v>
      </c>
      <c r="RS30">
        <v>40.204999999999998</v>
      </c>
      <c r="RT30">
        <v>39.79</v>
      </c>
      <c r="RU30">
        <v>40.465000000000003</v>
      </c>
      <c r="RV30">
        <v>40.475000000000001</v>
      </c>
      <c r="RW30">
        <v>40</v>
      </c>
      <c r="RX30">
        <v>40.204999999999998</v>
      </c>
      <c r="RY30">
        <v>40.22</v>
      </c>
      <c r="RZ30">
        <v>40.244999999999997</v>
      </c>
      <c r="SA30">
        <v>40.549999999999997</v>
      </c>
      <c r="SB30">
        <v>40.155000000000001</v>
      </c>
      <c r="SC30">
        <v>40.045000000000002</v>
      </c>
      <c r="SD30">
        <v>39.92</v>
      </c>
      <c r="SE30">
        <v>39.075000000000003</v>
      </c>
      <c r="SF30">
        <v>39.9</v>
      </c>
      <c r="SG30">
        <v>40.585000000000001</v>
      </c>
      <c r="SH30">
        <v>40.97</v>
      </c>
      <c r="SI30">
        <v>40.21</v>
      </c>
      <c r="SJ30">
        <v>40.9</v>
      </c>
      <c r="SK30">
        <v>43.255000000000003</v>
      </c>
      <c r="SL30">
        <v>44.865000000000002</v>
      </c>
      <c r="SM30">
        <v>46.86</v>
      </c>
      <c r="SN30">
        <v>46.36</v>
      </c>
      <c r="SO30">
        <v>46.055</v>
      </c>
      <c r="SP30">
        <v>46.55</v>
      </c>
      <c r="SQ30">
        <v>45.93</v>
      </c>
      <c r="SR30">
        <v>47.5</v>
      </c>
      <c r="SS30">
        <v>46.954999999999998</v>
      </c>
      <c r="ST30">
        <v>46.43</v>
      </c>
      <c r="SU30">
        <v>46.984999999999999</v>
      </c>
      <c r="SV30">
        <v>46.84</v>
      </c>
      <c r="SW30">
        <v>46.884999999999998</v>
      </c>
      <c r="SX30">
        <v>46.81</v>
      </c>
      <c r="SY30">
        <v>46.81</v>
      </c>
      <c r="SZ30">
        <v>46.81</v>
      </c>
      <c r="TA30">
        <v>46.74</v>
      </c>
      <c r="TB30">
        <v>46.354999999999997</v>
      </c>
      <c r="TC30">
        <v>46.744999999999997</v>
      </c>
      <c r="TD30">
        <v>46.905000000000001</v>
      </c>
      <c r="TE30">
        <v>48.664999999999999</v>
      </c>
      <c r="TF30">
        <v>48.234999999999999</v>
      </c>
      <c r="TG30">
        <v>47.1</v>
      </c>
      <c r="TH30">
        <v>47.34</v>
      </c>
      <c r="TI30">
        <v>46.204999999999998</v>
      </c>
      <c r="TJ30">
        <v>46.39</v>
      </c>
      <c r="TK30">
        <v>46.395000000000003</v>
      </c>
      <c r="TL30">
        <v>45.88</v>
      </c>
      <c r="TM30">
        <v>47.475000000000001</v>
      </c>
      <c r="TN30">
        <v>46.26</v>
      </c>
      <c r="TO30">
        <v>45.825000000000003</v>
      </c>
      <c r="TP30">
        <v>45.515000000000001</v>
      </c>
      <c r="TQ30">
        <v>45.7</v>
      </c>
      <c r="TR30">
        <v>45.84</v>
      </c>
      <c r="TS30">
        <v>44.835000000000001</v>
      </c>
      <c r="TT30">
        <v>45.8</v>
      </c>
      <c r="TU30">
        <v>47.78</v>
      </c>
      <c r="TV30">
        <v>47.545000000000002</v>
      </c>
      <c r="TW30">
        <v>47.37</v>
      </c>
      <c r="TX30">
        <v>46.67</v>
      </c>
      <c r="TY30">
        <v>45.255000000000003</v>
      </c>
      <c r="TZ30">
        <v>46.024999999999999</v>
      </c>
      <c r="UA30">
        <v>45.674999999999997</v>
      </c>
      <c r="UB30">
        <v>45.865000000000002</v>
      </c>
      <c r="UC30">
        <v>44.755000000000003</v>
      </c>
      <c r="UD30">
        <v>43.634999999999998</v>
      </c>
      <c r="UE30">
        <v>42.73</v>
      </c>
      <c r="UF30">
        <v>43.71</v>
      </c>
      <c r="UG30">
        <v>42.384999999999998</v>
      </c>
      <c r="UH30">
        <v>42.765000000000001</v>
      </c>
      <c r="UI30">
        <v>43.185000000000002</v>
      </c>
      <c r="UJ30">
        <v>43.744999999999997</v>
      </c>
      <c r="UK30">
        <v>43.52</v>
      </c>
      <c r="UL30">
        <v>42.4</v>
      </c>
      <c r="UM30">
        <v>41.805</v>
      </c>
      <c r="UN30">
        <v>41.79</v>
      </c>
      <c r="UO30">
        <v>41.844999999999999</v>
      </c>
      <c r="UP30">
        <v>41.945</v>
      </c>
      <c r="UQ30">
        <v>41.43</v>
      </c>
      <c r="UR30">
        <v>41.534999999999997</v>
      </c>
      <c r="US30">
        <v>41.91</v>
      </c>
      <c r="UT30">
        <v>43.97</v>
      </c>
      <c r="UU30">
        <v>44.115000000000002</v>
      </c>
      <c r="UV30">
        <v>46.13</v>
      </c>
      <c r="UW30">
        <v>45.204999999999998</v>
      </c>
      <c r="UX30">
        <v>45.15</v>
      </c>
      <c r="UY30">
        <v>45.805</v>
      </c>
      <c r="UZ30">
        <v>46.755000000000003</v>
      </c>
      <c r="VA30">
        <v>47.75</v>
      </c>
      <c r="VB30">
        <v>47.65</v>
      </c>
      <c r="VC30">
        <v>46.945</v>
      </c>
      <c r="VD30">
        <v>46.96</v>
      </c>
      <c r="VE30">
        <v>47.12</v>
      </c>
      <c r="VF30">
        <v>47.11</v>
      </c>
      <c r="VG30">
        <v>46.725000000000001</v>
      </c>
      <c r="VH30">
        <v>47.49</v>
      </c>
      <c r="VI30">
        <v>46.765000000000001</v>
      </c>
      <c r="VJ30">
        <v>47.475000000000001</v>
      </c>
      <c r="VK30">
        <v>47.314999999999998</v>
      </c>
      <c r="VL30">
        <v>47.13</v>
      </c>
      <c r="VM30">
        <v>47.575000000000003</v>
      </c>
      <c r="VN30">
        <v>47.2</v>
      </c>
      <c r="VO30">
        <v>47.07</v>
      </c>
      <c r="VP30">
        <v>47.55</v>
      </c>
      <c r="VQ30">
        <v>46.314999999999998</v>
      </c>
      <c r="VR30">
        <v>45.7</v>
      </c>
      <c r="VS30">
        <v>45.65</v>
      </c>
      <c r="VT30">
        <v>46.13</v>
      </c>
      <c r="VU30">
        <v>46.52</v>
      </c>
      <c r="VV30">
        <v>45.86</v>
      </c>
      <c r="VW30">
        <v>45.295000000000002</v>
      </c>
      <c r="VX30">
        <v>44.65</v>
      </c>
      <c r="VY30">
        <v>43.505000000000003</v>
      </c>
      <c r="VZ30">
        <v>43.505000000000003</v>
      </c>
      <c r="WA30">
        <v>43.505000000000003</v>
      </c>
      <c r="WB30">
        <v>43.015000000000001</v>
      </c>
      <c r="WC30">
        <v>44.255000000000003</v>
      </c>
      <c r="WD30">
        <v>45.494999999999997</v>
      </c>
      <c r="WE30">
        <v>46.284999999999997</v>
      </c>
      <c r="WF30">
        <v>50.85</v>
      </c>
      <c r="WG30">
        <v>50.91</v>
      </c>
      <c r="WH30">
        <v>50.6</v>
      </c>
      <c r="WI30">
        <v>49.78</v>
      </c>
      <c r="WJ30">
        <v>50.21</v>
      </c>
      <c r="WK30">
        <v>50.21</v>
      </c>
      <c r="WL30">
        <v>50.5</v>
      </c>
      <c r="WM30">
        <v>51.4</v>
      </c>
      <c r="WN30">
        <v>51.72</v>
      </c>
      <c r="WO30">
        <v>51.88</v>
      </c>
      <c r="WP30">
        <v>50.57</v>
      </c>
      <c r="WQ30">
        <v>49.58</v>
      </c>
      <c r="WR30">
        <v>49.73</v>
      </c>
      <c r="WS30">
        <v>49.3</v>
      </c>
      <c r="WT30">
        <v>49.695</v>
      </c>
      <c r="WU30">
        <v>50.15</v>
      </c>
      <c r="WV30">
        <v>50.26</v>
      </c>
      <c r="WW30">
        <v>48.87</v>
      </c>
      <c r="WX30">
        <v>48.805</v>
      </c>
      <c r="WY30">
        <v>50.02</v>
      </c>
      <c r="WZ30">
        <v>49.555</v>
      </c>
      <c r="XA30">
        <v>50</v>
      </c>
      <c r="XB30">
        <v>50.25</v>
      </c>
      <c r="XC30">
        <v>50.17</v>
      </c>
      <c r="XD30">
        <v>49.344999999999999</v>
      </c>
      <c r="XE30">
        <v>49.725000000000001</v>
      </c>
      <c r="XF30">
        <v>49.015000000000001</v>
      </c>
      <c r="XG30">
        <v>46.67</v>
      </c>
      <c r="XH30">
        <v>47.14</v>
      </c>
      <c r="XI30">
        <v>47.3</v>
      </c>
      <c r="XJ30">
        <v>47.03</v>
      </c>
      <c r="XK30">
        <v>46.35</v>
      </c>
      <c r="XL30">
        <v>47.104999999999997</v>
      </c>
      <c r="XM30">
        <v>47.8</v>
      </c>
      <c r="XN30">
        <v>48</v>
      </c>
      <c r="XO30">
        <v>46.975000000000001</v>
      </c>
      <c r="XP30">
        <v>47.064999999999998</v>
      </c>
      <c r="XQ30">
        <v>46.35</v>
      </c>
      <c r="XR30">
        <v>46.47</v>
      </c>
      <c r="XS30">
        <v>46.49</v>
      </c>
      <c r="XT30">
        <v>47.14</v>
      </c>
      <c r="XU30">
        <v>46.85</v>
      </c>
      <c r="XV30">
        <v>46.47</v>
      </c>
      <c r="XW30">
        <v>46.38</v>
      </c>
      <c r="XX30">
        <v>46.085000000000001</v>
      </c>
      <c r="XY30">
        <v>46.58</v>
      </c>
      <c r="XZ30">
        <v>47.3</v>
      </c>
      <c r="YA30">
        <v>48.465000000000003</v>
      </c>
      <c r="YB30">
        <v>48.52</v>
      </c>
      <c r="YC30">
        <v>47.11</v>
      </c>
      <c r="YD30">
        <v>48.365000000000002</v>
      </c>
      <c r="YE30">
        <v>48.575000000000003</v>
      </c>
      <c r="YF30">
        <v>49</v>
      </c>
      <c r="YG30">
        <v>49.854999999999997</v>
      </c>
      <c r="YH30">
        <v>49.424999999999997</v>
      </c>
      <c r="YI30">
        <v>49.185000000000002</v>
      </c>
      <c r="YJ30">
        <v>48.774999999999999</v>
      </c>
      <c r="YK30">
        <v>49.13</v>
      </c>
      <c r="YL30">
        <v>49.6</v>
      </c>
      <c r="YM30">
        <v>48.98</v>
      </c>
      <c r="YN30">
        <v>48.75</v>
      </c>
      <c r="YO30">
        <v>47.95</v>
      </c>
      <c r="YP30">
        <v>48.13</v>
      </c>
      <c r="YQ30">
        <v>48.094999999999999</v>
      </c>
      <c r="YR30">
        <v>47.6</v>
      </c>
      <c r="YS30">
        <v>48.164999999999999</v>
      </c>
      <c r="YT30">
        <v>49.414999999999999</v>
      </c>
      <c r="YU30">
        <v>50</v>
      </c>
      <c r="YV30">
        <v>50.29</v>
      </c>
      <c r="YW30">
        <v>49.954999999999998</v>
      </c>
      <c r="YX30">
        <v>49.6</v>
      </c>
      <c r="YY30">
        <v>50.16</v>
      </c>
      <c r="YZ30">
        <v>48.15</v>
      </c>
      <c r="ZA30">
        <v>48.725000000000001</v>
      </c>
      <c r="ZB30">
        <v>49.83</v>
      </c>
      <c r="ZC30">
        <v>50.27</v>
      </c>
      <c r="ZD30">
        <v>49.954999999999998</v>
      </c>
      <c r="ZE30">
        <v>48.44</v>
      </c>
      <c r="ZF30">
        <v>47.89</v>
      </c>
      <c r="ZG30">
        <v>47.215000000000003</v>
      </c>
      <c r="ZH30">
        <v>48.32</v>
      </c>
      <c r="ZI30">
        <v>48.645000000000003</v>
      </c>
      <c r="ZJ30">
        <v>48.96</v>
      </c>
      <c r="ZK30">
        <v>47.825000000000003</v>
      </c>
      <c r="ZL30">
        <v>48.02</v>
      </c>
      <c r="ZM30">
        <v>47.164999999999999</v>
      </c>
      <c r="ZN30">
        <v>46.994999999999997</v>
      </c>
      <c r="ZO30">
        <v>46.965000000000003</v>
      </c>
      <c r="ZP30">
        <v>47.104999999999997</v>
      </c>
      <c r="ZQ30">
        <v>46.924999999999997</v>
      </c>
      <c r="ZR30">
        <v>46.75</v>
      </c>
      <c r="ZS30">
        <v>46.225000000000001</v>
      </c>
      <c r="ZT30">
        <v>46.5</v>
      </c>
      <c r="ZU30">
        <v>47.03</v>
      </c>
      <c r="ZV30">
        <v>47.39</v>
      </c>
      <c r="ZW30">
        <v>46.86</v>
      </c>
      <c r="ZX30">
        <v>46.27</v>
      </c>
      <c r="ZY30">
        <v>46.18</v>
      </c>
      <c r="ZZ30">
        <v>45.9</v>
      </c>
      <c r="AAA30">
        <v>46.32</v>
      </c>
      <c r="AAB30">
        <v>47.335000000000001</v>
      </c>
      <c r="AAC30">
        <v>48.58</v>
      </c>
      <c r="AAD30">
        <v>48.52</v>
      </c>
      <c r="AAE30">
        <v>48.744999999999997</v>
      </c>
      <c r="AAF30">
        <v>48.265000000000001</v>
      </c>
      <c r="AAG30">
        <v>48.505000000000003</v>
      </c>
      <c r="AAH30">
        <v>47.924999999999997</v>
      </c>
      <c r="AAI30">
        <v>47.734999999999999</v>
      </c>
      <c r="AAJ30">
        <v>48.765000000000001</v>
      </c>
      <c r="AAK30">
        <v>48.905000000000001</v>
      </c>
      <c r="AAL30">
        <v>48.14</v>
      </c>
      <c r="AAM30">
        <v>47.96</v>
      </c>
      <c r="AAN30">
        <v>48.704999999999998</v>
      </c>
      <c r="AAO30">
        <v>48.884999999999998</v>
      </c>
      <c r="AAP30">
        <v>49.534999999999997</v>
      </c>
      <c r="AAQ30">
        <v>49.835000000000001</v>
      </c>
      <c r="AAR30">
        <v>49.555</v>
      </c>
      <c r="AAS30">
        <v>49.01</v>
      </c>
      <c r="AAT30">
        <v>49.23</v>
      </c>
      <c r="AAU30">
        <v>48.91</v>
      </c>
      <c r="AAV30">
        <v>48.695</v>
      </c>
      <c r="AAW30">
        <v>48.62</v>
      </c>
      <c r="AAX30">
        <v>48.59</v>
      </c>
      <c r="AAY30">
        <v>48.384999999999998</v>
      </c>
      <c r="AAZ30">
        <v>47.32</v>
      </c>
      <c r="ABA30">
        <v>47.465000000000003</v>
      </c>
      <c r="ABB30">
        <v>47.405000000000001</v>
      </c>
      <c r="ABC30">
        <v>48.034999999999997</v>
      </c>
      <c r="ABD30">
        <v>47.975000000000001</v>
      </c>
      <c r="ABE30">
        <v>48.62</v>
      </c>
      <c r="ABF30">
        <v>48.255000000000003</v>
      </c>
      <c r="ABG30">
        <v>48.86</v>
      </c>
      <c r="ABH30">
        <v>48.32</v>
      </c>
      <c r="ABI30">
        <v>48.655000000000001</v>
      </c>
      <c r="ABJ30">
        <v>48.62</v>
      </c>
      <c r="ABK30">
        <v>48.45</v>
      </c>
      <c r="ABL30">
        <v>47.8</v>
      </c>
      <c r="ABM30">
        <v>47.8</v>
      </c>
      <c r="ABN30">
        <v>47.65</v>
      </c>
      <c r="ABO30">
        <v>45.7</v>
      </c>
      <c r="ABP30">
        <v>44.03</v>
      </c>
      <c r="ABQ30">
        <v>44.244999999999997</v>
      </c>
      <c r="ABR30">
        <v>44.145000000000003</v>
      </c>
      <c r="ABS30">
        <v>43.9</v>
      </c>
      <c r="ABT30">
        <v>43.734999999999999</v>
      </c>
      <c r="ABU30">
        <v>43.625</v>
      </c>
      <c r="ABV30">
        <v>43.405000000000001</v>
      </c>
      <c r="ABW30">
        <v>43.5</v>
      </c>
      <c r="ABX30">
        <v>43.38</v>
      </c>
      <c r="ABY30">
        <v>43.284999999999997</v>
      </c>
      <c r="ABZ30">
        <v>43.045000000000002</v>
      </c>
      <c r="ACA30">
        <v>42.954999999999998</v>
      </c>
      <c r="ACB30">
        <v>42.765000000000001</v>
      </c>
      <c r="ACC30">
        <v>42.86</v>
      </c>
      <c r="ACD30">
        <v>43.515000000000001</v>
      </c>
      <c r="ACE30">
        <v>42.9</v>
      </c>
      <c r="ACF30">
        <v>43.03</v>
      </c>
      <c r="ACG30">
        <v>42.895000000000003</v>
      </c>
      <c r="ACH30">
        <v>42.31</v>
      </c>
      <c r="ACI30">
        <v>41.96</v>
      </c>
      <c r="ACJ30">
        <v>42.95</v>
      </c>
      <c r="ACK30">
        <v>42.73</v>
      </c>
      <c r="ACL30">
        <v>42.414999999999999</v>
      </c>
      <c r="ACM30">
        <v>42.95</v>
      </c>
      <c r="ACN30">
        <v>43.914999999999999</v>
      </c>
      <c r="ACO30">
        <v>43.945</v>
      </c>
      <c r="ACP30">
        <v>44.53</v>
      </c>
      <c r="ACQ30">
        <v>44.54</v>
      </c>
      <c r="ACR30">
        <v>44.024999999999999</v>
      </c>
      <c r="ACS30">
        <v>43.195</v>
      </c>
      <c r="ACT30">
        <v>43.32</v>
      </c>
      <c r="ACU30">
        <v>43.7</v>
      </c>
      <c r="ACV30">
        <v>43.37</v>
      </c>
      <c r="ACW30">
        <v>43.8</v>
      </c>
      <c r="ACX30">
        <v>43.454999999999998</v>
      </c>
      <c r="ACY30">
        <v>43.454999999999998</v>
      </c>
      <c r="ACZ30">
        <v>43.454999999999998</v>
      </c>
      <c r="ADA30">
        <v>43.27</v>
      </c>
      <c r="ADB30">
        <v>43.09</v>
      </c>
      <c r="ADC30">
        <v>43.05</v>
      </c>
      <c r="ADD30">
        <v>43.05</v>
      </c>
      <c r="ADE30">
        <v>43.164999999999999</v>
      </c>
      <c r="ADF30">
        <v>43.37</v>
      </c>
      <c r="ADG30">
        <v>44.435000000000002</v>
      </c>
      <c r="ADH30">
        <v>45.075000000000003</v>
      </c>
      <c r="ADI30">
        <v>45.134999999999998</v>
      </c>
      <c r="ADJ30">
        <v>45.174999999999997</v>
      </c>
      <c r="ADK30">
        <v>46.13</v>
      </c>
      <c r="ADL30">
        <v>46.57</v>
      </c>
      <c r="ADM30">
        <v>46.46</v>
      </c>
      <c r="ADN30">
        <v>46.36</v>
      </c>
      <c r="ADO30">
        <v>46.085000000000001</v>
      </c>
      <c r="ADP30">
        <v>45.284999999999997</v>
      </c>
      <c r="ADQ30">
        <v>45.13</v>
      </c>
      <c r="ADR30">
        <v>45.33</v>
      </c>
      <c r="ADS30">
        <v>46</v>
      </c>
      <c r="ADT30">
        <v>46.11</v>
      </c>
      <c r="ADU30">
        <v>46</v>
      </c>
      <c r="ADV30">
        <v>46.465000000000003</v>
      </c>
      <c r="ADW30">
        <v>46.7</v>
      </c>
      <c r="ADX30">
        <v>47.2</v>
      </c>
      <c r="ADY30">
        <v>46.765000000000001</v>
      </c>
      <c r="ADZ30">
        <v>46.854999999999997</v>
      </c>
      <c r="AEA30">
        <v>46.645000000000003</v>
      </c>
      <c r="AEB30">
        <v>45.924999999999997</v>
      </c>
      <c r="AEC30">
        <v>45.32</v>
      </c>
      <c r="AED30">
        <v>43.91</v>
      </c>
      <c r="AEE30">
        <v>44.265000000000001</v>
      </c>
      <c r="AEF30">
        <v>45.13</v>
      </c>
      <c r="AEG30">
        <v>44.134999999999998</v>
      </c>
      <c r="AEH30">
        <v>44.524999999999999</v>
      </c>
      <c r="AEI30">
        <v>44.55</v>
      </c>
      <c r="AEJ30">
        <v>45.6</v>
      </c>
      <c r="AEK30">
        <v>46.225000000000001</v>
      </c>
      <c r="AEL30">
        <v>46.52</v>
      </c>
      <c r="AEM30">
        <v>46.46</v>
      </c>
      <c r="AEN30">
        <v>46.255000000000003</v>
      </c>
      <c r="AEO30">
        <v>46.405000000000001</v>
      </c>
      <c r="AEP30">
        <v>46.68</v>
      </c>
      <c r="AEQ30">
        <v>46.534999999999997</v>
      </c>
      <c r="AER30">
        <v>46.375</v>
      </c>
      <c r="AES30">
        <v>46.875</v>
      </c>
      <c r="AET30">
        <v>47.12</v>
      </c>
      <c r="AEU30">
        <v>46.58</v>
      </c>
      <c r="AEV30">
        <v>45.19</v>
      </c>
      <c r="AEW30">
        <v>45.09</v>
      </c>
      <c r="AEX30">
        <v>45.72</v>
      </c>
      <c r="AEY30">
        <v>45.49</v>
      </c>
    </row>
    <row r="31" spans="1:831" x14ac:dyDescent="0.25">
      <c r="A31" s="7" t="str">
        <f>SX5E!B30</f>
        <v>IBE SQ</v>
      </c>
      <c r="B31" s="12">
        <v>5.5969999999999995</v>
      </c>
      <c r="C31" s="12">
        <v>5.5960000000000001</v>
      </c>
      <c r="D31" s="12">
        <v>5.4950000000000001</v>
      </c>
      <c r="E31" s="12">
        <v>5.4729999999999999</v>
      </c>
      <c r="F31" s="12">
        <v>5.4660000000000002</v>
      </c>
      <c r="G31" s="12">
        <v>5.5739999999999998</v>
      </c>
      <c r="H31" s="12">
        <v>5.5090000000000003</v>
      </c>
      <c r="I31" s="12">
        <v>5.5090000000000003</v>
      </c>
      <c r="J31" s="12">
        <v>5.5410000000000004</v>
      </c>
      <c r="K31" s="12">
        <v>5.48</v>
      </c>
      <c r="L31" s="12">
        <v>5.5250000000000004</v>
      </c>
      <c r="M31" s="12">
        <v>5.5919999999999996</v>
      </c>
      <c r="N31" s="12">
        <v>5.67</v>
      </c>
      <c r="O31" s="12">
        <v>5.7039999999999997</v>
      </c>
      <c r="P31" s="12">
        <v>5.77</v>
      </c>
      <c r="Q31" s="12">
        <v>5.96</v>
      </c>
      <c r="R31" s="12">
        <v>6.1</v>
      </c>
      <c r="S31" s="12">
        <v>6.13</v>
      </c>
      <c r="T31" s="12">
        <v>6.133</v>
      </c>
      <c r="U31" s="12">
        <v>6.1370000000000005</v>
      </c>
      <c r="V31" s="12">
        <v>6.1820000000000004</v>
      </c>
      <c r="W31" s="12">
        <v>6.1280000000000001</v>
      </c>
      <c r="X31" s="8">
        <v>6.0640000000000001</v>
      </c>
      <c r="Y31" s="8">
        <v>6.125</v>
      </c>
      <c r="Z31" s="8">
        <v>6.0890000000000004</v>
      </c>
      <c r="AA31" s="8">
        <v>6.01</v>
      </c>
      <c r="AB31" s="8">
        <v>5.99</v>
      </c>
      <c r="AC31" s="8">
        <v>5.86</v>
      </c>
      <c r="AD31" s="8">
        <v>5.9050000000000002</v>
      </c>
      <c r="AE31" s="8">
        <v>5.7770000000000001</v>
      </c>
      <c r="AF31" s="8">
        <v>5.8330000000000002</v>
      </c>
      <c r="AG31" s="8">
        <v>5.8460000000000001</v>
      </c>
      <c r="AH31" s="8">
        <v>5.7720000000000002</v>
      </c>
      <c r="AI31" s="8">
        <v>5.8149999999999995</v>
      </c>
      <c r="AJ31" s="8">
        <v>5.7960000000000003</v>
      </c>
      <c r="AK31" s="8">
        <v>5.93</v>
      </c>
      <c r="AL31" s="8">
        <v>5.9059999999999997</v>
      </c>
      <c r="AM31" s="8">
        <v>5.9580000000000002</v>
      </c>
      <c r="AN31" s="8">
        <v>6.1</v>
      </c>
      <c r="AO31" s="8">
        <v>6.048</v>
      </c>
      <c r="AP31" s="8">
        <v>6.109</v>
      </c>
      <c r="AQ31" s="8">
        <v>6.1070000000000002</v>
      </c>
      <c r="AR31" s="8">
        <v>6.0640000000000001</v>
      </c>
      <c r="AS31" s="8">
        <v>5.9610000000000003</v>
      </c>
      <c r="AT31" s="8">
        <v>6.01</v>
      </c>
      <c r="AU31" s="8">
        <v>6.0369999999999999</v>
      </c>
      <c r="AV31" s="8">
        <v>5.9370000000000003</v>
      </c>
      <c r="AW31" s="8">
        <v>5.93</v>
      </c>
      <c r="AX31" s="8">
        <v>5.9</v>
      </c>
      <c r="AY31" s="8">
        <v>5.9870000000000001</v>
      </c>
      <c r="AZ31" s="8">
        <v>5.9450000000000003</v>
      </c>
      <c r="BA31" s="8">
        <v>5.9409999999999998</v>
      </c>
      <c r="BB31" s="8">
        <v>5.9690000000000003</v>
      </c>
      <c r="BC31" s="8">
        <v>5.9390000000000001</v>
      </c>
      <c r="BD31" s="8">
        <v>6.02</v>
      </c>
      <c r="BE31" s="8">
        <v>6.016</v>
      </c>
      <c r="BF31" s="8">
        <v>6.2030000000000003</v>
      </c>
      <c r="BG31" s="8">
        <v>6.1470000000000002</v>
      </c>
      <c r="BH31" s="8">
        <v>6.165</v>
      </c>
      <c r="BI31" s="8">
        <v>6.1</v>
      </c>
      <c r="BJ31" s="8">
        <v>6.0419999999999998</v>
      </c>
      <c r="BK31" s="8">
        <v>6.0350000000000001</v>
      </c>
      <c r="BL31" s="8">
        <v>6.0090000000000003</v>
      </c>
      <c r="BM31" s="8">
        <v>6.0019999999999998</v>
      </c>
      <c r="BN31" s="8">
        <v>6.0339999999999998</v>
      </c>
      <c r="BO31" s="8">
        <v>6.024</v>
      </c>
      <c r="BP31" s="8">
        <v>6.024</v>
      </c>
      <c r="BQ31" s="8">
        <v>6.024</v>
      </c>
      <c r="BR31" s="8">
        <v>6.13</v>
      </c>
      <c r="BS31" s="8">
        <v>6.0629999999999997</v>
      </c>
      <c r="BT31" s="8">
        <v>6.1120000000000001</v>
      </c>
      <c r="BU31" s="8">
        <v>6.141</v>
      </c>
      <c r="BV31" s="8">
        <v>6.1909999999999998</v>
      </c>
      <c r="BW31" s="8">
        <v>6.1479999999999997</v>
      </c>
      <c r="BX31" s="8">
        <v>6.1680000000000001</v>
      </c>
      <c r="BY31">
        <v>6.0919999999999996</v>
      </c>
      <c r="BZ31">
        <v>6.0019999999999998</v>
      </c>
      <c r="CA31">
        <v>6.0069999999999997</v>
      </c>
      <c r="CB31">
        <v>6.03</v>
      </c>
      <c r="CC31">
        <v>6.008</v>
      </c>
      <c r="CD31">
        <v>6.0129999999999999</v>
      </c>
      <c r="CE31">
        <v>6.0990000000000002</v>
      </c>
      <c r="CF31">
        <v>6.133</v>
      </c>
      <c r="CG31">
        <v>6.1159999999999997</v>
      </c>
      <c r="CH31">
        <v>6.0510000000000002</v>
      </c>
      <c r="CI31">
        <v>5.9770000000000003</v>
      </c>
      <c r="CJ31">
        <v>5.9770000000000003</v>
      </c>
      <c r="CK31">
        <v>6.0049999999999999</v>
      </c>
      <c r="CL31">
        <v>5.8550000000000004</v>
      </c>
      <c r="CM31">
        <v>5.8410000000000002</v>
      </c>
      <c r="CN31">
        <v>5.89</v>
      </c>
      <c r="CO31">
        <v>6.0880000000000001</v>
      </c>
      <c r="CP31">
        <v>6.1150000000000002</v>
      </c>
      <c r="CQ31">
        <v>6.1079999999999997</v>
      </c>
      <c r="CR31">
        <v>6.16</v>
      </c>
      <c r="CS31">
        <v>6.1870000000000003</v>
      </c>
      <c r="CT31">
        <v>6.1959999999999997</v>
      </c>
      <c r="CU31">
        <v>6.2140000000000004</v>
      </c>
      <c r="CV31">
        <v>6.3310000000000004</v>
      </c>
      <c r="CW31">
        <v>6.44</v>
      </c>
      <c r="CX31">
        <v>6.4409999999999998</v>
      </c>
      <c r="CY31">
        <v>6.41</v>
      </c>
      <c r="CZ31">
        <v>6.24</v>
      </c>
      <c r="DA31">
        <v>6.2060000000000004</v>
      </c>
      <c r="DB31">
        <v>6.3179999999999996</v>
      </c>
      <c r="DC31">
        <v>6.3469999999999995</v>
      </c>
      <c r="DD31">
        <v>6.2960000000000003</v>
      </c>
      <c r="DE31">
        <v>6.2960000000000003</v>
      </c>
      <c r="DF31">
        <v>6.258</v>
      </c>
      <c r="DG31">
        <v>6.2620000000000005</v>
      </c>
      <c r="DH31">
        <v>6.165</v>
      </c>
      <c r="DI31">
        <v>6.1109999999999998</v>
      </c>
      <c r="DJ31">
        <v>6.0839999999999996</v>
      </c>
      <c r="DK31">
        <v>6.0540000000000003</v>
      </c>
      <c r="DL31">
        <v>6.1390000000000002</v>
      </c>
      <c r="DM31">
        <v>6.17</v>
      </c>
      <c r="DN31">
        <v>6.1349999999999998</v>
      </c>
      <c r="DO31">
        <v>6.0129999999999999</v>
      </c>
      <c r="DP31">
        <v>6.0359999999999996</v>
      </c>
      <c r="DQ31">
        <v>6.0179999999999998</v>
      </c>
      <c r="DR31">
        <v>6.048</v>
      </c>
      <c r="DS31">
        <v>6.056</v>
      </c>
      <c r="DT31">
        <v>6.3570000000000002</v>
      </c>
      <c r="DU31">
        <v>6.3259999999999996</v>
      </c>
      <c r="DV31">
        <v>6.3369999999999997</v>
      </c>
      <c r="DW31">
        <v>6.3360000000000003</v>
      </c>
      <c r="DX31">
        <v>6.3520000000000003</v>
      </c>
      <c r="DY31">
        <v>6.1059999999999999</v>
      </c>
      <c r="DZ31">
        <v>6.0419999999999998</v>
      </c>
      <c r="EA31">
        <v>6.0990000000000002</v>
      </c>
      <c r="EB31">
        <v>6.1589999999999998</v>
      </c>
      <c r="EC31">
        <v>6</v>
      </c>
      <c r="ED31">
        <v>5.8760000000000003</v>
      </c>
      <c r="EE31">
        <v>5.8079999999999998</v>
      </c>
      <c r="EF31">
        <v>5.883</v>
      </c>
      <c r="EG31">
        <v>6.0389999999999997</v>
      </c>
      <c r="EH31">
        <v>6.1959999999999997</v>
      </c>
      <c r="EI31">
        <v>6.202</v>
      </c>
      <c r="EJ31">
        <v>6.2210000000000001</v>
      </c>
      <c r="EK31">
        <v>6.3280000000000003</v>
      </c>
      <c r="EL31">
        <v>6.4080000000000004</v>
      </c>
      <c r="EM31">
        <v>6.4039999999999999</v>
      </c>
      <c r="EN31">
        <v>6.4580000000000002</v>
      </c>
      <c r="EO31">
        <v>6.41</v>
      </c>
      <c r="EP31">
        <v>6.4470000000000001</v>
      </c>
      <c r="EQ31">
        <v>6.4219999999999997</v>
      </c>
      <c r="ER31">
        <v>6.3890000000000002</v>
      </c>
      <c r="ES31">
        <v>6.3449999999999998</v>
      </c>
      <c r="ET31">
        <v>6.3730000000000002</v>
      </c>
      <c r="EU31">
        <v>6.4030000000000005</v>
      </c>
      <c r="EV31">
        <v>6.41</v>
      </c>
      <c r="EW31">
        <v>6.4240000000000004</v>
      </c>
      <c r="EX31">
        <v>6.4660000000000002</v>
      </c>
      <c r="EY31">
        <v>6.4219999999999997</v>
      </c>
      <c r="EZ31">
        <v>6.4649999999999999</v>
      </c>
      <c r="FA31">
        <v>6.45</v>
      </c>
      <c r="FB31">
        <v>6.391</v>
      </c>
      <c r="FC31">
        <v>6.4530000000000003</v>
      </c>
      <c r="FD31">
        <v>6.3760000000000003</v>
      </c>
      <c r="FE31">
        <v>6.2949999999999999</v>
      </c>
      <c r="FF31">
        <v>6.327</v>
      </c>
      <c r="FG31">
        <v>6.3070000000000004</v>
      </c>
      <c r="FH31">
        <v>6.3140000000000001</v>
      </c>
      <c r="FI31">
        <v>6.33</v>
      </c>
      <c r="FJ31">
        <v>6.3</v>
      </c>
      <c r="FK31">
        <v>6.2729999999999997</v>
      </c>
      <c r="FL31">
        <v>6.0949999999999998</v>
      </c>
      <c r="FM31">
        <v>5.8</v>
      </c>
      <c r="FN31">
        <v>5.968</v>
      </c>
      <c r="FO31">
        <v>5.9180000000000001</v>
      </c>
      <c r="FP31">
        <v>6.0010000000000003</v>
      </c>
      <c r="FQ31">
        <v>6.0609999999999999</v>
      </c>
      <c r="FR31">
        <v>6.0549999999999997</v>
      </c>
      <c r="FS31">
        <v>5.931</v>
      </c>
      <c r="FT31">
        <v>5.9350000000000005</v>
      </c>
      <c r="FU31">
        <v>5.9619999999999997</v>
      </c>
      <c r="FV31">
        <v>5.8780000000000001</v>
      </c>
      <c r="FW31">
        <v>5.8449999999999998</v>
      </c>
      <c r="FX31">
        <v>5.8579999999999997</v>
      </c>
      <c r="FY31">
        <v>5.9489999999999998</v>
      </c>
      <c r="FZ31">
        <v>5.8550000000000004</v>
      </c>
      <c r="GA31">
        <v>5.7910000000000004</v>
      </c>
      <c r="GB31">
        <v>5.79</v>
      </c>
      <c r="GC31">
        <v>5.8739999999999997</v>
      </c>
      <c r="GD31">
        <v>5.9749999999999996</v>
      </c>
      <c r="GE31">
        <v>6.0049999999999999</v>
      </c>
      <c r="GF31">
        <v>5.92</v>
      </c>
      <c r="GG31">
        <v>5.9210000000000003</v>
      </c>
      <c r="GH31">
        <v>5.8170000000000002</v>
      </c>
      <c r="GI31">
        <v>5.8170000000000002</v>
      </c>
      <c r="GJ31">
        <v>5.7839999999999998</v>
      </c>
      <c r="GK31">
        <v>5.9290000000000003</v>
      </c>
      <c r="GL31">
        <v>5.9249999999999998</v>
      </c>
      <c r="GM31">
        <v>5.8639999999999999</v>
      </c>
      <c r="GN31">
        <v>5.9470000000000001</v>
      </c>
      <c r="GO31">
        <v>5.93</v>
      </c>
      <c r="GP31">
        <v>5.9960000000000004</v>
      </c>
      <c r="GQ31">
        <v>6.0839999999999996</v>
      </c>
      <c r="GR31">
        <v>6.1440000000000001</v>
      </c>
      <c r="GS31">
        <v>6.1319999999999997</v>
      </c>
      <c r="GT31">
        <v>6.1660000000000004</v>
      </c>
      <c r="GU31">
        <v>6.18</v>
      </c>
      <c r="GV31">
        <v>6.173</v>
      </c>
      <c r="GW31">
        <v>6.1509999999999998</v>
      </c>
      <c r="GX31">
        <v>6.1529999999999996</v>
      </c>
      <c r="GY31">
        <v>6.1859999999999999</v>
      </c>
      <c r="GZ31">
        <v>6.2370000000000001</v>
      </c>
      <c r="HA31">
        <v>6.234</v>
      </c>
      <c r="HB31">
        <v>6.27</v>
      </c>
      <c r="HC31">
        <v>6.3239999999999998</v>
      </c>
      <c r="HD31">
        <v>6.3890000000000002</v>
      </c>
      <c r="HE31">
        <v>6.4740000000000002</v>
      </c>
      <c r="HF31">
        <v>6.4530000000000003</v>
      </c>
      <c r="HG31">
        <v>6.4219999999999997</v>
      </c>
      <c r="HH31">
        <v>6.4589999999999996</v>
      </c>
      <c r="HI31">
        <v>6.47</v>
      </c>
      <c r="HJ31">
        <v>6.4969999999999999</v>
      </c>
      <c r="HK31">
        <v>6.516</v>
      </c>
      <c r="HL31">
        <v>6.5149999999999997</v>
      </c>
      <c r="HM31">
        <v>6.53</v>
      </c>
      <c r="HN31">
        <v>6.5190000000000001</v>
      </c>
      <c r="HO31">
        <v>6.4850000000000003</v>
      </c>
      <c r="HP31">
        <v>6.45</v>
      </c>
      <c r="HQ31">
        <v>6.492</v>
      </c>
      <c r="HR31">
        <v>6.4580000000000002</v>
      </c>
      <c r="HS31">
        <v>6.444</v>
      </c>
      <c r="HT31">
        <v>6.3870000000000005</v>
      </c>
      <c r="HU31">
        <v>6.4480000000000004</v>
      </c>
      <c r="HV31">
        <v>6.5519999999999996</v>
      </c>
      <c r="HW31">
        <v>6.5039999999999996</v>
      </c>
      <c r="HX31">
        <v>6.5460000000000003</v>
      </c>
      <c r="HY31">
        <v>6.5519999999999996</v>
      </c>
      <c r="HZ31">
        <v>6.53</v>
      </c>
      <c r="IA31">
        <v>6.48</v>
      </c>
      <c r="IB31">
        <v>6.5579999999999998</v>
      </c>
      <c r="IC31">
        <v>6.6180000000000003</v>
      </c>
      <c r="ID31">
        <v>6.6660000000000004</v>
      </c>
      <c r="IE31">
        <v>6.6310000000000002</v>
      </c>
      <c r="IF31">
        <v>6.6070000000000002</v>
      </c>
      <c r="IG31">
        <v>6.6120000000000001</v>
      </c>
      <c r="IH31">
        <v>6.5030000000000001</v>
      </c>
      <c r="II31">
        <v>6.5969999999999995</v>
      </c>
      <c r="IJ31">
        <v>6.6079999999999997</v>
      </c>
      <c r="IK31">
        <v>6.5339999999999998</v>
      </c>
      <c r="IL31">
        <v>6.5780000000000003</v>
      </c>
      <c r="IM31">
        <v>6.5819999999999999</v>
      </c>
      <c r="IN31">
        <v>6.4939999999999998</v>
      </c>
      <c r="IO31">
        <v>6.4240000000000004</v>
      </c>
      <c r="IP31">
        <v>6.5220000000000002</v>
      </c>
      <c r="IQ31">
        <v>6.4589999999999996</v>
      </c>
      <c r="IR31">
        <v>6.5789999999999997</v>
      </c>
      <c r="IS31">
        <v>6.476</v>
      </c>
      <c r="IT31">
        <v>6.3250000000000002</v>
      </c>
      <c r="IU31">
        <v>6.3380000000000001</v>
      </c>
      <c r="IV31">
        <v>6.4740000000000002</v>
      </c>
      <c r="IW31">
        <v>6.4989999999999997</v>
      </c>
      <c r="IX31">
        <v>6.4989999999999997</v>
      </c>
      <c r="IY31">
        <v>6.4669999999999996</v>
      </c>
      <c r="IZ31">
        <v>6.5880000000000001</v>
      </c>
      <c r="JA31">
        <v>6.5830000000000002</v>
      </c>
      <c r="JB31">
        <v>6.55</v>
      </c>
      <c r="JC31">
        <v>6.55</v>
      </c>
      <c r="JD31">
        <v>6.4139999999999997</v>
      </c>
      <c r="JE31">
        <v>6.4930000000000003</v>
      </c>
      <c r="JF31">
        <v>6.4610000000000003</v>
      </c>
      <c r="JG31">
        <v>6.4560000000000004</v>
      </c>
      <c r="JH31">
        <v>6.4240000000000004</v>
      </c>
      <c r="JI31">
        <v>6.4169999999999998</v>
      </c>
      <c r="JJ31">
        <v>6.2539999999999996</v>
      </c>
      <c r="JK31">
        <v>6.2939999999999996</v>
      </c>
      <c r="JL31">
        <v>6.2409999999999997</v>
      </c>
      <c r="JM31">
        <v>6.1559999999999997</v>
      </c>
      <c r="JN31">
        <v>6.1289999999999996</v>
      </c>
      <c r="JO31">
        <v>6.2450000000000001</v>
      </c>
      <c r="JP31">
        <v>6.1660000000000004</v>
      </c>
      <c r="JQ31">
        <v>6.149</v>
      </c>
      <c r="JR31">
        <v>6.3019999999999996</v>
      </c>
      <c r="JS31">
        <v>6.3129999999999997</v>
      </c>
      <c r="JT31">
        <v>6.3570000000000002</v>
      </c>
      <c r="JU31">
        <v>6.4960000000000004</v>
      </c>
      <c r="JV31">
        <v>6.45</v>
      </c>
      <c r="JW31">
        <v>6.4480000000000004</v>
      </c>
      <c r="JX31">
        <v>6.52</v>
      </c>
      <c r="JY31">
        <v>6.4320000000000004</v>
      </c>
      <c r="JZ31">
        <v>6.3629999999999995</v>
      </c>
      <c r="KA31">
        <v>6.3159999999999998</v>
      </c>
      <c r="KB31">
        <v>6.242</v>
      </c>
      <c r="KC31">
        <v>6.1429999999999998</v>
      </c>
      <c r="KD31">
        <v>6.0810000000000004</v>
      </c>
      <c r="KE31">
        <v>6.07</v>
      </c>
      <c r="KF31">
        <v>5.9249999999999998</v>
      </c>
      <c r="KG31">
        <v>5.8769999999999998</v>
      </c>
      <c r="KH31">
        <v>6.0279999999999996</v>
      </c>
      <c r="KI31">
        <v>5.9710000000000001</v>
      </c>
      <c r="KJ31">
        <v>5.984</v>
      </c>
      <c r="KK31">
        <v>6.0449999999999999</v>
      </c>
      <c r="KL31">
        <v>6.0119999999999996</v>
      </c>
      <c r="KM31">
        <v>6.0519999999999996</v>
      </c>
      <c r="KN31">
        <v>5.9610000000000003</v>
      </c>
      <c r="KO31">
        <v>5.8689999999999998</v>
      </c>
      <c r="KP31">
        <v>5.931</v>
      </c>
      <c r="KQ31">
        <v>5.9269999999999996</v>
      </c>
      <c r="KR31">
        <v>5.9640000000000004</v>
      </c>
      <c r="KS31">
        <v>5.9749999999999996</v>
      </c>
      <c r="KT31">
        <v>5.9240000000000004</v>
      </c>
      <c r="KU31">
        <v>5.9</v>
      </c>
      <c r="KV31">
        <v>5.8780000000000001</v>
      </c>
      <c r="KW31">
        <v>5.8029999999999999</v>
      </c>
      <c r="KX31">
        <v>5.82</v>
      </c>
      <c r="KY31">
        <v>5.9489999999999998</v>
      </c>
      <c r="KZ31">
        <v>6.0149999999999997</v>
      </c>
      <c r="LA31">
        <v>6.1130000000000004</v>
      </c>
      <c r="LB31">
        <v>6.0869999999999997</v>
      </c>
      <c r="LC31">
        <v>6.1020000000000003</v>
      </c>
      <c r="LD31">
        <v>6.03</v>
      </c>
      <c r="LE31">
        <v>6.0430000000000001</v>
      </c>
      <c r="LF31">
        <v>6.0449999999999999</v>
      </c>
      <c r="LG31">
        <v>6.0359999999999996</v>
      </c>
      <c r="LH31">
        <v>5.98</v>
      </c>
      <c r="LI31">
        <v>5.9859999999999998</v>
      </c>
      <c r="LJ31">
        <v>5.9539999999999997</v>
      </c>
      <c r="LK31">
        <v>5.9539999999999997</v>
      </c>
      <c r="LL31">
        <v>5.9539999999999997</v>
      </c>
      <c r="LM31">
        <v>5.9939999999999998</v>
      </c>
      <c r="LN31">
        <v>5.9509999999999996</v>
      </c>
      <c r="LO31">
        <v>5.8609999999999998</v>
      </c>
      <c r="LP31">
        <v>5.8230000000000004</v>
      </c>
      <c r="LQ31">
        <v>5.8380000000000001</v>
      </c>
      <c r="LR31">
        <v>5.7640000000000002</v>
      </c>
      <c r="LS31">
        <v>5.7780000000000005</v>
      </c>
      <c r="LT31">
        <v>5.7510000000000003</v>
      </c>
      <c r="LU31">
        <v>5.8079999999999998</v>
      </c>
      <c r="LV31">
        <v>5.8440000000000003</v>
      </c>
      <c r="LW31">
        <v>5.8689999999999998</v>
      </c>
      <c r="LX31">
        <v>5.9240000000000004</v>
      </c>
      <c r="LY31">
        <v>5.9279999999999999</v>
      </c>
      <c r="LZ31">
        <v>5.9489999999999998</v>
      </c>
      <c r="MA31">
        <v>5.9690000000000003</v>
      </c>
      <c r="MB31">
        <v>5.9980000000000002</v>
      </c>
      <c r="MC31">
        <v>6.1079999999999997</v>
      </c>
      <c r="MD31">
        <v>6.0659999999999998</v>
      </c>
      <c r="ME31">
        <v>6.1310000000000002</v>
      </c>
      <c r="MF31">
        <v>6.1</v>
      </c>
      <c r="MG31">
        <v>6.17</v>
      </c>
      <c r="MH31">
        <v>6.2110000000000003</v>
      </c>
      <c r="MI31">
        <v>6.2780000000000005</v>
      </c>
      <c r="MJ31">
        <v>6.2039999999999997</v>
      </c>
      <c r="MK31">
        <v>6.2590000000000003</v>
      </c>
      <c r="ML31">
        <v>6.1349999999999998</v>
      </c>
      <c r="MM31">
        <v>6.0640000000000001</v>
      </c>
      <c r="MN31">
        <v>6.0910000000000002</v>
      </c>
      <c r="MO31">
        <v>6.0960000000000001</v>
      </c>
      <c r="MP31">
        <v>6.0979999999999999</v>
      </c>
      <c r="MQ31">
        <v>6.1669999999999998</v>
      </c>
      <c r="MR31">
        <v>6.0389999999999997</v>
      </c>
      <c r="MS31">
        <v>6.0720000000000001</v>
      </c>
      <c r="MT31">
        <v>6.1269999999999998</v>
      </c>
      <c r="MU31">
        <v>6.1120000000000001</v>
      </c>
      <c r="MV31">
        <v>6.048</v>
      </c>
      <c r="MW31">
        <v>6.0750000000000002</v>
      </c>
      <c r="MX31">
        <v>6.0270000000000001</v>
      </c>
      <c r="MY31">
        <v>6.0759999999999996</v>
      </c>
      <c r="MZ31">
        <v>5.9950000000000001</v>
      </c>
      <c r="NA31">
        <v>6.1</v>
      </c>
      <c r="NB31">
        <v>6.1559999999999997</v>
      </c>
      <c r="NC31">
        <v>6.1550000000000002</v>
      </c>
      <c r="ND31">
        <v>6.1740000000000004</v>
      </c>
      <c r="NE31">
        <v>6.17</v>
      </c>
      <c r="NF31">
        <v>6.0960000000000001</v>
      </c>
      <c r="NG31">
        <v>6.0010000000000003</v>
      </c>
      <c r="NH31">
        <v>6.0170000000000003</v>
      </c>
      <c r="NI31">
        <v>5.9829999999999997</v>
      </c>
      <c r="NJ31">
        <v>5.976</v>
      </c>
      <c r="NK31">
        <v>6.0250000000000004</v>
      </c>
      <c r="NL31">
        <v>6.0529999999999999</v>
      </c>
      <c r="NM31">
        <v>6.0780000000000003</v>
      </c>
      <c r="NN31">
        <v>5.9139999999999997</v>
      </c>
      <c r="NO31">
        <v>5.8129999999999997</v>
      </c>
      <c r="NP31">
        <v>5.6680000000000001</v>
      </c>
      <c r="NQ31">
        <v>5.718</v>
      </c>
      <c r="NR31">
        <v>5.7110000000000003</v>
      </c>
      <c r="NS31">
        <v>5.8100000000000005</v>
      </c>
      <c r="NT31">
        <v>6.016</v>
      </c>
      <c r="NU31">
        <v>5.9729999999999999</v>
      </c>
      <c r="NV31">
        <v>5.9850000000000003</v>
      </c>
      <c r="NW31">
        <v>6</v>
      </c>
      <c r="NX31">
        <v>5.3879999999999999</v>
      </c>
      <c r="NY31">
        <v>5.54</v>
      </c>
      <c r="NZ31">
        <v>5.7119999999999997</v>
      </c>
      <c r="OA31">
        <v>5.9399999999999995</v>
      </c>
      <c r="OB31">
        <v>6.0869999999999997</v>
      </c>
      <c r="OC31">
        <v>6.06</v>
      </c>
      <c r="OD31">
        <v>6.11</v>
      </c>
      <c r="OE31">
        <v>5.7279999999999998</v>
      </c>
      <c r="OF31">
        <v>5.7</v>
      </c>
      <c r="OG31">
        <v>5.78</v>
      </c>
      <c r="OH31">
        <v>5.8579999999999997</v>
      </c>
      <c r="OI31">
        <v>5.8719999999999999</v>
      </c>
      <c r="OJ31">
        <v>5.85</v>
      </c>
      <c r="OK31">
        <v>5.9379999999999997</v>
      </c>
      <c r="OL31">
        <v>5.9480000000000004</v>
      </c>
      <c r="OM31">
        <v>5.9660000000000002</v>
      </c>
      <c r="ON31">
        <v>6.01</v>
      </c>
      <c r="OO31">
        <v>5.9859999999999998</v>
      </c>
      <c r="OP31">
        <v>6.1349999999999998</v>
      </c>
      <c r="OQ31">
        <v>6.1349999999999998</v>
      </c>
      <c r="OR31">
        <v>6.13</v>
      </c>
      <c r="OS31">
        <v>6.1749999999999998</v>
      </c>
      <c r="OT31">
        <v>6.1749999999999998</v>
      </c>
      <c r="OU31">
        <v>6.157</v>
      </c>
      <c r="OV31">
        <v>6.0979999999999999</v>
      </c>
      <c r="OW31">
        <v>6.1449999999999996</v>
      </c>
      <c r="OX31">
        <v>6.093</v>
      </c>
      <c r="OY31">
        <v>6</v>
      </c>
      <c r="OZ31">
        <v>5.9589999999999996</v>
      </c>
      <c r="PA31">
        <v>5.9980000000000002</v>
      </c>
      <c r="PB31">
        <v>6.0259999999999998</v>
      </c>
      <c r="PC31">
        <v>6.024</v>
      </c>
      <c r="PD31">
        <v>6.0289999999999999</v>
      </c>
      <c r="PE31">
        <v>6.0090000000000003</v>
      </c>
      <c r="PF31">
        <v>6.0810000000000004</v>
      </c>
      <c r="PG31">
        <v>6.09</v>
      </c>
      <c r="PH31">
        <v>6.0759999999999996</v>
      </c>
      <c r="PI31">
        <v>5.9669999999999996</v>
      </c>
      <c r="PJ31">
        <v>5.9</v>
      </c>
      <c r="PK31">
        <v>5.9219999999999997</v>
      </c>
      <c r="PL31">
        <v>5.8579999999999997</v>
      </c>
      <c r="PM31">
        <v>5.8769999999999998</v>
      </c>
      <c r="PN31">
        <v>5.9119999999999999</v>
      </c>
      <c r="PO31">
        <v>5.8929999999999998</v>
      </c>
      <c r="PP31">
        <v>5.8780000000000001</v>
      </c>
      <c r="PQ31">
        <v>5.8940000000000001</v>
      </c>
      <c r="PR31">
        <v>5.8810000000000002</v>
      </c>
      <c r="PS31">
        <v>5.89</v>
      </c>
      <c r="PT31">
        <v>5.9</v>
      </c>
      <c r="PU31">
        <v>5.9089999999999998</v>
      </c>
      <c r="PV31">
        <v>6.0170000000000003</v>
      </c>
      <c r="PW31">
        <v>6.05</v>
      </c>
      <c r="PX31">
        <v>6.0229999999999997</v>
      </c>
      <c r="PY31">
        <v>6.1120000000000001</v>
      </c>
      <c r="PZ31">
        <v>6.08</v>
      </c>
      <c r="QA31">
        <v>6.0430000000000001</v>
      </c>
      <c r="QB31">
        <v>5.9370000000000003</v>
      </c>
      <c r="QC31">
        <v>5.9050000000000002</v>
      </c>
      <c r="QD31">
        <v>5.9139999999999997</v>
      </c>
      <c r="QE31">
        <v>5.8860000000000001</v>
      </c>
      <c r="QF31">
        <v>5.9290000000000003</v>
      </c>
      <c r="QG31">
        <v>5.9939999999999998</v>
      </c>
      <c r="QH31">
        <v>5.9589999999999996</v>
      </c>
      <c r="QI31">
        <v>5.93</v>
      </c>
      <c r="QJ31">
        <v>6.0419999999999998</v>
      </c>
      <c r="QK31">
        <v>5.99</v>
      </c>
      <c r="QL31">
        <v>5.9690000000000003</v>
      </c>
      <c r="QM31">
        <v>5.9539999999999997</v>
      </c>
      <c r="QN31">
        <v>6.0250000000000004</v>
      </c>
      <c r="QO31">
        <v>6.0659999999999998</v>
      </c>
      <c r="QP31">
        <v>6.0519999999999996</v>
      </c>
      <c r="QQ31">
        <v>6.0359999999999996</v>
      </c>
      <c r="QR31">
        <v>6.0110000000000001</v>
      </c>
      <c r="QS31">
        <v>5.9569999999999999</v>
      </c>
      <c r="QT31">
        <v>5.9180000000000001</v>
      </c>
      <c r="QU31">
        <v>5.8520000000000003</v>
      </c>
      <c r="QV31">
        <v>5.9130000000000003</v>
      </c>
      <c r="QW31">
        <v>5.8710000000000004</v>
      </c>
      <c r="QX31">
        <v>5.851</v>
      </c>
      <c r="QY31">
        <v>5.8789999999999996</v>
      </c>
      <c r="QZ31">
        <v>6</v>
      </c>
      <c r="RA31">
        <v>5.9980000000000002</v>
      </c>
      <c r="RB31">
        <v>6.085</v>
      </c>
      <c r="RC31">
        <v>6.11</v>
      </c>
      <c r="RD31">
        <v>6.1470000000000002</v>
      </c>
      <c r="RE31">
        <v>6.1849999999999996</v>
      </c>
      <c r="RF31">
        <v>6.1829999999999998</v>
      </c>
      <c r="RG31">
        <v>6.1760000000000002</v>
      </c>
      <c r="RH31">
        <v>6.2270000000000003</v>
      </c>
      <c r="RI31">
        <v>6.21</v>
      </c>
      <c r="RJ31">
        <v>6.226</v>
      </c>
      <c r="RK31">
        <v>6.2089999999999996</v>
      </c>
      <c r="RL31">
        <v>6.1719999999999997</v>
      </c>
      <c r="RM31">
        <v>6.1</v>
      </c>
      <c r="RN31">
        <v>6.0549999999999997</v>
      </c>
      <c r="RO31">
        <v>6.02</v>
      </c>
      <c r="RP31">
        <v>6.0620000000000003</v>
      </c>
      <c r="RQ31">
        <v>6.0449999999999999</v>
      </c>
      <c r="RR31">
        <v>5.9210000000000003</v>
      </c>
      <c r="RS31">
        <v>5.758</v>
      </c>
      <c r="RT31">
        <v>5.7149999999999999</v>
      </c>
      <c r="RU31">
        <v>5.6379999999999999</v>
      </c>
      <c r="RV31">
        <v>5.6530000000000005</v>
      </c>
      <c r="RW31">
        <v>5.585</v>
      </c>
      <c r="RX31">
        <v>5.7059999999999995</v>
      </c>
      <c r="RY31">
        <v>5.6360000000000001</v>
      </c>
      <c r="RZ31">
        <v>5.63</v>
      </c>
      <c r="SA31">
        <v>5.63</v>
      </c>
      <c r="SB31">
        <v>5.5940000000000003</v>
      </c>
      <c r="SC31">
        <v>5.5979999999999999</v>
      </c>
      <c r="SD31">
        <v>5.7149999999999999</v>
      </c>
      <c r="SE31">
        <v>5.718</v>
      </c>
      <c r="SF31">
        <v>5.7309999999999999</v>
      </c>
      <c r="SG31">
        <v>5.6790000000000003</v>
      </c>
      <c r="SH31">
        <v>5.5990000000000002</v>
      </c>
      <c r="SI31">
        <v>5.5990000000000002</v>
      </c>
      <c r="SJ31">
        <v>5.5809999999999995</v>
      </c>
      <c r="SK31">
        <v>5.7750000000000004</v>
      </c>
      <c r="SL31">
        <v>5.7290000000000001</v>
      </c>
      <c r="SM31">
        <v>5.7469999999999999</v>
      </c>
      <c r="SN31">
        <v>5.8259999999999996</v>
      </c>
      <c r="SO31">
        <v>5.8929999999999998</v>
      </c>
      <c r="SP31">
        <v>5.9870000000000001</v>
      </c>
      <c r="SQ31">
        <v>5.9390000000000001</v>
      </c>
      <c r="SR31">
        <v>6.0049999999999999</v>
      </c>
      <c r="SS31">
        <v>6.0010000000000003</v>
      </c>
      <c r="ST31">
        <v>6.032</v>
      </c>
      <c r="SU31">
        <v>6.0839999999999996</v>
      </c>
      <c r="SV31">
        <v>6.0910000000000002</v>
      </c>
      <c r="SW31">
        <v>6.11</v>
      </c>
      <c r="SX31">
        <v>6.1379999999999999</v>
      </c>
      <c r="SY31">
        <v>6.1379999999999999</v>
      </c>
      <c r="SZ31">
        <v>6.1829999999999998</v>
      </c>
      <c r="TA31">
        <v>6.1879999999999997</v>
      </c>
      <c r="TB31">
        <v>6.2140000000000004</v>
      </c>
      <c r="TC31">
        <v>6.234</v>
      </c>
      <c r="TD31">
        <v>6.242</v>
      </c>
      <c r="TE31">
        <v>6.1980000000000004</v>
      </c>
      <c r="TF31">
        <v>6.1470000000000002</v>
      </c>
      <c r="TG31">
        <v>6.0190000000000001</v>
      </c>
      <c r="TH31">
        <v>6.0030000000000001</v>
      </c>
      <c r="TI31">
        <v>6.0270000000000001</v>
      </c>
      <c r="TJ31">
        <v>5.968</v>
      </c>
      <c r="TK31">
        <v>5.992</v>
      </c>
      <c r="TL31">
        <v>6.0579999999999998</v>
      </c>
      <c r="TM31">
        <v>6.0670000000000002</v>
      </c>
      <c r="TN31">
        <v>6.03</v>
      </c>
      <c r="TO31">
        <v>6.03</v>
      </c>
      <c r="TP31">
        <v>5.9939999999999998</v>
      </c>
      <c r="TQ31">
        <v>5.9470000000000001</v>
      </c>
      <c r="TR31">
        <v>6.0069999999999997</v>
      </c>
      <c r="TS31">
        <v>5.9359999999999999</v>
      </c>
      <c r="TT31">
        <v>5.9409999999999998</v>
      </c>
      <c r="TU31">
        <v>5.9399999999999995</v>
      </c>
      <c r="TV31">
        <v>5.9109999999999996</v>
      </c>
      <c r="TW31">
        <v>5.88</v>
      </c>
      <c r="TX31">
        <v>5.8010000000000002</v>
      </c>
      <c r="TY31">
        <v>5.8339999999999996</v>
      </c>
      <c r="TZ31">
        <v>5.7880000000000003</v>
      </c>
      <c r="UA31">
        <v>5.8449999999999998</v>
      </c>
      <c r="UB31">
        <v>5.8570000000000002</v>
      </c>
      <c r="UC31">
        <v>5.8319999999999999</v>
      </c>
      <c r="UD31">
        <v>5.8929999999999998</v>
      </c>
      <c r="UE31">
        <v>6.0039999999999996</v>
      </c>
      <c r="UF31">
        <v>6.0490000000000004</v>
      </c>
      <c r="UG31">
        <v>5.9960000000000004</v>
      </c>
      <c r="UH31">
        <v>6.0750000000000002</v>
      </c>
      <c r="UI31">
        <v>6.0119999999999996</v>
      </c>
      <c r="UJ31">
        <v>6.0439999999999996</v>
      </c>
      <c r="UK31">
        <v>6.06</v>
      </c>
      <c r="UL31">
        <v>6.024</v>
      </c>
      <c r="UM31">
        <v>6.09</v>
      </c>
      <c r="UN31">
        <v>6.109</v>
      </c>
      <c r="UO31">
        <v>6.0830000000000002</v>
      </c>
      <c r="UP31">
        <v>6.2350000000000003</v>
      </c>
      <c r="UQ31">
        <v>6.28</v>
      </c>
      <c r="UR31">
        <v>6.27</v>
      </c>
      <c r="US31">
        <v>6.274</v>
      </c>
      <c r="UT31">
        <v>6.2869999999999999</v>
      </c>
      <c r="UU31">
        <v>6.2960000000000003</v>
      </c>
      <c r="UV31">
        <v>6.3380000000000001</v>
      </c>
      <c r="UW31">
        <v>6.3769999999999998</v>
      </c>
      <c r="UX31">
        <v>6.4089999999999998</v>
      </c>
      <c r="UY31">
        <v>6.39</v>
      </c>
      <c r="UZ31">
        <v>6.42</v>
      </c>
      <c r="VA31">
        <v>6.3</v>
      </c>
      <c r="VB31">
        <v>6.3</v>
      </c>
      <c r="VC31">
        <v>6.2919999999999998</v>
      </c>
      <c r="VD31">
        <v>6.28</v>
      </c>
      <c r="VE31">
        <v>6.36</v>
      </c>
      <c r="VF31">
        <v>6.4459999999999997</v>
      </c>
      <c r="VG31">
        <v>6.41</v>
      </c>
      <c r="VH31">
        <v>6.4450000000000003</v>
      </c>
      <c r="VI31">
        <v>6.5129999999999999</v>
      </c>
      <c r="VJ31">
        <v>6.5</v>
      </c>
      <c r="VK31">
        <v>6.4850000000000003</v>
      </c>
      <c r="VL31">
        <v>6.5720000000000001</v>
      </c>
      <c r="VM31">
        <v>6.5880000000000001</v>
      </c>
      <c r="VN31">
        <v>6.6120000000000001</v>
      </c>
      <c r="VO31">
        <v>6.6319999999999997</v>
      </c>
      <c r="VP31">
        <v>6.7050000000000001</v>
      </c>
      <c r="VQ31">
        <v>6.6429999999999998</v>
      </c>
      <c r="VR31">
        <v>6.6609999999999996</v>
      </c>
      <c r="VS31">
        <v>6.6820000000000004</v>
      </c>
      <c r="VT31">
        <v>6.7640000000000002</v>
      </c>
      <c r="VU31">
        <v>6.7690000000000001</v>
      </c>
      <c r="VV31">
        <v>6.7350000000000003</v>
      </c>
      <c r="VW31">
        <v>6.7119999999999997</v>
      </c>
      <c r="VX31">
        <v>6.7210000000000001</v>
      </c>
      <c r="VY31">
        <v>6.6879999999999997</v>
      </c>
      <c r="VZ31">
        <v>6.6879999999999997</v>
      </c>
      <c r="WA31">
        <v>6.6879999999999997</v>
      </c>
      <c r="WB31">
        <v>6.6530000000000005</v>
      </c>
      <c r="WC31">
        <v>6.569</v>
      </c>
      <c r="WD31">
        <v>6.4589999999999996</v>
      </c>
      <c r="WE31">
        <v>6.5120000000000005</v>
      </c>
      <c r="WF31">
        <v>6.718</v>
      </c>
      <c r="WG31">
        <v>6.6020000000000003</v>
      </c>
      <c r="WH31">
        <v>6.52</v>
      </c>
      <c r="WI31">
        <v>6.5979999999999999</v>
      </c>
      <c r="WJ31">
        <v>6.6020000000000003</v>
      </c>
      <c r="WK31">
        <v>6.6020000000000003</v>
      </c>
      <c r="WL31">
        <v>6.6790000000000003</v>
      </c>
      <c r="WM31">
        <v>6.7249999999999996</v>
      </c>
      <c r="WN31">
        <v>6.8440000000000003</v>
      </c>
      <c r="WO31">
        <v>6.8959999999999999</v>
      </c>
      <c r="WP31">
        <v>6.86</v>
      </c>
      <c r="WQ31">
        <v>6.84</v>
      </c>
      <c r="WR31">
        <v>6.8220000000000001</v>
      </c>
      <c r="WS31">
        <v>6.7</v>
      </c>
      <c r="WT31">
        <v>6.76</v>
      </c>
      <c r="WU31">
        <v>6.76</v>
      </c>
      <c r="WV31">
        <v>6.8689999999999998</v>
      </c>
      <c r="WW31">
        <v>6.8170000000000002</v>
      </c>
      <c r="WX31">
        <v>6.8159999999999998</v>
      </c>
      <c r="WY31">
        <v>6.9350000000000005</v>
      </c>
      <c r="WZ31">
        <v>6.9589999999999996</v>
      </c>
      <c r="XA31">
        <v>7.0439999999999996</v>
      </c>
      <c r="XB31">
        <v>6.9550000000000001</v>
      </c>
      <c r="XC31">
        <v>7.0629999999999997</v>
      </c>
      <c r="XD31">
        <v>7.0060000000000002</v>
      </c>
      <c r="XE31">
        <v>7.0250000000000004</v>
      </c>
      <c r="XF31">
        <v>7.0490000000000004</v>
      </c>
      <c r="XG31">
        <v>7.0979999999999999</v>
      </c>
      <c r="XH31">
        <v>7.1079999999999997</v>
      </c>
      <c r="XI31">
        <v>7.1470000000000002</v>
      </c>
      <c r="XJ31">
        <v>7.1920000000000002</v>
      </c>
      <c r="XK31">
        <v>7.2489999999999997</v>
      </c>
      <c r="XL31">
        <v>7.1920000000000002</v>
      </c>
      <c r="XM31">
        <v>7.1870000000000003</v>
      </c>
      <c r="XN31">
        <v>7.15</v>
      </c>
      <c r="XO31">
        <v>7.0170000000000003</v>
      </c>
      <c r="XP31">
        <v>7.03</v>
      </c>
      <c r="XQ31">
        <v>7.07</v>
      </c>
      <c r="XR31">
        <v>7.056</v>
      </c>
      <c r="XS31">
        <v>7.18</v>
      </c>
      <c r="XT31">
        <v>7.1689999999999996</v>
      </c>
      <c r="XU31">
        <v>7.1609999999999996</v>
      </c>
      <c r="XV31">
        <v>7.2</v>
      </c>
      <c r="XW31">
        <v>7.1289999999999996</v>
      </c>
      <c r="XX31">
        <v>7.07</v>
      </c>
      <c r="XY31">
        <v>7.2060000000000004</v>
      </c>
      <c r="XZ31">
        <v>7.0279999999999996</v>
      </c>
      <c r="YA31">
        <v>7.04</v>
      </c>
      <c r="YB31">
        <v>6.9610000000000003</v>
      </c>
      <c r="YC31">
        <v>6.9329999999999998</v>
      </c>
      <c r="YD31">
        <v>6.9359999999999999</v>
      </c>
      <c r="YE31">
        <v>6.92</v>
      </c>
      <c r="YF31">
        <v>6.7450000000000001</v>
      </c>
      <c r="YG31">
        <v>6.681</v>
      </c>
      <c r="YH31">
        <v>6.6749999999999998</v>
      </c>
      <c r="YI31">
        <v>6.7240000000000002</v>
      </c>
      <c r="YJ31">
        <v>6.68</v>
      </c>
      <c r="YK31">
        <v>6.875</v>
      </c>
      <c r="YL31">
        <v>6.88</v>
      </c>
      <c r="YM31">
        <v>6.89</v>
      </c>
      <c r="YN31">
        <v>6.91</v>
      </c>
      <c r="YO31">
        <v>6.9050000000000002</v>
      </c>
      <c r="YP31">
        <v>7.0220000000000002</v>
      </c>
      <c r="YQ31">
        <v>6.8739999999999997</v>
      </c>
      <c r="YR31">
        <v>6.774</v>
      </c>
      <c r="YS31">
        <v>6.7050000000000001</v>
      </c>
      <c r="YT31">
        <v>6.6879999999999997</v>
      </c>
      <c r="YU31">
        <v>6.6970000000000001</v>
      </c>
      <c r="YV31">
        <v>6.7190000000000003</v>
      </c>
      <c r="YW31">
        <v>6.6520000000000001</v>
      </c>
      <c r="YX31">
        <v>6.6639999999999997</v>
      </c>
      <c r="YY31">
        <v>6.7569999999999997</v>
      </c>
      <c r="YZ31">
        <v>6.76</v>
      </c>
      <c r="ZA31">
        <v>6.7789999999999999</v>
      </c>
      <c r="ZB31">
        <v>6.8490000000000002</v>
      </c>
      <c r="ZC31">
        <v>6.843</v>
      </c>
      <c r="ZD31">
        <v>6.89</v>
      </c>
      <c r="ZE31">
        <v>6.8440000000000003</v>
      </c>
      <c r="ZF31">
        <v>6.7560000000000002</v>
      </c>
      <c r="ZG31">
        <v>6.7039999999999997</v>
      </c>
      <c r="ZH31">
        <v>6.8659999999999997</v>
      </c>
      <c r="ZI31">
        <v>6.923</v>
      </c>
      <c r="ZJ31">
        <v>6.97</v>
      </c>
      <c r="ZK31">
        <v>7.0140000000000002</v>
      </c>
      <c r="ZL31">
        <v>7.01</v>
      </c>
      <c r="ZM31">
        <v>6.9660000000000002</v>
      </c>
      <c r="ZN31">
        <v>6.9809999999999999</v>
      </c>
      <c r="ZO31">
        <v>6.9409999999999998</v>
      </c>
      <c r="ZP31">
        <v>6.9260000000000002</v>
      </c>
      <c r="ZQ31">
        <v>6.9399999999999995</v>
      </c>
      <c r="ZR31">
        <v>6.91</v>
      </c>
      <c r="ZS31">
        <v>6.8689999999999998</v>
      </c>
      <c r="ZT31">
        <v>6.8490000000000002</v>
      </c>
      <c r="ZU31">
        <v>6.8609999999999998</v>
      </c>
      <c r="ZV31">
        <v>6.87</v>
      </c>
      <c r="ZW31">
        <v>6.8339999999999996</v>
      </c>
      <c r="ZX31">
        <v>6.8620000000000001</v>
      </c>
      <c r="ZY31">
        <v>6.85</v>
      </c>
      <c r="ZZ31">
        <v>6.91</v>
      </c>
      <c r="AAA31">
        <v>6.89</v>
      </c>
      <c r="AAB31">
        <v>6.9290000000000003</v>
      </c>
      <c r="AAC31">
        <v>6.8860000000000001</v>
      </c>
      <c r="AAD31">
        <v>6.87</v>
      </c>
      <c r="AAE31">
        <v>6.75</v>
      </c>
      <c r="AAF31">
        <v>6.7489999999999997</v>
      </c>
      <c r="AAG31">
        <v>6.73</v>
      </c>
      <c r="AAH31">
        <v>6.75</v>
      </c>
      <c r="AAI31">
        <v>6.7130000000000001</v>
      </c>
      <c r="AAJ31">
        <v>6.6719999999999997</v>
      </c>
      <c r="AAK31">
        <v>6.6269999999999998</v>
      </c>
      <c r="AAL31">
        <v>6.649</v>
      </c>
      <c r="AAM31">
        <v>6.633</v>
      </c>
      <c r="AAN31">
        <v>6.6</v>
      </c>
      <c r="AAO31">
        <v>6.51</v>
      </c>
      <c r="AAP31">
        <v>6.5720000000000001</v>
      </c>
      <c r="AAQ31">
        <v>6.556</v>
      </c>
      <c r="AAR31">
        <v>6.4710000000000001</v>
      </c>
      <c r="AAS31">
        <v>6.2530000000000001</v>
      </c>
      <c r="AAT31">
        <v>6.4480000000000004</v>
      </c>
      <c r="AAU31">
        <v>6.46</v>
      </c>
      <c r="AAV31">
        <v>6.593</v>
      </c>
      <c r="AAW31">
        <v>6.5940000000000003</v>
      </c>
      <c r="AAX31">
        <v>6.7389999999999999</v>
      </c>
      <c r="AAY31">
        <v>6.76</v>
      </c>
      <c r="AAZ31">
        <v>6.7720000000000002</v>
      </c>
      <c r="ABA31">
        <v>6.68</v>
      </c>
      <c r="ABB31">
        <v>6.7</v>
      </c>
      <c r="ABC31">
        <v>6.6660000000000004</v>
      </c>
      <c r="ABD31">
        <v>6.6840000000000002</v>
      </c>
      <c r="ABE31">
        <v>6.7</v>
      </c>
      <c r="ABF31">
        <v>6.75</v>
      </c>
      <c r="ABG31">
        <v>6.7140000000000004</v>
      </c>
      <c r="ABH31">
        <v>6.5780000000000003</v>
      </c>
      <c r="ABI31">
        <v>6.7389999999999999</v>
      </c>
      <c r="ABJ31">
        <v>6.68</v>
      </c>
      <c r="ABK31">
        <v>6.859</v>
      </c>
      <c r="ABL31">
        <v>6.9379999999999997</v>
      </c>
      <c r="ABM31">
        <v>6.9139999999999997</v>
      </c>
      <c r="ABN31">
        <v>6.8959999999999999</v>
      </c>
      <c r="ABO31">
        <v>6.859</v>
      </c>
      <c r="ABP31">
        <v>6.8789999999999996</v>
      </c>
      <c r="ABQ31">
        <v>6.7649999999999997</v>
      </c>
      <c r="ABR31">
        <v>6.7460000000000004</v>
      </c>
      <c r="ABS31">
        <v>6.665</v>
      </c>
      <c r="ABT31">
        <v>6.5960000000000001</v>
      </c>
      <c r="ABU31">
        <v>6.5600000000000005</v>
      </c>
      <c r="ABV31">
        <v>6.4960000000000004</v>
      </c>
      <c r="ABW31">
        <v>6.5369999999999999</v>
      </c>
      <c r="ABX31">
        <v>6.5440000000000005</v>
      </c>
      <c r="ABY31">
        <v>6.47</v>
      </c>
      <c r="ABZ31">
        <v>6.46</v>
      </c>
      <c r="ACA31">
        <v>6.4480000000000004</v>
      </c>
      <c r="ACB31">
        <v>6.46</v>
      </c>
      <c r="ACC31">
        <v>6.4770000000000003</v>
      </c>
      <c r="ACD31">
        <v>6.431</v>
      </c>
      <c r="ACE31">
        <v>6.5389999999999997</v>
      </c>
      <c r="ACF31">
        <v>6.5940000000000003</v>
      </c>
      <c r="ACG31">
        <v>6.6749999999999998</v>
      </c>
      <c r="ACH31">
        <v>6.6719999999999997</v>
      </c>
      <c r="ACI31">
        <v>6.5759999999999996</v>
      </c>
      <c r="ACJ31">
        <v>6.6280000000000001</v>
      </c>
      <c r="ACK31">
        <v>6.6360000000000001</v>
      </c>
      <c r="ACL31">
        <v>6.71</v>
      </c>
      <c r="ACM31">
        <v>6.7489999999999997</v>
      </c>
      <c r="ACN31">
        <v>6.7169999999999996</v>
      </c>
      <c r="ACO31">
        <v>6.7140000000000004</v>
      </c>
      <c r="ACP31">
        <v>6.72</v>
      </c>
      <c r="ACQ31">
        <v>6.6280000000000001</v>
      </c>
      <c r="ACR31">
        <v>6.5179999999999998</v>
      </c>
      <c r="ACS31">
        <v>6.5809999999999995</v>
      </c>
      <c r="ACT31">
        <v>6.6420000000000003</v>
      </c>
      <c r="ACU31">
        <v>6.532</v>
      </c>
      <c r="ACV31">
        <v>6.58</v>
      </c>
      <c r="ACW31">
        <v>6.5839999999999996</v>
      </c>
      <c r="ACX31">
        <v>6.5179999999999998</v>
      </c>
      <c r="ACY31">
        <v>6.5179999999999998</v>
      </c>
      <c r="ACZ31">
        <v>6.5179999999999998</v>
      </c>
      <c r="ADA31">
        <v>6.5120000000000005</v>
      </c>
      <c r="ADB31">
        <v>6.4550000000000001</v>
      </c>
      <c r="ADC31">
        <v>6.46</v>
      </c>
      <c r="ADD31">
        <v>6.46</v>
      </c>
      <c r="ADE31">
        <v>6.4030000000000005</v>
      </c>
      <c r="ADF31">
        <v>6.4420000000000002</v>
      </c>
      <c r="ADG31">
        <v>6.6619999999999999</v>
      </c>
      <c r="ADH31">
        <v>6.7379999999999995</v>
      </c>
      <c r="ADI31">
        <v>6.68</v>
      </c>
      <c r="ADJ31">
        <v>6.6040000000000001</v>
      </c>
      <c r="ADK31">
        <v>6.532</v>
      </c>
      <c r="ADL31">
        <v>6.48</v>
      </c>
      <c r="ADM31">
        <v>6.53</v>
      </c>
      <c r="ADN31">
        <v>6.5659999999999998</v>
      </c>
      <c r="ADO31">
        <v>6.7</v>
      </c>
      <c r="ADP31">
        <v>6.7059999999999995</v>
      </c>
      <c r="ADQ31">
        <v>6.65</v>
      </c>
      <c r="ADR31">
        <v>6.6779999999999999</v>
      </c>
      <c r="ADS31">
        <v>6.6840000000000002</v>
      </c>
      <c r="ADT31">
        <v>6.7320000000000002</v>
      </c>
      <c r="ADU31">
        <v>6.7539999999999996</v>
      </c>
      <c r="ADV31">
        <v>6.7240000000000002</v>
      </c>
      <c r="ADW31">
        <v>6.6899999999999995</v>
      </c>
      <c r="ADX31">
        <v>6.6180000000000003</v>
      </c>
      <c r="ADY31">
        <v>6.55</v>
      </c>
      <c r="ADZ31">
        <v>6.5579999999999998</v>
      </c>
      <c r="AEA31">
        <v>6.5060000000000002</v>
      </c>
      <c r="AEB31">
        <v>6.4020000000000001</v>
      </c>
      <c r="AEC31">
        <v>6.3079999999999998</v>
      </c>
      <c r="AED31">
        <v>6.0579999999999998</v>
      </c>
      <c r="AEE31">
        <v>6.1980000000000004</v>
      </c>
      <c r="AEF31">
        <v>6.09</v>
      </c>
      <c r="AEG31">
        <v>5.9779999999999998</v>
      </c>
      <c r="AEH31">
        <v>6.0860000000000003</v>
      </c>
      <c r="AEI31">
        <v>5.9939999999999998</v>
      </c>
      <c r="AEJ31">
        <v>6.0380000000000003</v>
      </c>
      <c r="AEK31">
        <v>6.0460000000000003</v>
      </c>
      <c r="AEL31">
        <v>6.1219999999999999</v>
      </c>
      <c r="AEM31">
        <v>6.1059999999999999</v>
      </c>
      <c r="AEN31">
        <v>6.15</v>
      </c>
      <c r="AEO31">
        <v>5.8979999999999997</v>
      </c>
      <c r="AEP31">
        <v>5.9980000000000002</v>
      </c>
      <c r="AEQ31">
        <v>6.1040000000000001</v>
      </c>
      <c r="AER31">
        <v>6.17</v>
      </c>
      <c r="AES31">
        <v>6.1680000000000001</v>
      </c>
      <c r="AET31">
        <v>6.0759999999999996</v>
      </c>
      <c r="AEU31">
        <v>6.056</v>
      </c>
      <c r="AEV31">
        <v>5.9279999999999999</v>
      </c>
      <c r="AEW31">
        <v>6.0439999999999996</v>
      </c>
      <c r="AEX31">
        <v>5.9939999999999998</v>
      </c>
      <c r="AEY31">
        <v>5.9539999999999997</v>
      </c>
    </row>
    <row r="32" spans="1:831" x14ac:dyDescent="0.25">
      <c r="A32" s="7" t="str">
        <f>SX5E!B31</f>
        <v>INGA NA</v>
      </c>
      <c r="B32" s="12">
        <v>10.83</v>
      </c>
      <c r="C32" s="12">
        <v>10.85</v>
      </c>
      <c r="D32" s="12">
        <v>10.35</v>
      </c>
      <c r="E32" s="12">
        <v>10.35</v>
      </c>
      <c r="F32" s="12">
        <v>10.425000000000001</v>
      </c>
      <c r="G32" s="12">
        <v>10.775</v>
      </c>
      <c r="H32" s="12">
        <v>10.395</v>
      </c>
      <c r="I32" s="12">
        <v>10.425000000000001</v>
      </c>
      <c r="J32" s="12">
        <v>10.71</v>
      </c>
      <c r="K32" s="12">
        <v>10.52</v>
      </c>
      <c r="L32" s="12">
        <v>10.715</v>
      </c>
      <c r="M32" s="12">
        <v>10.965</v>
      </c>
      <c r="N32" s="12">
        <v>11.095000000000001</v>
      </c>
      <c r="O32" s="12">
        <v>11.295</v>
      </c>
      <c r="P32" s="12">
        <v>11.39</v>
      </c>
      <c r="Q32" s="12">
        <v>11.6</v>
      </c>
      <c r="R32" s="12">
        <v>11.385</v>
      </c>
      <c r="S32" s="12">
        <v>11.375</v>
      </c>
      <c r="T32" s="12">
        <v>11.305</v>
      </c>
      <c r="U32" s="12">
        <v>11.05</v>
      </c>
      <c r="V32" s="12">
        <v>11.195</v>
      </c>
      <c r="W32" s="12">
        <v>11.12</v>
      </c>
      <c r="X32" s="8">
        <v>11.24</v>
      </c>
      <c r="Y32" s="8">
        <v>11.525</v>
      </c>
      <c r="Z32" s="8">
        <v>11.27</v>
      </c>
      <c r="AA32" s="8">
        <v>11.19</v>
      </c>
      <c r="AB32" s="8">
        <v>11.14</v>
      </c>
      <c r="AC32" s="8">
        <v>11.045</v>
      </c>
      <c r="AD32" s="8">
        <v>11.21</v>
      </c>
      <c r="AE32" s="8">
        <v>11.62</v>
      </c>
      <c r="AF32" s="8">
        <v>11.994999999999999</v>
      </c>
      <c r="AG32" s="8">
        <v>12.35</v>
      </c>
      <c r="AH32" s="8">
        <v>12.305</v>
      </c>
      <c r="AI32" s="8">
        <v>12.385</v>
      </c>
      <c r="AJ32" s="8">
        <v>12.62</v>
      </c>
      <c r="AK32" s="8">
        <v>12.595000000000001</v>
      </c>
      <c r="AL32" s="8">
        <v>12.61</v>
      </c>
      <c r="AM32" s="8">
        <v>12.925000000000001</v>
      </c>
      <c r="AN32" s="8">
        <v>13.12</v>
      </c>
      <c r="AO32" s="8">
        <v>13.05</v>
      </c>
      <c r="AP32" s="8">
        <v>13.27</v>
      </c>
      <c r="AQ32" s="8">
        <v>13.355</v>
      </c>
      <c r="AR32" s="8">
        <v>13.43</v>
      </c>
      <c r="AS32" s="8">
        <v>12.96</v>
      </c>
      <c r="AT32" s="8">
        <v>13.12</v>
      </c>
      <c r="AU32" s="8">
        <v>13.365</v>
      </c>
      <c r="AV32" s="8">
        <v>13.404999999999999</v>
      </c>
      <c r="AW32" s="8">
        <v>13.335000000000001</v>
      </c>
      <c r="AX32" s="8">
        <v>13.21</v>
      </c>
      <c r="AY32" s="8">
        <v>13.455</v>
      </c>
      <c r="AZ32" s="8">
        <v>13.475</v>
      </c>
      <c r="BA32" s="8">
        <v>13.53</v>
      </c>
      <c r="BB32" s="8">
        <v>13.74</v>
      </c>
      <c r="BC32" s="8">
        <v>13.56</v>
      </c>
      <c r="BD32" s="8">
        <v>13.52</v>
      </c>
      <c r="BE32" s="8">
        <v>13.53</v>
      </c>
      <c r="BF32" s="8">
        <v>13.744999999999999</v>
      </c>
      <c r="BG32" s="8">
        <v>13.73</v>
      </c>
      <c r="BH32" s="8">
        <v>13.955</v>
      </c>
      <c r="BI32" s="8">
        <v>13.63</v>
      </c>
      <c r="BJ32" s="8">
        <v>13.47</v>
      </c>
      <c r="BK32" s="8">
        <v>13.375</v>
      </c>
      <c r="BL32" s="8">
        <v>13.67</v>
      </c>
      <c r="BM32" s="8">
        <v>13.645</v>
      </c>
      <c r="BN32" s="8">
        <v>13.664999999999999</v>
      </c>
      <c r="BO32" s="8">
        <v>13.865</v>
      </c>
      <c r="BP32" s="8">
        <v>13.865</v>
      </c>
      <c r="BQ32" s="8">
        <v>13.865</v>
      </c>
      <c r="BR32" s="8">
        <v>14.105</v>
      </c>
      <c r="BS32" s="8">
        <v>13.925000000000001</v>
      </c>
      <c r="BT32" s="8">
        <v>13.99</v>
      </c>
      <c r="BU32" s="8">
        <v>14.14</v>
      </c>
      <c r="BV32" s="8">
        <v>14.265000000000001</v>
      </c>
      <c r="BW32" s="8">
        <v>14.005000000000001</v>
      </c>
      <c r="BX32" s="8">
        <v>14.145</v>
      </c>
      <c r="BY32" s="5">
        <v>13.83</v>
      </c>
      <c r="BZ32" s="5">
        <v>13.45</v>
      </c>
      <c r="CA32" s="5">
        <v>13.795</v>
      </c>
      <c r="CB32" s="5">
        <v>13.78</v>
      </c>
      <c r="CC32">
        <v>13.855</v>
      </c>
      <c r="CD32">
        <v>13.795</v>
      </c>
      <c r="CE32">
        <v>13.97</v>
      </c>
      <c r="CF32">
        <v>14.305</v>
      </c>
      <c r="CG32">
        <v>14.244999999999999</v>
      </c>
      <c r="CH32">
        <v>14.005000000000001</v>
      </c>
      <c r="CI32">
        <v>13.795</v>
      </c>
      <c r="CJ32">
        <v>13.795</v>
      </c>
      <c r="CK32">
        <v>14.03</v>
      </c>
      <c r="CL32">
        <v>13.7</v>
      </c>
      <c r="CM32">
        <v>13.725</v>
      </c>
      <c r="CN32">
        <v>13.994999999999999</v>
      </c>
      <c r="CO32">
        <v>14.26</v>
      </c>
      <c r="CP32">
        <v>14.345000000000001</v>
      </c>
      <c r="CQ32">
        <v>14.34</v>
      </c>
      <c r="CR32">
        <v>14.335000000000001</v>
      </c>
      <c r="CS32">
        <v>14.53</v>
      </c>
      <c r="CT32">
        <v>14.505000000000001</v>
      </c>
      <c r="CU32">
        <v>14.494999999999999</v>
      </c>
      <c r="CV32">
        <v>14.86</v>
      </c>
      <c r="CW32">
        <v>15</v>
      </c>
      <c r="CX32">
        <v>14.97</v>
      </c>
      <c r="CY32">
        <v>15</v>
      </c>
      <c r="CZ32">
        <v>14.98</v>
      </c>
      <c r="DA32">
        <v>14.795</v>
      </c>
      <c r="DB32">
        <v>15.17</v>
      </c>
      <c r="DC32">
        <v>15.145</v>
      </c>
      <c r="DD32">
        <v>14.975</v>
      </c>
      <c r="DE32">
        <v>14.83</v>
      </c>
      <c r="DF32">
        <v>14.885</v>
      </c>
      <c r="DG32">
        <v>14.95</v>
      </c>
      <c r="DH32">
        <v>14.9</v>
      </c>
      <c r="DI32">
        <v>14.615</v>
      </c>
      <c r="DJ32">
        <v>14.385</v>
      </c>
      <c r="DK32">
        <v>14.414999999999999</v>
      </c>
      <c r="DL32">
        <v>14.715</v>
      </c>
      <c r="DM32">
        <v>14.81</v>
      </c>
      <c r="DN32">
        <v>14.65</v>
      </c>
      <c r="DO32">
        <v>14.35</v>
      </c>
      <c r="DP32">
        <v>14.36</v>
      </c>
      <c r="DQ32">
        <v>14.25</v>
      </c>
      <c r="DR32">
        <v>14.375</v>
      </c>
      <c r="DS32">
        <v>14.58</v>
      </c>
      <c r="DT32">
        <v>15.3</v>
      </c>
      <c r="DU32">
        <v>15.375</v>
      </c>
      <c r="DV32">
        <v>15.295</v>
      </c>
      <c r="DW32">
        <v>15.3</v>
      </c>
      <c r="DX32">
        <v>15.484999999999999</v>
      </c>
      <c r="DY32">
        <v>14.63</v>
      </c>
      <c r="DZ32">
        <v>14.81</v>
      </c>
      <c r="EA32">
        <v>15.23</v>
      </c>
      <c r="EB32">
        <v>14.93</v>
      </c>
      <c r="EC32">
        <v>14.85</v>
      </c>
      <c r="ED32">
        <v>14.385</v>
      </c>
      <c r="EE32">
        <v>13.914999999999999</v>
      </c>
      <c r="EF32">
        <v>13.99</v>
      </c>
      <c r="EG32">
        <v>14.61</v>
      </c>
      <c r="EH32">
        <v>15.175000000000001</v>
      </c>
      <c r="EI32">
        <v>15.49</v>
      </c>
      <c r="EJ32">
        <v>15.565</v>
      </c>
      <c r="EK32">
        <v>15.61</v>
      </c>
      <c r="EL32">
        <v>15.9</v>
      </c>
      <c r="EM32">
        <v>15.81</v>
      </c>
      <c r="EN32">
        <v>15.86</v>
      </c>
      <c r="EO32">
        <v>15.695</v>
      </c>
      <c r="EP32">
        <v>15.66</v>
      </c>
      <c r="EQ32">
        <v>15.734999999999999</v>
      </c>
      <c r="ER32">
        <v>15.56</v>
      </c>
      <c r="ES32">
        <v>15.27</v>
      </c>
      <c r="ET32">
        <v>15.51</v>
      </c>
      <c r="EU32">
        <v>15.345000000000001</v>
      </c>
      <c r="EV32">
        <v>15.45</v>
      </c>
      <c r="EW32">
        <v>15.49</v>
      </c>
      <c r="EX32">
        <v>15.725</v>
      </c>
      <c r="EY32">
        <v>15.61</v>
      </c>
      <c r="EZ32">
        <v>15.065</v>
      </c>
      <c r="FA32">
        <v>15.06</v>
      </c>
      <c r="FB32">
        <v>14.62</v>
      </c>
      <c r="FC32">
        <v>14.855</v>
      </c>
      <c r="FD32">
        <v>14.785</v>
      </c>
      <c r="FE32">
        <v>14.175000000000001</v>
      </c>
      <c r="FF32">
        <v>14.16</v>
      </c>
      <c r="FG32">
        <v>14.11</v>
      </c>
      <c r="FH32">
        <v>14.09</v>
      </c>
      <c r="FI32">
        <v>14.525</v>
      </c>
      <c r="FJ32">
        <v>14.21</v>
      </c>
      <c r="FK32">
        <v>13.66</v>
      </c>
      <c r="FL32">
        <v>13.154999999999999</v>
      </c>
      <c r="FM32">
        <v>12.47</v>
      </c>
      <c r="FN32">
        <v>13.355</v>
      </c>
      <c r="FO32">
        <v>13.2</v>
      </c>
      <c r="FP32">
        <v>13.72</v>
      </c>
      <c r="FQ32">
        <v>13.664999999999999</v>
      </c>
      <c r="FR32">
        <v>13.645</v>
      </c>
      <c r="FS32">
        <v>13.23</v>
      </c>
      <c r="FT32">
        <v>13.215</v>
      </c>
      <c r="FU32">
        <v>13.585000000000001</v>
      </c>
      <c r="FV32">
        <v>13.1</v>
      </c>
      <c r="FW32">
        <v>13.275</v>
      </c>
      <c r="FX32">
        <v>13.41</v>
      </c>
      <c r="FY32">
        <v>13.62</v>
      </c>
      <c r="FZ32">
        <v>13.46</v>
      </c>
      <c r="GA32">
        <v>13.25</v>
      </c>
      <c r="GB32">
        <v>13.085000000000001</v>
      </c>
      <c r="GC32">
        <v>13.295</v>
      </c>
      <c r="GD32">
        <v>13.25</v>
      </c>
      <c r="GE32">
        <v>13.32</v>
      </c>
      <c r="GF32">
        <v>12.76</v>
      </c>
      <c r="GG32">
        <v>12.984999999999999</v>
      </c>
      <c r="GH32">
        <v>12.58</v>
      </c>
      <c r="GI32">
        <v>12.53</v>
      </c>
      <c r="GJ32">
        <v>12.38</v>
      </c>
      <c r="GK32">
        <v>12.865</v>
      </c>
      <c r="GL32">
        <v>12.425000000000001</v>
      </c>
      <c r="GM32">
        <v>12.42</v>
      </c>
      <c r="GN32">
        <v>12.65</v>
      </c>
      <c r="GO32">
        <v>12.71</v>
      </c>
      <c r="GP32">
        <v>12.675000000000001</v>
      </c>
      <c r="GQ32">
        <v>13.164999999999999</v>
      </c>
      <c r="GR32">
        <v>13.185</v>
      </c>
      <c r="GS32">
        <v>13.105</v>
      </c>
      <c r="GT32">
        <v>12.86</v>
      </c>
      <c r="GU32">
        <v>12.725</v>
      </c>
      <c r="GV32">
        <v>12.53</v>
      </c>
      <c r="GW32">
        <v>12.53</v>
      </c>
      <c r="GX32">
        <v>12.52</v>
      </c>
      <c r="GY32">
        <v>12.765000000000001</v>
      </c>
      <c r="GZ32">
        <v>12.97</v>
      </c>
      <c r="HA32">
        <v>12.994999999999999</v>
      </c>
      <c r="HB32">
        <v>12.865</v>
      </c>
      <c r="HC32">
        <v>12.9</v>
      </c>
      <c r="HD32">
        <v>13.025</v>
      </c>
      <c r="HE32">
        <v>13.365</v>
      </c>
      <c r="HF32">
        <v>13.465</v>
      </c>
      <c r="HG32">
        <v>13.32</v>
      </c>
      <c r="HH32">
        <v>13.414999999999999</v>
      </c>
      <c r="HI32">
        <v>13.29</v>
      </c>
      <c r="HJ32">
        <v>13.234999999999999</v>
      </c>
      <c r="HK32">
        <v>13.365</v>
      </c>
      <c r="HL32">
        <v>13.145</v>
      </c>
      <c r="HM32">
        <v>13.41</v>
      </c>
      <c r="HN32">
        <v>13.225</v>
      </c>
      <c r="HO32">
        <v>13.74</v>
      </c>
      <c r="HP32">
        <v>13.56</v>
      </c>
      <c r="HQ32">
        <v>13.64</v>
      </c>
      <c r="HR32">
        <v>13.7</v>
      </c>
      <c r="HS32">
        <v>13.455</v>
      </c>
      <c r="HT32">
        <v>13.265000000000001</v>
      </c>
      <c r="HU32">
        <v>13.164999999999999</v>
      </c>
      <c r="HV32">
        <v>13.44</v>
      </c>
      <c r="HW32">
        <v>13.3</v>
      </c>
      <c r="HX32">
        <v>13.29</v>
      </c>
      <c r="HY32">
        <v>13.12</v>
      </c>
      <c r="HZ32">
        <v>13.045</v>
      </c>
      <c r="IA32">
        <v>13</v>
      </c>
      <c r="IB32">
        <v>12.984999999999999</v>
      </c>
      <c r="IC32">
        <v>13.02</v>
      </c>
      <c r="ID32">
        <v>13.175000000000001</v>
      </c>
      <c r="IE32">
        <v>12.994999999999999</v>
      </c>
      <c r="IF32">
        <v>12.95</v>
      </c>
      <c r="IG32">
        <v>12.85</v>
      </c>
      <c r="IH32">
        <v>12.58</v>
      </c>
      <c r="II32">
        <v>12.61</v>
      </c>
      <c r="IJ32">
        <v>12.615</v>
      </c>
      <c r="IK32">
        <v>12.275</v>
      </c>
      <c r="IL32">
        <v>12.33</v>
      </c>
      <c r="IM32">
        <v>12.205</v>
      </c>
      <c r="IN32">
        <v>12.08</v>
      </c>
      <c r="IO32">
        <v>11.92</v>
      </c>
      <c r="IP32">
        <v>12.36</v>
      </c>
      <c r="IQ32">
        <v>12.26</v>
      </c>
      <c r="IR32">
        <v>12.49</v>
      </c>
      <c r="IS32">
        <v>12.38</v>
      </c>
      <c r="IT32">
        <v>12.145</v>
      </c>
      <c r="IU32">
        <v>12.244999999999999</v>
      </c>
      <c r="IV32">
        <v>12.55</v>
      </c>
      <c r="IW32">
        <v>12.55</v>
      </c>
      <c r="IX32">
        <v>12.55</v>
      </c>
      <c r="IY32">
        <v>12.52</v>
      </c>
      <c r="IZ32">
        <v>12.675000000000001</v>
      </c>
      <c r="JA32">
        <v>12.615</v>
      </c>
      <c r="JB32">
        <v>12.45</v>
      </c>
      <c r="JC32">
        <v>12.45</v>
      </c>
      <c r="JD32">
        <v>12.2</v>
      </c>
      <c r="JE32">
        <v>12.215</v>
      </c>
      <c r="JF32">
        <v>12.015000000000001</v>
      </c>
      <c r="JG32">
        <v>11.775</v>
      </c>
      <c r="JH32">
        <v>11.525</v>
      </c>
      <c r="JI32">
        <v>11.49</v>
      </c>
      <c r="JJ32">
        <v>11.58</v>
      </c>
      <c r="JK32">
        <v>11.605</v>
      </c>
      <c r="JL32">
        <v>11.36</v>
      </c>
      <c r="JM32">
        <v>11.01</v>
      </c>
      <c r="JN32">
        <v>10.795</v>
      </c>
      <c r="JO32">
        <v>10.85</v>
      </c>
      <c r="JP32">
        <v>10.445</v>
      </c>
      <c r="JQ32">
        <v>10.525</v>
      </c>
      <c r="JR32">
        <v>10.895</v>
      </c>
      <c r="JS32">
        <v>10.645</v>
      </c>
      <c r="JT32">
        <v>10.67</v>
      </c>
      <c r="JU32">
        <v>10.645</v>
      </c>
      <c r="JV32">
        <v>10.27</v>
      </c>
      <c r="JW32">
        <v>10.595000000000001</v>
      </c>
      <c r="JX32">
        <v>10.5</v>
      </c>
      <c r="JY32">
        <v>9.9719999999999995</v>
      </c>
      <c r="JZ32">
        <v>9.6709999999999994</v>
      </c>
      <c r="KA32">
        <v>10.53</v>
      </c>
      <c r="KB32">
        <v>10.51</v>
      </c>
      <c r="KC32">
        <v>9.8870000000000005</v>
      </c>
      <c r="KD32">
        <v>9.4120000000000008</v>
      </c>
      <c r="KE32">
        <v>9.8290000000000006</v>
      </c>
      <c r="KF32">
        <v>9.3019999999999996</v>
      </c>
      <c r="KG32">
        <v>9.7729999999999997</v>
      </c>
      <c r="KH32">
        <v>10.33</v>
      </c>
      <c r="KI32">
        <v>10.205</v>
      </c>
      <c r="KJ32">
        <v>10.55</v>
      </c>
      <c r="KK32">
        <v>10.435</v>
      </c>
      <c r="KL32">
        <v>10.32</v>
      </c>
      <c r="KM32">
        <v>10.64</v>
      </c>
      <c r="KN32">
        <v>10.39</v>
      </c>
      <c r="KO32">
        <v>10.115</v>
      </c>
      <c r="KP32">
        <v>10.414999999999999</v>
      </c>
      <c r="KQ32">
        <v>10.805</v>
      </c>
      <c r="KR32">
        <v>10.895</v>
      </c>
      <c r="KS32">
        <v>11.185</v>
      </c>
      <c r="KT32">
        <v>11.494999999999999</v>
      </c>
      <c r="KU32">
        <v>11.395</v>
      </c>
      <c r="KV32">
        <v>11.45</v>
      </c>
      <c r="KW32">
        <v>11.225</v>
      </c>
      <c r="KX32">
        <v>11.17</v>
      </c>
      <c r="KY32">
        <v>11.164999999999999</v>
      </c>
      <c r="KZ32">
        <v>11.17</v>
      </c>
      <c r="LA32">
        <v>11.81</v>
      </c>
      <c r="LB32">
        <v>11.77</v>
      </c>
      <c r="LC32">
        <v>11.6</v>
      </c>
      <c r="LD32">
        <v>11.42</v>
      </c>
      <c r="LE32">
        <v>11.195</v>
      </c>
      <c r="LF32">
        <v>11.295</v>
      </c>
      <c r="LG32">
        <v>11.31</v>
      </c>
      <c r="LH32">
        <v>11.24</v>
      </c>
      <c r="LI32">
        <v>11.074999999999999</v>
      </c>
      <c r="LJ32">
        <v>10.88</v>
      </c>
      <c r="LK32">
        <v>10.88</v>
      </c>
      <c r="LL32">
        <v>10.88</v>
      </c>
      <c r="LM32">
        <v>10.86</v>
      </c>
      <c r="LN32">
        <v>10.865</v>
      </c>
      <c r="LO32">
        <v>10.63</v>
      </c>
      <c r="LP32">
        <v>10.41</v>
      </c>
      <c r="LQ32">
        <v>10.46</v>
      </c>
      <c r="LR32">
        <v>10.130000000000001</v>
      </c>
      <c r="LS32">
        <v>10.215</v>
      </c>
      <c r="LT32">
        <v>9.99</v>
      </c>
      <c r="LU32">
        <v>10.16</v>
      </c>
      <c r="LV32">
        <v>10.37</v>
      </c>
      <c r="LW32">
        <v>10.365</v>
      </c>
      <c r="LX32">
        <v>10.904999999999999</v>
      </c>
      <c r="LY32">
        <v>11.045</v>
      </c>
      <c r="LZ32">
        <v>11.07</v>
      </c>
      <c r="MA32">
        <v>11.11</v>
      </c>
      <c r="MB32">
        <v>11.175000000000001</v>
      </c>
      <c r="MC32">
        <v>11.18</v>
      </c>
      <c r="MD32">
        <v>11.435</v>
      </c>
      <c r="ME32">
        <v>11.47</v>
      </c>
      <c r="MF32">
        <v>11.24</v>
      </c>
      <c r="MG32">
        <v>11.32</v>
      </c>
      <c r="MH32">
        <v>11</v>
      </c>
      <c r="MI32">
        <v>11.105</v>
      </c>
      <c r="MJ32">
        <v>10.695</v>
      </c>
      <c r="MK32">
        <v>10.734999999999999</v>
      </c>
      <c r="ML32">
        <v>10.38</v>
      </c>
      <c r="MM32">
        <v>10.210000000000001</v>
      </c>
      <c r="MN32">
        <v>10.115</v>
      </c>
      <c r="MO32">
        <v>10.199999999999999</v>
      </c>
      <c r="MP32">
        <v>10.199999999999999</v>
      </c>
      <c r="MQ32">
        <v>10.47</v>
      </c>
      <c r="MR32">
        <v>10.45</v>
      </c>
      <c r="MS32">
        <v>10.35</v>
      </c>
      <c r="MT32">
        <v>10.425000000000001</v>
      </c>
      <c r="MU32">
        <v>10.225</v>
      </c>
      <c r="MV32">
        <v>10.125</v>
      </c>
      <c r="MW32">
        <v>10.33</v>
      </c>
      <c r="MX32">
        <v>10.28</v>
      </c>
      <c r="MY32">
        <v>10.49</v>
      </c>
      <c r="MZ32">
        <v>10.47</v>
      </c>
      <c r="NA32">
        <v>10.88</v>
      </c>
      <c r="NB32">
        <v>11.24</v>
      </c>
      <c r="NC32">
        <v>11.324999999999999</v>
      </c>
      <c r="ND32">
        <v>11.38</v>
      </c>
      <c r="NE32">
        <v>11.41</v>
      </c>
      <c r="NF32">
        <v>11.195</v>
      </c>
      <c r="NG32">
        <v>11.03</v>
      </c>
      <c r="NH32">
        <v>11.04</v>
      </c>
      <c r="NI32">
        <v>10.84</v>
      </c>
      <c r="NJ32">
        <v>10.845000000000001</v>
      </c>
      <c r="NK32">
        <v>10.984999999999999</v>
      </c>
      <c r="NL32">
        <v>10.86</v>
      </c>
      <c r="NM32">
        <v>10.734999999999999</v>
      </c>
      <c r="NN32">
        <v>10.285</v>
      </c>
      <c r="NO32">
        <v>9.9659999999999993</v>
      </c>
      <c r="NP32">
        <v>9.8189999999999991</v>
      </c>
      <c r="NQ32">
        <v>9.75</v>
      </c>
      <c r="NR32">
        <v>9.6869999999999994</v>
      </c>
      <c r="NS32">
        <v>9.9819999999999993</v>
      </c>
      <c r="NT32">
        <v>10.39</v>
      </c>
      <c r="NU32">
        <v>10.494999999999999</v>
      </c>
      <c r="NV32">
        <v>10.585000000000001</v>
      </c>
      <c r="NW32">
        <v>10.975</v>
      </c>
      <c r="NX32">
        <v>9.3350000000000009</v>
      </c>
      <c r="NY32">
        <v>8.6069999999999993</v>
      </c>
      <c r="NZ32">
        <v>8.81</v>
      </c>
      <c r="OA32">
        <v>9.0120000000000005</v>
      </c>
      <c r="OB32">
        <v>9.1790000000000003</v>
      </c>
      <c r="OC32">
        <v>9.16</v>
      </c>
      <c r="OD32">
        <v>9.0250000000000004</v>
      </c>
      <c r="OE32">
        <v>8.7789999999999999</v>
      </c>
      <c r="OF32">
        <v>8.5489999999999995</v>
      </c>
      <c r="OG32">
        <v>8.6300000000000008</v>
      </c>
      <c r="OH32">
        <v>9.1210000000000004</v>
      </c>
      <c r="OI32">
        <v>9.3350000000000009</v>
      </c>
      <c r="OJ32">
        <v>9.6389999999999993</v>
      </c>
      <c r="OK32">
        <v>9.5459999999999994</v>
      </c>
      <c r="OL32">
        <v>9.7940000000000005</v>
      </c>
      <c r="OM32">
        <v>9.782</v>
      </c>
      <c r="ON32">
        <v>9.7780000000000005</v>
      </c>
      <c r="OO32">
        <v>9.7929999999999993</v>
      </c>
      <c r="OP32">
        <v>9.9439999999999991</v>
      </c>
      <c r="OQ32">
        <v>10.07</v>
      </c>
      <c r="OR32">
        <v>10.145</v>
      </c>
      <c r="OS32">
        <v>9.9749999999999996</v>
      </c>
      <c r="OT32">
        <v>9.9310000000000009</v>
      </c>
      <c r="OU32">
        <v>9.9489999999999998</v>
      </c>
      <c r="OV32">
        <v>9.7799999999999994</v>
      </c>
      <c r="OW32">
        <v>10</v>
      </c>
      <c r="OX32">
        <v>9.8620000000000001</v>
      </c>
      <c r="OY32">
        <v>9.4039999999999999</v>
      </c>
      <c r="OZ32">
        <v>10.175000000000001</v>
      </c>
      <c r="PA32">
        <v>10.33</v>
      </c>
      <c r="PB32">
        <v>10.3</v>
      </c>
      <c r="PC32">
        <v>10.45</v>
      </c>
      <c r="PD32">
        <v>10.58</v>
      </c>
      <c r="PE32">
        <v>10.494999999999999</v>
      </c>
      <c r="PF32">
        <v>10.61</v>
      </c>
      <c r="PG32">
        <v>10.585000000000001</v>
      </c>
      <c r="PH32">
        <v>10.59</v>
      </c>
      <c r="PI32">
        <v>10.48</v>
      </c>
      <c r="PJ32">
        <v>10.455</v>
      </c>
      <c r="PK32">
        <v>10.57</v>
      </c>
      <c r="PL32">
        <v>10.445</v>
      </c>
      <c r="PM32">
        <v>10.49</v>
      </c>
      <c r="PN32">
        <v>10.77</v>
      </c>
      <c r="PO32">
        <v>10.875</v>
      </c>
      <c r="PP32">
        <v>10.86</v>
      </c>
      <c r="PQ32">
        <v>10.88</v>
      </c>
      <c r="PR32">
        <v>10.81</v>
      </c>
      <c r="PS32">
        <v>11.035</v>
      </c>
      <c r="PT32">
        <v>11.22</v>
      </c>
      <c r="PU32">
        <v>11.27</v>
      </c>
      <c r="PV32">
        <v>11.45</v>
      </c>
      <c r="PW32">
        <v>11.435</v>
      </c>
      <c r="PX32">
        <v>11.3</v>
      </c>
      <c r="PY32">
        <v>11.31</v>
      </c>
      <c r="PZ32">
        <v>11.39</v>
      </c>
      <c r="QA32">
        <v>11.32</v>
      </c>
      <c r="QB32">
        <v>11.095000000000001</v>
      </c>
      <c r="QC32">
        <v>10.93</v>
      </c>
      <c r="QD32">
        <v>10.83</v>
      </c>
      <c r="QE32">
        <v>10.9</v>
      </c>
      <c r="QF32">
        <v>10.685</v>
      </c>
      <c r="QG32">
        <v>10.78</v>
      </c>
      <c r="QH32">
        <v>10.7</v>
      </c>
      <c r="QI32">
        <v>11.045</v>
      </c>
      <c r="QJ32">
        <v>11.15</v>
      </c>
      <c r="QK32">
        <v>11.06</v>
      </c>
      <c r="QL32">
        <v>10.815</v>
      </c>
      <c r="QM32">
        <v>10.83</v>
      </c>
      <c r="QN32">
        <v>10.89</v>
      </c>
      <c r="QO32">
        <v>10.855</v>
      </c>
      <c r="QP32">
        <v>10.99</v>
      </c>
      <c r="QQ32">
        <v>10.88</v>
      </c>
      <c r="QR32">
        <v>10.95</v>
      </c>
      <c r="QS32">
        <v>11.135</v>
      </c>
      <c r="QT32">
        <v>11.28</v>
      </c>
      <c r="QU32">
        <v>11.244999999999999</v>
      </c>
      <c r="QV32">
        <v>11.25</v>
      </c>
      <c r="QW32">
        <v>11.234999999999999</v>
      </c>
      <c r="QX32">
        <v>11.324999999999999</v>
      </c>
      <c r="QY32">
        <v>11.074999999999999</v>
      </c>
      <c r="QZ32">
        <v>11.285</v>
      </c>
      <c r="RA32">
        <v>11.33</v>
      </c>
      <c r="RB32">
        <v>11.525</v>
      </c>
      <c r="RC32">
        <v>11.64</v>
      </c>
      <c r="RD32">
        <v>11.85</v>
      </c>
      <c r="RE32">
        <v>11.79</v>
      </c>
      <c r="RF32">
        <v>11.98</v>
      </c>
      <c r="RG32">
        <v>11.95</v>
      </c>
      <c r="RH32">
        <v>11.955</v>
      </c>
      <c r="RI32">
        <v>12.074999999999999</v>
      </c>
      <c r="RJ32">
        <v>12.07</v>
      </c>
      <c r="RK32">
        <v>11.994999999999999</v>
      </c>
      <c r="RL32">
        <v>11.805</v>
      </c>
      <c r="RM32">
        <v>11.565</v>
      </c>
      <c r="RN32">
        <v>11.83</v>
      </c>
      <c r="RO32">
        <v>11.95</v>
      </c>
      <c r="RP32">
        <v>12.285</v>
      </c>
      <c r="RQ32">
        <v>12.345000000000001</v>
      </c>
      <c r="RR32">
        <v>12.91</v>
      </c>
      <c r="RS32">
        <v>12.98</v>
      </c>
      <c r="RT32">
        <v>12.85</v>
      </c>
      <c r="RU32">
        <v>13.15</v>
      </c>
      <c r="RV32">
        <v>13.12</v>
      </c>
      <c r="RW32">
        <v>12.87</v>
      </c>
      <c r="RX32">
        <v>12.885</v>
      </c>
      <c r="RY32">
        <v>12.78</v>
      </c>
      <c r="RZ32">
        <v>12.775</v>
      </c>
      <c r="SA32">
        <v>12.96</v>
      </c>
      <c r="SB32">
        <v>12.805</v>
      </c>
      <c r="SC32">
        <v>12.8</v>
      </c>
      <c r="SD32">
        <v>12.75</v>
      </c>
      <c r="SE32">
        <v>12.52</v>
      </c>
      <c r="SF32">
        <v>12.625</v>
      </c>
      <c r="SG32">
        <v>12.85</v>
      </c>
      <c r="SH32">
        <v>12.96</v>
      </c>
      <c r="SI32">
        <v>12.61</v>
      </c>
      <c r="SJ32">
        <v>12.914999999999999</v>
      </c>
      <c r="SK32">
        <v>13.484999999999999</v>
      </c>
      <c r="SL32">
        <v>13.484999999999999</v>
      </c>
      <c r="SM32">
        <v>13.725</v>
      </c>
      <c r="SN32">
        <v>13.62</v>
      </c>
      <c r="SO32">
        <v>13.645</v>
      </c>
      <c r="SP32">
        <v>13.62</v>
      </c>
      <c r="SQ32">
        <v>13.385</v>
      </c>
      <c r="SR32">
        <v>13.71</v>
      </c>
      <c r="SS32">
        <v>13.6</v>
      </c>
      <c r="ST32">
        <v>13.48</v>
      </c>
      <c r="SU32">
        <v>13.64</v>
      </c>
      <c r="SV32">
        <v>13.63</v>
      </c>
      <c r="SW32">
        <v>13.654999999999999</v>
      </c>
      <c r="SX32">
        <v>13.625</v>
      </c>
      <c r="SY32">
        <v>13.625</v>
      </c>
      <c r="SZ32">
        <v>13.54</v>
      </c>
      <c r="TA32">
        <v>13.525</v>
      </c>
      <c r="TB32">
        <v>13.324999999999999</v>
      </c>
      <c r="TC32">
        <v>13.37</v>
      </c>
      <c r="TD32">
        <v>13.48</v>
      </c>
      <c r="TE32">
        <v>13.82</v>
      </c>
      <c r="TF32">
        <v>13.9</v>
      </c>
      <c r="TG32">
        <v>13.85</v>
      </c>
      <c r="TH32">
        <v>13.904999999999999</v>
      </c>
      <c r="TI32">
        <v>13.705</v>
      </c>
      <c r="TJ32">
        <v>13.64</v>
      </c>
      <c r="TK32">
        <v>13.645</v>
      </c>
      <c r="TL32">
        <v>13.5</v>
      </c>
      <c r="TM32">
        <v>13.775</v>
      </c>
      <c r="TN32">
        <v>13.51</v>
      </c>
      <c r="TO32">
        <v>13.46</v>
      </c>
      <c r="TP32">
        <v>13.31</v>
      </c>
      <c r="TQ32">
        <v>13.275</v>
      </c>
      <c r="TR32">
        <v>13.365</v>
      </c>
      <c r="TS32">
        <v>13.2</v>
      </c>
      <c r="TT32">
        <v>13.25</v>
      </c>
      <c r="TU32">
        <v>13.654999999999999</v>
      </c>
      <c r="TV32">
        <v>13.695</v>
      </c>
      <c r="TW32">
        <v>13.66</v>
      </c>
      <c r="TX32">
        <v>13.37</v>
      </c>
      <c r="TY32">
        <v>13.25</v>
      </c>
      <c r="TZ32">
        <v>13.49</v>
      </c>
      <c r="UA32">
        <v>13.615</v>
      </c>
      <c r="UB32">
        <v>13.81</v>
      </c>
      <c r="UC32">
        <v>13.635</v>
      </c>
      <c r="UD32">
        <v>13.66</v>
      </c>
      <c r="UE32">
        <v>13.35</v>
      </c>
      <c r="UF32">
        <v>13.6</v>
      </c>
      <c r="UG32">
        <v>13.425000000000001</v>
      </c>
      <c r="UH32">
        <v>13.56</v>
      </c>
      <c r="UI32">
        <v>13.67</v>
      </c>
      <c r="UJ32">
        <v>13.74</v>
      </c>
      <c r="UK32">
        <v>13.67</v>
      </c>
      <c r="UL32">
        <v>13.455</v>
      </c>
      <c r="UM32">
        <v>13.455</v>
      </c>
      <c r="UN32">
        <v>13.41</v>
      </c>
      <c r="UO32">
        <v>13.335000000000001</v>
      </c>
      <c r="UP32">
        <v>13.205</v>
      </c>
      <c r="UQ32">
        <v>13.03</v>
      </c>
      <c r="UR32">
        <v>12.93</v>
      </c>
      <c r="US32">
        <v>13.015000000000001</v>
      </c>
      <c r="UT32">
        <v>13.52</v>
      </c>
      <c r="UU32">
        <v>13.494999999999999</v>
      </c>
      <c r="UV32">
        <v>13.88</v>
      </c>
      <c r="UW32">
        <v>13.785</v>
      </c>
      <c r="UX32">
        <v>13.815</v>
      </c>
      <c r="UY32">
        <v>14.03</v>
      </c>
      <c r="UZ32">
        <v>14.33</v>
      </c>
      <c r="VA32">
        <v>14.62</v>
      </c>
      <c r="VB32">
        <v>14.545</v>
      </c>
      <c r="VC32">
        <v>14.324999999999999</v>
      </c>
      <c r="VD32">
        <v>14.404999999999999</v>
      </c>
      <c r="VE32">
        <v>14.42</v>
      </c>
      <c r="VF32">
        <v>14.385</v>
      </c>
      <c r="VG32">
        <v>14.28</v>
      </c>
      <c r="VH32">
        <v>14.4</v>
      </c>
      <c r="VI32">
        <v>13.82</v>
      </c>
      <c r="VJ32">
        <v>13.94</v>
      </c>
      <c r="VK32">
        <v>13.765000000000001</v>
      </c>
      <c r="VL32">
        <v>13.725</v>
      </c>
      <c r="VM32">
        <v>13.91</v>
      </c>
      <c r="VN32">
        <v>13.92</v>
      </c>
      <c r="VO32">
        <v>14.03</v>
      </c>
      <c r="VP32">
        <v>14.17</v>
      </c>
      <c r="VQ32">
        <v>13.984999999999999</v>
      </c>
      <c r="VR32">
        <v>13.95</v>
      </c>
      <c r="VS32">
        <v>13.965</v>
      </c>
      <c r="VT32">
        <v>14.074999999999999</v>
      </c>
      <c r="VU32">
        <v>14.07</v>
      </c>
      <c r="VV32">
        <v>14.05</v>
      </c>
      <c r="VW32">
        <v>14.015000000000001</v>
      </c>
      <c r="VX32">
        <v>13.904999999999999</v>
      </c>
      <c r="VY32">
        <v>13.81</v>
      </c>
      <c r="VZ32">
        <v>13.81</v>
      </c>
      <c r="WA32">
        <v>13.81</v>
      </c>
      <c r="WB32">
        <v>13.654999999999999</v>
      </c>
      <c r="WC32">
        <v>14.17</v>
      </c>
      <c r="WD32">
        <v>14.15</v>
      </c>
      <c r="WE32">
        <v>14.21</v>
      </c>
      <c r="WF32">
        <v>15.065</v>
      </c>
      <c r="WG32">
        <v>14.984999999999999</v>
      </c>
      <c r="WH32">
        <v>14.99</v>
      </c>
      <c r="WI32">
        <v>14.945</v>
      </c>
      <c r="WJ32">
        <v>14.945</v>
      </c>
      <c r="WK32">
        <v>14.945</v>
      </c>
      <c r="WL32">
        <v>15.12</v>
      </c>
      <c r="WM32">
        <v>15.26</v>
      </c>
      <c r="WN32">
        <v>15.505000000000001</v>
      </c>
      <c r="WO32">
        <v>15.755000000000001</v>
      </c>
      <c r="WP32">
        <v>15.69</v>
      </c>
      <c r="WQ32">
        <v>15.57</v>
      </c>
      <c r="WR32">
        <v>15.35</v>
      </c>
      <c r="WS32">
        <v>15.295</v>
      </c>
      <c r="WT32">
        <v>15.315</v>
      </c>
      <c r="WU32">
        <v>15.355</v>
      </c>
      <c r="WV32">
        <v>15.41</v>
      </c>
      <c r="WW32">
        <v>14.99</v>
      </c>
      <c r="WX32">
        <v>14.914999999999999</v>
      </c>
      <c r="WY32">
        <v>15.09</v>
      </c>
      <c r="WZ32">
        <v>15.05</v>
      </c>
      <c r="XA32">
        <v>15.175000000000001</v>
      </c>
      <c r="XB32">
        <v>15.15</v>
      </c>
      <c r="XC32">
        <v>15.15</v>
      </c>
      <c r="XD32">
        <v>15.2</v>
      </c>
      <c r="XE32">
        <v>15.12</v>
      </c>
      <c r="XF32">
        <v>14.93</v>
      </c>
      <c r="XG32">
        <v>14.89</v>
      </c>
      <c r="XH32">
        <v>14.92</v>
      </c>
      <c r="XI32">
        <v>14.93</v>
      </c>
      <c r="XJ32">
        <v>14.95</v>
      </c>
      <c r="XK32">
        <v>14.775</v>
      </c>
      <c r="XL32">
        <v>15.04</v>
      </c>
      <c r="XM32">
        <v>15.27</v>
      </c>
      <c r="XN32">
        <v>15.52</v>
      </c>
      <c r="XO32">
        <v>15.28</v>
      </c>
      <c r="XP32">
        <v>15.244999999999999</v>
      </c>
      <c r="XQ32">
        <v>15.025</v>
      </c>
      <c r="XR32">
        <v>15.08</v>
      </c>
      <c r="XS32">
        <v>15.14</v>
      </c>
      <c r="XT32">
        <v>15.275</v>
      </c>
      <c r="XU32">
        <v>15.095000000000001</v>
      </c>
      <c r="XV32">
        <v>15.065</v>
      </c>
      <c r="XW32">
        <v>14.95</v>
      </c>
      <c r="XX32">
        <v>14.925000000000001</v>
      </c>
      <c r="XY32">
        <v>14.994999999999999</v>
      </c>
      <c r="XZ32">
        <v>15.14</v>
      </c>
      <c r="YA32">
        <v>15.234999999999999</v>
      </c>
      <c r="YB32">
        <v>15.17</v>
      </c>
      <c r="YC32">
        <v>15.1</v>
      </c>
      <c r="YD32">
        <v>15.475</v>
      </c>
      <c r="YE32">
        <v>15.41</v>
      </c>
      <c r="YF32">
        <v>15.425000000000001</v>
      </c>
      <c r="YG32">
        <v>15.605</v>
      </c>
      <c r="YH32">
        <v>15.6</v>
      </c>
      <c r="YI32">
        <v>15.595000000000001</v>
      </c>
      <c r="YJ32">
        <v>15.585000000000001</v>
      </c>
      <c r="YK32">
        <v>15.58</v>
      </c>
      <c r="YL32">
        <v>15.744999999999999</v>
      </c>
      <c r="YM32">
        <v>15.7</v>
      </c>
      <c r="YN32">
        <v>15.645</v>
      </c>
      <c r="YO32">
        <v>15.425000000000001</v>
      </c>
      <c r="YP32">
        <v>15.43</v>
      </c>
      <c r="YQ32">
        <v>15.515000000000001</v>
      </c>
      <c r="YR32">
        <v>15.465</v>
      </c>
      <c r="YS32">
        <v>15.49</v>
      </c>
      <c r="YT32">
        <v>15.67</v>
      </c>
      <c r="YU32">
        <v>15.78</v>
      </c>
      <c r="YV32">
        <v>15.895</v>
      </c>
      <c r="YW32">
        <v>15.81</v>
      </c>
      <c r="YX32">
        <v>15.815</v>
      </c>
      <c r="YY32">
        <v>15.9</v>
      </c>
      <c r="YZ32">
        <v>15.7</v>
      </c>
      <c r="ZA32">
        <v>15.664999999999999</v>
      </c>
      <c r="ZB32">
        <v>15.7</v>
      </c>
      <c r="ZC32">
        <v>15.72</v>
      </c>
      <c r="ZD32">
        <v>15.75</v>
      </c>
      <c r="ZE32">
        <v>15.53</v>
      </c>
      <c r="ZF32">
        <v>15.305</v>
      </c>
      <c r="ZG32">
        <v>15.14</v>
      </c>
      <c r="ZH32">
        <v>15.27</v>
      </c>
      <c r="ZI32">
        <v>15.39</v>
      </c>
      <c r="ZJ32">
        <v>15.45</v>
      </c>
      <c r="ZK32">
        <v>15.28</v>
      </c>
      <c r="ZL32">
        <v>15.265000000000001</v>
      </c>
      <c r="ZM32">
        <v>15.08</v>
      </c>
      <c r="ZN32">
        <v>15.15</v>
      </c>
      <c r="ZO32">
        <v>15.025</v>
      </c>
      <c r="ZP32">
        <v>15.015000000000001</v>
      </c>
      <c r="ZQ32">
        <v>14.96</v>
      </c>
      <c r="ZR32">
        <v>14.93</v>
      </c>
      <c r="ZS32">
        <v>14.715</v>
      </c>
      <c r="ZT32">
        <v>14.78</v>
      </c>
      <c r="ZU32">
        <v>14.9</v>
      </c>
      <c r="ZV32">
        <v>14.93</v>
      </c>
      <c r="ZW32">
        <v>14.855</v>
      </c>
      <c r="ZX32">
        <v>14.654999999999999</v>
      </c>
      <c r="ZY32">
        <v>14.615</v>
      </c>
      <c r="ZZ32">
        <v>14.595000000000001</v>
      </c>
      <c r="AAA32">
        <v>14.69</v>
      </c>
      <c r="AAB32">
        <v>14.87</v>
      </c>
      <c r="AAC32">
        <v>15.15</v>
      </c>
      <c r="AAD32">
        <v>15.275</v>
      </c>
      <c r="AAE32">
        <v>15.315</v>
      </c>
      <c r="AAF32">
        <v>15.115</v>
      </c>
      <c r="AAG32">
        <v>15.154999999999999</v>
      </c>
      <c r="AAH32">
        <v>15.14</v>
      </c>
      <c r="AAI32">
        <v>15.185</v>
      </c>
      <c r="AAJ32">
        <v>15.365</v>
      </c>
      <c r="AAK32">
        <v>15.35</v>
      </c>
      <c r="AAL32">
        <v>15.234999999999999</v>
      </c>
      <c r="AAM32">
        <v>15.255000000000001</v>
      </c>
      <c r="AAN32">
        <v>15.515000000000001</v>
      </c>
      <c r="AAO32">
        <v>15.5</v>
      </c>
      <c r="AAP32">
        <v>15.6</v>
      </c>
      <c r="AAQ32">
        <v>15.65</v>
      </c>
      <c r="AAR32">
        <v>15.695</v>
      </c>
      <c r="AAS32">
        <v>15.585000000000001</v>
      </c>
      <c r="AAT32">
        <v>15.664999999999999</v>
      </c>
      <c r="AAU32">
        <v>15.72</v>
      </c>
      <c r="AAV32">
        <v>15.77</v>
      </c>
      <c r="AAW32">
        <v>15.715</v>
      </c>
      <c r="AAX32">
        <v>15.744999999999999</v>
      </c>
      <c r="AAY32">
        <v>15.664999999999999</v>
      </c>
      <c r="AAZ32">
        <v>15.574999999999999</v>
      </c>
      <c r="ABA32">
        <v>15.535</v>
      </c>
      <c r="ABB32">
        <v>15.585000000000001</v>
      </c>
      <c r="ABC32">
        <v>15.7</v>
      </c>
      <c r="ABD32">
        <v>15.725</v>
      </c>
      <c r="ABE32">
        <v>15.85</v>
      </c>
      <c r="ABF32">
        <v>15.755000000000001</v>
      </c>
      <c r="ABG32">
        <v>15.925000000000001</v>
      </c>
      <c r="ABH32">
        <v>15.96</v>
      </c>
      <c r="ABI32">
        <v>15.98</v>
      </c>
      <c r="ABJ32">
        <v>15.89</v>
      </c>
      <c r="ABK32">
        <v>15.91</v>
      </c>
      <c r="ABL32">
        <v>15.86</v>
      </c>
      <c r="ABM32">
        <v>15.94</v>
      </c>
      <c r="ABN32">
        <v>15.824999999999999</v>
      </c>
      <c r="ABO32">
        <v>15.755000000000001</v>
      </c>
      <c r="ABP32">
        <v>15.72</v>
      </c>
      <c r="ABQ32">
        <v>15.725</v>
      </c>
      <c r="ABR32">
        <v>15.75</v>
      </c>
      <c r="ABS32">
        <v>15.6</v>
      </c>
      <c r="ABT32">
        <v>15.605</v>
      </c>
      <c r="ABU32">
        <v>15.53</v>
      </c>
      <c r="ABV32">
        <v>15.345000000000001</v>
      </c>
      <c r="ABW32">
        <v>15.3</v>
      </c>
      <c r="ABX32">
        <v>15.285</v>
      </c>
      <c r="ABY32">
        <v>15.275</v>
      </c>
      <c r="ABZ32">
        <v>15.16</v>
      </c>
      <c r="ACA32">
        <v>15.1</v>
      </c>
      <c r="ACB32">
        <v>15.13</v>
      </c>
      <c r="ACC32">
        <v>15.175000000000001</v>
      </c>
      <c r="ACD32">
        <v>15.295</v>
      </c>
      <c r="ACE32">
        <v>15.2</v>
      </c>
      <c r="ACF32">
        <v>15.18</v>
      </c>
      <c r="ACG32">
        <v>15.35</v>
      </c>
      <c r="ACH32">
        <v>15.154999999999999</v>
      </c>
      <c r="ACI32">
        <v>14.994999999999999</v>
      </c>
      <c r="ACJ32">
        <v>15.215</v>
      </c>
      <c r="ACK32">
        <v>15.17</v>
      </c>
      <c r="ACL32">
        <v>15.03</v>
      </c>
      <c r="ACM32">
        <v>15.335000000000001</v>
      </c>
      <c r="ACN32">
        <v>15.65</v>
      </c>
      <c r="ACO32">
        <v>15.63</v>
      </c>
      <c r="ACP32">
        <v>15.63</v>
      </c>
      <c r="ACQ32">
        <v>15.59</v>
      </c>
      <c r="ACR32">
        <v>15.5</v>
      </c>
      <c r="ACS32">
        <v>15.475</v>
      </c>
      <c r="ACT32">
        <v>15.55</v>
      </c>
      <c r="ACU32">
        <v>15.56</v>
      </c>
      <c r="ACV32">
        <v>15.525</v>
      </c>
      <c r="ACW32">
        <v>15.63</v>
      </c>
      <c r="ACX32">
        <v>15.545</v>
      </c>
      <c r="ACY32">
        <v>15.545</v>
      </c>
      <c r="ACZ32">
        <v>15.545</v>
      </c>
      <c r="ADA32">
        <v>15.484999999999999</v>
      </c>
      <c r="ADB32">
        <v>15.44</v>
      </c>
      <c r="ADC32">
        <v>15.324999999999999</v>
      </c>
      <c r="ADD32">
        <v>15.324999999999999</v>
      </c>
      <c r="ADE32">
        <v>15.33</v>
      </c>
      <c r="ADF32">
        <v>15.426</v>
      </c>
      <c r="ADG32">
        <v>15.712</v>
      </c>
      <c r="ADH32">
        <v>15.811999999999999</v>
      </c>
      <c r="ADI32">
        <v>15.87</v>
      </c>
      <c r="ADJ32">
        <v>15.96</v>
      </c>
      <c r="ADK32">
        <v>16.46</v>
      </c>
      <c r="ADL32">
        <v>16.54</v>
      </c>
      <c r="ADM32">
        <v>16.611999999999998</v>
      </c>
      <c r="ADN32">
        <v>16.59</v>
      </c>
      <c r="ADO32">
        <v>16.5</v>
      </c>
      <c r="ADP32">
        <v>16.472000000000001</v>
      </c>
      <c r="ADQ32">
        <v>16.452000000000002</v>
      </c>
      <c r="ADR32">
        <v>16.45</v>
      </c>
      <c r="ADS32">
        <v>16.666</v>
      </c>
      <c r="ADT32">
        <v>16.364000000000001</v>
      </c>
      <c r="ADU32">
        <v>16.218</v>
      </c>
      <c r="ADV32">
        <v>16.257999999999999</v>
      </c>
      <c r="ADW32">
        <v>16.23</v>
      </c>
      <c r="ADX32">
        <v>16.308</v>
      </c>
      <c r="ADY32">
        <v>16.068000000000001</v>
      </c>
      <c r="ADZ32">
        <v>15.83</v>
      </c>
      <c r="AEA32">
        <v>15.666</v>
      </c>
      <c r="AEB32">
        <v>15.662000000000001</v>
      </c>
      <c r="AEC32">
        <v>15.593999999999999</v>
      </c>
      <c r="AED32">
        <v>15.096</v>
      </c>
      <c r="AEE32">
        <v>15.305999999999999</v>
      </c>
      <c r="AEF32">
        <v>15.096</v>
      </c>
      <c r="AEG32">
        <v>14.736000000000001</v>
      </c>
      <c r="AEH32">
        <v>14.79</v>
      </c>
      <c r="AEI32">
        <v>14.612</v>
      </c>
      <c r="AEJ32">
        <v>14.666</v>
      </c>
      <c r="AEK32">
        <v>14.725999999999999</v>
      </c>
      <c r="AEL32">
        <v>14.744</v>
      </c>
      <c r="AEM32">
        <v>14.638</v>
      </c>
      <c r="AEN32">
        <v>14.71</v>
      </c>
      <c r="AEO32">
        <v>14.71</v>
      </c>
      <c r="AEP32">
        <v>14.72</v>
      </c>
      <c r="AEQ32">
        <v>14.736000000000001</v>
      </c>
      <c r="AER32">
        <v>14.712</v>
      </c>
      <c r="AES32">
        <v>14.688000000000001</v>
      </c>
      <c r="AET32">
        <v>14.478</v>
      </c>
      <c r="AEU32">
        <v>14.452</v>
      </c>
      <c r="AEV32">
        <v>14.122</v>
      </c>
      <c r="AEW32">
        <v>14.19</v>
      </c>
      <c r="AEX32">
        <v>14.316000000000001</v>
      </c>
      <c r="AEY32">
        <v>14.118</v>
      </c>
    </row>
    <row r="33" spans="1:831" x14ac:dyDescent="0.25">
      <c r="A33" s="7" t="str">
        <f>SX5E!B32</f>
        <v>ISP IM</v>
      </c>
      <c r="B33" s="12">
        <v>2.4220000000000002</v>
      </c>
      <c r="C33" s="12">
        <v>2.4540000000000002</v>
      </c>
      <c r="D33" s="12">
        <v>2.3079999999999998</v>
      </c>
      <c r="E33" s="12">
        <v>2.2759999999999998</v>
      </c>
      <c r="F33" s="12">
        <v>2.2480000000000002</v>
      </c>
      <c r="G33" s="12">
        <v>2.3719999999999999</v>
      </c>
      <c r="H33" s="12">
        <v>2.2759999999999998</v>
      </c>
      <c r="I33" s="12">
        <v>2.3260000000000001</v>
      </c>
      <c r="J33" s="12">
        <v>2.3959999999999999</v>
      </c>
      <c r="K33" s="12">
        <v>2.3919999999999999</v>
      </c>
      <c r="L33" s="12">
        <v>2.4620000000000002</v>
      </c>
      <c r="M33" s="12">
        <v>2.4980000000000002</v>
      </c>
      <c r="N33" s="12">
        <v>2.5300000000000002</v>
      </c>
      <c r="O33" s="12">
        <v>2.5640000000000001</v>
      </c>
      <c r="P33" s="12">
        <v>2.5540000000000003</v>
      </c>
      <c r="Q33" s="12">
        <v>2.6080000000000001</v>
      </c>
      <c r="R33" s="12">
        <v>2.6139999999999999</v>
      </c>
      <c r="S33" s="12">
        <v>2.63</v>
      </c>
      <c r="T33" s="12">
        <v>2.6219999999999999</v>
      </c>
      <c r="U33" s="12">
        <v>2.59</v>
      </c>
      <c r="V33" s="12">
        <v>2.6219999999999999</v>
      </c>
      <c r="W33" s="12">
        <v>2.5979999999999999</v>
      </c>
      <c r="X33" s="8">
        <v>2.5640000000000001</v>
      </c>
      <c r="Y33" s="8">
        <v>2.64</v>
      </c>
      <c r="Z33" s="8">
        <v>2.6160000000000001</v>
      </c>
      <c r="AA33" s="8">
        <v>2.5739999999999998</v>
      </c>
      <c r="AB33" s="8">
        <v>2.5739999999999998</v>
      </c>
      <c r="AC33" s="8">
        <v>2.4900000000000002</v>
      </c>
      <c r="AD33" s="8">
        <v>2.59</v>
      </c>
      <c r="AE33" s="8">
        <v>2.6</v>
      </c>
      <c r="AF33" s="8">
        <v>2.7320000000000002</v>
      </c>
      <c r="AG33" s="8">
        <v>2.8180000000000001</v>
      </c>
      <c r="AH33" s="8">
        <v>2.7919999999999998</v>
      </c>
      <c r="AI33" s="8">
        <v>2.84</v>
      </c>
      <c r="AJ33" s="8">
        <v>2.8879999999999999</v>
      </c>
      <c r="AK33" s="8">
        <v>2.89</v>
      </c>
      <c r="AL33" s="8">
        <v>2.9039999999999999</v>
      </c>
      <c r="AM33" s="8">
        <v>2.9180000000000001</v>
      </c>
      <c r="AN33" s="8">
        <v>2.9220000000000002</v>
      </c>
      <c r="AO33" s="8">
        <v>2.8780000000000001</v>
      </c>
      <c r="AP33" s="8">
        <v>2.9459999999999997</v>
      </c>
      <c r="AQ33" s="8">
        <v>2.984</v>
      </c>
      <c r="AR33" s="8">
        <v>2.9459999999999997</v>
      </c>
      <c r="AS33" s="8">
        <v>2.8940000000000001</v>
      </c>
      <c r="AT33" s="8">
        <v>2.89</v>
      </c>
      <c r="AU33" s="8">
        <v>2.95</v>
      </c>
      <c r="AV33" s="8">
        <v>2.96</v>
      </c>
      <c r="AW33" s="8">
        <v>2.9859999999999998</v>
      </c>
      <c r="AX33" s="8">
        <v>2.9740000000000002</v>
      </c>
      <c r="AY33" s="8">
        <v>3.0179999999999998</v>
      </c>
      <c r="AZ33" s="8">
        <v>3.04</v>
      </c>
      <c r="BA33" s="8">
        <v>3.048</v>
      </c>
      <c r="BB33" s="8">
        <v>3.1419999999999999</v>
      </c>
      <c r="BC33" s="8">
        <v>3.1040000000000001</v>
      </c>
      <c r="BD33" s="8">
        <v>3.024</v>
      </c>
      <c r="BE33" s="8">
        <v>3.0339999999999998</v>
      </c>
      <c r="BF33" s="8">
        <v>3.1259999999999999</v>
      </c>
      <c r="BG33" s="8">
        <v>3.0939999999999999</v>
      </c>
      <c r="BH33" s="8">
        <v>3.2</v>
      </c>
      <c r="BI33" s="8">
        <v>3.1680000000000001</v>
      </c>
      <c r="BJ33" s="8">
        <v>3.13</v>
      </c>
      <c r="BK33" s="8">
        <v>3.14</v>
      </c>
      <c r="BL33" s="8">
        <v>3.206</v>
      </c>
      <c r="BM33" s="8">
        <v>3.1659999999999999</v>
      </c>
      <c r="BN33" s="8">
        <v>3.202</v>
      </c>
      <c r="BO33" s="8">
        <v>3.1819999999999999</v>
      </c>
      <c r="BP33" s="8">
        <v>3.1819999999999999</v>
      </c>
      <c r="BQ33" s="8">
        <v>3.1819999999999999</v>
      </c>
      <c r="BR33" s="8">
        <v>3.2240000000000002</v>
      </c>
      <c r="BS33" s="8">
        <v>3.194</v>
      </c>
      <c r="BT33" s="8">
        <v>3.198</v>
      </c>
      <c r="BU33" s="8">
        <v>3.1840000000000002</v>
      </c>
      <c r="BV33" s="8">
        <v>3.1960000000000002</v>
      </c>
      <c r="BW33" s="8">
        <v>3.1139999999999999</v>
      </c>
      <c r="BX33" s="8">
        <v>3.17</v>
      </c>
      <c r="BY33">
        <v>3.0979999999999999</v>
      </c>
      <c r="BZ33">
        <v>2.984</v>
      </c>
      <c r="CA33">
        <v>3.0579999999999998</v>
      </c>
      <c r="CB33">
        <v>3.032</v>
      </c>
      <c r="CC33">
        <v>3.0720000000000001</v>
      </c>
      <c r="CD33">
        <v>3.044</v>
      </c>
      <c r="CE33">
        <v>3.0760000000000001</v>
      </c>
      <c r="CF33">
        <v>3.1560000000000001</v>
      </c>
      <c r="CG33">
        <v>3.0880000000000001</v>
      </c>
      <c r="CH33">
        <v>2.9980000000000002</v>
      </c>
      <c r="CI33">
        <v>3.016</v>
      </c>
      <c r="CJ33">
        <v>3.016</v>
      </c>
      <c r="CK33">
        <v>3.05</v>
      </c>
      <c r="CL33">
        <v>2.952</v>
      </c>
      <c r="CM33">
        <v>3.01</v>
      </c>
      <c r="CN33">
        <v>3.0739999999999998</v>
      </c>
      <c r="CO33">
        <v>3.1459999999999999</v>
      </c>
      <c r="CP33">
        <v>3.206</v>
      </c>
      <c r="CQ33">
        <v>3.202</v>
      </c>
      <c r="CR33">
        <v>3.2720000000000002</v>
      </c>
      <c r="CS33">
        <v>3.29</v>
      </c>
      <c r="CT33">
        <v>3.3239999999999998</v>
      </c>
      <c r="CU33">
        <v>3.2439999999999998</v>
      </c>
      <c r="CV33">
        <v>3.3420000000000001</v>
      </c>
      <c r="CW33">
        <v>3.35</v>
      </c>
      <c r="CX33">
        <v>3.34</v>
      </c>
      <c r="CY33">
        <v>3.35</v>
      </c>
      <c r="CZ33">
        <v>3.2800000000000002</v>
      </c>
      <c r="DA33">
        <v>3.258</v>
      </c>
      <c r="DB33">
        <v>3.3679999999999999</v>
      </c>
      <c r="DC33">
        <v>3.3519999999999999</v>
      </c>
      <c r="DD33">
        <v>3.282</v>
      </c>
      <c r="DE33">
        <v>3.2800000000000002</v>
      </c>
      <c r="DF33">
        <v>3.306</v>
      </c>
      <c r="DG33">
        <v>3.3239999999999998</v>
      </c>
      <c r="DH33">
        <v>3.3</v>
      </c>
      <c r="DI33">
        <v>3.2120000000000002</v>
      </c>
      <c r="DJ33">
        <v>3.1760000000000002</v>
      </c>
      <c r="DK33">
        <v>3.1560000000000001</v>
      </c>
      <c r="DL33">
        <v>3.27</v>
      </c>
      <c r="DM33">
        <v>3.2879999999999998</v>
      </c>
      <c r="DN33">
        <v>3.254</v>
      </c>
      <c r="DO33">
        <v>3.15</v>
      </c>
      <c r="DP33">
        <v>3.1539999999999999</v>
      </c>
      <c r="DQ33">
        <v>3.1259999999999999</v>
      </c>
      <c r="DR33">
        <v>3.18</v>
      </c>
      <c r="DS33">
        <v>3.222</v>
      </c>
      <c r="DT33">
        <v>3.3860000000000001</v>
      </c>
      <c r="DU33">
        <v>3.4159999999999999</v>
      </c>
      <c r="DV33">
        <v>3.3879999999999999</v>
      </c>
      <c r="DW33">
        <v>3.452</v>
      </c>
      <c r="DX33">
        <v>3.4779999999999998</v>
      </c>
      <c r="DY33">
        <v>3.266</v>
      </c>
      <c r="DZ33">
        <v>3.2519999999999998</v>
      </c>
      <c r="EA33">
        <v>3.3439999999999999</v>
      </c>
      <c r="EB33">
        <v>3.258</v>
      </c>
      <c r="EC33">
        <v>3.2439999999999998</v>
      </c>
      <c r="ED33">
        <v>3.05</v>
      </c>
      <c r="EE33">
        <v>2.9619999999999997</v>
      </c>
      <c r="EF33">
        <v>3.0680000000000001</v>
      </c>
      <c r="EG33">
        <v>3.21</v>
      </c>
      <c r="EH33">
        <v>3.3519999999999999</v>
      </c>
      <c r="EI33">
        <v>3.4159999999999999</v>
      </c>
      <c r="EJ33">
        <v>3.4119999999999999</v>
      </c>
      <c r="EK33">
        <v>3.4620000000000002</v>
      </c>
      <c r="EL33">
        <v>3.536</v>
      </c>
      <c r="EM33">
        <v>3.5579999999999998</v>
      </c>
      <c r="EN33">
        <v>3.5960000000000001</v>
      </c>
      <c r="EO33">
        <v>3.5140000000000002</v>
      </c>
      <c r="EP33">
        <v>3.51</v>
      </c>
      <c r="EQ33">
        <v>3.51</v>
      </c>
      <c r="ER33">
        <v>3.5259999999999998</v>
      </c>
      <c r="ES33">
        <v>3.36</v>
      </c>
      <c r="ET33">
        <v>3.4460000000000002</v>
      </c>
      <c r="EU33">
        <v>3.4380000000000002</v>
      </c>
      <c r="EV33">
        <v>3.4580000000000002</v>
      </c>
      <c r="EW33">
        <v>3.5019999999999998</v>
      </c>
      <c r="EX33">
        <v>3.5300000000000002</v>
      </c>
      <c r="EY33">
        <v>3.4380000000000002</v>
      </c>
      <c r="EZ33">
        <v>3.456</v>
      </c>
      <c r="FA33">
        <v>3.4779999999999998</v>
      </c>
      <c r="FB33">
        <v>3.4359999999999999</v>
      </c>
      <c r="FC33">
        <v>3.4859999999999998</v>
      </c>
      <c r="FD33">
        <v>3.4660000000000002</v>
      </c>
      <c r="FE33">
        <v>3.3580000000000001</v>
      </c>
      <c r="FF33">
        <v>3.4159999999999999</v>
      </c>
      <c r="FG33">
        <v>3.3879999999999999</v>
      </c>
      <c r="FH33">
        <v>3.4279999999999999</v>
      </c>
      <c r="FI33">
        <v>3.46</v>
      </c>
      <c r="FJ33">
        <v>3.4020000000000001</v>
      </c>
      <c r="FK33">
        <v>3.2800000000000002</v>
      </c>
      <c r="FL33">
        <v>3.1619999999999999</v>
      </c>
      <c r="FM33">
        <v>2.968</v>
      </c>
      <c r="FN33">
        <v>3.2120000000000002</v>
      </c>
      <c r="FO33">
        <v>3.23</v>
      </c>
      <c r="FP33">
        <v>3.31</v>
      </c>
      <c r="FQ33">
        <v>3.2439999999999998</v>
      </c>
      <c r="FR33">
        <v>3.254</v>
      </c>
      <c r="FS33">
        <v>3.1579999999999999</v>
      </c>
      <c r="FT33">
        <v>3.2359999999999998</v>
      </c>
      <c r="FU33">
        <v>3.294</v>
      </c>
      <c r="FV33">
        <v>3.14</v>
      </c>
      <c r="FW33">
        <v>3.14</v>
      </c>
      <c r="FX33">
        <v>3.2080000000000002</v>
      </c>
      <c r="FY33">
        <v>3.21</v>
      </c>
      <c r="FZ33">
        <v>3.2040000000000002</v>
      </c>
      <c r="GA33">
        <v>3.1619999999999999</v>
      </c>
      <c r="GB33">
        <v>3.1059999999999999</v>
      </c>
      <c r="GC33">
        <v>3.1720000000000002</v>
      </c>
      <c r="GD33">
        <v>3.1720000000000002</v>
      </c>
      <c r="GE33">
        <v>3.2</v>
      </c>
      <c r="GF33">
        <v>3.08</v>
      </c>
      <c r="GG33">
        <v>3.16</v>
      </c>
      <c r="GH33">
        <v>3.0739999999999998</v>
      </c>
      <c r="GI33">
        <v>3.06</v>
      </c>
      <c r="GJ33">
        <v>3.02</v>
      </c>
      <c r="GK33">
        <v>3.13</v>
      </c>
      <c r="GL33">
        <v>3.0659999999999998</v>
      </c>
      <c r="GM33">
        <v>3.0659999999999998</v>
      </c>
      <c r="GN33">
        <v>3.1560000000000001</v>
      </c>
      <c r="GO33">
        <v>3.12</v>
      </c>
      <c r="GP33">
        <v>3.1480000000000001</v>
      </c>
      <c r="GQ33">
        <v>3.2280000000000002</v>
      </c>
      <c r="GR33">
        <v>3.2640000000000002</v>
      </c>
      <c r="GS33">
        <v>3.17</v>
      </c>
      <c r="GT33">
        <v>3.1840000000000002</v>
      </c>
      <c r="GU33">
        <v>3.1859999999999999</v>
      </c>
      <c r="GV33">
        <v>3.1739999999999999</v>
      </c>
      <c r="GW33">
        <v>3.1819999999999999</v>
      </c>
      <c r="GX33">
        <v>3.1619999999999999</v>
      </c>
      <c r="GY33">
        <v>3.2080000000000002</v>
      </c>
      <c r="GZ33">
        <v>3.2560000000000002</v>
      </c>
      <c r="HA33">
        <v>3.2800000000000002</v>
      </c>
      <c r="HB33">
        <v>3.262</v>
      </c>
      <c r="HC33">
        <v>3.222</v>
      </c>
      <c r="HD33">
        <v>3.24</v>
      </c>
      <c r="HE33">
        <v>3.2160000000000002</v>
      </c>
      <c r="HF33">
        <v>3.21</v>
      </c>
      <c r="HG33">
        <v>3.22</v>
      </c>
      <c r="HH33">
        <v>3.2720000000000002</v>
      </c>
      <c r="HI33">
        <v>3.218</v>
      </c>
      <c r="HJ33">
        <v>3.1680000000000001</v>
      </c>
      <c r="HK33">
        <v>3.18</v>
      </c>
      <c r="HL33">
        <v>3.1440000000000001</v>
      </c>
      <c r="HM33">
        <v>3.0760000000000001</v>
      </c>
      <c r="HN33">
        <v>3.0920000000000001</v>
      </c>
      <c r="HO33">
        <v>3.1760000000000002</v>
      </c>
      <c r="HP33">
        <v>3.1179999999999999</v>
      </c>
      <c r="HQ33">
        <v>3.1680000000000001</v>
      </c>
      <c r="HR33">
        <v>3.1619999999999999</v>
      </c>
      <c r="HS33">
        <v>3.1219999999999999</v>
      </c>
      <c r="HT33">
        <v>3.1240000000000001</v>
      </c>
      <c r="HU33">
        <v>3.13</v>
      </c>
      <c r="HV33">
        <v>3.17</v>
      </c>
      <c r="HW33">
        <v>3.12</v>
      </c>
      <c r="HX33">
        <v>3.1539999999999999</v>
      </c>
      <c r="HY33">
        <v>3.1139999999999999</v>
      </c>
      <c r="HZ33">
        <v>3.1480000000000001</v>
      </c>
      <c r="IA33">
        <v>3.1080000000000001</v>
      </c>
      <c r="IB33">
        <v>3.18</v>
      </c>
      <c r="IC33">
        <v>3.1960000000000002</v>
      </c>
      <c r="ID33">
        <v>3.214</v>
      </c>
      <c r="IE33">
        <v>3.2480000000000002</v>
      </c>
      <c r="IF33">
        <v>3.24</v>
      </c>
      <c r="IG33">
        <v>3.226</v>
      </c>
      <c r="IH33">
        <v>3.1320000000000001</v>
      </c>
      <c r="II33">
        <v>3.1659999999999999</v>
      </c>
      <c r="IJ33">
        <v>3.17</v>
      </c>
      <c r="IK33">
        <v>3.11</v>
      </c>
      <c r="IL33">
        <v>3.09</v>
      </c>
      <c r="IM33">
        <v>3.0640000000000001</v>
      </c>
      <c r="IN33">
        <v>3.0179999999999998</v>
      </c>
      <c r="IO33">
        <v>2.9619999999999997</v>
      </c>
      <c r="IP33">
        <v>3.0960000000000001</v>
      </c>
      <c r="IQ33">
        <v>3.0739999999999998</v>
      </c>
      <c r="IR33">
        <v>3.12</v>
      </c>
      <c r="IS33">
        <v>3.0880000000000001</v>
      </c>
      <c r="IT33">
        <v>3.1</v>
      </c>
      <c r="IU33">
        <v>3.1</v>
      </c>
      <c r="IV33">
        <v>3.09</v>
      </c>
      <c r="IW33">
        <v>3.09</v>
      </c>
      <c r="IX33">
        <v>3.09</v>
      </c>
      <c r="IY33">
        <v>3.0739999999999998</v>
      </c>
      <c r="IZ33">
        <v>3.1320000000000001</v>
      </c>
      <c r="JA33">
        <v>3.0880000000000001</v>
      </c>
      <c r="JB33">
        <v>3.0880000000000001</v>
      </c>
      <c r="JC33">
        <v>3.0880000000000001</v>
      </c>
      <c r="JD33">
        <v>2.9820000000000002</v>
      </c>
      <c r="JE33">
        <v>3.04</v>
      </c>
      <c r="JF33">
        <v>2.9580000000000002</v>
      </c>
      <c r="JG33">
        <v>2.9079999999999999</v>
      </c>
      <c r="JH33">
        <v>2.8980000000000001</v>
      </c>
      <c r="JI33">
        <v>2.8580000000000001</v>
      </c>
      <c r="JJ33">
        <v>2.9159999999999999</v>
      </c>
      <c r="JK33">
        <v>2.9699999999999998</v>
      </c>
      <c r="JL33">
        <v>2.8940000000000001</v>
      </c>
      <c r="JM33">
        <v>2.802</v>
      </c>
      <c r="JN33">
        <v>2.6619999999999999</v>
      </c>
      <c r="JO33">
        <v>2.69</v>
      </c>
      <c r="JP33">
        <v>2.5419999999999998</v>
      </c>
      <c r="JQ33">
        <v>2.6659999999999999</v>
      </c>
      <c r="JR33">
        <v>2.714</v>
      </c>
      <c r="JS33">
        <v>2.6379999999999999</v>
      </c>
      <c r="JT33">
        <v>2.6739999999999999</v>
      </c>
      <c r="JU33">
        <v>2.6480000000000001</v>
      </c>
      <c r="JV33">
        <v>2.5140000000000002</v>
      </c>
      <c r="JW33">
        <v>2.6179999999999999</v>
      </c>
      <c r="JX33">
        <v>2.5620000000000003</v>
      </c>
      <c r="JY33">
        <v>2.4740000000000002</v>
      </c>
      <c r="JZ33">
        <v>2.3439999999999999</v>
      </c>
      <c r="KA33">
        <v>2.48</v>
      </c>
      <c r="KB33">
        <v>2.3839999999999999</v>
      </c>
      <c r="KC33">
        <v>2.2879999999999998</v>
      </c>
      <c r="KD33">
        <v>2.1459999999999999</v>
      </c>
      <c r="KE33">
        <v>2.456</v>
      </c>
      <c r="KF33">
        <v>2.2879999999999998</v>
      </c>
      <c r="KG33">
        <v>2.3959999999999999</v>
      </c>
      <c r="KH33">
        <v>2.48</v>
      </c>
      <c r="KI33">
        <v>2.44</v>
      </c>
      <c r="KJ33">
        <v>2.4980000000000002</v>
      </c>
      <c r="KK33">
        <v>2.3759999999999999</v>
      </c>
      <c r="KL33">
        <v>2.3279999999999998</v>
      </c>
      <c r="KM33">
        <v>2.4039999999999999</v>
      </c>
      <c r="KN33">
        <v>2.34</v>
      </c>
      <c r="KO33">
        <v>2.2599999999999998</v>
      </c>
      <c r="KP33">
        <v>2.2999999999999998</v>
      </c>
      <c r="KQ33">
        <v>2.3380000000000001</v>
      </c>
      <c r="KR33">
        <v>2.3420000000000001</v>
      </c>
      <c r="KS33">
        <v>2.3860000000000001</v>
      </c>
      <c r="KT33">
        <v>2.476</v>
      </c>
      <c r="KU33">
        <v>2.5760000000000001</v>
      </c>
      <c r="KV33">
        <v>2.524</v>
      </c>
      <c r="KW33">
        <v>2.464</v>
      </c>
      <c r="KX33">
        <v>2.4859999999999998</v>
      </c>
      <c r="KY33">
        <v>2.516</v>
      </c>
      <c r="KZ33">
        <v>2.544</v>
      </c>
      <c r="LA33">
        <v>2.734</v>
      </c>
      <c r="LB33">
        <v>2.6779999999999999</v>
      </c>
      <c r="LC33">
        <v>2.65</v>
      </c>
      <c r="LD33">
        <v>2.5920000000000001</v>
      </c>
      <c r="LE33">
        <v>2.52</v>
      </c>
      <c r="LF33">
        <v>2.492</v>
      </c>
      <c r="LG33">
        <v>2.5179999999999998</v>
      </c>
      <c r="LH33">
        <v>2.516</v>
      </c>
      <c r="LI33">
        <v>2.4500000000000002</v>
      </c>
      <c r="LJ33">
        <v>2.4079999999999999</v>
      </c>
      <c r="LK33">
        <v>2.4079999999999999</v>
      </c>
      <c r="LL33">
        <v>2.4079999999999999</v>
      </c>
      <c r="LM33">
        <v>2.4340000000000002</v>
      </c>
      <c r="LN33">
        <v>2.4180000000000001</v>
      </c>
      <c r="LO33">
        <v>2.4340000000000002</v>
      </c>
      <c r="LP33">
        <v>2.3719999999999999</v>
      </c>
      <c r="LQ33">
        <v>2.3119999999999998</v>
      </c>
      <c r="LR33">
        <v>2.2120000000000002</v>
      </c>
      <c r="LS33">
        <v>2.238</v>
      </c>
      <c r="LT33">
        <v>2.1640000000000001</v>
      </c>
      <c r="LU33">
        <v>2.294</v>
      </c>
      <c r="LV33">
        <v>2.3340000000000001</v>
      </c>
      <c r="LW33">
        <v>2.238</v>
      </c>
      <c r="LX33">
        <v>2.4239999999999999</v>
      </c>
      <c r="LY33">
        <v>2.4359999999999999</v>
      </c>
      <c r="LZ33">
        <v>2.448</v>
      </c>
      <c r="MA33">
        <v>2.46</v>
      </c>
      <c r="MB33">
        <v>2.42</v>
      </c>
      <c r="MC33">
        <v>2.464</v>
      </c>
      <c r="MD33">
        <v>2.4900000000000002</v>
      </c>
      <c r="ME33">
        <v>2.46</v>
      </c>
      <c r="MF33">
        <v>2.4</v>
      </c>
      <c r="MG33">
        <v>2.468</v>
      </c>
      <c r="MH33">
        <v>2.4699999999999998</v>
      </c>
      <c r="MI33">
        <v>2.4900000000000002</v>
      </c>
      <c r="MJ33">
        <v>2.42</v>
      </c>
      <c r="MK33">
        <v>2.3719999999999999</v>
      </c>
      <c r="ML33">
        <v>2.3159999999999998</v>
      </c>
      <c r="MM33">
        <v>2.2640000000000002</v>
      </c>
      <c r="MN33">
        <v>2.2200000000000002</v>
      </c>
      <c r="MO33">
        <v>2.226</v>
      </c>
      <c r="MP33">
        <v>2.2400000000000002</v>
      </c>
      <c r="MQ33">
        <v>2.294</v>
      </c>
      <c r="MR33">
        <v>2.2560000000000002</v>
      </c>
      <c r="MS33">
        <v>2.2320000000000002</v>
      </c>
      <c r="MT33">
        <v>2.2240000000000002</v>
      </c>
      <c r="MU33">
        <v>2.2000000000000002</v>
      </c>
      <c r="MV33">
        <v>2.1840000000000002</v>
      </c>
      <c r="MW33">
        <v>2.242</v>
      </c>
      <c r="MX33">
        <v>2.2959999999999998</v>
      </c>
      <c r="MY33">
        <v>2.3140000000000001</v>
      </c>
      <c r="MZ33">
        <v>2.1720000000000002</v>
      </c>
      <c r="NA33">
        <v>2.3039999999999998</v>
      </c>
      <c r="NB33">
        <v>2.3559999999999999</v>
      </c>
      <c r="NC33">
        <v>2.3740000000000001</v>
      </c>
      <c r="ND33">
        <v>2.3559999999999999</v>
      </c>
      <c r="NE33">
        <v>2.3740000000000001</v>
      </c>
      <c r="NF33">
        <v>2.3079999999999998</v>
      </c>
      <c r="NG33">
        <v>2.27</v>
      </c>
      <c r="NH33">
        <v>2.2519999999999998</v>
      </c>
      <c r="NI33">
        <v>2.2120000000000002</v>
      </c>
      <c r="NJ33">
        <v>2.2040000000000002</v>
      </c>
      <c r="NK33">
        <v>2.242</v>
      </c>
      <c r="NL33">
        <v>2.2160000000000002</v>
      </c>
      <c r="NM33">
        <v>2.1960000000000002</v>
      </c>
      <c r="NN33">
        <v>2.1059999999999999</v>
      </c>
      <c r="NO33">
        <v>1.982</v>
      </c>
      <c r="NP33">
        <v>1.913</v>
      </c>
      <c r="NQ33">
        <v>1.9670000000000001</v>
      </c>
      <c r="NR33">
        <v>1.95</v>
      </c>
      <c r="NS33">
        <v>2.04</v>
      </c>
      <c r="NT33">
        <v>2.1019999999999999</v>
      </c>
      <c r="NU33">
        <v>2.1539999999999999</v>
      </c>
      <c r="NV33">
        <v>2.1520000000000001</v>
      </c>
      <c r="NW33">
        <v>2.258</v>
      </c>
      <c r="NX33">
        <v>1.74</v>
      </c>
      <c r="NY33">
        <v>1.55</v>
      </c>
      <c r="NZ33">
        <v>1.6240000000000001</v>
      </c>
      <c r="OA33">
        <v>1.6480000000000001</v>
      </c>
      <c r="OB33">
        <v>1.702</v>
      </c>
      <c r="OC33">
        <v>1.6800000000000002</v>
      </c>
      <c r="OD33">
        <v>1.629</v>
      </c>
      <c r="OE33">
        <v>1.593</v>
      </c>
      <c r="OF33">
        <v>1.5899999999999999</v>
      </c>
      <c r="OG33">
        <v>1.6</v>
      </c>
      <c r="OH33">
        <v>1.76</v>
      </c>
      <c r="OI33">
        <v>1.8</v>
      </c>
      <c r="OJ33">
        <v>1.9180000000000001</v>
      </c>
      <c r="OK33">
        <v>1.8959999999999999</v>
      </c>
      <c r="OL33">
        <v>1.9359999999999999</v>
      </c>
      <c r="OM33">
        <v>1.931</v>
      </c>
      <c r="ON33">
        <v>1.9350000000000001</v>
      </c>
      <c r="OO33">
        <v>1.923</v>
      </c>
      <c r="OP33">
        <v>1.9470000000000001</v>
      </c>
      <c r="OQ33">
        <v>1.9529999999999998</v>
      </c>
      <c r="OR33">
        <v>1.956</v>
      </c>
      <c r="OS33">
        <v>1.92</v>
      </c>
      <c r="OT33">
        <v>1.9279999999999999</v>
      </c>
      <c r="OU33">
        <v>1.962</v>
      </c>
      <c r="OV33">
        <v>1.903</v>
      </c>
      <c r="OW33">
        <v>1.97</v>
      </c>
      <c r="OX33">
        <v>1.901</v>
      </c>
      <c r="OY33">
        <v>1.829</v>
      </c>
      <c r="OZ33">
        <v>1.819</v>
      </c>
      <c r="PA33">
        <v>1.8199999999999998</v>
      </c>
      <c r="PB33">
        <v>1.9</v>
      </c>
      <c r="PC33">
        <v>1.9239999999999999</v>
      </c>
      <c r="PD33">
        <v>1.9330000000000001</v>
      </c>
      <c r="PE33">
        <v>1.95</v>
      </c>
      <c r="PF33">
        <v>1.97</v>
      </c>
      <c r="PG33">
        <v>1.976</v>
      </c>
      <c r="PH33">
        <v>1.976</v>
      </c>
      <c r="PI33">
        <v>1.9370000000000001</v>
      </c>
      <c r="PJ33">
        <v>1.8860000000000001</v>
      </c>
      <c r="PK33">
        <v>1.901</v>
      </c>
      <c r="PL33">
        <v>1.829</v>
      </c>
      <c r="PM33">
        <v>1.8479999999999999</v>
      </c>
      <c r="PN33">
        <v>1.94</v>
      </c>
      <c r="PO33">
        <v>1.9990000000000001</v>
      </c>
      <c r="PP33">
        <v>1.9809999999999999</v>
      </c>
      <c r="PQ33">
        <v>2.0139999999999998</v>
      </c>
      <c r="PR33">
        <v>1.9950000000000001</v>
      </c>
      <c r="PS33">
        <v>2.044</v>
      </c>
      <c r="PT33">
        <v>2.13</v>
      </c>
      <c r="PU33">
        <v>2.13</v>
      </c>
      <c r="PV33">
        <v>2.1920000000000002</v>
      </c>
      <c r="PW33">
        <v>2.1819999999999999</v>
      </c>
      <c r="PX33">
        <v>2.1379999999999999</v>
      </c>
      <c r="PY33">
        <v>2.1579999999999999</v>
      </c>
      <c r="PZ33">
        <v>2.1920000000000002</v>
      </c>
      <c r="QA33">
        <v>2.1659999999999999</v>
      </c>
      <c r="QB33">
        <v>2.1219999999999999</v>
      </c>
      <c r="QC33">
        <v>2.0819999999999999</v>
      </c>
      <c r="QD33">
        <v>2.08</v>
      </c>
      <c r="QE33">
        <v>2.08</v>
      </c>
      <c r="QF33">
        <v>2.0139999999999998</v>
      </c>
      <c r="QG33">
        <v>2.0640000000000001</v>
      </c>
      <c r="QH33">
        <v>2.008</v>
      </c>
      <c r="QI33">
        <v>2.036</v>
      </c>
      <c r="QJ33">
        <v>2.0619999999999998</v>
      </c>
      <c r="QK33">
        <v>1.996</v>
      </c>
      <c r="QL33">
        <v>1.9729999999999999</v>
      </c>
      <c r="QM33">
        <v>1.948</v>
      </c>
      <c r="QN33">
        <v>1.9430000000000001</v>
      </c>
      <c r="QO33">
        <v>1.946</v>
      </c>
      <c r="QP33">
        <v>1.974</v>
      </c>
      <c r="QQ33">
        <v>1.9279999999999999</v>
      </c>
      <c r="QR33">
        <v>1.9300000000000002</v>
      </c>
      <c r="QS33">
        <v>1.994</v>
      </c>
      <c r="QT33">
        <v>2.008</v>
      </c>
      <c r="QU33">
        <v>2.0019999999999998</v>
      </c>
      <c r="QV33">
        <v>2.0139999999999998</v>
      </c>
      <c r="QW33">
        <v>1.9710000000000001</v>
      </c>
      <c r="QX33">
        <v>1.976</v>
      </c>
      <c r="QY33">
        <v>1.9300000000000002</v>
      </c>
      <c r="QZ33">
        <v>1.9830000000000001</v>
      </c>
      <c r="RA33">
        <v>2.0019999999999998</v>
      </c>
      <c r="RB33">
        <v>2.056</v>
      </c>
      <c r="RC33">
        <v>2.0699999999999998</v>
      </c>
      <c r="RD33">
        <v>2.1080000000000001</v>
      </c>
      <c r="RE33">
        <v>2.1120000000000001</v>
      </c>
      <c r="RF33">
        <v>2.1560000000000001</v>
      </c>
      <c r="RG33">
        <v>2.1539999999999999</v>
      </c>
      <c r="RH33">
        <v>2.1659999999999999</v>
      </c>
      <c r="RI33">
        <v>2.2000000000000002</v>
      </c>
      <c r="RJ33">
        <v>2.1640000000000001</v>
      </c>
      <c r="RK33">
        <v>2.11</v>
      </c>
      <c r="RL33">
        <v>2.0840000000000001</v>
      </c>
      <c r="RM33">
        <v>2.012</v>
      </c>
      <c r="RN33">
        <v>2.036</v>
      </c>
      <c r="RO33">
        <v>2.0059999999999998</v>
      </c>
      <c r="RP33">
        <v>2.1240000000000001</v>
      </c>
      <c r="RQ33">
        <v>2.14</v>
      </c>
      <c r="RR33">
        <v>2.14</v>
      </c>
      <c r="RS33">
        <v>2.234</v>
      </c>
      <c r="RT33">
        <v>2.23</v>
      </c>
      <c r="RU33">
        <v>2.2040000000000002</v>
      </c>
      <c r="RV33">
        <v>2.1539999999999999</v>
      </c>
      <c r="RW33">
        <v>2.1139999999999999</v>
      </c>
      <c r="RX33">
        <v>2.09</v>
      </c>
      <c r="RY33">
        <v>2.036</v>
      </c>
      <c r="RZ33">
        <v>2.0139999999999998</v>
      </c>
      <c r="SA33">
        <v>2.0619999999999998</v>
      </c>
      <c r="SB33">
        <v>2.048</v>
      </c>
      <c r="SC33">
        <v>2.04</v>
      </c>
      <c r="SD33">
        <v>2.02</v>
      </c>
      <c r="SE33">
        <v>1.9550000000000001</v>
      </c>
      <c r="SF33">
        <v>2.0379999999999998</v>
      </c>
      <c r="SG33">
        <v>2.0960000000000001</v>
      </c>
      <c r="SH33">
        <v>2.14</v>
      </c>
      <c r="SI33">
        <v>2.13</v>
      </c>
      <c r="SJ33">
        <v>2.1080000000000001</v>
      </c>
      <c r="SK33">
        <v>2.2800000000000002</v>
      </c>
      <c r="SL33">
        <v>2.3180000000000001</v>
      </c>
      <c r="SM33">
        <v>2.3959999999999999</v>
      </c>
      <c r="SN33">
        <v>2.3559999999999999</v>
      </c>
      <c r="SO33">
        <v>2.34</v>
      </c>
      <c r="SP33">
        <v>2.4300000000000002</v>
      </c>
      <c r="SQ33">
        <v>2.3660000000000001</v>
      </c>
      <c r="SR33">
        <v>2.4460000000000002</v>
      </c>
      <c r="SS33">
        <v>2.4140000000000001</v>
      </c>
      <c r="ST33">
        <v>2.3959999999999999</v>
      </c>
      <c r="SU33">
        <v>2.448</v>
      </c>
      <c r="SV33">
        <v>2.4500000000000002</v>
      </c>
      <c r="SW33">
        <v>2.4300000000000002</v>
      </c>
      <c r="SX33">
        <v>2.46</v>
      </c>
      <c r="SY33">
        <v>2.46</v>
      </c>
      <c r="SZ33">
        <v>2.452</v>
      </c>
      <c r="TA33">
        <v>2.4319999999999999</v>
      </c>
      <c r="TB33">
        <v>2.4119999999999999</v>
      </c>
      <c r="TC33">
        <v>2.4260000000000002</v>
      </c>
      <c r="TD33">
        <v>2.448</v>
      </c>
      <c r="TE33">
        <v>2.504</v>
      </c>
      <c r="TF33">
        <v>2.54</v>
      </c>
      <c r="TG33">
        <v>2.5579999999999998</v>
      </c>
      <c r="TH33">
        <v>2.544</v>
      </c>
      <c r="TI33">
        <v>2.476</v>
      </c>
      <c r="TJ33">
        <v>2.468</v>
      </c>
      <c r="TK33">
        <v>2.464</v>
      </c>
      <c r="TL33">
        <v>2.4300000000000002</v>
      </c>
      <c r="TM33">
        <v>2.4660000000000002</v>
      </c>
      <c r="TN33">
        <v>2.42</v>
      </c>
      <c r="TO33">
        <v>2.42</v>
      </c>
      <c r="TP33">
        <v>2.4140000000000001</v>
      </c>
      <c r="TQ33">
        <v>2.4580000000000002</v>
      </c>
      <c r="TR33">
        <v>2.4699999999999998</v>
      </c>
      <c r="TS33">
        <v>2.3980000000000001</v>
      </c>
      <c r="TT33">
        <v>2.2919999999999998</v>
      </c>
      <c r="TU33">
        <v>2.2999999999999998</v>
      </c>
      <c r="TV33">
        <v>2.25</v>
      </c>
      <c r="TW33">
        <v>2.2679999999999998</v>
      </c>
      <c r="TX33">
        <v>2.198</v>
      </c>
      <c r="TY33">
        <v>2.17</v>
      </c>
      <c r="TZ33">
        <v>2.2000000000000002</v>
      </c>
      <c r="UA33">
        <v>2.1800000000000002</v>
      </c>
      <c r="UB33">
        <v>2.238</v>
      </c>
      <c r="UC33">
        <v>2.1840000000000002</v>
      </c>
      <c r="UD33">
        <v>2.1419999999999999</v>
      </c>
      <c r="UE33">
        <v>2.1379999999999999</v>
      </c>
      <c r="UF33">
        <v>2.1480000000000001</v>
      </c>
      <c r="UG33">
        <v>2.1339999999999999</v>
      </c>
      <c r="UH33">
        <v>2.1440000000000001</v>
      </c>
      <c r="UI33">
        <v>2.1720000000000002</v>
      </c>
      <c r="UJ33">
        <v>2.19</v>
      </c>
      <c r="UK33">
        <v>2.1960000000000002</v>
      </c>
      <c r="UL33">
        <v>2.17</v>
      </c>
      <c r="UM33">
        <v>2.1659999999999999</v>
      </c>
      <c r="UN33">
        <v>2.1619999999999999</v>
      </c>
      <c r="UO33">
        <v>2.14</v>
      </c>
      <c r="UP33">
        <v>2.1240000000000001</v>
      </c>
      <c r="UQ33">
        <v>2.0760000000000001</v>
      </c>
      <c r="UR33">
        <v>2.19</v>
      </c>
      <c r="US33">
        <v>2.2000000000000002</v>
      </c>
      <c r="UT33">
        <v>2.2919999999999998</v>
      </c>
      <c r="UU33">
        <v>2.29</v>
      </c>
      <c r="UV33">
        <v>2.3359999999999999</v>
      </c>
      <c r="UW33">
        <v>2.3220000000000001</v>
      </c>
      <c r="UX33">
        <v>2.3279999999999998</v>
      </c>
      <c r="UY33">
        <v>2.3319999999999999</v>
      </c>
      <c r="UZ33">
        <v>2.39</v>
      </c>
      <c r="VA33">
        <v>2.4319999999999999</v>
      </c>
      <c r="VB33">
        <v>2.456</v>
      </c>
      <c r="VC33">
        <v>2.4220000000000002</v>
      </c>
      <c r="VD33">
        <v>2.448</v>
      </c>
      <c r="VE33">
        <v>2.472</v>
      </c>
      <c r="VF33">
        <v>2.4820000000000002</v>
      </c>
      <c r="VG33">
        <v>2.4820000000000002</v>
      </c>
      <c r="VH33">
        <v>2.504</v>
      </c>
      <c r="VI33">
        <v>2.5060000000000002</v>
      </c>
      <c r="VJ33">
        <v>2.5460000000000003</v>
      </c>
      <c r="VK33">
        <v>2.5380000000000003</v>
      </c>
      <c r="VL33">
        <v>2.532</v>
      </c>
      <c r="VM33">
        <v>2.54</v>
      </c>
      <c r="VN33">
        <v>2.52</v>
      </c>
      <c r="VO33">
        <v>2.5259999999999998</v>
      </c>
      <c r="VP33">
        <v>2.5460000000000003</v>
      </c>
      <c r="VQ33">
        <v>2.5060000000000002</v>
      </c>
      <c r="VR33">
        <v>2.524</v>
      </c>
      <c r="VS33">
        <v>2.516</v>
      </c>
      <c r="VT33">
        <v>2.532</v>
      </c>
      <c r="VU33">
        <v>2.54</v>
      </c>
      <c r="VV33">
        <v>2.5259999999999998</v>
      </c>
      <c r="VW33">
        <v>2.5019999999999998</v>
      </c>
      <c r="VX33">
        <v>2.4779999999999998</v>
      </c>
      <c r="VY33">
        <v>2.4380000000000002</v>
      </c>
      <c r="VZ33">
        <v>2.4380000000000002</v>
      </c>
      <c r="WA33">
        <v>2.4380000000000002</v>
      </c>
      <c r="WB33">
        <v>2.3879999999999999</v>
      </c>
      <c r="WC33">
        <v>2.4740000000000002</v>
      </c>
      <c r="WD33">
        <v>2.4900000000000002</v>
      </c>
      <c r="WE33">
        <v>2.5140000000000002</v>
      </c>
      <c r="WF33">
        <v>2.702</v>
      </c>
      <c r="WG33">
        <v>2.7560000000000002</v>
      </c>
      <c r="WH33">
        <v>2.7359999999999998</v>
      </c>
      <c r="WI33">
        <v>2.6720000000000002</v>
      </c>
      <c r="WJ33">
        <v>2.6739999999999999</v>
      </c>
      <c r="WK33">
        <v>2.6739999999999999</v>
      </c>
      <c r="WL33">
        <v>2.6779999999999999</v>
      </c>
      <c r="WM33">
        <v>2.6920000000000002</v>
      </c>
      <c r="WN33">
        <v>2.76</v>
      </c>
      <c r="WO33">
        <v>2.8420000000000001</v>
      </c>
      <c r="WP33">
        <v>2.8519999999999999</v>
      </c>
      <c r="WQ33">
        <v>2.8479999999999999</v>
      </c>
      <c r="WR33">
        <v>2.85</v>
      </c>
      <c r="WS33">
        <v>2.8319999999999999</v>
      </c>
      <c r="WT33">
        <v>2.8279999999999998</v>
      </c>
      <c r="WU33">
        <v>2.8420000000000001</v>
      </c>
      <c r="WV33">
        <v>2.84</v>
      </c>
      <c r="WW33">
        <v>2.798</v>
      </c>
      <c r="WX33">
        <v>2.786</v>
      </c>
      <c r="WY33">
        <v>2.8</v>
      </c>
      <c r="WZ33">
        <v>2.6840000000000002</v>
      </c>
      <c r="XA33">
        <v>2.6920000000000002</v>
      </c>
      <c r="XB33">
        <v>2.6859999999999999</v>
      </c>
      <c r="XC33">
        <v>2.6640000000000001</v>
      </c>
      <c r="XD33">
        <v>2.6219999999999999</v>
      </c>
      <c r="XE33">
        <v>2.5680000000000001</v>
      </c>
      <c r="XF33">
        <v>2.552</v>
      </c>
      <c r="XG33">
        <v>2.548</v>
      </c>
      <c r="XH33">
        <v>2.5720000000000001</v>
      </c>
      <c r="XI33">
        <v>2.59</v>
      </c>
      <c r="XJ33">
        <v>2.556</v>
      </c>
      <c r="XK33">
        <v>2.556</v>
      </c>
      <c r="XL33">
        <v>2.544</v>
      </c>
      <c r="XM33">
        <v>2.57</v>
      </c>
      <c r="XN33">
        <v>2.5859999999999999</v>
      </c>
      <c r="XO33">
        <v>2.5739999999999998</v>
      </c>
      <c r="XP33">
        <v>2.5859999999999999</v>
      </c>
      <c r="XQ33">
        <v>2.5779999999999998</v>
      </c>
      <c r="XR33">
        <v>2.5659999999999998</v>
      </c>
      <c r="XS33">
        <v>2.556</v>
      </c>
      <c r="XT33">
        <v>2.544</v>
      </c>
      <c r="XU33">
        <v>2.5339999999999998</v>
      </c>
      <c r="XV33">
        <v>2.5960000000000001</v>
      </c>
      <c r="XW33">
        <v>2.6139999999999999</v>
      </c>
      <c r="XX33">
        <v>2.6160000000000001</v>
      </c>
      <c r="XY33">
        <v>2.7080000000000002</v>
      </c>
      <c r="XZ33">
        <v>2.7560000000000002</v>
      </c>
      <c r="YA33">
        <v>2.8120000000000003</v>
      </c>
      <c r="YB33">
        <v>2.774</v>
      </c>
      <c r="YC33">
        <v>2.7759999999999998</v>
      </c>
      <c r="YD33">
        <v>2.85</v>
      </c>
      <c r="YE33">
        <v>2.85</v>
      </c>
      <c r="YF33">
        <v>2.8439999999999999</v>
      </c>
      <c r="YG33">
        <v>2.8660000000000001</v>
      </c>
      <c r="YH33">
        <v>2.84</v>
      </c>
      <c r="YI33">
        <v>2.86</v>
      </c>
      <c r="YJ33">
        <v>2.8340000000000001</v>
      </c>
      <c r="YK33">
        <v>2.8479999999999999</v>
      </c>
      <c r="YL33">
        <v>2.8519999999999999</v>
      </c>
      <c r="YM33">
        <v>2.8639999999999999</v>
      </c>
      <c r="YN33">
        <v>2.87</v>
      </c>
      <c r="YO33">
        <v>2.87</v>
      </c>
      <c r="YP33">
        <v>2.8559999999999999</v>
      </c>
      <c r="YQ33">
        <v>2.8679999999999999</v>
      </c>
      <c r="YR33">
        <v>2.8519999999999999</v>
      </c>
      <c r="YS33">
        <v>2.8639999999999999</v>
      </c>
      <c r="YT33">
        <v>2.8860000000000001</v>
      </c>
      <c r="YU33">
        <v>2.9020000000000001</v>
      </c>
      <c r="YV33">
        <v>2.9060000000000001</v>
      </c>
      <c r="YW33">
        <v>2.9039999999999999</v>
      </c>
      <c r="YX33">
        <v>2.9119999999999999</v>
      </c>
      <c r="YY33">
        <v>2.9159999999999999</v>
      </c>
      <c r="YZ33">
        <v>2.9</v>
      </c>
      <c r="ZA33">
        <v>2.9</v>
      </c>
      <c r="ZB33">
        <v>2.92</v>
      </c>
      <c r="ZC33">
        <v>2.9279999999999999</v>
      </c>
      <c r="ZD33">
        <v>2.9220000000000002</v>
      </c>
      <c r="ZE33">
        <v>2.8839999999999999</v>
      </c>
      <c r="ZF33">
        <v>2.8759999999999999</v>
      </c>
      <c r="ZG33">
        <v>2.8460000000000001</v>
      </c>
      <c r="ZH33">
        <v>2.8639999999999999</v>
      </c>
      <c r="ZI33">
        <v>2.8639999999999999</v>
      </c>
      <c r="ZJ33">
        <v>2.9260000000000002</v>
      </c>
      <c r="ZK33">
        <v>2.9159999999999999</v>
      </c>
      <c r="ZL33">
        <v>2.9159999999999999</v>
      </c>
      <c r="ZM33">
        <v>2.8959999999999999</v>
      </c>
      <c r="ZN33">
        <v>2.8759999999999999</v>
      </c>
      <c r="ZO33">
        <v>2.8340000000000001</v>
      </c>
      <c r="ZP33">
        <v>2.84</v>
      </c>
      <c r="ZQ33">
        <v>2.84</v>
      </c>
      <c r="ZR33">
        <v>2.8639999999999999</v>
      </c>
      <c r="ZS33">
        <v>2.8120000000000003</v>
      </c>
      <c r="ZT33">
        <v>2.8159999999999998</v>
      </c>
      <c r="ZU33">
        <v>2.8359999999999999</v>
      </c>
      <c r="ZV33">
        <v>2.8420000000000001</v>
      </c>
      <c r="ZW33">
        <v>2.8359999999999999</v>
      </c>
      <c r="ZX33">
        <v>2.8159999999999998</v>
      </c>
      <c r="ZY33">
        <v>2.8120000000000003</v>
      </c>
      <c r="ZZ33">
        <v>2.806</v>
      </c>
      <c r="AAA33">
        <v>2.8120000000000003</v>
      </c>
      <c r="AAB33">
        <v>2.8540000000000001</v>
      </c>
      <c r="AAC33">
        <v>2.8820000000000001</v>
      </c>
      <c r="AAD33">
        <v>2.9020000000000001</v>
      </c>
      <c r="AAE33">
        <v>2.9260000000000002</v>
      </c>
      <c r="AAF33">
        <v>2.9140000000000001</v>
      </c>
      <c r="AAG33">
        <v>2.9319999999999999</v>
      </c>
      <c r="AAH33">
        <v>2.944</v>
      </c>
      <c r="AAI33">
        <v>2.9319999999999999</v>
      </c>
      <c r="AAJ33">
        <v>2.9699999999999998</v>
      </c>
      <c r="AAK33">
        <v>2.972</v>
      </c>
      <c r="AAL33">
        <v>2.956</v>
      </c>
      <c r="AAM33">
        <v>2.9740000000000002</v>
      </c>
      <c r="AAN33">
        <v>2.99</v>
      </c>
      <c r="AAO33">
        <v>2.9859999999999998</v>
      </c>
      <c r="AAP33">
        <v>2.992</v>
      </c>
      <c r="AAQ33">
        <v>2.9939999999999998</v>
      </c>
      <c r="AAR33">
        <v>2.984</v>
      </c>
      <c r="AAS33">
        <v>2.9340000000000002</v>
      </c>
      <c r="AAT33">
        <v>2.94</v>
      </c>
      <c r="AAU33">
        <v>2.93</v>
      </c>
      <c r="AAV33">
        <v>2.9119999999999999</v>
      </c>
      <c r="AAW33">
        <v>2.8879999999999999</v>
      </c>
      <c r="AAX33">
        <v>2.8860000000000001</v>
      </c>
      <c r="AAY33">
        <v>2.8580000000000001</v>
      </c>
      <c r="AAZ33">
        <v>2.86</v>
      </c>
      <c r="ABA33">
        <v>2.8660000000000001</v>
      </c>
      <c r="ABB33">
        <v>2.8580000000000001</v>
      </c>
      <c r="ABC33">
        <v>2.88</v>
      </c>
      <c r="ABD33">
        <v>2.85</v>
      </c>
      <c r="ABE33">
        <v>2.8679999999999999</v>
      </c>
      <c r="ABF33">
        <v>2.8679999999999999</v>
      </c>
      <c r="ABG33">
        <v>2.9020000000000001</v>
      </c>
      <c r="ABH33">
        <v>2.8959999999999999</v>
      </c>
      <c r="ABI33">
        <v>2.9239999999999999</v>
      </c>
      <c r="ABJ33">
        <v>2.9159999999999999</v>
      </c>
      <c r="ABK33">
        <v>2.9119999999999999</v>
      </c>
      <c r="ABL33">
        <v>2.8860000000000001</v>
      </c>
      <c r="ABM33">
        <v>2.8780000000000001</v>
      </c>
      <c r="ABN33">
        <v>2.8660000000000001</v>
      </c>
      <c r="ABO33">
        <v>2.85</v>
      </c>
      <c r="ABP33">
        <v>2.8420000000000001</v>
      </c>
      <c r="ABQ33">
        <v>2.85</v>
      </c>
      <c r="ABR33">
        <v>2.8580000000000001</v>
      </c>
      <c r="ABS33">
        <v>2.8479999999999999</v>
      </c>
      <c r="ABT33">
        <v>2.83</v>
      </c>
      <c r="ABU33">
        <v>2.806</v>
      </c>
      <c r="ABV33">
        <v>2.8</v>
      </c>
      <c r="ABW33">
        <v>2.8</v>
      </c>
      <c r="ABX33">
        <v>2.802</v>
      </c>
      <c r="ABY33">
        <v>2.7720000000000002</v>
      </c>
      <c r="ABZ33">
        <v>2.7679999999999998</v>
      </c>
      <c r="ACA33">
        <v>2.7679999999999998</v>
      </c>
      <c r="ACB33">
        <v>2.8120000000000003</v>
      </c>
      <c r="ACC33">
        <v>2.8159999999999998</v>
      </c>
      <c r="ACD33">
        <v>2.8180000000000001</v>
      </c>
      <c r="ACE33">
        <v>2.766</v>
      </c>
      <c r="ACF33">
        <v>2.7759999999999998</v>
      </c>
      <c r="ACG33">
        <v>2.82</v>
      </c>
      <c r="ACH33">
        <v>2.8220000000000001</v>
      </c>
      <c r="ACI33">
        <v>2.7679999999999998</v>
      </c>
      <c r="ACJ33">
        <v>2.8159999999999998</v>
      </c>
      <c r="ACK33">
        <v>2.8</v>
      </c>
      <c r="ACL33">
        <v>2.774</v>
      </c>
      <c r="ACM33">
        <v>2.806</v>
      </c>
      <c r="ACN33">
        <v>2.88</v>
      </c>
      <c r="ACO33">
        <v>2.8759999999999999</v>
      </c>
      <c r="ACP33">
        <v>2.9060000000000001</v>
      </c>
      <c r="ACQ33">
        <v>2.8719999999999999</v>
      </c>
      <c r="ACR33">
        <v>2.8079999999999998</v>
      </c>
      <c r="ACS33">
        <v>2.802</v>
      </c>
      <c r="ACT33">
        <v>2.8180000000000001</v>
      </c>
      <c r="ACU33">
        <v>2.7919999999999998</v>
      </c>
      <c r="ACV33">
        <v>2.7880000000000003</v>
      </c>
      <c r="ACW33">
        <v>2.83</v>
      </c>
      <c r="ACX33">
        <v>2.84</v>
      </c>
      <c r="ACY33">
        <v>2.84</v>
      </c>
      <c r="ACZ33">
        <v>2.84</v>
      </c>
      <c r="ADA33">
        <v>2.8180000000000001</v>
      </c>
      <c r="ADB33">
        <v>2.79</v>
      </c>
      <c r="ADC33">
        <v>2.77</v>
      </c>
      <c r="ADD33">
        <v>2.77</v>
      </c>
      <c r="ADE33">
        <v>2.754</v>
      </c>
      <c r="ADF33">
        <v>2.75</v>
      </c>
      <c r="ADG33">
        <v>2.8220000000000001</v>
      </c>
      <c r="ADH33">
        <v>2.8159999999999998</v>
      </c>
      <c r="ADI33">
        <v>2.8079999999999998</v>
      </c>
      <c r="ADJ33">
        <v>2.84</v>
      </c>
      <c r="ADK33">
        <v>2.9699999999999998</v>
      </c>
      <c r="ADL33">
        <v>2.988</v>
      </c>
      <c r="ADM33">
        <v>3.0259999999999998</v>
      </c>
      <c r="ADN33">
        <v>3.0379999999999998</v>
      </c>
      <c r="ADO33">
        <v>3.044</v>
      </c>
      <c r="ADP33">
        <v>3.0579999999999998</v>
      </c>
      <c r="ADQ33">
        <v>3.0939999999999999</v>
      </c>
      <c r="ADR33">
        <v>3.0880000000000001</v>
      </c>
      <c r="ADS33">
        <v>3.1259999999999999</v>
      </c>
      <c r="ADT33">
        <v>3.1280000000000001</v>
      </c>
      <c r="ADU33">
        <v>3.0819999999999999</v>
      </c>
      <c r="ADV33">
        <v>3.1219999999999999</v>
      </c>
      <c r="ADW33">
        <v>3.16</v>
      </c>
      <c r="ADX33">
        <v>3.1850000000000001</v>
      </c>
      <c r="ADY33">
        <v>3.1459999999999999</v>
      </c>
      <c r="ADZ33">
        <v>3.1604999999999999</v>
      </c>
      <c r="AEA33">
        <v>3.1385000000000001</v>
      </c>
      <c r="AEB33">
        <v>3.1154999999999999</v>
      </c>
      <c r="AEC33">
        <v>3.0834999999999999</v>
      </c>
      <c r="AED33">
        <v>3.1040000000000001</v>
      </c>
      <c r="AEE33">
        <v>3.21</v>
      </c>
      <c r="AEF33">
        <v>3.1475</v>
      </c>
      <c r="AEG33">
        <v>3.0834999999999999</v>
      </c>
      <c r="AEH33">
        <v>3.105</v>
      </c>
      <c r="AEI33">
        <v>3.0745</v>
      </c>
      <c r="AEJ33">
        <v>3.101</v>
      </c>
      <c r="AEK33">
        <v>3.097</v>
      </c>
      <c r="AEL33">
        <v>3.1375000000000002</v>
      </c>
      <c r="AEM33">
        <v>3.1074999999999999</v>
      </c>
      <c r="AEN33">
        <v>3.089</v>
      </c>
      <c r="AEO33">
        <v>3.0979999999999999</v>
      </c>
      <c r="AEP33">
        <v>3.0585</v>
      </c>
      <c r="AEQ33">
        <v>3.0830000000000002</v>
      </c>
      <c r="AER33">
        <v>3.085</v>
      </c>
      <c r="AES33">
        <v>3.1019999999999999</v>
      </c>
      <c r="AET33">
        <v>3.0960000000000001</v>
      </c>
      <c r="AEU33">
        <v>3.073</v>
      </c>
      <c r="AEV33">
        <v>3.0065</v>
      </c>
      <c r="AEW33">
        <v>2.964</v>
      </c>
      <c r="AEX33">
        <v>2.9915000000000003</v>
      </c>
      <c r="AEY33">
        <v>3.0135000000000001</v>
      </c>
    </row>
    <row r="34" spans="1:831" x14ac:dyDescent="0.25">
      <c r="A34" s="7" t="str">
        <f>SX5E!B33</f>
        <v>ITX SQ</v>
      </c>
      <c r="B34" s="12">
        <v>23.704999999999998</v>
      </c>
      <c r="C34" s="12">
        <v>23.785</v>
      </c>
      <c r="D34" s="12">
        <v>22.98</v>
      </c>
      <c r="E34" s="12">
        <v>22.695</v>
      </c>
      <c r="F34" s="12">
        <v>22.96</v>
      </c>
      <c r="G34" s="12">
        <v>23.914999999999999</v>
      </c>
      <c r="H34" s="12">
        <v>23.47</v>
      </c>
      <c r="I34" s="12">
        <v>23.62</v>
      </c>
      <c r="J34" s="12">
        <v>24.33</v>
      </c>
      <c r="K34" s="12">
        <v>24.57</v>
      </c>
      <c r="L34" s="12">
        <v>24.43</v>
      </c>
      <c r="M34" s="12">
        <v>24.524999999999999</v>
      </c>
      <c r="N34" s="12">
        <v>24.75</v>
      </c>
      <c r="O34" s="12">
        <v>25.414999999999999</v>
      </c>
      <c r="P34" s="12">
        <v>25.965</v>
      </c>
      <c r="Q34" s="12">
        <v>26.11</v>
      </c>
      <c r="R34" s="12">
        <v>26.6</v>
      </c>
      <c r="S34" s="12">
        <v>27.04</v>
      </c>
      <c r="T34" s="12">
        <v>26.614999999999998</v>
      </c>
      <c r="U34" s="12">
        <v>26.46</v>
      </c>
      <c r="V34" s="12">
        <v>26.285</v>
      </c>
      <c r="W34" s="12">
        <v>26.135000000000002</v>
      </c>
      <c r="X34" s="8">
        <v>26.12</v>
      </c>
      <c r="Y34" s="8">
        <v>26.605</v>
      </c>
      <c r="Z34" s="8">
        <v>26.47</v>
      </c>
      <c r="AA34" s="8">
        <v>26.395</v>
      </c>
      <c r="AB34" s="8">
        <v>26.22</v>
      </c>
      <c r="AC34" s="8">
        <v>25.635000000000002</v>
      </c>
      <c r="AD34" s="8">
        <v>26.41</v>
      </c>
      <c r="AE34" s="8">
        <v>25.85</v>
      </c>
      <c r="AF34" s="8">
        <v>26.32</v>
      </c>
      <c r="AG34" s="8">
        <v>26.645</v>
      </c>
      <c r="AH34" s="8">
        <v>26.4</v>
      </c>
      <c r="AI34" s="8">
        <v>26.41</v>
      </c>
      <c r="AJ34" s="8">
        <v>26.89</v>
      </c>
      <c r="AK34" s="8">
        <v>27.58</v>
      </c>
      <c r="AL34" s="8">
        <v>27.3</v>
      </c>
      <c r="AM34" s="8">
        <v>27.79</v>
      </c>
      <c r="AN34" s="8">
        <v>28.145</v>
      </c>
      <c r="AO34" s="8">
        <v>27.914999999999999</v>
      </c>
      <c r="AP34" s="8">
        <v>28.04</v>
      </c>
      <c r="AQ34" s="8">
        <v>28.085000000000001</v>
      </c>
      <c r="AR34" s="8">
        <v>28.395</v>
      </c>
      <c r="AS34" s="8">
        <v>28.175000000000001</v>
      </c>
      <c r="AT34" s="8">
        <v>27.77</v>
      </c>
      <c r="AU34" s="8">
        <v>27.875</v>
      </c>
      <c r="AV34" s="8">
        <v>28.06</v>
      </c>
      <c r="AW34" s="8">
        <v>27.785</v>
      </c>
      <c r="AX34" s="8">
        <v>27.36</v>
      </c>
      <c r="AY34" s="8">
        <v>27.65</v>
      </c>
      <c r="AZ34" s="8">
        <v>27.625</v>
      </c>
      <c r="BA34" s="8">
        <v>28.16</v>
      </c>
      <c r="BB34" s="8">
        <v>28.81</v>
      </c>
      <c r="BC34" s="8">
        <v>28.17</v>
      </c>
      <c r="BD34" s="8">
        <v>29.15</v>
      </c>
      <c r="BE34" s="8">
        <v>29.594999999999999</v>
      </c>
      <c r="BF34" s="8">
        <v>30.21</v>
      </c>
      <c r="BG34" s="8">
        <v>30.04</v>
      </c>
      <c r="BH34" s="8">
        <v>30.245000000000001</v>
      </c>
      <c r="BI34" s="8">
        <v>29.704999999999998</v>
      </c>
      <c r="BJ34" s="8">
        <v>29.614999999999998</v>
      </c>
      <c r="BK34" s="8">
        <v>29.645</v>
      </c>
      <c r="BL34" s="8">
        <v>29.82</v>
      </c>
      <c r="BM34" s="8">
        <v>29.88</v>
      </c>
      <c r="BN34" s="8">
        <v>29.704999999999998</v>
      </c>
      <c r="BO34" s="8">
        <v>30.19</v>
      </c>
      <c r="BP34" s="8">
        <v>30.19</v>
      </c>
      <c r="BQ34" s="8">
        <v>30.19</v>
      </c>
      <c r="BR34" s="8">
        <v>30.535</v>
      </c>
      <c r="BS34" s="8">
        <v>30.35</v>
      </c>
      <c r="BT34" s="8">
        <v>30.684999999999999</v>
      </c>
      <c r="BU34" s="8">
        <v>30.88</v>
      </c>
      <c r="BV34" s="8">
        <v>30.975000000000001</v>
      </c>
      <c r="BW34" s="8">
        <v>30.61</v>
      </c>
      <c r="BX34" s="8">
        <v>30.91</v>
      </c>
      <c r="BY34" s="5">
        <v>30.34</v>
      </c>
      <c r="BZ34" s="5">
        <v>29.425000000000001</v>
      </c>
      <c r="CA34">
        <v>29.35</v>
      </c>
      <c r="CB34">
        <v>29.49</v>
      </c>
      <c r="CC34">
        <v>29.155000000000001</v>
      </c>
      <c r="CD34">
        <v>29.074999999999999</v>
      </c>
      <c r="CE34">
        <v>29.28</v>
      </c>
      <c r="CF34">
        <v>29.925000000000001</v>
      </c>
      <c r="CG34">
        <v>29.515000000000001</v>
      </c>
      <c r="CH34">
        <v>28.71</v>
      </c>
      <c r="CI34">
        <v>28.675000000000001</v>
      </c>
      <c r="CJ34">
        <v>28.675000000000001</v>
      </c>
      <c r="CK34">
        <v>28.605</v>
      </c>
      <c r="CL34">
        <v>27.71</v>
      </c>
      <c r="CM34">
        <v>27.855</v>
      </c>
      <c r="CN34">
        <v>28.03</v>
      </c>
      <c r="CO34">
        <v>29.045000000000002</v>
      </c>
      <c r="CP34">
        <v>28.92</v>
      </c>
      <c r="CQ34">
        <v>28.795000000000002</v>
      </c>
      <c r="CR34">
        <v>28.594999999999999</v>
      </c>
      <c r="CS34">
        <v>28.945</v>
      </c>
      <c r="CT34">
        <v>28.655000000000001</v>
      </c>
      <c r="CU34">
        <v>29</v>
      </c>
      <c r="CV34">
        <v>29.7</v>
      </c>
      <c r="CW34">
        <v>30.22</v>
      </c>
      <c r="CX34">
        <v>30.475000000000001</v>
      </c>
      <c r="CY34">
        <v>30.475000000000001</v>
      </c>
      <c r="CZ34">
        <v>30.05</v>
      </c>
      <c r="DA34">
        <v>30.07</v>
      </c>
      <c r="DB34">
        <v>30.9</v>
      </c>
      <c r="DC34">
        <v>30.734999999999999</v>
      </c>
      <c r="DD34">
        <v>30.16</v>
      </c>
      <c r="DE34">
        <v>30.805</v>
      </c>
      <c r="DF34">
        <v>30.66</v>
      </c>
      <c r="DG34">
        <v>30.574999999999999</v>
      </c>
      <c r="DH34">
        <v>30.355</v>
      </c>
      <c r="DI34">
        <v>30.004999999999999</v>
      </c>
      <c r="DJ34">
        <v>29.64</v>
      </c>
      <c r="DK34">
        <v>29.995000000000001</v>
      </c>
      <c r="DL34">
        <v>29.855</v>
      </c>
      <c r="DM34">
        <v>30.23</v>
      </c>
      <c r="DN34">
        <v>29.405000000000001</v>
      </c>
      <c r="DO34">
        <v>29.06</v>
      </c>
      <c r="DP34">
        <v>29.094999999999999</v>
      </c>
      <c r="DQ34">
        <v>28.934999999999999</v>
      </c>
      <c r="DR34">
        <v>29.125</v>
      </c>
      <c r="DS34">
        <v>29.465</v>
      </c>
      <c r="DT34">
        <v>30.62</v>
      </c>
      <c r="DU34">
        <v>30.954999999999998</v>
      </c>
      <c r="DV34">
        <v>30.69</v>
      </c>
      <c r="DW34">
        <v>30.385000000000002</v>
      </c>
      <c r="DX34">
        <v>30.715</v>
      </c>
      <c r="DY34">
        <v>29.425000000000001</v>
      </c>
      <c r="DZ34">
        <v>29.155000000000001</v>
      </c>
      <c r="EA34">
        <v>29.36</v>
      </c>
      <c r="EB34">
        <v>28.96</v>
      </c>
      <c r="EC34">
        <v>28.835000000000001</v>
      </c>
      <c r="ED34">
        <v>28.335000000000001</v>
      </c>
      <c r="EE34">
        <v>27.85</v>
      </c>
      <c r="EF34">
        <v>27.975000000000001</v>
      </c>
      <c r="EG34">
        <v>28.6</v>
      </c>
      <c r="EH34">
        <v>29.675000000000001</v>
      </c>
      <c r="EI34">
        <v>30.094999999999999</v>
      </c>
      <c r="EJ34">
        <v>30.465</v>
      </c>
      <c r="EK34">
        <v>30.48</v>
      </c>
      <c r="EL34">
        <v>31.09</v>
      </c>
      <c r="EM34">
        <v>31.09</v>
      </c>
      <c r="EN34">
        <v>31.14</v>
      </c>
      <c r="EO34">
        <v>30.96</v>
      </c>
      <c r="EP34">
        <v>30.95</v>
      </c>
      <c r="EQ34">
        <v>30.92</v>
      </c>
      <c r="ER34">
        <v>30.7</v>
      </c>
      <c r="ES34">
        <v>30.22</v>
      </c>
      <c r="ET34">
        <v>30.385000000000002</v>
      </c>
      <c r="EU34">
        <v>30.76</v>
      </c>
      <c r="EV34">
        <v>30.8</v>
      </c>
      <c r="EW34">
        <v>31.175000000000001</v>
      </c>
      <c r="EX34">
        <v>31.875</v>
      </c>
      <c r="EY34">
        <v>31.87</v>
      </c>
      <c r="EZ34">
        <v>32.15</v>
      </c>
      <c r="FA34">
        <v>32.274999999999999</v>
      </c>
      <c r="FB34">
        <v>31.885000000000002</v>
      </c>
      <c r="FC34">
        <v>32.450000000000003</v>
      </c>
      <c r="FD34">
        <v>31.594999999999999</v>
      </c>
      <c r="FE34">
        <v>30.265000000000001</v>
      </c>
      <c r="FF34">
        <v>30.82</v>
      </c>
      <c r="FG34">
        <v>30.734999999999999</v>
      </c>
      <c r="FH34">
        <v>31.085000000000001</v>
      </c>
      <c r="FI34">
        <v>31.164999999999999</v>
      </c>
      <c r="FJ34">
        <v>30.83</v>
      </c>
      <c r="FK34">
        <v>30.024999999999999</v>
      </c>
      <c r="FL34">
        <v>29.01</v>
      </c>
      <c r="FM34">
        <v>27.81</v>
      </c>
      <c r="FN34">
        <v>29.25</v>
      </c>
      <c r="FO34">
        <v>28.704999999999998</v>
      </c>
      <c r="FP34">
        <v>29.754999999999999</v>
      </c>
      <c r="FQ34">
        <v>29.87</v>
      </c>
      <c r="FR34">
        <v>29.74</v>
      </c>
      <c r="FS34">
        <v>28.984999999999999</v>
      </c>
      <c r="FT34">
        <v>28.945</v>
      </c>
      <c r="FU34">
        <v>29.475000000000001</v>
      </c>
      <c r="FV34">
        <v>28.58</v>
      </c>
      <c r="FW34">
        <v>28.515000000000001</v>
      </c>
      <c r="FX34">
        <v>28.754999999999999</v>
      </c>
      <c r="FY34">
        <v>29.125</v>
      </c>
      <c r="FZ34">
        <v>28.84</v>
      </c>
      <c r="GA34">
        <v>28.51</v>
      </c>
      <c r="GB34">
        <v>28.425000000000001</v>
      </c>
      <c r="GC34">
        <v>28.6</v>
      </c>
      <c r="GD34">
        <v>30.29</v>
      </c>
      <c r="GE34">
        <v>30.74</v>
      </c>
      <c r="GF34">
        <v>29.885000000000002</v>
      </c>
      <c r="GG34">
        <v>30.274999999999999</v>
      </c>
      <c r="GH34">
        <v>29.375</v>
      </c>
      <c r="GI34">
        <v>29.3</v>
      </c>
      <c r="GJ34">
        <v>28.4</v>
      </c>
      <c r="GK34">
        <v>29.5</v>
      </c>
      <c r="GL34">
        <v>29.19</v>
      </c>
      <c r="GM34">
        <v>28.934999999999999</v>
      </c>
      <c r="GN34">
        <v>29.93</v>
      </c>
      <c r="GO34">
        <v>30.155000000000001</v>
      </c>
      <c r="GP34">
        <v>30.195</v>
      </c>
      <c r="GQ34">
        <v>31.395</v>
      </c>
      <c r="GR34">
        <v>31.774999999999999</v>
      </c>
      <c r="GS34">
        <v>31.315000000000001</v>
      </c>
      <c r="GT34">
        <v>31.17</v>
      </c>
      <c r="GU34">
        <v>31.125</v>
      </c>
      <c r="GV34">
        <v>31.2</v>
      </c>
      <c r="GW34">
        <v>30.9</v>
      </c>
      <c r="GX34">
        <v>30.48</v>
      </c>
      <c r="GY34">
        <v>30.82</v>
      </c>
      <c r="GZ34">
        <v>31.02</v>
      </c>
      <c r="HA34">
        <v>31.385000000000002</v>
      </c>
      <c r="HB34">
        <v>31.44</v>
      </c>
      <c r="HC34">
        <v>31.754999999999999</v>
      </c>
      <c r="HD34">
        <v>32.75</v>
      </c>
      <c r="HE34">
        <v>33.755000000000003</v>
      </c>
      <c r="HF34">
        <v>33.61</v>
      </c>
      <c r="HG34">
        <v>33.51</v>
      </c>
      <c r="HH34">
        <v>33.9</v>
      </c>
      <c r="HI34">
        <v>34.284999999999997</v>
      </c>
      <c r="HJ34">
        <v>34.104999999999997</v>
      </c>
      <c r="HK34">
        <v>34.094999999999999</v>
      </c>
      <c r="HL34">
        <v>33.81</v>
      </c>
      <c r="HM34">
        <v>33.71</v>
      </c>
      <c r="HN34">
        <v>34.35</v>
      </c>
      <c r="HO34">
        <v>32.935000000000002</v>
      </c>
      <c r="HP34">
        <v>32.935000000000002</v>
      </c>
      <c r="HQ34">
        <v>33.17</v>
      </c>
      <c r="HR34">
        <v>33.414999999999999</v>
      </c>
      <c r="HS34">
        <v>32.945</v>
      </c>
      <c r="HT34">
        <v>32.54</v>
      </c>
      <c r="HU34">
        <v>32.704999999999998</v>
      </c>
      <c r="HV34">
        <v>33.344999999999999</v>
      </c>
      <c r="HW34">
        <v>32.655000000000001</v>
      </c>
      <c r="HX34">
        <v>32.72</v>
      </c>
      <c r="HY34">
        <v>33.125</v>
      </c>
      <c r="HZ34">
        <v>33.115000000000002</v>
      </c>
      <c r="IA34">
        <v>32.299999999999997</v>
      </c>
      <c r="IB34">
        <v>33.174999999999997</v>
      </c>
      <c r="IC34">
        <v>33.28</v>
      </c>
      <c r="ID34">
        <v>33.465000000000003</v>
      </c>
      <c r="IE34">
        <v>34.06</v>
      </c>
      <c r="IF34">
        <v>33.965000000000003</v>
      </c>
      <c r="IG34">
        <v>34.585000000000001</v>
      </c>
      <c r="IH34">
        <v>33.384999999999998</v>
      </c>
      <c r="II34">
        <v>33.25</v>
      </c>
      <c r="IJ34">
        <v>33.875</v>
      </c>
      <c r="IK34">
        <v>32.914999999999999</v>
      </c>
      <c r="IL34">
        <v>32.545000000000002</v>
      </c>
      <c r="IM34">
        <v>32.104999999999997</v>
      </c>
      <c r="IN34">
        <v>32.034999999999997</v>
      </c>
      <c r="IO34">
        <v>31.42</v>
      </c>
      <c r="IP34">
        <v>32.4</v>
      </c>
      <c r="IQ34">
        <v>32.29</v>
      </c>
      <c r="IR34">
        <v>33.075000000000003</v>
      </c>
      <c r="IS34">
        <v>32.215000000000003</v>
      </c>
      <c r="IT34">
        <v>31.45</v>
      </c>
      <c r="IU34">
        <v>31.64</v>
      </c>
      <c r="IV34">
        <v>31.9</v>
      </c>
      <c r="IW34">
        <v>31.79</v>
      </c>
      <c r="IX34">
        <v>31.79</v>
      </c>
      <c r="IY34">
        <v>31.49</v>
      </c>
      <c r="IZ34">
        <v>32.255000000000003</v>
      </c>
      <c r="JA34">
        <v>32.01</v>
      </c>
      <c r="JB34">
        <v>31.69</v>
      </c>
      <c r="JC34">
        <v>31.69</v>
      </c>
      <c r="JD34">
        <v>30.58</v>
      </c>
      <c r="JE34">
        <v>30.37</v>
      </c>
      <c r="JF34">
        <v>30.175000000000001</v>
      </c>
      <c r="JG34">
        <v>30.07</v>
      </c>
      <c r="JH34">
        <v>29.645</v>
      </c>
      <c r="JI34">
        <v>29.434999999999999</v>
      </c>
      <c r="JJ34">
        <v>30.105</v>
      </c>
      <c r="JK34">
        <v>30.004999999999999</v>
      </c>
      <c r="JL34">
        <v>29.24</v>
      </c>
      <c r="JM34">
        <v>28.54</v>
      </c>
      <c r="JN34">
        <v>28.44</v>
      </c>
      <c r="JO34">
        <v>29.035</v>
      </c>
      <c r="JP34">
        <v>28.204999999999998</v>
      </c>
      <c r="JQ34">
        <v>28.83</v>
      </c>
      <c r="JR34">
        <v>29.555</v>
      </c>
      <c r="JS34">
        <v>29.29</v>
      </c>
      <c r="JT34">
        <v>29.425000000000001</v>
      </c>
      <c r="JU34">
        <v>30</v>
      </c>
      <c r="JV34">
        <v>29.56</v>
      </c>
      <c r="JW34">
        <v>30.184999999999999</v>
      </c>
      <c r="JX34">
        <v>30.465</v>
      </c>
      <c r="JY34">
        <v>29.84</v>
      </c>
      <c r="JZ34">
        <v>29.19</v>
      </c>
      <c r="KA34">
        <v>28.93</v>
      </c>
      <c r="KB34">
        <v>28.4</v>
      </c>
      <c r="KC34">
        <v>27.555</v>
      </c>
      <c r="KD34">
        <v>27.375</v>
      </c>
      <c r="KE34">
        <v>28.085000000000001</v>
      </c>
      <c r="KF34">
        <v>26.754999999999999</v>
      </c>
      <c r="KG34">
        <v>27.11</v>
      </c>
      <c r="KH34">
        <v>27.555</v>
      </c>
      <c r="KI34">
        <v>27.22</v>
      </c>
      <c r="KJ34">
        <v>28.015000000000001</v>
      </c>
      <c r="KK34">
        <v>28.21</v>
      </c>
      <c r="KL34">
        <v>28.254999999999999</v>
      </c>
      <c r="KM34">
        <v>28.585000000000001</v>
      </c>
      <c r="KN34">
        <v>28.004999999999999</v>
      </c>
      <c r="KO34">
        <v>27.195</v>
      </c>
      <c r="KP34">
        <v>27.96</v>
      </c>
      <c r="KQ34">
        <v>28.504999999999999</v>
      </c>
      <c r="KR34">
        <v>28.62</v>
      </c>
      <c r="KS34">
        <v>29.785</v>
      </c>
      <c r="KT34">
        <v>29.66</v>
      </c>
      <c r="KU34">
        <v>29.33</v>
      </c>
      <c r="KV34">
        <v>29.7</v>
      </c>
      <c r="KW34">
        <v>29.695</v>
      </c>
      <c r="KX34">
        <v>29.41</v>
      </c>
      <c r="KY34">
        <v>29.92</v>
      </c>
      <c r="KZ34">
        <v>29.68</v>
      </c>
      <c r="LA34">
        <v>29.61</v>
      </c>
      <c r="LB34">
        <v>29.855</v>
      </c>
      <c r="LC34">
        <v>29.675000000000001</v>
      </c>
      <c r="LD34">
        <v>29.905000000000001</v>
      </c>
      <c r="LE34">
        <v>29.79</v>
      </c>
      <c r="LF34">
        <v>29.75</v>
      </c>
      <c r="LG34">
        <v>29.875</v>
      </c>
      <c r="LH34">
        <v>30.045000000000002</v>
      </c>
      <c r="LI34">
        <v>30.145</v>
      </c>
      <c r="LJ34">
        <v>29.545000000000002</v>
      </c>
      <c r="LK34">
        <v>29.545000000000002</v>
      </c>
      <c r="LL34">
        <v>29.545000000000002</v>
      </c>
      <c r="LM34">
        <v>29.78</v>
      </c>
      <c r="LN34">
        <v>30.11</v>
      </c>
      <c r="LO34">
        <v>29.565000000000001</v>
      </c>
      <c r="LP34">
        <v>29.105</v>
      </c>
      <c r="LQ34">
        <v>29.295000000000002</v>
      </c>
      <c r="LR34">
        <v>28.45</v>
      </c>
      <c r="LS34">
        <v>28.63</v>
      </c>
      <c r="LT34">
        <v>28.414999999999999</v>
      </c>
      <c r="LU34">
        <v>28.57</v>
      </c>
      <c r="LV34">
        <v>28.53</v>
      </c>
      <c r="LW34">
        <v>28.734999999999999</v>
      </c>
      <c r="LX34">
        <v>28.98</v>
      </c>
      <c r="LY34">
        <v>28.905000000000001</v>
      </c>
      <c r="LZ34">
        <v>28.77</v>
      </c>
      <c r="MA34">
        <v>28.9</v>
      </c>
      <c r="MB34">
        <v>29.524999999999999</v>
      </c>
      <c r="MC34">
        <v>29.795000000000002</v>
      </c>
      <c r="MD34">
        <v>29.45</v>
      </c>
      <c r="ME34">
        <v>29.5</v>
      </c>
      <c r="MF34">
        <v>29.22</v>
      </c>
      <c r="MG34">
        <v>28.975000000000001</v>
      </c>
      <c r="MH34">
        <v>29.164999999999999</v>
      </c>
      <c r="MI34">
        <v>28.645</v>
      </c>
      <c r="MJ34">
        <v>28.035</v>
      </c>
      <c r="MK34">
        <v>28.49</v>
      </c>
      <c r="ML34">
        <v>27.785</v>
      </c>
      <c r="MM34">
        <v>27.47</v>
      </c>
      <c r="MN34">
        <v>27.72</v>
      </c>
      <c r="MO34">
        <v>27.53</v>
      </c>
      <c r="MP34">
        <v>28.17</v>
      </c>
      <c r="MQ34">
        <v>28.54</v>
      </c>
      <c r="MR34">
        <v>27.995000000000001</v>
      </c>
      <c r="MS34">
        <v>27.815000000000001</v>
      </c>
      <c r="MT34">
        <v>28.125</v>
      </c>
      <c r="MU34">
        <v>28.074999999999999</v>
      </c>
      <c r="MV34">
        <v>27.89</v>
      </c>
      <c r="MW34">
        <v>28.37</v>
      </c>
      <c r="MX34">
        <v>28.2</v>
      </c>
      <c r="MY34">
        <v>28.8</v>
      </c>
      <c r="MZ34">
        <v>28.69</v>
      </c>
      <c r="NA34">
        <v>29.504999999999999</v>
      </c>
      <c r="NB34">
        <v>29.32</v>
      </c>
      <c r="NC34">
        <v>29.57</v>
      </c>
      <c r="ND34">
        <v>30.1</v>
      </c>
      <c r="NE34">
        <v>30.234999999999999</v>
      </c>
      <c r="NF34">
        <v>30.36</v>
      </c>
      <c r="NG34">
        <v>30.21</v>
      </c>
      <c r="NH34">
        <v>30.18</v>
      </c>
      <c r="NI34">
        <v>29.9</v>
      </c>
      <c r="NJ34">
        <v>29.77</v>
      </c>
      <c r="NK34">
        <v>29.745000000000001</v>
      </c>
      <c r="NL34">
        <v>29.675000000000001</v>
      </c>
      <c r="NM34">
        <v>29.555</v>
      </c>
      <c r="NN34">
        <v>28.91</v>
      </c>
      <c r="NO34">
        <v>28.484999999999999</v>
      </c>
      <c r="NP34">
        <v>27.98</v>
      </c>
      <c r="NQ34">
        <v>29.52</v>
      </c>
      <c r="NR34">
        <v>29.7</v>
      </c>
      <c r="NS34">
        <v>29.265000000000001</v>
      </c>
      <c r="NT34">
        <v>30.13</v>
      </c>
      <c r="NU34">
        <v>30.37</v>
      </c>
      <c r="NV34">
        <v>30.445</v>
      </c>
      <c r="NW34">
        <v>31.01</v>
      </c>
      <c r="NX34">
        <v>28.9</v>
      </c>
      <c r="NY34">
        <v>28.414999999999999</v>
      </c>
      <c r="NZ34">
        <v>28.92</v>
      </c>
      <c r="OA34">
        <v>29.81</v>
      </c>
      <c r="OB34">
        <v>29.91</v>
      </c>
      <c r="OC34">
        <v>29.984999999999999</v>
      </c>
      <c r="OD34">
        <v>30.004999999999999</v>
      </c>
      <c r="OE34">
        <v>29.81</v>
      </c>
      <c r="OF34">
        <v>29.515000000000001</v>
      </c>
      <c r="OG34">
        <v>29.5</v>
      </c>
      <c r="OH34">
        <v>29.795000000000002</v>
      </c>
      <c r="OI34">
        <v>30.4</v>
      </c>
      <c r="OJ34">
        <v>30.93</v>
      </c>
      <c r="OK34">
        <v>30.93</v>
      </c>
      <c r="OL34">
        <v>30.87</v>
      </c>
      <c r="OM34">
        <v>30.725000000000001</v>
      </c>
      <c r="ON34">
        <v>30.75</v>
      </c>
      <c r="OO34">
        <v>30.72</v>
      </c>
      <c r="OP34">
        <v>30.98</v>
      </c>
      <c r="OQ34">
        <v>30.754999999999999</v>
      </c>
      <c r="OR34">
        <v>30.925000000000001</v>
      </c>
      <c r="OS34">
        <v>30.98</v>
      </c>
      <c r="OT34">
        <v>30.9</v>
      </c>
      <c r="OU34">
        <v>30.875</v>
      </c>
      <c r="OV34">
        <v>30.645</v>
      </c>
      <c r="OW34">
        <v>30.94</v>
      </c>
      <c r="OX34">
        <v>31.15</v>
      </c>
      <c r="OY34">
        <v>30.61</v>
      </c>
      <c r="OZ34">
        <v>30.57</v>
      </c>
      <c r="PA34">
        <v>30.844999999999999</v>
      </c>
      <c r="PB34">
        <v>32.06</v>
      </c>
      <c r="PC34">
        <v>31.625</v>
      </c>
      <c r="PD34">
        <v>32.115000000000002</v>
      </c>
      <c r="PE34">
        <v>31.815000000000001</v>
      </c>
      <c r="PF34">
        <v>32</v>
      </c>
      <c r="PG34">
        <v>31.93</v>
      </c>
      <c r="PH34">
        <v>31.95</v>
      </c>
      <c r="PI34">
        <v>31.195</v>
      </c>
      <c r="PJ34">
        <v>30.93</v>
      </c>
      <c r="PK34">
        <v>31.42</v>
      </c>
      <c r="PL34">
        <v>31.364999999999998</v>
      </c>
      <c r="PM34">
        <v>31.145</v>
      </c>
      <c r="PN34">
        <v>31.954999999999998</v>
      </c>
      <c r="PO34">
        <v>32.07</v>
      </c>
      <c r="PP34">
        <v>31.71</v>
      </c>
      <c r="PQ34">
        <v>31.83</v>
      </c>
      <c r="PR34">
        <v>31.7</v>
      </c>
      <c r="PS34">
        <v>31.875</v>
      </c>
      <c r="PT34">
        <v>31.765000000000001</v>
      </c>
      <c r="PU34">
        <v>31.81</v>
      </c>
      <c r="PV34">
        <v>32.369999999999997</v>
      </c>
      <c r="PW34">
        <v>32.395000000000003</v>
      </c>
      <c r="PX34">
        <v>32.295000000000002</v>
      </c>
      <c r="PY34">
        <v>33.104999999999997</v>
      </c>
      <c r="PZ34">
        <v>32.884999999999998</v>
      </c>
      <c r="QA34">
        <v>32.255000000000003</v>
      </c>
      <c r="QB34">
        <v>31.995000000000001</v>
      </c>
      <c r="QC34">
        <v>31.62</v>
      </c>
      <c r="QD34">
        <v>31.824999999999999</v>
      </c>
      <c r="QE34">
        <v>31.925000000000001</v>
      </c>
      <c r="QF34">
        <v>31.745000000000001</v>
      </c>
      <c r="QG34">
        <v>32.39</v>
      </c>
      <c r="QH34">
        <v>32.68</v>
      </c>
      <c r="QI34">
        <v>32.164999999999999</v>
      </c>
      <c r="QJ34">
        <v>33.369999999999997</v>
      </c>
      <c r="QK34">
        <v>32.96</v>
      </c>
      <c r="QL34">
        <v>32.814999999999998</v>
      </c>
      <c r="QM34">
        <v>32.979999999999997</v>
      </c>
      <c r="QN34">
        <v>33.055</v>
      </c>
      <c r="QO34">
        <v>33.125</v>
      </c>
      <c r="QP34">
        <v>33</v>
      </c>
      <c r="QQ34">
        <v>32.765000000000001</v>
      </c>
      <c r="QR34">
        <v>32.914999999999999</v>
      </c>
      <c r="QS34">
        <v>32.854999999999997</v>
      </c>
      <c r="QT34">
        <v>32.729999999999997</v>
      </c>
      <c r="QU34">
        <v>32.055</v>
      </c>
      <c r="QV34">
        <v>32.655000000000001</v>
      </c>
      <c r="QW34">
        <v>32.344999999999999</v>
      </c>
      <c r="QX34">
        <v>32.159999999999997</v>
      </c>
      <c r="QY34">
        <v>31.975000000000001</v>
      </c>
      <c r="QZ34">
        <v>32.4</v>
      </c>
      <c r="RA34">
        <v>32.04</v>
      </c>
      <c r="RB34">
        <v>32.22</v>
      </c>
      <c r="RC34">
        <v>32.6</v>
      </c>
      <c r="RD34">
        <v>32.924999999999997</v>
      </c>
      <c r="RE34">
        <v>33.225000000000001</v>
      </c>
      <c r="RF34">
        <v>32.93</v>
      </c>
      <c r="RG34">
        <v>32.57</v>
      </c>
      <c r="RH34">
        <v>32.734999999999999</v>
      </c>
      <c r="RI34">
        <v>32.65</v>
      </c>
      <c r="RJ34">
        <v>32.335000000000001</v>
      </c>
      <c r="RK34">
        <v>31.844999999999999</v>
      </c>
      <c r="RL34">
        <v>31.61</v>
      </c>
      <c r="RM34">
        <v>31.29</v>
      </c>
      <c r="RN34">
        <v>31.12</v>
      </c>
      <c r="RO34">
        <v>30.76</v>
      </c>
      <c r="RP34">
        <v>31.125</v>
      </c>
      <c r="RQ34">
        <v>31.175000000000001</v>
      </c>
      <c r="RR34">
        <v>31.175000000000001</v>
      </c>
      <c r="RS34">
        <v>30.484999999999999</v>
      </c>
      <c r="RT34">
        <v>30.49</v>
      </c>
      <c r="RU34">
        <v>30.905000000000001</v>
      </c>
      <c r="RV34">
        <v>31.285</v>
      </c>
      <c r="RW34">
        <v>31.06</v>
      </c>
      <c r="RX34">
        <v>31.45</v>
      </c>
      <c r="RY34">
        <v>31.49</v>
      </c>
      <c r="RZ34">
        <v>31.44</v>
      </c>
      <c r="SA34">
        <v>31.395</v>
      </c>
      <c r="SB34">
        <v>31.215</v>
      </c>
      <c r="SC34">
        <v>32.049999999999997</v>
      </c>
      <c r="SD34">
        <v>32.395000000000003</v>
      </c>
      <c r="SE34">
        <v>32.24</v>
      </c>
      <c r="SF34">
        <v>32.454999999999998</v>
      </c>
      <c r="SG34">
        <v>32.274999999999999</v>
      </c>
      <c r="SH34">
        <v>31.795000000000002</v>
      </c>
      <c r="SI34">
        <v>31.64</v>
      </c>
      <c r="SJ34">
        <v>31.98</v>
      </c>
      <c r="SK34">
        <v>32.295000000000002</v>
      </c>
      <c r="SL34">
        <v>32.225000000000001</v>
      </c>
      <c r="SM34">
        <v>31.9</v>
      </c>
      <c r="SN34">
        <v>32.305</v>
      </c>
      <c r="SO34">
        <v>32.234999999999999</v>
      </c>
      <c r="SP34">
        <v>32.99</v>
      </c>
      <c r="SQ34">
        <v>32</v>
      </c>
      <c r="SR34">
        <v>32.015000000000001</v>
      </c>
      <c r="SS34">
        <v>32.450000000000003</v>
      </c>
      <c r="ST34">
        <v>32.07</v>
      </c>
      <c r="SU34">
        <v>32.115000000000002</v>
      </c>
      <c r="SV34">
        <v>32.020000000000003</v>
      </c>
      <c r="SW34">
        <v>32.130000000000003</v>
      </c>
      <c r="SX34">
        <v>32.19</v>
      </c>
      <c r="SY34">
        <v>32.19</v>
      </c>
      <c r="SZ34">
        <v>32.244999999999997</v>
      </c>
      <c r="TA34">
        <v>32.395000000000003</v>
      </c>
      <c r="TB34">
        <v>32.35</v>
      </c>
      <c r="TC34">
        <v>32.43</v>
      </c>
      <c r="TD34">
        <v>32.6</v>
      </c>
      <c r="TE34">
        <v>32.274999999999999</v>
      </c>
      <c r="TF34">
        <v>31.97</v>
      </c>
      <c r="TG34">
        <v>31.45</v>
      </c>
      <c r="TH34">
        <v>31.675000000000001</v>
      </c>
      <c r="TI34">
        <v>31.864999999999998</v>
      </c>
      <c r="TJ34">
        <v>31.63</v>
      </c>
      <c r="TK34">
        <v>31.38</v>
      </c>
      <c r="TL34">
        <v>31.62</v>
      </c>
      <c r="TM34">
        <v>31.93</v>
      </c>
      <c r="TN34">
        <v>31.585000000000001</v>
      </c>
      <c r="TO34">
        <v>31.395</v>
      </c>
      <c r="TP34">
        <v>31.35</v>
      </c>
      <c r="TQ34">
        <v>31.225000000000001</v>
      </c>
      <c r="TR34">
        <v>31</v>
      </c>
      <c r="TS34">
        <v>31.065000000000001</v>
      </c>
      <c r="TT34">
        <v>31.02</v>
      </c>
      <c r="TU34">
        <v>31.12</v>
      </c>
      <c r="TV34">
        <v>30.84</v>
      </c>
      <c r="TW34">
        <v>30.85</v>
      </c>
      <c r="TX34">
        <v>30.645</v>
      </c>
      <c r="TY34">
        <v>30.535</v>
      </c>
      <c r="TZ34">
        <v>30.53</v>
      </c>
      <c r="UA34">
        <v>30.535</v>
      </c>
      <c r="UB34">
        <v>30.725000000000001</v>
      </c>
      <c r="UC34">
        <v>30.565000000000001</v>
      </c>
      <c r="UD34">
        <v>30.885000000000002</v>
      </c>
      <c r="UE34">
        <v>30.86</v>
      </c>
      <c r="UF34">
        <v>31.12</v>
      </c>
      <c r="UG34">
        <v>31.14</v>
      </c>
      <c r="UH34">
        <v>31.335000000000001</v>
      </c>
      <c r="UI34">
        <v>31.274999999999999</v>
      </c>
      <c r="UJ34">
        <v>31.335000000000001</v>
      </c>
      <c r="UK34">
        <v>31.175000000000001</v>
      </c>
      <c r="UL34">
        <v>31.02</v>
      </c>
      <c r="UM34">
        <v>30.954999999999998</v>
      </c>
      <c r="UN34">
        <v>31.015000000000001</v>
      </c>
      <c r="UO34">
        <v>30.725000000000001</v>
      </c>
      <c r="UP34">
        <v>30.465</v>
      </c>
      <c r="UQ34">
        <v>30.204999999999998</v>
      </c>
      <c r="UR34">
        <v>29.95</v>
      </c>
      <c r="US34">
        <v>30.32</v>
      </c>
      <c r="UT34">
        <v>30.89</v>
      </c>
      <c r="UU34">
        <v>30.6</v>
      </c>
      <c r="UV34">
        <v>30.63</v>
      </c>
      <c r="UW34">
        <v>30.6</v>
      </c>
      <c r="UX34">
        <v>30.51</v>
      </c>
      <c r="UY34">
        <v>30.93</v>
      </c>
      <c r="UZ34">
        <v>31.58</v>
      </c>
      <c r="VA34">
        <v>31.434999999999999</v>
      </c>
      <c r="VB34">
        <v>31.28</v>
      </c>
      <c r="VC34">
        <v>31.39</v>
      </c>
      <c r="VD34">
        <v>31.405000000000001</v>
      </c>
      <c r="VE34">
        <v>31.68</v>
      </c>
      <c r="VF34">
        <v>31.905000000000001</v>
      </c>
      <c r="VG34">
        <v>32.034999999999997</v>
      </c>
      <c r="VH34">
        <v>32.005000000000003</v>
      </c>
      <c r="VI34">
        <v>31.81</v>
      </c>
      <c r="VJ34">
        <v>32.505000000000003</v>
      </c>
      <c r="VK34">
        <v>32.35</v>
      </c>
      <c r="VL34">
        <v>32.555</v>
      </c>
      <c r="VM34">
        <v>32.51</v>
      </c>
      <c r="VN34">
        <v>32.685000000000002</v>
      </c>
      <c r="VO34">
        <v>32.549999999999997</v>
      </c>
      <c r="VP34">
        <v>33.04</v>
      </c>
      <c r="VQ34">
        <v>32.734999999999999</v>
      </c>
      <c r="VR34">
        <v>33.055</v>
      </c>
      <c r="VS34">
        <v>32.880000000000003</v>
      </c>
      <c r="VT34">
        <v>33.68</v>
      </c>
      <c r="VU34">
        <v>33.92</v>
      </c>
      <c r="VV34">
        <v>33.85</v>
      </c>
      <c r="VW34">
        <v>33.950000000000003</v>
      </c>
      <c r="VX34">
        <v>33.895000000000003</v>
      </c>
      <c r="VY34">
        <v>34.325000000000003</v>
      </c>
      <c r="VZ34">
        <v>34.325000000000003</v>
      </c>
      <c r="WA34">
        <v>34.325000000000003</v>
      </c>
      <c r="WB34">
        <v>34.17</v>
      </c>
      <c r="WC34">
        <v>34.405000000000001</v>
      </c>
      <c r="WD34">
        <v>34.215000000000003</v>
      </c>
      <c r="WE34">
        <v>34.19</v>
      </c>
      <c r="WF34">
        <v>35.015000000000001</v>
      </c>
      <c r="WG34">
        <v>35.15</v>
      </c>
      <c r="WH34">
        <v>34.96</v>
      </c>
      <c r="WI34">
        <v>34.83</v>
      </c>
      <c r="WJ34">
        <v>35.21</v>
      </c>
      <c r="WK34">
        <v>35.21</v>
      </c>
      <c r="WL34">
        <v>35.435000000000002</v>
      </c>
      <c r="WM34">
        <v>35.71</v>
      </c>
      <c r="WN34">
        <v>36.18</v>
      </c>
      <c r="WO34">
        <v>36.314999999999998</v>
      </c>
      <c r="WP34">
        <v>36.085000000000001</v>
      </c>
      <c r="WQ34">
        <v>36.534999999999997</v>
      </c>
      <c r="WR34">
        <v>36.505000000000003</v>
      </c>
      <c r="WS34">
        <v>35.85</v>
      </c>
      <c r="WT34">
        <v>36.424999999999997</v>
      </c>
      <c r="WU34">
        <v>36.284999999999997</v>
      </c>
      <c r="WV34">
        <v>36.46</v>
      </c>
      <c r="WW34">
        <v>36.005000000000003</v>
      </c>
      <c r="WX34">
        <v>35.905000000000001</v>
      </c>
      <c r="WY34">
        <v>35.935000000000002</v>
      </c>
      <c r="WZ34">
        <v>36.340000000000003</v>
      </c>
      <c r="XA34">
        <v>36.174999999999997</v>
      </c>
      <c r="XB34">
        <v>36.094999999999999</v>
      </c>
      <c r="XC34">
        <v>35.975000000000001</v>
      </c>
      <c r="XD34">
        <v>36.270000000000003</v>
      </c>
      <c r="XE34">
        <v>35.975000000000001</v>
      </c>
      <c r="XF34">
        <v>36.335000000000001</v>
      </c>
      <c r="XG34">
        <v>36.395000000000003</v>
      </c>
      <c r="XH34">
        <v>36.31</v>
      </c>
      <c r="XI34">
        <v>36.664999999999999</v>
      </c>
      <c r="XJ34">
        <v>36.630000000000003</v>
      </c>
      <c r="XK34">
        <v>36.655000000000001</v>
      </c>
      <c r="XL34">
        <v>36.195</v>
      </c>
      <c r="XM34">
        <v>36.424999999999997</v>
      </c>
      <c r="XN34">
        <v>36.405000000000001</v>
      </c>
      <c r="XO34">
        <v>35.795000000000002</v>
      </c>
      <c r="XP34">
        <v>35.86</v>
      </c>
      <c r="XQ34">
        <v>35.215000000000003</v>
      </c>
      <c r="XR34">
        <v>34.97</v>
      </c>
      <c r="XS34">
        <v>35.21</v>
      </c>
      <c r="XT34">
        <v>35.555</v>
      </c>
      <c r="XU34">
        <v>35.155000000000001</v>
      </c>
      <c r="XV34">
        <v>35.020000000000003</v>
      </c>
      <c r="XW34">
        <v>35.07</v>
      </c>
      <c r="XX34">
        <v>34.86</v>
      </c>
      <c r="XY34">
        <v>34.935000000000002</v>
      </c>
      <c r="XZ34">
        <v>34.825000000000003</v>
      </c>
      <c r="YA34">
        <v>34.534999999999997</v>
      </c>
      <c r="YB34">
        <v>33.92</v>
      </c>
      <c r="YC34">
        <v>33.61</v>
      </c>
      <c r="YD34">
        <v>33.840000000000003</v>
      </c>
      <c r="YE34">
        <v>33.795000000000002</v>
      </c>
      <c r="YF34">
        <v>33.89</v>
      </c>
      <c r="YG34">
        <v>33.534999999999997</v>
      </c>
      <c r="YH34">
        <v>33.634999999999998</v>
      </c>
      <c r="YI34">
        <v>33.744999999999997</v>
      </c>
      <c r="YJ34">
        <v>33.340000000000003</v>
      </c>
      <c r="YK34">
        <v>33.79</v>
      </c>
      <c r="YL34">
        <v>34.049999999999997</v>
      </c>
      <c r="YM34">
        <v>34.200000000000003</v>
      </c>
      <c r="YN34">
        <v>34.549999999999997</v>
      </c>
      <c r="YO34">
        <v>33.72</v>
      </c>
      <c r="YP34">
        <v>34.22</v>
      </c>
      <c r="YQ34">
        <v>34.164999999999999</v>
      </c>
      <c r="YR34">
        <v>33.625</v>
      </c>
      <c r="YS34">
        <v>33.645000000000003</v>
      </c>
      <c r="YT34">
        <v>33.39</v>
      </c>
      <c r="YU34">
        <v>33.619999999999997</v>
      </c>
      <c r="YV34">
        <v>33.744999999999997</v>
      </c>
      <c r="YW34">
        <v>33.5</v>
      </c>
      <c r="YX34">
        <v>33.590000000000003</v>
      </c>
      <c r="YY34">
        <v>33.880000000000003</v>
      </c>
      <c r="YZ34">
        <v>33.75</v>
      </c>
      <c r="ZA34">
        <v>33.68</v>
      </c>
      <c r="ZB34">
        <v>33.96</v>
      </c>
      <c r="ZC34">
        <v>33.954999999999998</v>
      </c>
      <c r="ZD34">
        <v>34.354999999999997</v>
      </c>
      <c r="ZE34">
        <v>34.04</v>
      </c>
      <c r="ZF34">
        <v>33.594999999999999</v>
      </c>
      <c r="ZG34">
        <v>33.17</v>
      </c>
      <c r="ZH34">
        <v>33.43</v>
      </c>
      <c r="ZI34">
        <v>33.590000000000003</v>
      </c>
      <c r="ZJ34">
        <v>33.76</v>
      </c>
      <c r="ZK34">
        <v>33.770000000000003</v>
      </c>
      <c r="ZL34">
        <v>33.445</v>
      </c>
      <c r="ZM34">
        <v>33.604999999999997</v>
      </c>
      <c r="ZN34">
        <v>33.664999999999999</v>
      </c>
      <c r="ZO34">
        <v>33.435000000000002</v>
      </c>
      <c r="ZP34">
        <v>33.445</v>
      </c>
      <c r="ZQ34">
        <v>33.409999999999997</v>
      </c>
      <c r="ZR34">
        <v>33.005000000000003</v>
      </c>
      <c r="ZS34">
        <v>33.225000000000001</v>
      </c>
      <c r="ZT34">
        <v>33.104999999999997</v>
      </c>
      <c r="ZU34">
        <v>31.914999999999999</v>
      </c>
      <c r="ZV34">
        <v>31.85</v>
      </c>
      <c r="ZW34">
        <v>31.545000000000002</v>
      </c>
      <c r="ZX34">
        <v>31.164999999999999</v>
      </c>
      <c r="ZY34">
        <v>31.2</v>
      </c>
      <c r="ZZ34">
        <v>31.114999999999998</v>
      </c>
      <c r="AAA34">
        <v>30.895</v>
      </c>
      <c r="AAB34">
        <v>31.45</v>
      </c>
      <c r="AAC34">
        <v>32.049999999999997</v>
      </c>
      <c r="AAD34">
        <v>32.174999999999997</v>
      </c>
      <c r="AAE34">
        <v>32.344999999999999</v>
      </c>
      <c r="AAF34">
        <v>32.645000000000003</v>
      </c>
      <c r="AAG34">
        <v>32.534999999999997</v>
      </c>
      <c r="AAH34">
        <v>32.685000000000002</v>
      </c>
      <c r="AAI34">
        <v>32.409999999999997</v>
      </c>
      <c r="AAJ34">
        <v>31.995000000000001</v>
      </c>
      <c r="AAK34">
        <v>31.905000000000001</v>
      </c>
      <c r="AAL34">
        <v>31.524999999999999</v>
      </c>
      <c r="AAM34">
        <v>31.515000000000001</v>
      </c>
      <c r="AAN34">
        <v>31.585000000000001</v>
      </c>
      <c r="AAO34">
        <v>31.71</v>
      </c>
      <c r="AAP34">
        <v>31.885000000000002</v>
      </c>
      <c r="AAQ34">
        <v>31.47</v>
      </c>
      <c r="AAR34">
        <v>31.31</v>
      </c>
      <c r="AAS34">
        <v>30.655000000000001</v>
      </c>
      <c r="AAT34">
        <v>31.24</v>
      </c>
      <c r="AAU34">
        <v>30.945</v>
      </c>
      <c r="AAV34">
        <v>31.3</v>
      </c>
      <c r="AAW34">
        <v>31</v>
      </c>
      <c r="AAX34">
        <v>31.4</v>
      </c>
      <c r="AAY34">
        <v>31.4</v>
      </c>
      <c r="AAZ34">
        <v>31.18</v>
      </c>
      <c r="ABA34">
        <v>31.12</v>
      </c>
      <c r="ABB34">
        <v>31.445</v>
      </c>
      <c r="ABC34">
        <v>31.26</v>
      </c>
      <c r="ABD34">
        <v>30.895</v>
      </c>
      <c r="ABE34">
        <v>30.99</v>
      </c>
      <c r="ABF34">
        <v>30.95</v>
      </c>
      <c r="ABG34">
        <v>30.92</v>
      </c>
      <c r="ABH34">
        <v>30.6</v>
      </c>
      <c r="ABI34">
        <v>31.48</v>
      </c>
      <c r="ABJ34">
        <v>31.26</v>
      </c>
      <c r="ABK34">
        <v>32.185000000000002</v>
      </c>
      <c r="ABL34">
        <v>32.094999999999999</v>
      </c>
      <c r="ABM34">
        <v>31.47</v>
      </c>
      <c r="ABN34">
        <v>31.2</v>
      </c>
      <c r="ABO34">
        <v>31.15</v>
      </c>
      <c r="ABP34">
        <v>30.885000000000002</v>
      </c>
      <c r="ABQ34">
        <v>29.96</v>
      </c>
      <c r="ABR34">
        <v>30.1</v>
      </c>
      <c r="ABS34">
        <v>29.73</v>
      </c>
      <c r="ABT34">
        <v>29.555</v>
      </c>
      <c r="ABU34">
        <v>29.335000000000001</v>
      </c>
      <c r="ABV34">
        <v>29.385000000000002</v>
      </c>
      <c r="ABW34">
        <v>29.184999999999999</v>
      </c>
      <c r="ABX34">
        <v>29.754999999999999</v>
      </c>
      <c r="ABY34">
        <v>29.265000000000001</v>
      </c>
      <c r="ABZ34">
        <v>29.5</v>
      </c>
      <c r="ACA34">
        <v>29.36</v>
      </c>
      <c r="ACB34">
        <v>29.28</v>
      </c>
      <c r="ACC34">
        <v>29.274999999999999</v>
      </c>
      <c r="ACD34">
        <v>29.475000000000001</v>
      </c>
      <c r="ACE34">
        <v>29.6</v>
      </c>
      <c r="ACF34">
        <v>29.84</v>
      </c>
      <c r="ACG34">
        <v>29.774999999999999</v>
      </c>
      <c r="ACH34">
        <v>29.74</v>
      </c>
      <c r="ACI34">
        <v>29.57</v>
      </c>
      <c r="ACJ34">
        <v>30.574999999999999</v>
      </c>
      <c r="ACK34">
        <v>30.38</v>
      </c>
      <c r="ACL34">
        <v>30.605</v>
      </c>
      <c r="ACM34">
        <v>30.97</v>
      </c>
      <c r="ACN34">
        <v>31.074999999999999</v>
      </c>
      <c r="ACO34">
        <v>31.15</v>
      </c>
      <c r="ACP34">
        <v>30.765000000000001</v>
      </c>
      <c r="ACQ34">
        <v>31.295000000000002</v>
      </c>
      <c r="ACR34">
        <v>30.72</v>
      </c>
      <c r="ACS34">
        <v>29.954999999999998</v>
      </c>
      <c r="ACT34">
        <v>30.01</v>
      </c>
      <c r="ACU34">
        <v>29.805</v>
      </c>
      <c r="ACV34">
        <v>29.53</v>
      </c>
      <c r="ACW34">
        <v>29.93</v>
      </c>
      <c r="ACX34">
        <v>29.614999999999998</v>
      </c>
      <c r="ACY34">
        <v>29.614999999999998</v>
      </c>
      <c r="ACZ34">
        <v>29.614999999999998</v>
      </c>
      <c r="ADA34">
        <v>29.58</v>
      </c>
      <c r="ADB34">
        <v>29.17</v>
      </c>
      <c r="ADC34">
        <v>29.045000000000002</v>
      </c>
      <c r="ADD34">
        <v>29.045000000000002</v>
      </c>
      <c r="ADE34">
        <v>28.9</v>
      </c>
      <c r="ADF34">
        <v>28.87</v>
      </c>
      <c r="ADG34">
        <v>29.02</v>
      </c>
      <c r="ADH34">
        <v>29.6</v>
      </c>
      <c r="ADI34">
        <v>29.5</v>
      </c>
      <c r="ADJ34">
        <v>29.6</v>
      </c>
      <c r="ADK34">
        <v>28.85</v>
      </c>
      <c r="ADL34">
        <v>28.55</v>
      </c>
      <c r="ADM34">
        <v>28.69</v>
      </c>
      <c r="ADN34">
        <v>28.75</v>
      </c>
      <c r="ADO34">
        <v>28.66</v>
      </c>
      <c r="ADP34">
        <v>28.72</v>
      </c>
      <c r="ADQ34">
        <v>28.33</v>
      </c>
      <c r="ADR34">
        <v>28.56</v>
      </c>
      <c r="ADS34">
        <v>28.72</v>
      </c>
      <c r="ADT34">
        <v>29</v>
      </c>
      <c r="ADU34">
        <v>29</v>
      </c>
      <c r="ADV34">
        <v>28.96</v>
      </c>
      <c r="ADW34">
        <v>29.01</v>
      </c>
      <c r="ADX34">
        <v>29.18</v>
      </c>
      <c r="ADY34">
        <v>29.05</v>
      </c>
      <c r="ADZ34">
        <v>28.87</v>
      </c>
      <c r="AEA34">
        <v>28.29</v>
      </c>
      <c r="AEB34">
        <v>27.65</v>
      </c>
      <c r="AEC34">
        <v>27.37</v>
      </c>
      <c r="AED34">
        <v>26.63</v>
      </c>
      <c r="AEE34">
        <v>26.75</v>
      </c>
      <c r="AEF34">
        <v>26.16</v>
      </c>
      <c r="AEG34">
        <v>26.11</v>
      </c>
      <c r="AEH34">
        <v>26.52</v>
      </c>
      <c r="AEI34">
        <v>26</v>
      </c>
      <c r="AEJ34">
        <v>26.27</v>
      </c>
      <c r="AEK34">
        <v>26.44</v>
      </c>
      <c r="AEL34">
        <v>26.82</v>
      </c>
      <c r="AEM34">
        <v>26.66</v>
      </c>
      <c r="AEN34">
        <v>27.33</v>
      </c>
      <c r="AEO34">
        <v>27.03</v>
      </c>
      <c r="AEP34">
        <v>26.9</v>
      </c>
      <c r="AEQ34">
        <v>25</v>
      </c>
      <c r="AER34">
        <v>25.47</v>
      </c>
      <c r="AES34">
        <v>25.25</v>
      </c>
      <c r="AET34">
        <v>24.96</v>
      </c>
      <c r="AEU34">
        <v>24.57</v>
      </c>
      <c r="AEV34">
        <v>24</v>
      </c>
      <c r="AEW34">
        <v>24.11</v>
      </c>
      <c r="AEX34">
        <v>24.22</v>
      </c>
      <c r="AEY34">
        <v>24.07</v>
      </c>
    </row>
    <row r="35" spans="1:831" x14ac:dyDescent="0.25">
      <c r="A35" s="7" t="str">
        <f>SX5E!B34</f>
        <v>MC FP</v>
      </c>
      <c r="B35" s="12">
        <v>132.25</v>
      </c>
      <c r="C35" s="12">
        <v>130.85</v>
      </c>
      <c r="D35" s="12">
        <v>127.05</v>
      </c>
      <c r="E35" s="12">
        <v>125.6</v>
      </c>
      <c r="F35" s="12">
        <v>125.7</v>
      </c>
      <c r="G35" s="12">
        <v>129.65</v>
      </c>
      <c r="H35" s="12">
        <v>127.7</v>
      </c>
      <c r="I35" s="12">
        <v>131.94999999999999</v>
      </c>
      <c r="J35" s="12">
        <v>132.94999999999999</v>
      </c>
      <c r="K35" s="12">
        <v>132.69999999999999</v>
      </c>
      <c r="L35" s="12">
        <v>135.05000000000001</v>
      </c>
      <c r="M35" s="12">
        <v>134.19999999999999</v>
      </c>
      <c r="N35" s="12">
        <v>134.19999999999999</v>
      </c>
      <c r="O35" s="12">
        <v>136.5</v>
      </c>
      <c r="P35" s="12">
        <v>137.4</v>
      </c>
      <c r="Q35" s="12">
        <v>137.85</v>
      </c>
      <c r="R35" s="12">
        <v>141.85</v>
      </c>
      <c r="S35" s="12">
        <v>144.65</v>
      </c>
      <c r="T35" s="12">
        <v>145.1</v>
      </c>
      <c r="U35" s="12">
        <v>145.19999999999999</v>
      </c>
      <c r="V35" s="12">
        <v>144.69999999999999</v>
      </c>
      <c r="W35" s="12">
        <v>143.5</v>
      </c>
      <c r="X35" s="8">
        <v>143.30000000000001</v>
      </c>
      <c r="Y35" s="8">
        <v>144.5</v>
      </c>
      <c r="Z35" s="8">
        <v>156.25</v>
      </c>
      <c r="AA35" s="8">
        <v>153.5</v>
      </c>
      <c r="AB35" s="8">
        <v>152.80000000000001</v>
      </c>
      <c r="AC35" s="8">
        <v>150.6</v>
      </c>
      <c r="AD35" s="8">
        <v>156.15</v>
      </c>
      <c r="AE35" s="8">
        <v>156.55000000000001</v>
      </c>
      <c r="AF35" s="8">
        <v>159.15</v>
      </c>
      <c r="AG35" s="8">
        <v>158.5</v>
      </c>
      <c r="AH35" s="8">
        <v>156.94999999999999</v>
      </c>
      <c r="AI35" s="8">
        <v>157.6</v>
      </c>
      <c r="AJ35" s="8">
        <v>158.75</v>
      </c>
      <c r="AK35" s="8">
        <v>160.80000000000001</v>
      </c>
      <c r="AL35" s="8">
        <v>161</v>
      </c>
      <c r="AM35" s="8">
        <v>161.25</v>
      </c>
      <c r="AN35" s="8">
        <v>161.19999999999999</v>
      </c>
      <c r="AO35" s="8">
        <v>161.6</v>
      </c>
      <c r="AP35" s="8">
        <v>161.94999999999999</v>
      </c>
      <c r="AQ35" s="8">
        <v>163.9</v>
      </c>
      <c r="AR35" s="8">
        <v>164.75</v>
      </c>
      <c r="AS35" s="8">
        <v>162.4</v>
      </c>
      <c r="AT35" s="8">
        <v>165.1</v>
      </c>
      <c r="AU35" s="8">
        <v>167.7</v>
      </c>
      <c r="AV35" s="8">
        <v>168.9</v>
      </c>
      <c r="AW35" s="8">
        <v>167.8</v>
      </c>
      <c r="AX35" s="8">
        <v>166.25</v>
      </c>
      <c r="AY35" s="8">
        <v>171.5</v>
      </c>
      <c r="AZ35" s="8">
        <v>170.6</v>
      </c>
      <c r="BA35" s="8">
        <v>171.25</v>
      </c>
      <c r="BB35" s="8">
        <v>174.7</v>
      </c>
      <c r="BC35" s="8">
        <v>172.7</v>
      </c>
      <c r="BD35" s="8">
        <v>170.75</v>
      </c>
      <c r="BE35" s="8">
        <v>168.3</v>
      </c>
      <c r="BF35" s="8">
        <v>169.25</v>
      </c>
      <c r="BG35" s="8">
        <v>164.5</v>
      </c>
      <c r="BH35" s="8">
        <v>166.45</v>
      </c>
      <c r="BI35" s="8">
        <v>163.6</v>
      </c>
      <c r="BJ35" s="8">
        <v>162.35</v>
      </c>
      <c r="BK35" s="8">
        <v>162.25</v>
      </c>
      <c r="BL35" s="8">
        <v>164.5</v>
      </c>
      <c r="BM35" s="8">
        <v>164.15</v>
      </c>
      <c r="BN35" s="8">
        <v>163.30000000000001</v>
      </c>
      <c r="BO35" s="8">
        <v>163.55000000000001</v>
      </c>
      <c r="BP35" s="8">
        <v>163.55000000000001</v>
      </c>
      <c r="BQ35" s="8">
        <v>163.55000000000001</v>
      </c>
      <c r="BR35" s="8">
        <v>165.55</v>
      </c>
      <c r="BS35" s="8">
        <v>167.5</v>
      </c>
      <c r="BT35" s="8">
        <v>170.8</v>
      </c>
      <c r="BU35" s="8">
        <v>172.4</v>
      </c>
      <c r="BV35" s="8">
        <v>172.55</v>
      </c>
      <c r="BW35" s="8">
        <v>168.25</v>
      </c>
      <c r="BX35" s="8">
        <v>171.2</v>
      </c>
      <c r="BY35">
        <v>169.05</v>
      </c>
      <c r="BZ35">
        <v>165.45</v>
      </c>
      <c r="CA35">
        <v>165</v>
      </c>
      <c r="CB35">
        <v>164.1</v>
      </c>
      <c r="CC35">
        <v>160.85</v>
      </c>
      <c r="CD35">
        <v>159.30000000000001</v>
      </c>
      <c r="CE35">
        <v>161.05000000000001</v>
      </c>
      <c r="CF35">
        <v>162.65</v>
      </c>
      <c r="CG35">
        <v>158.85</v>
      </c>
      <c r="CH35">
        <v>155.75</v>
      </c>
      <c r="CI35">
        <v>156.6</v>
      </c>
      <c r="CJ35">
        <v>156.6</v>
      </c>
      <c r="CK35">
        <v>159.5</v>
      </c>
      <c r="CL35">
        <v>154.65</v>
      </c>
      <c r="CM35">
        <v>154.25</v>
      </c>
      <c r="CN35">
        <v>155.9</v>
      </c>
      <c r="CO35">
        <v>160.80000000000001</v>
      </c>
      <c r="CP35">
        <v>158.35</v>
      </c>
      <c r="CQ35">
        <v>155.9</v>
      </c>
      <c r="CR35">
        <v>154.4</v>
      </c>
      <c r="CS35">
        <v>158.85</v>
      </c>
      <c r="CT35">
        <v>158.75</v>
      </c>
      <c r="CU35">
        <v>160.15</v>
      </c>
      <c r="CV35">
        <v>165.95</v>
      </c>
      <c r="CW35">
        <v>166</v>
      </c>
      <c r="CX35">
        <v>165.6</v>
      </c>
      <c r="CY35">
        <v>166.4</v>
      </c>
      <c r="CZ35">
        <v>165.9</v>
      </c>
      <c r="DA35">
        <v>165</v>
      </c>
      <c r="DB35">
        <v>167.85</v>
      </c>
      <c r="DC35">
        <v>166.55</v>
      </c>
      <c r="DD35">
        <v>162.15</v>
      </c>
      <c r="DE35">
        <v>163.19999999999999</v>
      </c>
      <c r="DF35">
        <v>165.1</v>
      </c>
      <c r="DG35">
        <v>165.55</v>
      </c>
      <c r="DH35">
        <v>163.44999999999999</v>
      </c>
      <c r="DI35">
        <v>160.30000000000001</v>
      </c>
      <c r="DJ35">
        <v>160.25</v>
      </c>
      <c r="DK35">
        <v>155.15</v>
      </c>
      <c r="DL35">
        <v>161.55000000000001</v>
      </c>
      <c r="DM35">
        <v>165.5</v>
      </c>
      <c r="DN35">
        <v>162.35</v>
      </c>
      <c r="DO35">
        <v>159.85</v>
      </c>
      <c r="DP35">
        <v>160.30000000000001</v>
      </c>
      <c r="DQ35">
        <v>159.19999999999999</v>
      </c>
      <c r="DR35">
        <v>159.9</v>
      </c>
      <c r="DS35">
        <v>159.94999999999999</v>
      </c>
      <c r="DT35">
        <v>168</v>
      </c>
      <c r="DU35">
        <v>170.35</v>
      </c>
      <c r="DV35">
        <v>170.85</v>
      </c>
      <c r="DW35">
        <v>170.9</v>
      </c>
      <c r="DX35">
        <v>171.2</v>
      </c>
      <c r="DY35">
        <v>163.6</v>
      </c>
      <c r="DZ35">
        <v>157.15</v>
      </c>
      <c r="EA35">
        <v>161.65</v>
      </c>
      <c r="EB35">
        <v>158.9</v>
      </c>
      <c r="EC35">
        <v>157.65</v>
      </c>
      <c r="ED35">
        <v>153.25</v>
      </c>
      <c r="EE35">
        <v>147.94999999999999</v>
      </c>
      <c r="EF35">
        <v>149.35</v>
      </c>
      <c r="EG35">
        <v>153.4</v>
      </c>
      <c r="EH35">
        <v>158.75</v>
      </c>
      <c r="EI35">
        <v>162</v>
      </c>
      <c r="EJ35">
        <v>162.69999999999999</v>
      </c>
      <c r="EK35">
        <v>161.5</v>
      </c>
      <c r="EL35">
        <v>162.30000000000001</v>
      </c>
      <c r="EM35">
        <v>166.95</v>
      </c>
      <c r="EN35">
        <v>169.15</v>
      </c>
      <c r="EO35">
        <v>168.35</v>
      </c>
      <c r="EP35">
        <v>167.5</v>
      </c>
      <c r="EQ35">
        <v>167.2</v>
      </c>
      <c r="ER35">
        <v>166.05</v>
      </c>
      <c r="ES35">
        <v>160.94999999999999</v>
      </c>
      <c r="ET35">
        <v>165.8</v>
      </c>
      <c r="EU35">
        <v>169</v>
      </c>
      <c r="EV35">
        <v>168.6</v>
      </c>
      <c r="EW35">
        <v>170.7</v>
      </c>
      <c r="EX35">
        <v>171.15</v>
      </c>
      <c r="EY35">
        <v>171.1</v>
      </c>
      <c r="EZ35">
        <v>175.6</v>
      </c>
      <c r="FA35">
        <v>175.35</v>
      </c>
      <c r="FB35">
        <v>173.45</v>
      </c>
      <c r="FC35">
        <v>174.3</v>
      </c>
      <c r="FD35">
        <v>164.85</v>
      </c>
      <c r="FE35">
        <v>155.85</v>
      </c>
      <c r="FF35">
        <v>160.4</v>
      </c>
      <c r="FG35">
        <v>159.6</v>
      </c>
      <c r="FH35">
        <v>160.30000000000001</v>
      </c>
      <c r="FI35">
        <v>158.9</v>
      </c>
      <c r="FJ35">
        <v>154.1</v>
      </c>
      <c r="FK35">
        <v>148.05000000000001</v>
      </c>
      <c r="FL35">
        <v>145.69999999999999</v>
      </c>
      <c r="FM35">
        <v>139.30000000000001</v>
      </c>
      <c r="FN35">
        <v>147.55000000000001</v>
      </c>
      <c r="FO35">
        <v>145.85</v>
      </c>
      <c r="FP35">
        <v>151.15</v>
      </c>
      <c r="FQ35">
        <v>150.94999999999999</v>
      </c>
      <c r="FR35">
        <v>148.65</v>
      </c>
      <c r="FS35">
        <v>144.19999999999999</v>
      </c>
      <c r="FT35">
        <v>147.15</v>
      </c>
      <c r="FU35">
        <v>150.15</v>
      </c>
      <c r="FV35">
        <v>145.94999999999999</v>
      </c>
      <c r="FW35">
        <v>146.6</v>
      </c>
      <c r="FX35">
        <v>147.80000000000001</v>
      </c>
      <c r="FY35">
        <v>149.75</v>
      </c>
      <c r="FZ35">
        <v>149.25</v>
      </c>
      <c r="GA35">
        <v>148.15</v>
      </c>
      <c r="GB35">
        <v>147.69999999999999</v>
      </c>
      <c r="GC35">
        <v>149.9</v>
      </c>
      <c r="GD35">
        <v>155.55000000000001</v>
      </c>
      <c r="GE35">
        <v>155.6</v>
      </c>
      <c r="GF35">
        <v>150.65</v>
      </c>
      <c r="GG35">
        <v>152.15</v>
      </c>
      <c r="GH35">
        <v>147.4</v>
      </c>
      <c r="GI35">
        <v>147.6</v>
      </c>
      <c r="GJ35">
        <v>144.05000000000001</v>
      </c>
      <c r="GK35">
        <v>151.15</v>
      </c>
      <c r="GL35">
        <v>147.15</v>
      </c>
      <c r="GM35">
        <v>145.55000000000001</v>
      </c>
      <c r="GN35">
        <v>152.19999999999999</v>
      </c>
      <c r="GO35">
        <v>149.75</v>
      </c>
      <c r="GP35">
        <v>149.19999999999999</v>
      </c>
      <c r="GQ35">
        <v>156.55000000000001</v>
      </c>
      <c r="GR35">
        <v>159.25</v>
      </c>
      <c r="GS35">
        <v>161</v>
      </c>
      <c r="GT35">
        <v>162.35</v>
      </c>
      <c r="GU35">
        <v>165.75</v>
      </c>
      <c r="GV35">
        <v>166.5</v>
      </c>
      <c r="GW35">
        <v>161.25</v>
      </c>
      <c r="GX35">
        <v>159.25</v>
      </c>
      <c r="GY35">
        <v>160.4</v>
      </c>
      <c r="GZ35">
        <v>158.65</v>
      </c>
      <c r="HA35">
        <v>158.9</v>
      </c>
      <c r="HB35">
        <v>158.30000000000001</v>
      </c>
      <c r="HC35">
        <v>158.05000000000001</v>
      </c>
      <c r="HD35">
        <v>165.15</v>
      </c>
      <c r="HE35">
        <v>170.65</v>
      </c>
      <c r="HF35">
        <v>169.15</v>
      </c>
      <c r="HG35">
        <v>168.5</v>
      </c>
      <c r="HH35">
        <v>167.7</v>
      </c>
      <c r="HI35">
        <v>169.05</v>
      </c>
      <c r="HJ35">
        <v>169.6</v>
      </c>
      <c r="HK35">
        <v>167.9</v>
      </c>
      <c r="HL35">
        <v>169.75</v>
      </c>
      <c r="HM35">
        <v>172.75</v>
      </c>
      <c r="HN35">
        <v>173.5</v>
      </c>
      <c r="HO35">
        <v>168.75</v>
      </c>
      <c r="HP35">
        <v>167.3</v>
      </c>
      <c r="HQ35">
        <v>168.4</v>
      </c>
      <c r="HR35">
        <v>171.9</v>
      </c>
      <c r="HS35">
        <v>166.95</v>
      </c>
      <c r="HT35">
        <v>162.4</v>
      </c>
      <c r="HU35">
        <v>160.15</v>
      </c>
      <c r="HV35">
        <v>165.4</v>
      </c>
      <c r="HW35">
        <v>163.6</v>
      </c>
      <c r="HX35">
        <v>162.4</v>
      </c>
      <c r="HY35">
        <v>162.25</v>
      </c>
      <c r="HZ35">
        <v>161.9</v>
      </c>
      <c r="IA35">
        <v>154.94999999999999</v>
      </c>
      <c r="IB35">
        <v>158</v>
      </c>
      <c r="IC35">
        <v>159.1</v>
      </c>
      <c r="ID35">
        <v>155.94999999999999</v>
      </c>
      <c r="IE35">
        <v>158.75</v>
      </c>
      <c r="IF35">
        <v>157.4</v>
      </c>
      <c r="IG35">
        <v>158.44999999999999</v>
      </c>
      <c r="IH35">
        <v>151.19999999999999</v>
      </c>
      <c r="II35">
        <v>152.25</v>
      </c>
      <c r="IJ35">
        <v>154.44999999999999</v>
      </c>
      <c r="IK35">
        <v>150.5</v>
      </c>
      <c r="IL35">
        <v>148.85</v>
      </c>
      <c r="IM35">
        <v>148</v>
      </c>
      <c r="IN35">
        <v>144.94999999999999</v>
      </c>
      <c r="IO35">
        <v>142.19999999999999</v>
      </c>
      <c r="IP35">
        <v>147.94999999999999</v>
      </c>
      <c r="IQ35">
        <v>148.65</v>
      </c>
      <c r="IR35">
        <v>148.9</v>
      </c>
      <c r="IS35">
        <v>145</v>
      </c>
      <c r="IT35">
        <v>142.69999999999999</v>
      </c>
      <c r="IU35">
        <v>143.80000000000001</v>
      </c>
      <c r="IV35">
        <v>146.44999999999999</v>
      </c>
      <c r="IW35">
        <v>146.05000000000001</v>
      </c>
      <c r="IX35">
        <v>146.05000000000001</v>
      </c>
      <c r="IY35">
        <v>144.1</v>
      </c>
      <c r="IZ35">
        <v>147.75</v>
      </c>
      <c r="JA35">
        <v>147.15</v>
      </c>
      <c r="JB35">
        <v>144.9</v>
      </c>
      <c r="JC35">
        <v>144.9</v>
      </c>
      <c r="JD35">
        <v>139.19999999999999</v>
      </c>
      <c r="JE35">
        <v>139.44999999999999</v>
      </c>
      <c r="JF35">
        <v>136.69999999999999</v>
      </c>
      <c r="JG35">
        <v>136.6</v>
      </c>
      <c r="JH35">
        <v>135.35</v>
      </c>
      <c r="JI35">
        <v>135.19999999999999</v>
      </c>
      <c r="JJ35">
        <v>139.44999999999999</v>
      </c>
      <c r="JK35">
        <v>137.75</v>
      </c>
      <c r="JL35">
        <v>137</v>
      </c>
      <c r="JM35">
        <v>137.4</v>
      </c>
      <c r="JN35">
        <v>136.75</v>
      </c>
      <c r="JO35">
        <v>140</v>
      </c>
      <c r="JP35">
        <v>134.65</v>
      </c>
      <c r="JQ35">
        <v>139.19999999999999</v>
      </c>
      <c r="JR35">
        <v>143.15</v>
      </c>
      <c r="JS35">
        <v>143.9</v>
      </c>
      <c r="JT35">
        <v>144.9</v>
      </c>
      <c r="JU35">
        <v>146.1</v>
      </c>
      <c r="JV35">
        <v>143.69999999999999</v>
      </c>
      <c r="JW35">
        <v>148.19999999999999</v>
      </c>
      <c r="JX35">
        <v>147.75</v>
      </c>
      <c r="JY35">
        <v>145.19999999999999</v>
      </c>
      <c r="JZ35">
        <v>151.75</v>
      </c>
      <c r="KA35">
        <v>152.80000000000001</v>
      </c>
      <c r="KB35">
        <v>152.69999999999999</v>
      </c>
      <c r="KC35">
        <v>151.69999999999999</v>
      </c>
      <c r="KD35">
        <v>147.75</v>
      </c>
      <c r="KE35">
        <v>148.19999999999999</v>
      </c>
      <c r="KF35">
        <v>142.55000000000001</v>
      </c>
      <c r="KG35">
        <v>146</v>
      </c>
      <c r="KH35">
        <v>151.44999999999999</v>
      </c>
      <c r="KI35">
        <v>149.35</v>
      </c>
      <c r="KJ35">
        <v>155.5</v>
      </c>
      <c r="KK35">
        <v>153.6</v>
      </c>
      <c r="KL35">
        <v>154.5</v>
      </c>
      <c r="KM35">
        <v>155.65</v>
      </c>
      <c r="KN35">
        <v>152</v>
      </c>
      <c r="KO35">
        <v>148.5</v>
      </c>
      <c r="KP35">
        <v>150.35</v>
      </c>
      <c r="KQ35">
        <v>153.19999999999999</v>
      </c>
      <c r="KR35">
        <v>153.80000000000001</v>
      </c>
      <c r="KS35">
        <v>154.69999999999999</v>
      </c>
      <c r="KT35">
        <v>155</v>
      </c>
      <c r="KU35">
        <v>153.69999999999999</v>
      </c>
      <c r="KV35">
        <v>153.35</v>
      </c>
      <c r="KW35">
        <v>154.65</v>
      </c>
      <c r="KX35">
        <v>154.80000000000001</v>
      </c>
      <c r="KY35">
        <v>155.55000000000001</v>
      </c>
      <c r="KZ35">
        <v>154.35</v>
      </c>
      <c r="LA35">
        <v>157.44999999999999</v>
      </c>
      <c r="LB35">
        <v>159.5</v>
      </c>
      <c r="LC35">
        <v>155.85</v>
      </c>
      <c r="LD35">
        <v>155.05000000000001</v>
      </c>
      <c r="LE35">
        <v>151.65</v>
      </c>
      <c r="LF35">
        <v>152.35</v>
      </c>
      <c r="LG35">
        <v>150.55000000000001</v>
      </c>
      <c r="LH35">
        <v>148.75</v>
      </c>
      <c r="LI35">
        <v>150.15</v>
      </c>
      <c r="LJ35">
        <v>147.19999999999999</v>
      </c>
      <c r="LK35">
        <v>147.19999999999999</v>
      </c>
      <c r="LL35">
        <v>147.19999999999999</v>
      </c>
      <c r="LM35">
        <v>150.80000000000001</v>
      </c>
      <c r="LN35">
        <v>154.5</v>
      </c>
      <c r="LO35">
        <v>150.5</v>
      </c>
      <c r="LP35">
        <v>148.80000000000001</v>
      </c>
      <c r="LQ35">
        <v>149.19999999999999</v>
      </c>
      <c r="LR35">
        <v>145.35</v>
      </c>
      <c r="LS35">
        <v>146.1</v>
      </c>
      <c r="LT35">
        <v>145.15</v>
      </c>
      <c r="LU35">
        <v>145.65</v>
      </c>
      <c r="LV35">
        <v>146.05000000000001</v>
      </c>
      <c r="LW35">
        <v>148.30000000000001</v>
      </c>
      <c r="LX35">
        <v>154.55000000000001</v>
      </c>
      <c r="LY35">
        <v>153.5</v>
      </c>
      <c r="LZ35">
        <v>152.4</v>
      </c>
      <c r="MA35">
        <v>152.25</v>
      </c>
      <c r="MB35">
        <v>153.44999999999999</v>
      </c>
      <c r="MC35">
        <v>154.5</v>
      </c>
      <c r="MD35">
        <v>152.1</v>
      </c>
      <c r="ME35">
        <v>149.75</v>
      </c>
      <c r="MF35">
        <v>148.80000000000001</v>
      </c>
      <c r="MG35">
        <v>147.55000000000001</v>
      </c>
      <c r="MH35">
        <v>147.19999999999999</v>
      </c>
      <c r="MI35">
        <v>149.4</v>
      </c>
      <c r="MJ35">
        <v>145.1</v>
      </c>
      <c r="MK35">
        <v>147.25</v>
      </c>
      <c r="ML35">
        <v>144.69999999999999</v>
      </c>
      <c r="MM35">
        <v>143.65</v>
      </c>
      <c r="MN35">
        <v>144.4</v>
      </c>
      <c r="MO35">
        <v>143.69999999999999</v>
      </c>
      <c r="MP35">
        <v>145.55000000000001</v>
      </c>
      <c r="MQ35">
        <v>148.85</v>
      </c>
      <c r="MR35">
        <v>146.44999999999999</v>
      </c>
      <c r="MS35">
        <v>144.75</v>
      </c>
      <c r="MT35">
        <v>145.35</v>
      </c>
      <c r="MU35">
        <v>145.05000000000001</v>
      </c>
      <c r="MV35">
        <v>143.94999999999999</v>
      </c>
      <c r="MW35">
        <v>144.80000000000001</v>
      </c>
      <c r="MX35">
        <v>142.19999999999999</v>
      </c>
      <c r="MY35">
        <v>144.19999999999999</v>
      </c>
      <c r="MZ35">
        <v>142.4</v>
      </c>
      <c r="NA35">
        <v>144.69999999999999</v>
      </c>
      <c r="NB35">
        <v>143.5</v>
      </c>
      <c r="NC35">
        <v>143.80000000000001</v>
      </c>
      <c r="ND35">
        <v>145.05000000000001</v>
      </c>
      <c r="NE35">
        <v>145.4</v>
      </c>
      <c r="NF35">
        <v>144.05000000000001</v>
      </c>
      <c r="NG35">
        <v>144.4</v>
      </c>
      <c r="NH35">
        <v>145.35</v>
      </c>
      <c r="NI35">
        <v>145.25</v>
      </c>
      <c r="NJ35">
        <v>145.25</v>
      </c>
      <c r="NK35">
        <v>149.4</v>
      </c>
      <c r="NL35">
        <v>147.55000000000001</v>
      </c>
      <c r="NM35">
        <v>145.75</v>
      </c>
      <c r="NN35">
        <v>142.69999999999999</v>
      </c>
      <c r="NO35">
        <v>140.5</v>
      </c>
      <c r="NP35">
        <v>137.1</v>
      </c>
      <c r="NQ35">
        <v>139.19999999999999</v>
      </c>
      <c r="NR35">
        <v>137.6</v>
      </c>
      <c r="NS35">
        <v>137.5</v>
      </c>
      <c r="NT35">
        <v>143.9</v>
      </c>
      <c r="NU35">
        <v>143.19999999999999</v>
      </c>
      <c r="NV35">
        <v>142.75</v>
      </c>
      <c r="NW35">
        <v>144.6</v>
      </c>
      <c r="NX35">
        <v>135.15</v>
      </c>
      <c r="NY35">
        <v>131.4</v>
      </c>
      <c r="NZ35">
        <v>134.65</v>
      </c>
      <c r="OA35">
        <v>135.75</v>
      </c>
      <c r="OB35">
        <v>136</v>
      </c>
      <c r="OC35">
        <v>136.15</v>
      </c>
      <c r="OD35">
        <v>136.9</v>
      </c>
      <c r="OE35">
        <v>134.55000000000001</v>
      </c>
      <c r="OF35">
        <v>132.5</v>
      </c>
      <c r="OG35">
        <v>133.30000000000001</v>
      </c>
      <c r="OH35">
        <v>134.4</v>
      </c>
      <c r="OI35">
        <v>137.5</v>
      </c>
      <c r="OJ35">
        <v>139.69999999999999</v>
      </c>
      <c r="OK35">
        <v>139.25</v>
      </c>
      <c r="OL35">
        <v>141</v>
      </c>
      <c r="OM35">
        <v>140</v>
      </c>
      <c r="ON35">
        <v>140.35</v>
      </c>
      <c r="OO35">
        <v>139.35</v>
      </c>
      <c r="OP35">
        <v>142.15</v>
      </c>
      <c r="OQ35">
        <v>142.5</v>
      </c>
      <c r="OR35">
        <v>142.30000000000001</v>
      </c>
      <c r="OS35">
        <v>144.44999999999999</v>
      </c>
      <c r="OT35">
        <v>143.69999999999999</v>
      </c>
      <c r="OU35">
        <v>154.44999999999999</v>
      </c>
      <c r="OV35">
        <v>153.35</v>
      </c>
      <c r="OW35">
        <v>153.4</v>
      </c>
      <c r="OX35">
        <v>152.9</v>
      </c>
      <c r="OY35">
        <v>149.5</v>
      </c>
      <c r="OZ35">
        <v>149.85</v>
      </c>
      <c r="PA35">
        <v>149.85</v>
      </c>
      <c r="PB35">
        <v>153.4</v>
      </c>
      <c r="PC35">
        <v>152</v>
      </c>
      <c r="PD35">
        <v>153.6</v>
      </c>
      <c r="PE35">
        <v>153.05000000000001</v>
      </c>
      <c r="PF35">
        <v>156.19999999999999</v>
      </c>
      <c r="PG35">
        <v>158.6</v>
      </c>
      <c r="PH35">
        <v>158.69999999999999</v>
      </c>
      <c r="PI35">
        <v>157.15</v>
      </c>
      <c r="PJ35">
        <v>156.05000000000001</v>
      </c>
      <c r="PK35">
        <v>157.4</v>
      </c>
      <c r="PL35">
        <v>157.05000000000001</v>
      </c>
      <c r="PM35">
        <v>156.15</v>
      </c>
      <c r="PN35">
        <v>156.9</v>
      </c>
      <c r="PO35">
        <v>157.30000000000001</v>
      </c>
      <c r="PP35">
        <v>155.6</v>
      </c>
      <c r="PQ35">
        <v>155.9</v>
      </c>
      <c r="PR35">
        <v>155.5</v>
      </c>
      <c r="PS35">
        <v>154.75</v>
      </c>
      <c r="PT35">
        <v>151.69999999999999</v>
      </c>
      <c r="PU35">
        <v>152.6</v>
      </c>
      <c r="PV35">
        <v>156.19999999999999</v>
      </c>
      <c r="PW35">
        <v>155.44999999999999</v>
      </c>
      <c r="PX35">
        <v>156.15</v>
      </c>
      <c r="PY35">
        <v>156.44999999999999</v>
      </c>
      <c r="PZ35">
        <v>154.1</v>
      </c>
      <c r="QA35">
        <v>152.19999999999999</v>
      </c>
      <c r="QB35">
        <v>152</v>
      </c>
      <c r="QC35">
        <v>150.80000000000001</v>
      </c>
      <c r="QD35">
        <v>147.4</v>
      </c>
      <c r="QE35">
        <v>147.65</v>
      </c>
      <c r="QF35">
        <v>146.65</v>
      </c>
      <c r="QG35">
        <v>149.05000000000001</v>
      </c>
      <c r="QH35">
        <v>150.05000000000001</v>
      </c>
      <c r="QI35">
        <v>150.19999999999999</v>
      </c>
      <c r="QJ35">
        <v>154.19999999999999</v>
      </c>
      <c r="QK35">
        <v>153.75</v>
      </c>
      <c r="QL35">
        <v>151.75</v>
      </c>
      <c r="QM35">
        <v>151.85</v>
      </c>
      <c r="QN35">
        <v>152.4</v>
      </c>
      <c r="QO35">
        <v>150.69999999999999</v>
      </c>
      <c r="QP35">
        <v>151.80000000000001</v>
      </c>
      <c r="QQ35">
        <v>152</v>
      </c>
      <c r="QR35">
        <v>156.6</v>
      </c>
      <c r="QS35">
        <v>156.25</v>
      </c>
      <c r="QT35">
        <v>155</v>
      </c>
      <c r="QU35">
        <v>155.4</v>
      </c>
      <c r="QV35">
        <v>157.05000000000001</v>
      </c>
      <c r="QW35">
        <v>164.1</v>
      </c>
      <c r="QX35">
        <v>164.35</v>
      </c>
      <c r="QY35">
        <v>163</v>
      </c>
      <c r="QZ35">
        <v>166.8</v>
      </c>
      <c r="RA35">
        <v>165.4</v>
      </c>
      <c r="RB35">
        <v>166.3</v>
      </c>
      <c r="RC35">
        <v>167.35</v>
      </c>
      <c r="RD35">
        <v>168.1</v>
      </c>
      <c r="RE35">
        <v>167.15</v>
      </c>
      <c r="RF35">
        <v>168</v>
      </c>
      <c r="RG35">
        <v>166.9</v>
      </c>
      <c r="RH35">
        <v>168.05</v>
      </c>
      <c r="RI35">
        <v>168</v>
      </c>
      <c r="RJ35">
        <v>167.95</v>
      </c>
      <c r="RK35">
        <v>165.55</v>
      </c>
      <c r="RL35">
        <v>165.15</v>
      </c>
      <c r="RM35">
        <v>162.75</v>
      </c>
      <c r="RN35">
        <v>162.9</v>
      </c>
      <c r="RO35">
        <v>161.69999999999999</v>
      </c>
      <c r="RP35">
        <v>164.25</v>
      </c>
      <c r="RQ35">
        <v>166.15</v>
      </c>
      <c r="RR35">
        <v>165.6</v>
      </c>
      <c r="RS35">
        <v>162.55000000000001</v>
      </c>
      <c r="RT35">
        <v>162</v>
      </c>
      <c r="RU35">
        <v>162.69999999999999</v>
      </c>
      <c r="RV35">
        <v>165.8</v>
      </c>
      <c r="RW35">
        <v>162.5</v>
      </c>
      <c r="RX35">
        <v>165.55</v>
      </c>
      <c r="RY35">
        <v>165.25</v>
      </c>
      <c r="RZ35">
        <v>168.3</v>
      </c>
      <c r="SA35">
        <v>168.1</v>
      </c>
      <c r="SB35">
        <v>167.25</v>
      </c>
      <c r="SC35">
        <v>168.25</v>
      </c>
      <c r="SD35">
        <v>169</v>
      </c>
      <c r="SE35">
        <v>167.5</v>
      </c>
      <c r="SF35">
        <v>170.75</v>
      </c>
      <c r="SG35">
        <v>171.7</v>
      </c>
      <c r="SH35">
        <v>170.55</v>
      </c>
      <c r="SI35">
        <v>169.15</v>
      </c>
      <c r="SJ35">
        <v>171.1</v>
      </c>
      <c r="SK35">
        <v>173.1</v>
      </c>
      <c r="SL35">
        <v>175.7</v>
      </c>
      <c r="SM35">
        <v>176.55</v>
      </c>
      <c r="SN35">
        <v>176.1</v>
      </c>
      <c r="SO35">
        <v>176.15</v>
      </c>
      <c r="SP35">
        <v>177.9</v>
      </c>
      <c r="SQ35">
        <v>176.5</v>
      </c>
      <c r="SR35">
        <v>177.75</v>
      </c>
      <c r="SS35">
        <v>179.2</v>
      </c>
      <c r="ST35">
        <v>179.2</v>
      </c>
      <c r="SU35">
        <v>179</v>
      </c>
      <c r="SV35">
        <v>179.6</v>
      </c>
      <c r="SW35">
        <v>179.75</v>
      </c>
      <c r="SX35">
        <v>179.3</v>
      </c>
      <c r="SY35">
        <v>179.3</v>
      </c>
      <c r="SZ35">
        <v>179.95</v>
      </c>
      <c r="TA35">
        <v>180.85</v>
      </c>
      <c r="TB35">
        <v>179.4</v>
      </c>
      <c r="TC35">
        <v>181.4</v>
      </c>
      <c r="TD35">
        <v>181.8</v>
      </c>
      <c r="TE35">
        <v>179.7</v>
      </c>
      <c r="TF35">
        <v>178.1</v>
      </c>
      <c r="TG35">
        <v>176.95</v>
      </c>
      <c r="TH35">
        <v>179.25</v>
      </c>
      <c r="TI35">
        <v>180.95</v>
      </c>
      <c r="TJ35">
        <v>181.1</v>
      </c>
      <c r="TK35">
        <v>183.25</v>
      </c>
      <c r="TL35">
        <v>186.55</v>
      </c>
      <c r="TM35">
        <v>188.95</v>
      </c>
      <c r="TN35">
        <v>187.55</v>
      </c>
      <c r="TO35">
        <v>186.85</v>
      </c>
      <c r="TP35">
        <v>188.1</v>
      </c>
      <c r="TQ35">
        <v>190</v>
      </c>
      <c r="TR35">
        <v>190.95</v>
      </c>
      <c r="TS35">
        <v>190.35</v>
      </c>
      <c r="TT35">
        <v>189.05</v>
      </c>
      <c r="TU35">
        <v>191.4</v>
      </c>
      <c r="TV35">
        <v>190.45</v>
      </c>
      <c r="TW35">
        <v>186.85</v>
      </c>
      <c r="TX35">
        <v>184.35</v>
      </c>
      <c r="TY35">
        <v>186.6</v>
      </c>
      <c r="TZ35">
        <v>188</v>
      </c>
      <c r="UA35">
        <v>187.5</v>
      </c>
      <c r="UB35">
        <v>188.95</v>
      </c>
      <c r="UC35">
        <v>185.15</v>
      </c>
      <c r="UD35">
        <v>184.45</v>
      </c>
      <c r="UE35">
        <v>182.35</v>
      </c>
      <c r="UF35">
        <v>185.5</v>
      </c>
      <c r="UG35">
        <v>185.1</v>
      </c>
      <c r="UH35">
        <v>189.8</v>
      </c>
      <c r="UI35">
        <v>190.15</v>
      </c>
      <c r="UJ35">
        <v>188.7</v>
      </c>
      <c r="UK35">
        <v>189.7</v>
      </c>
      <c r="UL35">
        <v>186.85</v>
      </c>
      <c r="UM35">
        <v>188.1</v>
      </c>
      <c r="UN35">
        <v>190</v>
      </c>
      <c r="UO35">
        <v>192.5</v>
      </c>
      <c r="UP35">
        <v>192.2</v>
      </c>
      <c r="UQ35">
        <v>190.7</v>
      </c>
      <c r="UR35">
        <v>189.85</v>
      </c>
      <c r="US35">
        <v>189.45</v>
      </c>
      <c r="UT35">
        <v>195.3</v>
      </c>
      <c r="UU35">
        <v>194.1</v>
      </c>
      <c r="UV35">
        <v>194.35</v>
      </c>
      <c r="UW35">
        <v>193.75</v>
      </c>
      <c r="UX35">
        <v>193.75</v>
      </c>
      <c r="UY35">
        <v>194.8</v>
      </c>
      <c r="UZ35">
        <v>195.65</v>
      </c>
      <c r="VA35">
        <v>196.4</v>
      </c>
      <c r="VB35">
        <v>198.25</v>
      </c>
      <c r="VC35">
        <v>198.35</v>
      </c>
      <c r="VD35">
        <v>197.8</v>
      </c>
      <c r="VE35">
        <v>198.75</v>
      </c>
      <c r="VF35">
        <v>201.5</v>
      </c>
      <c r="VG35">
        <v>200</v>
      </c>
      <c r="VH35">
        <v>198.7</v>
      </c>
      <c r="VI35">
        <v>199.6</v>
      </c>
      <c r="VJ35">
        <v>201.95</v>
      </c>
      <c r="VK35">
        <v>201.1</v>
      </c>
      <c r="VL35">
        <v>201.55</v>
      </c>
      <c r="VM35">
        <v>201.45</v>
      </c>
      <c r="VN35">
        <v>202.6</v>
      </c>
      <c r="VO35">
        <v>202.9</v>
      </c>
      <c r="VP35">
        <v>205.85</v>
      </c>
      <c r="VQ35">
        <v>204.05</v>
      </c>
      <c r="VR35">
        <v>206.2</v>
      </c>
      <c r="VS35">
        <v>204.75</v>
      </c>
      <c r="VT35">
        <v>207.25</v>
      </c>
      <c r="VU35">
        <v>209.25</v>
      </c>
      <c r="VV35">
        <v>207.45</v>
      </c>
      <c r="VW35">
        <v>208.6</v>
      </c>
      <c r="VX35">
        <v>208.85</v>
      </c>
      <c r="VY35">
        <v>208.6</v>
      </c>
      <c r="VZ35">
        <v>208.6</v>
      </c>
      <c r="WA35">
        <v>208.6</v>
      </c>
      <c r="WB35">
        <v>206.6</v>
      </c>
      <c r="WC35">
        <v>204.8</v>
      </c>
      <c r="WD35">
        <v>207.4</v>
      </c>
      <c r="WE35">
        <v>206.9</v>
      </c>
      <c r="WF35">
        <v>214.7</v>
      </c>
      <c r="WG35">
        <v>223.15</v>
      </c>
      <c r="WH35">
        <v>224.85</v>
      </c>
      <c r="WI35">
        <v>225.9</v>
      </c>
      <c r="WJ35">
        <v>226.5</v>
      </c>
      <c r="WK35">
        <v>226.5</v>
      </c>
      <c r="WL35">
        <v>228.05</v>
      </c>
      <c r="WM35">
        <v>230.85</v>
      </c>
      <c r="WN35">
        <v>234.4</v>
      </c>
      <c r="WO35">
        <v>238.1</v>
      </c>
      <c r="WP35">
        <v>233.65</v>
      </c>
      <c r="WQ35">
        <v>233.65</v>
      </c>
      <c r="WR35">
        <v>232.35</v>
      </c>
      <c r="WS35">
        <v>233.3</v>
      </c>
      <c r="WT35">
        <v>231.5</v>
      </c>
      <c r="WU35">
        <v>231.2</v>
      </c>
      <c r="WV35">
        <v>232.1</v>
      </c>
      <c r="WW35">
        <v>228</v>
      </c>
      <c r="WX35">
        <v>229</v>
      </c>
      <c r="WY35">
        <v>229.1</v>
      </c>
      <c r="WZ35">
        <v>228.25</v>
      </c>
      <c r="XA35">
        <v>227.3</v>
      </c>
      <c r="XB35">
        <v>227.1</v>
      </c>
      <c r="XC35">
        <v>229.2</v>
      </c>
      <c r="XD35">
        <v>227.4</v>
      </c>
      <c r="XE35">
        <v>227</v>
      </c>
      <c r="XF35">
        <v>226.7</v>
      </c>
      <c r="XG35">
        <v>227.15</v>
      </c>
      <c r="XH35">
        <v>229</v>
      </c>
      <c r="XI35">
        <v>231.45</v>
      </c>
      <c r="XJ35">
        <v>230.25</v>
      </c>
      <c r="XK35">
        <v>226.25</v>
      </c>
      <c r="XL35">
        <v>228.05</v>
      </c>
      <c r="XM35">
        <v>227</v>
      </c>
      <c r="XN35">
        <v>227.9</v>
      </c>
      <c r="XO35">
        <v>224.1</v>
      </c>
      <c r="XP35">
        <v>227.65</v>
      </c>
      <c r="XQ35">
        <v>227.9</v>
      </c>
      <c r="XR35">
        <v>226.4</v>
      </c>
      <c r="XS35">
        <v>230.7</v>
      </c>
      <c r="XT35">
        <v>232.8</v>
      </c>
      <c r="XU35">
        <v>232.4</v>
      </c>
      <c r="XV35">
        <v>231.9</v>
      </c>
      <c r="XW35">
        <v>231.85</v>
      </c>
      <c r="XX35">
        <v>231.65</v>
      </c>
      <c r="XY35">
        <v>230.85</v>
      </c>
      <c r="XZ35">
        <v>229.8</v>
      </c>
      <c r="YA35">
        <v>226.65</v>
      </c>
      <c r="YB35">
        <v>218.25</v>
      </c>
      <c r="YC35">
        <v>218.3</v>
      </c>
      <c r="YD35">
        <v>220.95</v>
      </c>
      <c r="YE35">
        <v>220.05</v>
      </c>
      <c r="YF35">
        <v>221.8</v>
      </c>
      <c r="YG35">
        <v>219.2</v>
      </c>
      <c r="YH35">
        <v>216.4</v>
      </c>
      <c r="YI35">
        <v>216.8</v>
      </c>
      <c r="YJ35">
        <v>214.5</v>
      </c>
      <c r="YK35">
        <v>216.35</v>
      </c>
      <c r="YL35">
        <v>216.4</v>
      </c>
      <c r="YM35">
        <v>219.75</v>
      </c>
      <c r="YN35">
        <v>222.35</v>
      </c>
      <c r="YO35">
        <v>219</v>
      </c>
      <c r="YP35">
        <v>222.25</v>
      </c>
      <c r="YQ35">
        <v>222.3</v>
      </c>
      <c r="YR35">
        <v>219.25</v>
      </c>
      <c r="YS35">
        <v>219.15</v>
      </c>
      <c r="YT35">
        <v>218.85</v>
      </c>
      <c r="YU35">
        <v>218</v>
      </c>
      <c r="YV35">
        <v>216.05</v>
      </c>
      <c r="YW35">
        <v>213.15</v>
      </c>
      <c r="YX35">
        <v>212.7</v>
      </c>
      <c r="YY35">
        <v>215.9</v>
      </c>
      <c r="YZ35">
        <v>215.05</v>
      </c>
      <c r="ZA35">
        <v>219</v>
      </c>
      <c r="ZB35">
        <v>221.9</v>
      </c>
      <c r="ZC35">
        <v>222.5</v>
      </c>
      <c r="ZD35">
        <v>222.75</v>
      </c>
      <c r="ZE35">
        <v>217.15</v>
      </c>
      <c r="ZF35">
        <v>215.15</v>
      </c>
      <c r="ZG35">
        <v>214.45</v>
      </c>
      <c r="ZH35">
        <v>216.6</v>
      </c>
      <c r="ZI35">
        <v>217.05</v>
      </c>
      <c r="ZJ35">
        <v>219.1</v>
      </c>
      <c r="ZK35">
        <v>219.6</v>
      </c>
      <c r="ZL35">
        <v>217.7</v>
      </c>
      <c r="ZM35">
        <v>217</v>
      </c>
      <c r="ZN35">
        <v>218.95</v>
      </c>
      <c r="ZO35">
        <v>216.95</v>
      </c>
      <c r="ZP35">
        <v>218</v>
      </c>
      <c r="ZQ35">
        <v>217</v>
      </c>
      <c r="ZR35">
        <v>215.85</v>
      </c>
      <c r="ZS35">
        <v>216.2</v>
      </c>
      <c r="ZT35">
        <v>218.85</v>
      </c>
      <c r="ZU35">
        <v>220.25</v>
      </c>
      <c r="ZV35">
        <v>221.75</v>
      </c>
      <c r="ZW35">
        <v>220.95</v>
      </c>
      <c r="ZX35">
        <v>217.8</v>
      </c>
      <c r="ZY35">
        <v>217.9</v>
      </c>
      <c r="ZZ35">
        <v>220</v>
      </c>
      <c r="AAA35">
        <v>219.95</v>
      </c>
      <c r="AAB35">
        <v>225.3</v>
      </c>
      <c r="AAC35">
        <v>228.15</v>
      </c>
      <c r="AAD35">
        <v>230.25</v>
      </c>
      <c r="AAE35">
        <v>229.55</v>
      </c>
      <c r="AAF35">
        <v>230</v>
      </c>
      <c r="AAG35">
        <v>229.25</v>
      </c>
      <c r="AAH35">
        <v>229.3</v>
      </c>
      <c r="AAI35">
        <v>230</v>
      </c>
      <c r="AAJ35">
        <v>229.85</v>
      </c>
      <c r="AAK35">
        <v>230.4</v>
      </c>
      <c r="AAL35">
        <v>230.75</v>
      </c>
      <c r="AAM35">
        <v>231.35</v>
      </c>
      <c r="AAN35">
        <v>230.85</v>
      </c>
      <c r="AAO35">
        <v>230.8</v>
      </c>
      <c r="AAP35">
        <v>233.45</v>
      </c>
      <c r="AAQ35">
        <v>233.25</v>
      </c>
      <c r="AAR35">
        <v>234.9</v>
      </c>
      <c r="AAS35">
        <v>234.85</v>
      </c>
      <c r="AAT35">
        <v>234.2</v>
      </c>
      <c r="AAU35">
        <v>230.4</v>
      </c>
      <c r="AAV35">
        <v>232.2</v>
      </c>
      <c r="AAW35">
        <v>237.4</v>
      </c>
      <c r="AAX35">
        <v>239.4</v>
      </c>
      <c r="AAY35">
        <v>241</v>
      </c>
      <c r="AAZ35">
        <v>241.8</v>
      </c>
      <c r="ABA35">
        <v>240.45</v>
      </c>
      <c r="ABB35">
        <v>239.3</v>
      </c>
      <c r="ABC35">
        <v>240.9</v>
      </c>
      <c r="ABD35">
        <v>239.95</v>
      </c>
      <c r="ABE35">
        <v>237.65</v>
      </c>
      <c r="ABF35">
        <v>241.05</v>
      </c>
      <c r="ABG35">
        <v>240.8</v>
      </c>
      <c r="ABH35">
        <v>243.95</v>
      </c>
      <c r="ABI35">
        <v>248.95</v>
      </c>
      <c r="ABJ35">
        <v>253.95</v>
      </c>
      <c r="ABK35">
        <v>254.95</v>
      </c>
      <c r="ABL35">
        <v>256.10000000000002</v>
      </c>
      <c r="ABM35">
        <v>255.25</v>
      </c>
      <c r="ABN35">
        <v>254.95</v>
      </c>
      <c r="ABO35">
        <v>258.14999999999998</v>
      </c>
      <c r="ABP35">
        <v>259.55</v>
      </c>
      <c r="ABQ35">
        <v>256.60000000000002</v>
      </c>
      <c r="ABR35">
        <v>254.65</v>
      </c>
      <c r="ABS35">
        <v>249.9</v>
      </c>
      <c r="ABT35">
        <v>248.5</v>
      </c>
      <c r="ABU35">
        <v>245.95</v>
      </c>
      <c r="ABV35">
        <v>245.95</v>
      </c>
      <c r="ABW35">
        <v>244.8</v>
      </c>
      <c r="ABX35">
        <v>246.95</v>
      </c>
      <c r="ABY35">
        <v>246.6</v>
      </c>
      <c r="ABZ35">
        <v>249.25</v>
      </c>
      <c r="ACA35">
        <v>251.7</v>
      </c>
      <c r="ACB35">
        <v>247.05</v>
      </c>
      <c r="ACC35">
        <v>248.8</v>
      </c>
      <c r="ACD35">
        <v>249.6</v>
      </c>
      <c r="ACE35">
        <v>247.5</v>
      </c>
      <c r="ACF35">
        <v>246.95</v>
      </c>
      <c r="ACG35">
        <v>245.1</v>
      </c>
      <c r="ACH35">
        <v>244.5</v>
      </c>
      <c r="ACI35">
        <v>243.3</v>
      </c>
      <c r="ACJ35">
        <v>246.95</v>
      </c>
      <c r="ACK35">
        <v>245.9</v>
      </c>
      <c r="ACL35">
        <v>248.7</v>
      </c>
      <c r="ACM35">
        <v>246.9</v>
      </c>
      <c r="ACN35">
        <v>247.4</v>
      </c>
      <c r="ACO35">
        <v>246.2</v>
      </c>
      <c r="ACP35">
        <v>246.45</v>
      </c>
      <c r="ACQ35">
        <v>247</v>
      </c>
      <c r="ACR35">
        <v>244.35</v>
      </c>
      <c r="ACS35">
        <v>245.15</v>
      </c>
      <c r="ACT35">
        <v>254.05</v>
      </c>
      <c r="ACU35">
        <v>252.6</v>
      </c>
      <c r="ACV35">
        <v>250.45</v>
      </c>
      <c r="ACW35">
        <v>252.45</v>
      </c>
      <c r="ACX35">
        <v>249.5</v>
      </c>
      <c r="ACY35">
        <v>249.5</v>
      </c>
      <c r="ACZ35">
        <v>249.5</v>
      </c>
      <c r="ADA35">
        <v>251.35</v>
      </c>
      <c r="ADB35">
        <v>247.8</v>
      </c>
      <c r="ADC35">
        <v>245.4</v>
      </c>
      <c r="ADD35">
        <v>245.4</v>
      </c>
      <c r="ADE35">
        <v>241.3</v>
      </c>
      <c r="ADF35">
        <v>242.75</v>
      </c>
      <c r="ADG35">
        <v>245.6</v>
      </c>
      <c r="ADH35">
        <v>249.5</v>
      </c>
      <c r="ADI35">
        <v>245.5</v>
      </c>
      <c r="ADJ35">
        <v>246.1</v>
      </c>
      <c r="ADK35">
        <v>242</v>
      </c>
      <c r="ADL35">
        <v>239</v>
      </c>
      <c r="ADM35">
        <v>242.15</v>
      </c>
      <c r="ADN35">
        <v>242.75</v>
      </c>
      <c r="ADO35">
        <v>243</v>
      </c>
      <c r="ADP35">
        <v>242.35</v>
      </c>
      <c r="ADQ35">
        <v>238.75</v>
      </c>
      <c r="ADR35">
        <v>240.95</v>
      </c>
      <c r="ADS35">
        <v>243</v>
      </c>
      <c r="ADT35">
        <v>244.6</v>
      </c>
      <c r="ADU35">
        <v>241.2</v>
      </c>
      <c r="ADV35">
        <v>240.15</v>
      </c>
      <c r="ADW35">
        <v>251.9</v>
      </c>
      <c r="ADX35">
        <v>252.6</v>
      </c>
      <c r="ADY35">
        <v>251.45</v>
      </c>
      <c r="ADZ35">
        <v>252.6</v>
      </c>
      <c r="AEA35">
        <v>252.15</v>
      </c>
      <c r="AEB35">
        <v>247.9</v>
      </c>
      <c r="AEC35">
        <v>242.45</v>
      </c>
      <c r="AED35">
        <v>236.15</v>
      </c>
      <c r="AEE35">
        <v>245</v>
      </c>
      <c r="AEF35">
        <v>237.45</v>
      </c>
      <c r="AEG35">
        <v>234.9</v>
      </c>
      <c r="AEH35">
        <v>241.85</v>
      </c>
      <c r="AEI35">
        <v>237.35</v>
      </c>
      <c r="AEJ35">
        <v>240.9</v>
      </c>
      <c r="AEK35">
        <v>244.3</v>
      </c>
      <c r="AEL35">
        <v>248.5</v>
      </c>
      <c r="AEM35">
        <v>245.2</v>
      </c>
      <c r="AEN35">
        <v>245.1</v>
      </c>
      <c r="AEO35">
        <v>246.7</v>
      </c>
      <c r="AEP35">
        <v>245.05</v>
      </c>
      <c r="AEQ35">
        <v>246.75</v>
      </c>
      <c r="AER35">
        <v>249.3</v>
      </c>
      <c r="AES35">
        <v>246.95</v>
      </c>
      <c r="AET35">
        <v>246.5</v>
      </c>
      <c r="AEU35">
        <v>244.1</v>
      </c>
      <c r="AEV35">
        <v>238.75</v>
      </c>
      <c r="AEW35">
        <v>240.75</v>
      </c>
      <c r="AEX35">
        <v>241.35</v>
      </c>
      <c r="AEY35">
        <v>239.7</v>
      </c>
    </row>
    <row r="36" spans="1:831" x14ac:dyDescent="0.25">
      <c r="A36" s="7" t="str">
        <f>SX5E!B35</f>
        <v>MUV2 GY</v>
      </c>
      <c r="B36" s="12">
        <v>165.75</v>
      </c>
      <c r="C36" s="12">
        <v>164.85</v>
      </c>
      <c r="D36" s="12">
        <v>161.35</v>
      </c>
      <c r="E36" s="12">
        <v>160.69999999999999</v>
      </c>
      <c r="F36" s="12">
        <v>160.44999999999999</v>
      </c>
      <c r="G36" s="12">
        <v>164.4</v>
      </c>
      <c r="H36" s="12">
        <v>161.4</v>
      </c>
      <c r="I36" s="12">
        <v>163.05000000000001</v>
      </c>
      <c r="J36" s="12">
        <v>165</v>
      </c>
      <c r="K36" s="12">
        <v>163.85</v>
      </c>
      <c r="L36" s="12">
        <v>168.25</v>
      </c>
      <c r="M36" s="12">
        <v>171.1</v>
      </c>
      <c r="N36" s="12">
        <v>172.3</v>
      </c>
      <c r="O36" s="12">
        <v>172.75</v>
      </c>
      <c r="P36" s="12">
        <v>173.35</v>
      </c>
      <c r="Q36" s="12">
        <v>175.9</v>
      </c>
      <c r="R36" s="12">
        <v>178.3</v>
      </c>
      <c r="S36" s="12">
        <v>179.1</v>
      </c>
      <c r="T36" s="12">
        <v>178.6</v>
      </c>
      <c r="U36" s="12">
        <v>180.15</v>
      </c>
      <c r="V36" s="12">
        <v>180.3</v>
      </c>
      <c r="W36" s="12">
        <v>178</v>
      </c>
      <c r="X36">
        <v>181.55</v>
      </c>
      <c r="Y36">
        <v>182.4</v>
      </c>
      <c r="Z36">
        <v>181.85</v>
      </c>
      <c r="AA36">
        <v>180.25</v>
      </c>
      <c r="AB36">
        <v>180.45</v>
      </c>
      <c r="AC36">
        <v>179.35</v>
      </c>
      <c r="AD36">
        <v>180</v>
      </c>
      <c r="AE36">
        <v>179.9</v>
      </c>
      <c r="AF36">
        <v>182.35</v>
      </c>
      <c r="AG36">
        <v>182.4</v>
      </c>
      <c r="AH36">
        <v>180.85</v>
      </c>
      <c r="AI36">
        <v>179.75</v>
      </c>
      <c r="AJ36">
        <v>180.1</v>
      </c>
      <c r="AK36">
        <v>181.3</v>
      </c>
      <c r="AL36">
        <v>178.5</v>
      </c>
      <c r="AM36">
        <v>180.45</v>
      </c>
      <c r="AN36">
        <v>181.75</v>
      </c>
      <c r="AO36">
        <v>182.5</v>
      </c>
      <c r="AP36">
        <v>184</v>
      </c>
      <c r="AQ36">
        <v>185.5</v>
      </c>
      <c r="AR36">
        <v>185.6</v>
      </c>
      <c r="AS36">
        <v>184.45</v>
      </c>
      <c r="AT36">
        <v>185.35</v>
      </c>
      <c r="AU36">
        <v>187.25</v>
      </c>
      <c r="AV36">
        <v>187.05</v>
      </c>
      <c r="AW36">
        <v>187.85</v>
      </c>
      <c r="AX36">
        <v>188.85</v>
      </c>
      <c r="AY36">
        <v>189.45</v>
      </c>
      <c r="AZ36">
        <v>193.85</v>
      </c>
      <c r="BA36">
        <v>194.4</v>
      </c>
      <c r="BB36">
        <v>198.65</v>
      </c>
      <c r="BC36">
        <v>196.25</v>
      </c>
      <c r="BD36">
        <v>198.45</v>
      </c>
      <c r="BE36">
        <v>198.6</v>
      </c>
      <c r="BF36">
        <v>203.1</v>
      </c>
      <c r="BG36">
        <v>200.85</v>
      </c>
      <c r="BH36">
        <v>202.8</v>
      </c>
      <c r="BI36">
        <v>201.25</v>
      </c>
      <c r="BJ36">
        <v>199.05</v>
      </c>
      <c r="BK36">
        <v>199.5</v>
      </c>
      <c r="BL36">
        <v>202.35</v>
      </c>
      <c r="BM36">
        <v>200.75</v>
      </c>
      <c r="BN36">
        <v>202</v>
      </c>
      <c r="BO36">
        <v>200.9</v>
      </c>
      <c r="BP36">
        <v>200.9</v>
      </c>
      <c r="BQ36">
        <v>200.9</v>
      </c>
      <c r="BR36">
        <v>202.95</v>
      </c>
      <c r="BS36">
        <v>202.8</v>
      </c>
      <c r="BT36">
        <v>203</v>
      </c>
      <c r="BU36">
        <v>205.3</v>
      </c>
      <c r="BV36">
        <v>205.85</v>
      </c>
      <c r="BW36">
        <v>204.2</v>
      </c>
      <c r="BX36">
        <v>203.25</v>
      </c>
      <c r="BY36">
        <v>200.05</v>
      </c>
      <c r="BZ36">
        <v>195.7</v>
      </c>
      <c r="CA36">
        <v>198.75</v>
      </c>
      <c r="CB36">
        <v>198.8</v>
      </c>
      <c r="CC36">
        <v>194.95</v>
      </c>
      <c r="CD36">
        <v>190.9</v>
      </c>
      <c r="CE36">
        <v>181.85</v>
      </c>
      <c r="CF36">
        <v>182.35</v>
      </c>
      <c r="CG36">
        <v>178.75</v>
      </c>
      <c r="CH36">
        <v>175.5</v>
      </c>
      <c r="CI36">
        <v>174.9</v>
      </c>
      <c r="CJ36">
        <v>174.9</v>
      </c>
      <c r="CK36">
        <v>175.55</v>
      </c>
      <c r="CL36">
        <v>172.1</v>
      </c>
      <c r="CM36">
        <v>173.35</v>
      </c>
      <c r="CN36">
        <v>173.35</v>
      </c>
      <c r="CO36">
        <v>174.6</v>
      </c>
      <c r="CP36">
        <v>173.65</v>
      </c>
      <c r="CQ36">
        <v>172.2</v>
      </c>
      <c r="CR36">
        <v>171.5</v>
      </c>
      <c r="CS36">
        <v>173.15</v>
      </c>
      <c r="CT36">
        <v>172.5</v>
      </c>
      <c r="CU36">
        <v>173.1</v>
      </c>
      <c r="CV36">
        <v>175.3</v>
      </c>
      <c r="CW36">
        <v>175</v>
      </c>
      <c r="CX36">
        <v>175.6</v>
      </c>
      <c r="CY36">
        <v>175</v>
      </c>
      <c r="CZ36">
        <v>175</v>
      </c>
      <c r="DA36">
        <v>173.25</v>
      </c>
      <c r="DB36">
        <v>173.5</v>
      </c>
      <c r="DC36">
        <v>171.35</v>
      </c>
      <c r="DD36">
        <v>168</v>
      </c>
      <c r="DE36">
        <v>166.95</v>
      </c>
      <c r="DF36">
        <v>166.7</v>
      </c>
      <c r="DG36">
        <v>167.45</v>
      </c>
      <c r="DH36">
        <v>166.05</v>
      </c>
      <c r="DI36">
        <v>165.15</v>
      </c>
      <c r="DJ36">
        <v>162.80000000000001</v>
      </c>
      <c r="DK36">
        <v>161.80000000000001</v>
      </c>
      <c r="DL36">
        <v>164.3</v>
      </c>
      <c r="DM36">
        <v>165.85</v>
      </c>
      <c r="DN36">
        <v>163.85</v>
      </c>
      <c r="DO36">
        <v>161.30000000000001</v>
      </c>
      <c r="DP36">
        <v>161.30000000000001</v>
      </c>
      <c r="DQ36">
        <v>160.44999999999999</v>
      </c>
      <c r="DR36">
        <v>161.69999999999999</v>
      </c>
      <c r="DS36">
        <v>160.65</v>
      </c>
      <c r="DT36">
        <v>164.45</v>
      </c>
      <c r="DU36">
        <v>164.9</v>
      </c>
      <c r="DV36">
        <v>165.2</v>
      </c>
      <c r="DW36">
        <v>164.4</v>
      </c>
      <c r="DX36">
        <v>164.8</v>
      </c>
      <c r="DY36">
        <v>160.5</v>
      </c>
      <c r="DZ36">
        <v>159</v>
      </c>
      <c r="EA36">
        <v>161.30000000000001</v>
      </c>
      <c r="EB36">
        <v>162.35</v>
      </c>
      <c r="EC36">
        <v>163.69999999999999</v>
      </c>
      <c r="ED36">
        <v>160.75</v>
      </c>
      <c r="EE36">
        <v>159.75</v>
      </c>
      <c r="EF36">
        <v>161.05000000000001</v>
      </c>
      <c r="EG36">
        <v>163.75</v>
      </c>
      <c r="EH36">
        <v>168.4</v>
      </c>
      <c r="EI36">
        <v>170.9</v>
      </c>
      <c r="EJ36">
        <v>172.1</v>
      </c>
      <c r="EK36">
        <v>173.1</v>
      </c>
      <c r="EL36">
        <v>174.3</v>
      </c>
      <c r="EM36">
        <v>173.6</v>
      </c>
      <c r="EN36">
        <v>173.9</v>
      </c>
      <c r="EO36">
        <v>172.1</v>
      </c>
      <c r="EP36">
        <v>172.35</v>
      </c>
      <c r="EQ36">
        <v>171.3</v>
      </c>
      <c r="ER36">
        <v>170.1</v>
      </c>
      <c r="ES36">
        <v>167.45</v>
      </c>
      <c r="ET36">
        <v>168.15</v>
      </c>
      <c r="EU36">
        <v>168.4</v>
      </c>
      <c r="EV36">
        <v>168.3</v>
      </c>
      <c r="EW36">
        <v>167.3</v>
      </c>
      <c r="EX36">
        <v>168.95</v>
      </c>
      <c r="EY36">
        <v>169.75</v>
      </c>
      <c r="EZ36">
        <v>170.7</v>
      </c>
      <c r="FA36">
        <v>173.25</v>
      </c>
      <c r="FB36">
        <v>173.2</v>
      </c>
      <c r="FC36">
        <v>174.25</v>
      </c>
      <c r="FD36">
        <v>171.95</v>
      </c>
      <c r="FE36">
        <v>168.5</v>
      </c>
      <c r="FF36">
        <v>169.15</v>
      </c>
      <c r="FG36">
        <v>168</v>
      </c>
      <c r="FH36">
        <v>168.2</v>
      </c>
      <c r="FI36">
        <v>168.4</v>
      </c>
      <c r="FJ36">
        <v>166.55</v>
      </c>
      <c r="FK36">
        <v>165.05</v>
      </c>
      <c r="FL36">
        <v>161.9</v>
      </c>
      <c r="FM36">
        <v>158.69999999999999</v>
      </c>
      <c r="FN36">
        <v>160.80000000000001</v>
      </c>
      <c r="FO36">
        <v>161.30000000000001</v>
      </c>
      <c r="FP36">
        <v>163.19999999999999</v>
      </c>
      <c r="FQ36">
        <v>164.05</v>
      </c>
      <c r="FR36">
        <v>163.80000000000001</v>
      </c>
      <c r="FS36">
        <v>162.44999999999999</v>
      </c>
      <c r="FT36">
        <v>163.4</v>
      </c>
      <c r="FU36">
        <v>165.85</v>
      </c>
      <c r="FV36">
        <v>163.80000000000001</v>
      </c>
      <c r="FW36">
        <v>164.3</v>
      </c>
      <c r="FX36">
        <v>166.1</v>
      </c>
      <c r="FY36">
        <v>166.05</v>
      </c>
      <c r="FZ36">
        <v>166.15</v>
      </c>
      <c r="GA36">
        <v>165.7</v>
      </c>
      <c r="GB36">
        <v>165</v>
      </c>
      <c r="GC36">
        <v>165.95</v>
      </c>
      <c r="GD36">
        <v>166.9</v>
      </c>
      <c r="GE36">
        <v>167.7</v>
      </c>
      <c r="GF36">
        <v>164.3</v>
      </c>
      <c r="GG36">
        <v>166.85</v>
      </c>
      <c r="GH36">
        <v>163.25</v>
      </c>
      <c r="GI36">
        <v>165.15</v>
      </c>
      <c r="GJ36">
        <v>164.1</v>
      </c>
      <c r="GK36">
        <v>167.85</v>
      </c>
      <c r="GL36">
        <v>167.3</v>
      </c>
      <c r="GM36">
        <v>164.85</v>
      </c>
      <c r="GN36">
        <v>166.75</v>
      </c>
      <c r="GO36">
        <v>164.7</v>
      </c>
      <c r="GP36">
        <v>163.95</v>
      </c>
      <c r="GQ36">
        <v>166.65</v>
      </c>
      <c r="GR36">
        <v>167.25</v>
      </c>
      <c r="GS36">
        <v>167.55</v>
      </c>
      <c r="GT36">
        <v>168.95</v>
      </c>
      <c r="GU36">
        <v>168.85</v>
      </c>
      <c r="GV36">
        <v>169.1</v>
      </c>
      <c r="GW36">
        <v>166.9</v>
      </c>
      <c r="GX36">
        <v>166.1</v>
      </c>
      <c r="GY36">
        <v>168</v>
      </c>
      <c r="GZ36">
        <v>170.25</v>
      </c>
      <c r="HA36">
        <v>170.7</v>
      </c>
      <c r="HB36">
        <v>171.25</v>
      </c>
      <c r="HC36">
        <v>172.4</v>
      </c>
      <c r="HD36">
        <v>175.6</v>
      </c>
      <c r="HE36">
        <v>177.8</v>
      </c>
      <c r="HF36">
        <v>179.1</v>
      </c>
      <c r="HG36">
        <v>178.4</v>
      </c>
      <c r="HH36">
        <v>180.45</v>
      </c>
      <c r="HI36">
        <v>181.4</v>
      </c>
      <c r="HJ36">
        <v>181.5</v>
      </c>
      <c r="HK36">
        <v>182.25</v>
      </c>
      <c r="HL36">
        <v>181.75</v>
      </c>
      <c r="HM36">
        <v>180.55</v>
      </c>
      <c r="HN36">
        <v>180.4</v>
      </c>
      <c r="HO36">
        <v>179.45</v>
      </c>
      <c r="HP36">
        <v>178.6</v>
      </c>
      <c r="HQ36">
        <v>178.8</v>
      </c>
      <c r="HR36">
        <v>180.8</v>
      </c>
      <c r="HS36">
        <v>180.8</v>
      </c>
      <c r="HT36">
        <v>180.15</v>
      </c>
      <c r="HU36">
        <v>180.7</v>
      </c>
      <c r="HV36">
        <v>182.5</v>
      </c>
      <c r="HW36">
        <v>182.85</v>
      </c>
      <c r="HX36">
        <v>184.5</v>
      </c>
      <c r="HY36">
        <v>184.8</v>
      </c>
      <c r="HZ36">
        <v>184.85</v>
      </c>
      <c r="IA36">
        <v>183</v>
      </c>
      <c r="IB36">
        <v>189.05</v>
      </c>
      <c r="IC36">
        <v>188.65</v>
      </c>
      <c r="ID36">
        <v>188.95</v>
      </c>
      <c r="IE36">
        <v>190.75</v>
      </c>
      <c r="IF36">
        <v>190.7</v>
      </c>
      <c r="IG36">
        <v>190.65</v>
      </c>
      <c r="IH36">
        <v>186.2</v>
      </c>
      <c r="II36">
        <v>186.3</v>
      </c>
      <c r="IJ36">
        <v>188.2</v>
      </c>
      <c r="IK36">
        <v>186.1</v>
      </c>
      <c r="IL36">
        <v>185.15</v>
      </c>
      <c r="IM36">
        <v>185.2</v>
      </c>
      <c r="IN36">
        <v>183.25</v>
      </c>
      <c r="IO36">
        <v>179.65</v>
      </c>
      <c r="IP36">
        <v>181.8</v>
      </c>
      <c r="IQ36">
        <v>181.45</v>
      </c>
      <c r="IR36">
        <v>185.8</v>
      </c>
      <c r="IS36">
        <v>186.25</v>
      </c>
      <c r="IT36">
        <v>185</v>
      </c>
      <c r="IU36">
        <v>182.8</v>
      </c>
      <c r="IV36">
        <v>184.2</v>
      </c>
      <c r="IW36">
        <v>184.2</v>
      </c>
      <c r="IX36">
        <v>184.2</v>
      </c>
      <c r="IY36">
        <v>182.45</v>
      </c>
      <c r="IZ36">
        <v>186.6</v>
      </c>
      <c r="JA36">
        <v>184.55</v>
      </c>
      <c r="JB36">
        <v>184.55</v>
      </c>
      <c r="JC36">
        <v>184.55</v>
      </c>
      <c r="JD36">
        <v>178.15</v>
      </c>
      <c r="JE36">
        <v>177.55</v>
      </c>
      <c r="JF36">
        <v>178.05</v>
      </c>
      <c r="JG36">
        <v>174.75</v>
      </c>
      <c r="JH36">
        <v>172.85</v>
      </c>
      <c r="JI36">
        <v>173.05</v>
      </c>
      <c r="JJ36">
        <v>175.55</v>
      </c>
      <c r="JK36">
        <v>177.35</v>
      </c>
      <c r="JL36">
        <v>175.85</v>
      </c>
      <c r="JM36">
        <v>173.3</v>
      </c>
      <c r="JN36">
        <v>172</v>
      </c>
      <c r="JO36">
        <v>175</v>
      </c>
      <c r="JP36">
        <v>169.3</v>
      </c>
      <c r="JQ36">
        <v>170.95</v>
      </c>
      <c r="JR36">
        <v>173.45</v>
      </c>
      <c r="JS36">
        <v>173.4</v>
      </c>
      <c r="JT36">
        <v>173.45</v>
      </c>
      <c r="JU36">
        <v>175.75</v>
      </c>
      <c r="JV36">
        <v>172.75</v>
      </c>
      <c r="JW36">
        <v>176.85</v>
      </c>
      <c r="JX36">
        <v>174.4</v>
      </c>
      <c r="JY36">
        <v>172.75</v>
      </c>
      <c r="JZ36">
        <v>168.95</v>
      </c>
      <c r="KA36">
        <v>174.3</v>
      </c>
      <c r="KB36">
        <v>170.65</v>
      </c>
      <c r="KC36">
        <v>169.35</v>
      </c>
      <c r="KD36">
        <v>166.05</v>
      </c>
      <c r="KE36">
        <v>168.8</v>
      </c>
      <c r="KF36">
        <v>161.35</v>
      </c>
      <c r="KG36">
        <v>164.1</v>
      </c>
      <c r="KH36">
        <v>169.6</v>
      </c>
      <c r="KI36">
        <v>168.85</v>
      </c>
      <c r="KJ36">
        <v>172.5</v>
      </c>
      <c r="KK36">
        <v>174.8</v>
      </c>
      <c r="KL36">
        <v>175.2</v>
      </c>
      <c r="KM36">
        <v>179.85</v>
      </c>
      <c r="KN36">
        <v>176.85</v>
      </c>
      <c r="KO36">
        <v>175.4</v>
      </c>
      <c r="KP36">
        <v>178.25</v>
      </c>
      <c r="KQ36">
        <v>181.8</v>
      </c>
      <c r="KR36">
        <v>181.55</v>
      </c>
      <c r="KS36">
        <v>183.5</v>
      </c>
      <c r="KT36">
        <v>183.45</v>
      </c>
      <c r="KU36">
        <v>180.6</v>
      </c>
      <c r="KV36">
        <v>179.75</v>
      </c>
      <c r="KW36">
        <v>178</v>
      </c>
      <c r="KX36">
        <v>178.7</v>
      </c>
      <c r="KY36">
        <v>180.2</v>
      </c>
      <c r="KZ36">
        <v>178.25</v>
      </c>
      <c r="LA36">
        <v>184.65</v>
      </c>
      <c r="LB36">
        <v>185.7</v>
      </c>
      <c r="LC36">
        <v>185.5</v>
      </c>
      <c r="LD36">
        <v>186.5</v>
      </c>
      <c r="LE36">
        <v>183.25</v>
      </c>
      <c r="LF36">
        <v>181.4</v>
      </c>
      <c r="LG36">
        <v>180.6</v>
      </c>
      <c r="LH36">
        <v>180.9</v>
      </c>
      <c r="LI36">
        <v>180.25</v>
      </c>
      <c r="LJ36">
        <v>176.65</v>
      </c>
      <c r="LK36">
        <v>176.65</v>
      </c>
      <c r="LL36">
        <v>176.65</v>
      </c>
      <c r="LM36">
        <v>177.5</v>
      </c>
      <c r="LN36">
        <v>179.65</v>
      </c>
      <c r="LO36">
        <v>178.75</v>
      </c>
      <c r="LP36">
        <v>175.8</v>
      </c>
      <c r="LQ36">
        <v>176.2</v>
      </c>
      <c r="LR36">
        <v>173.55</v>
      </c>
      <c r="LS36">
        <v>174.4</v>
      </c>
      <c r="LT36">
        <v>173.1</v>
      </c>
      <c r="LU36">
        <v>174.8</v>
      </c>
      <c r="LV36">
        <v>175.45</v>
      </c>
      <c r="LW36">
        <v>177.9</v>
      </c>
      <c r="LX36">
        <v>181.85</v>
      </c>
      <c r="LY36">
        <v>182.25</v>
      </c>
      <c r="LZ36">
        <v>181.05</v>
      </c>
      <c r="MA36">
        <v>180.95</v>
      </c>
      <c r="MB36">
        <v>183.3</v>
      </c>
      <c r="MC36">
        <v>184.2</v>
      </c>
      <c r="MD36">
        <v>182.6</v>
      </c>
      <c r="ME36">
        <v>182.05</v>
      </c>
      <c r="MF36">
        <v>181</v>
      </c>
      <c r="MG36">
        <v>180.8</v>
      </c>
      <c r="MH36">
        <v>174</v>
      </c>
      <c r="MI36">
        <v>166.45</v>
      </c>
      <c r="MJ36">
        <v>161.94999999999999</v>
      </c>
      <c r="MK36">
        <v>164.1</v>
      </c>
      <c r="ML36">
        <v>162.65</v>
      </c>
      <c r="MM36">
        <v>160.80000000000001</v>
      </c>
      <c r="MN36">
        <v>161.75</v>
      </c>
      <c r="MO36">
        <v>162.6</v>
      </c>
      <c r="MP36">
        <v>163.25</v>
      </c>
      <c r="MQ36">
        <v>159.69999999999999</v>
      </c>
      <c r="MR36">
        <v>158.80000000000001</v>
      </c>
      <c r="MS36">
        <v>156.94999999999999</v>
      </c>
      <c r="MT36">
        <v>158.4</v>
      </c>
      <c r="MU36">
        <v>158.4</v>
      </c>
      <c r="MV36">
        <v>158.55000000000001</v>
      </c>
      <c r="MW36">
        <v>160.15</v>
      </c>
      <c r="MX36">
        <v>159</v>
      </c>
      <c r="MY36">
        <v>159.75</v>
      </c>
      <c r="MZ36">
        <v>160.5</v>
      </c>
      <c r="NA36">
        <v>165</v>
      </c>
      <c r="NB36">
        <v>166.85</v>
      </c>
      <c r="NC36">
        <v>168.95</v>
      </c>
      <c r="ND36">
        <v>169.45</v>
      </c>
      <c r="NE36">
        <v>169.7</v>
      </c>
      <c r="NF36">
        <v>168.85</v>
      </c>
      <c r="NG36">
        <v>167.1</v>
      </c>
      <c r="NH36">
        <v>163.44999999999999</v>
      </c>
      <c r="NI36">
        <v>160.65</v>
      </c>
      <c r="NJ36">
        <v>161.65</v>
      </c>
      <c r="NK36">
        <v>162.15</v>
      </c>
      <c r="NL36">
        <v>160.44999999999999</v>
      </c>
      <c r="NM36">
        <v>159.5</v>
      </c>
      <c r="NN36">
        <v>155.4</v>
      </c>
      <c r="NO36">
        <v>151.65</v>
      </c>
      <c r="NP36">
        <v>149.4</v>
      </c>
      <c r="NQ36">
        <v>150.30000000000001</v>
      </c>
      <c r="NR36">
        <v>149.15</v>
      </c>
      <c r="NS36">
        <v>150.44999999999999</v>
      </c>
      <c r="NT36">
        <v>155.19999999999999</v>
      </c>
      <c r="NU36">
        <v>156.44999999999999</v>
      </c>
      <c r="NV36">
        <v>158</v>
      </c>
      <c r="NW36">
        <v>160.80000000000001</v>
      </c>
      <c r="NX36">
        <v>149.35</v>
      </c>
      <c r="NY36">
        <v>143.75</v>
      </c>
      <c r="NZ36">
        <v>145.1</v>
      </c>
      <c r="OA36">
        <v>149.1</v>
      </c>
      <c r="OB36">
        <v>150.25</v>
      </c>
      <c r="OC36">
        <v>152.25</v>
      </c>
      <c r="OD36">
        <v>150.5</v>
      </c>
      <c r="OE36">
        <v>146.44999999999999</v>
      </c>
      <c r="OF36">
        <v>141.19999999999999</v>
      </c>
      <c r="OG36">
        <v>142.30000000000001</v>
      </c>
      <c r="OH36">
        <v>145.1</v>
      </c>
      <c r="OI36">
        <v>146.35</v>
      </c>
      <c r="OJ36">
        <v>148.35</v>
      </c>
      <c r="OK36">
        <v>148.69999999999999</v>
      </c>
      <c r="OL36">
        <v>149.15</v>
      </c>
      <c r="OM36">
        <v>148.19999999999999</v>
      </c>
      <c r="ON36">
        <v>148.69999999999999</v>
      </c>
      <c r="OO36">
        <v>146.94999999999999</v>
      </c>
      <c r="OP36">
        <v>148.4</v>
      </c>
      <c r="OQ36">
        <v>147.05000000000001</v>
      </c>
      <c r="OR36">
        <v>146.6</v>
      </c>
      <c r="OS36">
        <v>147.69999999999999</v>
      </c>
      <c r="OT36">
        <v>146.94999999999999</v>
      </c>
      <c r="OU36">
        <v>148.65</v>
      </c>
      <c r="OV36">
        <v>148.25</v>
      </c>
      <c r="OW36">
        <v>149.19999999999999</v>
      </c>
      <c r="OX36">
        <v>148.65</v>
      </c>
      <c r="OY36">
        <v>147.69999999999999</v>
      </c>
      <c r="OZ36">
        <v>148.4</v>
      </c>
      <c r="PA36">
        <v>148.6</v>
      </c>
      <c r="PB36">
        <v>150.9</v>
      </c>
      <c r="PC36">
        <v>152.6</v>
      </c>
      <c r="PD36">
        <v>161.30000000000001</v>
      </c>
      <c r="PE36">
        <v>159.65</v>
      </c>
      <c r="PF36">
        <v>160.44999999999999</v>
      </c>
      <c r="PG36">
        <v>160.4</v>
      </c>
      <c r="PH36">
        <v>160.05000000000001</v>
      </c>
      <c r="PI36">
        <v>160.75</v>
      </c>
      <c r="PJ36">
        <v>158.80000000000001</v>
      </c>
      <c r="PK36">
        <v>159.55000000000001</v>
      </c>
      <c r="PL36">
        <v>159.1</v>
      </c>
      <c r="PM36">
        <v>158.65</v>
      </c>
      <c r="PN36">
        <v>161.4</v>
      </c>
      <c r="PO36">
        <v>161.1</v>
      </c>
      <c r="PP36">
        <v>159.9</v>
      </c>
      <c r="PQ36">
        <v>159.5</v>
      </c>
      <c r="PR36">
        <v>159</v>
      </c>
      <c r="PS36">
        <v>160.4</v>
      </c>
      <c r="PT36">
        <v>162.05000000000001</v>
      </c>
      <c r="PU36">
        <v>161.80000000000001</v>
      </c>
      <c r="PV36">
        <v>164.95</v>
      </c>
      <c r="PW36">
        <v>164.55</v>
      </c>
      <c r="PX36">
        <v>163.65</v>
      </c>
      <c r="PY36">
        <v>164.75</v>
      </c>
      <c r="PZ36">
        <v>165.1</v>
      </c>
      <c r="QA36">
        <v>166.8</v>
      </c>
      <c r="QB36">
        <v>164.15</v>
      </c>
      <c r="QC36">
        <v>162.6</v>
      </c>
      <c r="QD36">
        <v>161.94999999999999</v>
      </c>
      <c r="QE36">
        <v>163.15</v>
      </c>
      <c r="QF36">
        <v>160.65</v>
      </c>
      <c r="QG36">
        <v>163.80000000000001</v>
      </c>
      <c r="QH36">
        <v>165.6</v>
      </c>
      <c r="QI36">
        <v>167.2</v>
      </c>
      <c r="QJ36">
        <v>171</v>
      </c>
      <c r="QK36">
        <v>170.45</v>
      </c>
      <c r="QL36">
        <v>166.75</v>
      </c>
      <c r="QM36">
        <v>165.85</v>
      </c>
      <c r="QN36">
        <v>165.6</v>
      </c>
      <c r="QO36">
        <v>164.6</v>
      </c>
      <c r="QP36">
        <v>166</v>
      </c>
      <c r="QQ36">
        <v>166</v>
      </c>
      <c r="QR36">
        <v>165</v>
      </c>
      <c r="QS36">
        <v>165.85</v>
      </c>
      <c r="QT36">
        <v>165.1</v>
      </c>
      <c r="QU36">
        <v>164.8</v>
      </c>
      <c r="QV36">
        <v>168.15</v>
      </c>
      <c r="QW36">
        <v>168.7</v>
      </c>
      <c r="QX36">
        <v>169.1</v>
      </c>
      <c r="QY36">
        <v>167.35</v>
      </c>
      <c r="QZ36">
        <v>171.1</v>
      </c>
      <c r="RA36">
        <v>170.5</v>
      </c>
      <c r="RB36">
        <v>173.95</v>
      </c>
      <c r="RC36">
        <v>174.4</v>
      </c>
      <c r="RD36">
        <v>175.4</v>
      </c>
      <c r="RE36">
        <v>176.1</v>
      </c>
      <c r="RF36">
        <v>177.7</v>
      </c>
      <c r="RG36">
        <v>178.65</v>
      </c>
      <c r="RH36">
        <v>177.95</v>
      </c>
      <c r="RI36">
        <v>179.15</v>
      </c>
      <c r="RJ36">
        <v>176.45</v>
      </c>
      <c r="RK36">
        <v>176.6</v>
      </c>
      <c r="RL36">
        <v>175.3</v>
      </c>
      <c r="RM36">
        <v>171.95</v>
      </c>
      <c r="RN36">
        <v>172.7</v>
      </c>
      <c r="RO36">
        <v>171.55</v>
      </c>
      <c r="RP36">
        <v>174.9</v>
      </c>
      <c r="RQ36">
        <v>174.8</v>
      </c>
      <c r="RR36">
        <v>175.05</v>
      </c>
      <c r="RS36">
        <v>177.9</v>
      </c>
      <c r="RT36">
        <v>178.35</v>
      </c>
      <c r="RU36">
        <v>177.25</v>
      </c>
      <c r="RV36">
        <v>175.15</v>
      </c>
      <c r="RW36">
        <v>173.65</v>
      </c>
      <c r="RX36">
        <v>174.85</v>
      </c>
      <c r="RY36">
        <v>173.4</v>
      </c>
      <c r="RZ36">
        <v>173.15</v>
      </c>
      <c r="SA36">
        <v>175.4</v>
      </c>
      <c r="SB36">
        <v>173.85</v>
      </c>
      <c r="SC36">
        <v>174.25</v>
      </c>
      <c r="SD36">
        <v>173.85</v>
      </c>
      <c r="SE36">
        <v>172.4</v>
      </c>
      <c r="SF36">
        <v>172.9</v>
      </c>
      <c r="SG36">
        <v>171.85</v>
      </c>
      <c r="SH36">
        <v>169.8</v>
      </c>
      <c r="SI36">
        <v>169.8</v>
      </c>
      <c r="SJ36">
        <v>172.05</v>
      </c>
      <c r="SK36">
        <v>175.05</v>
      </c>
      <c r="SL36">
        <v>177.05</v>
      </c>
      <c r="SM36">
        <v>175.85</v>
      </c>
      <c r="SN36">
        <v>175.1</v>
      </c>
      <c r="SO36">
        <v>173.95</v>
      </c>
      <c r="SP36">
        <v>175.5</v>
      </c>
      <c r="SQ36">
        <v>176.1</v>
      </c>
      <c r="SR36">
        <v>176.15</v>
      </c>
      <c r="SS36">
        <v>176.8</v>
      </c>
      <c r="ST36">
        <v>176.65</v>
      </c>
      <c r="SU36">
        <v>178.3</v>
      </c>
      <c r="SV36">
        <v>178.55</v>
      </c>
      <c r="SW36">
        <v>178.15</v>
      </c>
      <c r="SX36">
        <v>178.5</v>
      </c>
      <c r="SY36">
        <v>178.5</v>
      </c>
      <c r="SZ36">
        <v>179.45</v>
      </c>
      <c r="TA36">
        <v>178.75</v>
      </c>
      <c r="TB36">
        <v>178.75</v>
      </c>
      <c r="TC36">
        <v>179.65</v>
      </c>
      <c r="TD36">
        <v>180.3</v>
      </c>
      <c r="TE36">
        <v>180</v>
      </c>
      <c r="TF36">
        <v>180.75</v>
      </c>
      <c r="TG36">
        <v>178.4</v>
      </c>
      <c r="TH36">
        <v>178.35</v>
      </c>
      <c r="TI36">
        <v>177.4</v>
      </c>
      <c r="TJ36">
        <v>177.65</v>
      </c>
      <c r="TK36">
        <v>178.15</v>
      </c>
      <c r="TL36">
        <v>176.55</v>
      </c>
      <c r="TM36">
        <v>179.65</v>
      </c>
      <c r="TN36">
        <v>178.85</v>
      </c>
      <c r="TO36">
        <v>177.6</v>
      </c>
      <c r="TP36">
        <v>176.9</v>
      </c>
      <c r="TQ36">
        <v>177.7</v>
      </c>
      <c r="TR36">
        <v>176</v>
      </c>
      <c r="TS36">
        <v>174.15</v>
      </c>
      <c r="TT36">
        <v>174.35</v>
      </c>
      <c r="TU36">
        <v>177.05</v>
      </c>
      <c r="TV36">
        <v>177.2</v>
      </c>
      <c r="TW36">
        <v>177</v>
      </c>
      <c r="TX36">
        <v>175.55</v>
      </c>
      <c r="TY36">
        <v>173.8</v>
      </c>
      <c r="TZ36">
        <v>174.65</v>
      </c>
      <c r="UA36">
        <v>175.15</v>
      </c>
      <c r="UB36">
        <v>177.9</v>
      </c>
      <c r="UC36">
        <v>175.8</v>
      </c>
      <c r="UD36">
        <v>175</v>
      </c>
      <c r="UE36">
        <v>176.65</v>
      </c>
      <c r="UF36">
        <v>177.3</v>
      </c>
      <c r="UG36">
        <v>178.5</v>
      </c>
      <c r="UH36">
        <v>178.9</v>
      </c>
      <c r="UI36">
        <v>178.55</v>
      </c>
      <c r="UJ36">
        <v>177.05</v>
      </c>
      <c r="UK36">
        <v>177.7</v>
      </c>
      <c r="UL36">
        <v>177.45</v>
      </c>
      <c r="UM36">
        <v>177.95</v>
      </c>
      <c r="UN36">
        <v>178.7</v>
      </c>
      <c r="UO36">
        <v>180.15</v>
      </c>
      <c r="UP36">
        <v>180.55</v>
      </c>
      <c r="UQ36">
        <v>178.15</v>
      </c>
      <c r="UR36">
        <v>178.05</v>
      </c>
      <c r="US36">
        <v>178.4</v>
      </c>
      <c r="UT36">
        <v>180.55</v>
      </c>
      <c r="UU36">
        <v>181.4</v>
      </c>
      <c r="UV36">
        <v>180.25</v>
      </c>
      <c r="UW36">
        <v>180.95</v>
      </c>
      <c r="UX36">
        <v>180.85</v>
      </c>
      <c r="UY36">
        <v>179.4</v>
      </c>
      <c r="UZ36">
        <v>180.25</v>
      </c>
      <c r="VA36">
        <v>179.5</v>
      </c>
      <c r="VB36">
        <v>180.85</v>
      </c>
      <c r="VC36">
        <v>179.35</v>
      </c>
      <c r="VD36">
        <v>178.15</v>
      </c>
      <c r="VE36">
        <v>178.45</v>
      </c>
      <c r="VF36">
        <v>180</v>
      </c>
      <c r="VG36">
        <v>179</v>
      </c>
      <c r="VH36">
        <v>177.3</v>
      </c>
      <c r="VI36">
        <v>177</v>
      </c>
      <c r="VJ36">
        <v>180.15</v>
      </c>
      <c r="VK36">
        <v>178.7</v>
      </c>
      <c r="VL36">
        <v>179.15</v>
      </c>
      <c r="VM36">
        <v>181.75</v>
      </c>
      <c r="VN36">
        <v>182.5</v>
      </c>
      <c r="VO36">
        <v>183.55</v>
      </c>
      <c r="VP36">
        <v>183.4</v>
      </c>
      <c r="VQ36">
        <v>182.75</v>
      </c>
      <c r="VR36">
        <v>183.9</v>
      </c>
      <c r="VS36">
        <v>183</v>
      </c>
      <c r="VT36">
        <v>183.2</v>
      </c>
      <c r="VU36">
        <v>182.75</v>
      </c>
      <c r="VV36">
        <v>182.6</v>
      </c>
      <c r="VW36">
        <v>182.3</v>
      </c>
      <c r="VX36">
        <v>182.85</v>
      </c>
      <c r="VY36">
        <v>183</v>
      </c>
      <c r="VZ36">
        <v>183</v>
      </c>
      <c r="WA36">
        <v>183</v>
      </c>
      <c r="WB36">
        <v>182.25</v>
      </c>
      <c r="WC36">
        <v>181.55</v>
      </c>
      <c r="WD36">
        <v>182.65</v>
      </c>
      <c r="WE36">
        <v>182.4</v>
      </c>
      <c r="WF36">
        <v>188.4</v>
      </c>
      <c r="WG36">
        <v>188</v>
      </c>
      <c r="WH36">
        <v>189.4</v>
      </c>
      <c r="WI36">
        <v>177.85</v>
      </c>
      <c r="WJ36">
        <v>175.95</v>
      </c>
      <c r="WK36">
        <v>175.95</v>
      </c>
      <c r="WL36">
        <v>177.65</v>
      </c>
      <c r="WM36">
        <v>178.2</v>
      </c>
      <c r="WN36">
        <v>180.4</v>
      </c>
      <c r="WO36">
        <v>180.3</v>
      </c>
      <c r="WP36">
        <v>180.05</v>
      </c>
      <c r="WQ36">
        <v>177.2</v>
      </c>
      <c r="WR36">
        <v>176.55</v>
      </c>
      <c r="WS36">
        <v>175.35</v>
      </c>
      <c r="WT36">
        <v>175.5</v>
      </c>
      <c r="WU36">
        <v>175</v>
      </c>
      <c r="WV36">
        <v>175.1</v>
      </c>
      <c r="WW36">
        <v>172.45</v>
      </c>
      <c r="WX36">
        <v>172.85</v>
      </c>
      <c r="WY36">
        <v>172.35</v>
      </c>
      <c r="WZ36">
        <v>172.05</v>
      </c>
      <c r="XA36">
        <v>172.95</v>
      </c>
      <c r="XB36">
        <v>173.05</v>
      </c>
      <c r="XC36">
        <v>172.95</v>
      </c>
      <c r="XD36">
        <v>172.6</v>
      </c>
      <c r="XE36">
        <v>174.15</v>
      </c>
      <c r="XF36">
        <v>173.65</v>
      </c>
      <c r="XG36">
        <v>175.75</v>
      </c>
      <c r="XH36">
        <v>176.9</v>
      </c>
      <c r="XI36">
        <v>177.4</v>
      </c>
      <c r="XJ36">
        <v>177.4</v>
      </c>
      <c r="XK36">
        <v>174.5</v>
      </c>
      <c r="XL36">
        <v>174</v>
      </c>
      <c r="XM36">
        <v>175.85</v>
      </c>
      <c r="XN36">
        <v>177.3</v>
      </c>
      <c r="XO36">
        <v>177.7</v>
      </c>
      <c r="XP36">
        <v>177.4</v>
      </c>
      <c r="XQ36">
        <v>178.4</v>
      </c>
      <c r="XR36">
        <v>176.05</v>
      </c>
      <c r="XS36">
        <v>176.55</v>
      </c>
      <c r="XT36">
        <v>178.75</v>
      </c>
      <c r="XU36">
        <v>178.75</v>
      </c>
      <c r="XV36">
        <v>178.15</v>
      </c>
      <c r="XW36">
        <v>177.75</v>
      </c>
      <c r="XX36">
        <v>177.3</v>
      </c>
      <c r="XY36">
        <v>178.05</v>
      </c>
      <c r="XZ36">
        <v>176.4</v>
      </c>
      <c r="YA36">
        <v>176.35</v>
      </c>
      <c r="YB36">
        <v>175.75</v>
      </c>
      <c r="YC36">
        <v>176.55</v>
      </c>
      <c r="YD36">
        <v>179.8</v>
      </c>
      <c r="YE36">
        <v>179.7</v>
      </c>
      <c r="YF36">
        <v>180.25</v>
      </c>
      <c r="YG36">
        <v>179.9</v>
      </c>
      <c r="YH36">
        <v>180.1</v>
      </c>
      <c r="YI36">
        <v>180.75</v>
      </c>
      <c r="YJ36">
        <v>179.7</v>
      </c>
      <c r="YK36">
        <v>180.65</v>
      </c>
      <c r="YL36">
        <v>182.3</v>
      </c>
      <c r="YM36">
        <v>181.8</v>
      </c>
      <c r="YN36">
        <v>181.4</v>
      </c>
      <c r="YO36">
        <v>180.05</v>
      </c>
      <c r="YP36">
        <v>180.7</v>
      </c>
      <c r="YQ36">
        <v>179.65</v>
      </c>
      <c r="YR36">
        <v>177.65</v>
      </c>
      <c r="YS36">
        <v>178.25</v>
      </c>
      <c r="YT36">
        <v>180.7</v>
      </c>
      <c r="YU36">
        <v>181.5</v>
      </c>
      <c r="YV36">
        <v>181.6</v>
      </c>
      <c r="YW36">
        <v>180.9</v>
      </c>
      <c r="YX36">
        <v>181.5</v>
      </c>
      <c r="YY36">
        <v>183.95</v>
      </c>
      <c r="YZ36">
        <v>184.45</v>
      </c>
      <c r="ZA36">
        <v>184.6</v>
      </c>
      <c r="ZB36">
        <v>186.15</v>
      </c>
      <c r="ZC36">
        <v>185.95</v>
      </c>
      <c r="ZD36">
        <v>186.1</v>
      </c>
      <c r="ZE36">
        <v>181.5</v>
      </c>
      <c r="ZF36">
        <v>177.35</v>
      </c>
      <c r="ZG36">
        <v>176.3</v>
      </c>
      <c r="ZH36">
        <v>177.9</v>
      </c>
      <c r="ZI36">
        <v>177.15</v>
      </c>
      <c r="ZJ36">
        <v>177.8</v>
      </c>
      <c r="ZK36">
        <v>176.4</v>
      </c>
      <c r="ZL36">
        <v>178.7</v>
      </c>
      <c r="ZM36">
        <v>176.95</v>
      </c>
      <c r="ZN36">
        <v>177.8</v>
      </c>
      <c r="ZO36">
        <v>177.25</v>
      </c>
      <c r="ZP36">
        <v>177.5</v>
      </c>
      <c r="ZQ36">
        <v>176.8</v>
      </c>
      <c r="ZR36">
        <v>174.85</v>
      </c>
      <c r="ZS36">
        <v>172.25</v>
      </c>
      <c r="ZT36">
        <v>173.9</v>
      </c>
      <c r="ZU36">
        <v>173.4</v>
      </c>
      <c r="ZV36">
        <v>173.35</v>
      </c>
      <c r="ZW36">
        <v>171.65</v>
      </c>
      <c r="ZX36">
        <v>169.35</v>
      </c>
      <c r="ZY36">
        <v>169.5</v>
      </c>
      <c r="ZZ36">
        <v>168</v>
      </c>
      <c r="AAA36">
        <v>169.5</v>
      </c>
      <c r="AAB36">
        <v>176.4</v>
      </c>
      <c r="AAC36">
        <v>176.7</v>
      </c>
      <c r="AAD36">
        <v>175.9</v>
      </c>
      <c r="AAE36">
        <v>176.05</v>
      </c>
      <c r="AAF36">
        <v>175.3</v>
      </c>
      <c r="AAG36">
        <v>174.6</v>
      </c>
      <c r="AAH36">
        <v>174.7</v>
      </c>
      <c r="AAI36">
        <v>174.25</v>
      </c>
      <c r="AAJ36">
        <v>176.8</v>
      </c>
      <c r="AAK36">
        <v>178</v>
      </c>
      <c r="AAL36">
        <v>177.6</v>
      </c>
      <c r="AAM36">
        <v>176.15</v>
      </c>
      <c r="AAN36">
        <v>178.25</v>
      </c>
      <c r="AAO36">
        <v>179.15</v>
      </c>
      <c r="AAP36">
        <v>180.9</v>
      </c>
      <c r="AAQ36">
        <v>181.2</v>
      </c>
      <c r="AAR36">
        <v>181.2</v>
      </c>
      <c r="AAS36">
        <v>181.65</v>
      </c>
      <c r="AAT36">
        <v>183.85</v>
      </c>
      <c r="AAU36">
        <v>185</v>
      </c>
      <c r="AAV36">
        <v>184.3</v>
      </c>
      <c r="AAW36">
        <v>183.55</v>
      </c>
      <c r="AAX36">
        <v>184.25</v>
      </c>
      <c r="AAY36">
        <v>184.55</v>
      </c>
      <c r="AAZ36">
        <v>184.65</v>
      </c>
      <c r="ABA36">
        <v>184.45</v>
      </c>
      <c r="ABB36">
        <v>184.2</v>
      </c>
      <c r="ABC36">
        <v>185.8</v>
      </c>
      <c r="ABD36">
        <v>186.7</v>
      </c>
      <c r="ABE36">
        <v>188.35</v>
      </c>
      <c r="ABF36">
        <v>186.05</v>
      </c>
      <c r="ABG36">
        <v>185.95</v>
      </c>
      <c r="ABH36">
        <v>186.4</v>
      </c>
      <c r="ABI36">
        <v>194.25</v>
      </c>
      <c r="ABJ36">
        <v>192.85</v>
      </c>
      <c r="ABK36">
        <v>192.05</v>
      </c>
      <c r="ABL36">
        <v>192.05</v>
      </c>
      <c r="ABM36">
        <v>194.6</v>
      </c>
      <c r="ABN36">
        <v>195.45</v>
      </c>
      <c r="ABO36">
        <v>194.85</v>
      </c>
      <c r="ABP36">
        <v>195.6</v>
      </c>
      <c r="ABQ36">
        <v>196.9</v>
      </c>
      <c r="ABR36">
        <v>196.3</v>
      </c>
      <c r="ABS36">
        <v>197.3</v>
      </c>
      <c r="ABT36">
        <v>195.4</v>
      </c>
      <c r="ABU36">
        <v>192.8</v>
      </c>
      <c r="ABV36">
        <v>191</v>
      </c>
      <c r="ABW36">
        <v>190.5</v>
      </c>
      <c r="ABX36">
        <v>190.2</v>
      </c>
      <c r="ABY36">
        <v>190.8</v>
      </c>
      <c r="ABZ36">
        <v>190.1</v>
      </c>
      <c r="ACA36">
        <v>191.1</v>
      </c>
      <c r="ACB36">
        <v>188.85</v>
      </c>
      <c r="ACC36">
        <v>188.95</v>
      </c>
      <c r="ACD36">
        <v>189.6</v>
      </c>
      <c r="ACE36">
        <v>188.55</v>
      </c>
      <c r="ACF36">
        <v>189.6</v>
      </c>
      <c r="ACG36">
        <v>192.2</v>
      </c>
      <c r="ACH36">
        <v>186.95</v>
      </c>
      <c r="ACI36">
        <v>184.45</v>
      </c>
      <c r="ACJ36">
        <v>186.5</v>
      </c>
      <c r="ACK36">
        <v>185.3</v>
      </c>
      <c r="ACL36">
        <v>185.1</v>
      </c>
      <c r="ACM36">
        <v>184</v>
      </c>
      <c r="ACN36">
        <v>184.8</v>
      </c>
      <c r="ACO36">
        <v>183.95</v>
      </c>
      <c r="ACP36">
        <v>185.25</v>
      </c>
      <c r="ACQ36">
        <v>184.3</v>
      </c>
      <c r="ACR36">
        <v>184.25</v>
      </c>
      <c r="ACS36">
        <v>186.3</v>
      </c>
      <c r="ACT36">
        <v>189.4</v>
      </c>
      <c r="ACU36">
        <v>186.9</v>
      </c>
      <c r="ACV36">
        <v>184.4</v>
      </c>
      <c r="ACW36">
        <v>184.15</v>
      </c>
      <c r="ACX36">
        <v>183.5</v>
      </c>
      <c r="ACY36">
        <v>183.5</v>
      </c>
      <c r="ACZ36">
        <v>183.5</v>
      </c>
      <c r="ADA36">
        <v>182.95</v>
      </c>
      <c r="ADB36">
        <v>181.6</v>
      </c>
      <c r="ADC36">
        <v>180.75</v>
      </c>
      <c r="ADD36">
        <v>180.75</v>
      </c>
      <c r="ADE36">
        <v>180.2</v>
      </c>
      <c r="ADF36">
        <v>181.5</v>
      </c>
      <c r="ADG36">
        <v>184.55</v>
      </c>
      <c r="ADH36">
        <v>184.75</v>
      </c>
      <c r="ADI36">
        <v>185.55</v>
      </c>
      <c r="ADJ36">
        <v>186.65</v>
      </c>
      <c r="ADK36">
        <v>185.95</v>
      </c>
      <c r="ADL36">
        <v>187.05</v>
      </c>
      <c r="ADM36">
        <v>190</v>
      </c>
      <c r="ADN36">
        <v>190.25</v>
      </c>
      <c r="ADO36">
        <v>190.15</v>
      </c>
      <c r="ADP36">
        <v>190.55</v>
      </c>
      <c r="ADQ36">
        <v>191.65</v>
      </c>
      <c r="ADR36">
        <v>192.25</v>
      </c>
      <c r="ADS36">
        <v>192.1</v>
      </c>
      <c r="ADT36">
        <v>192.8</v>
      </c>
      <c r="ADU36">
        <v>191.75</v>
      </c>
      <c r="ADV36">
        <v>191.5</v>
      </c>
      <c r="ADW36">
        <v>191.05</v>
      </c>
      <c r="ADX36">
        <v>191.8</v>
      </c>
      <c r="ADY36">
        <v>190.85</v>
      </c>
      <c r="ADZ36">
        <v>189.55</v>
      </c>
      <c r="AEA36">
        <v>189.2</v>
      </c>
      <c r="AEB36">
        <v>189.45</v>
      </c>
      <c r="AEC36">
        <v>190.5</v>
      </c>
      <c r="AED36">
        <v>180.35</v>
      </c>
      <c r="AEE36">
        <v>180.45</v>
      </c>
      <c r="AEF36">
        <v>177.8</v>
      </c>
      <c r="AEG36">
        <v>177.45</v>
      </c>
      <c r="AEH36">
        <v>181.3</v>
      </c>
      <c r="AEI36">
        <v>180.25</v>
      </c>
      <c r="AEJ36">
        <v>181.6</v>
      </c>
      <c r="AEK36">
        <v>182.75</v>
      </c>
      <c r="AEL36">
        <v>182.1</v>
      </c>
      <c r="AEM36">
        <v>182.8</v>
      </c>
      <c r="AEN36">
        <v>184.8</v>
      </c>
      <c r="AEO36">
        <v>183.85</v>
      </c>
      <c r="AEP36">
        <v>182.75</v>
      </c>
      <c r="AEQ36">
        <v>183.55</v>
      </c>
      <c r="AER36">
        <v>184</v>
      </c>
      <c r="AES36">
        <v>184.45</v>
      </c>
      <c r="AET36">
        <v>184.1</v>
      </c>
      <c r="AEU36">
        <v>182.3</v>
      </c>
      <c r="AEV36">
        <v>178.05</v>
      </c>
      <c r="AEW36">
        <v>180.65</v>
      </c>
      <c r="AEX36">
        <v>182.2</v>
      </c>
      <c r="AEY36">
        <v>182.35</v>
      </c>
    </row>
    <row r="37" spans="1:831" x14ac:dyDescent="0.25">
      <c r="A37" s="7" t="str">
        <f>SX5E!B36</f>
        <v>NOKIA FH</v>
      </c>
      <c r="B37" s="12">
        <v>6.5600000000000005</v>
      </c>
      <c r="C37" s="12">
        <v>6.6449999999999996</v>
      </c>
      <c r="D37" s="12">
        <v>6.4050000000000002</v>
      </c>
      <c r="E37" s="12">
        <v>6.4050000000000002</v>
      </c>
      <c r="F37" s="12">
        <v>6.3650000000000002</v>
      </c>
      <c r="G37" s="12">
        <v>6.5</v>
      </c>
      <c r="H37" s="12">
        <v>6.37</v>
      </c>
      <c r="I37" s="12">
        <v>6.41</v>
      </c>
      <c r="J37" s="12">
        <v>6.4550000000000001</v>
      </c>
      <c r="K37" s="12">
        <v>6.5250000000000004</v>
      </c>
      <c r="L37" s="12">
        <v>6.4550000000000001</v>
      </c>
      <c r="M37" s="12">
        <v>6.5149999999999997</v>
      </c>
      <c r="N37" s="12">
        <v>6.62</v>
      </c>
      <c r="O37" s="12">
        <v>6.6050000000000004</v>
      </c>
      <c r="P37" s="12">
        <v>6.6850000000000005</v>
      </c>
      <c r="Q37" s="12">
        <v>6.9249999999999998</v>
      </c>
      <c r="R37" s="12">
        <v>7.09</v>
      </c>
      <c r="S37" s="12">
        <v>7.1</v>
      </c>
      <c r="T37" s="12">
        <v>7.07</v>
      </c>
      <c r="U37" s="12">
        <v>7.15</v>
      </c>
      <c r="V37" s="12">
        <v>6.875</v>
      </c>
      <c r="W37" s="12">
        <v>6.8449999999999998</v>
      </c>
      <c r="X37">
        <v>6.7149999999999999</v>
      </c>
      <c r="Y37">
        <v>6.835</v>
      </c>
      <c r="Z37">
        <v>6.835</v>
      </c>
      <c r="AA37">
        <v>6.88</v>
      </c>
      <c r="AB37">
        <v>6.8449999999999998</v>
      </c>
      <c r="AC37">
        <v>6.6749999999999998</v>
      </c>
      <c r="AD37">
        <v>6.89</v>
      </c>
      <c r="AE37">
        <v>6.9450000000000003</v>
      </c>
      <c r="AF37">
        <v>6.9850000000000003</v>
      </c>
      <c r="AG37">
        <v>7.06</v>
      </c>
      <c r="AH37">
        <v>7.05</v>
      </c>
      <c r="AI37">
        <v>7.06</v>
      </c>
      <c r="AJ37">
        <v>7.1</v>
      </c>
      <c r="AK37">
        <v>7.125</v>
      </c>
      <c r="AL37">
        <v>7.1150000000000002</v>
      </c>
      <c r="AM37">
        <v>7.0750000000000002</v>
      </c>
      <c r="AN37">
        <v>7.08</v>
      </c>
      <c r="AO37">
        <v>7.125</v>
      </c>
      <c r="AP37">
        <v>7.17</v>
      </c>
      <c r="AQ37">
        <v>7.1849999999999996</v>
      </c>
      <c r="AR37">
        <v>7.25</v>
      </c>
      <c r="AS37">
        <v>7.2050000000000001</v>
      </c>
      <c r="AT37">
        <v>7.26</v>
      </c>
      <c r="AU37">
        <v>7.3250000000000002</v>
      </c>
      <c r="AV37">
        <v>7.32</v>
      </c>
      <c r="AW37">
        <v>7.2450000000000001</v>
      </c>
      <c r="AX37">
        <v>7.16</v>
      </c>
      <c r="AY37">
        <v>7.35</v>
      </c>
      <c r="AZ37">
        <v>7.2649999999999997</v>
      </c>
      <c r="BA37">
        <v>7.2949999999999999</v>
      </c>
      <c r="BB37">
        <v>7.35</v>
      </c>
      <c r="BC37">
        <v>7.2549999999999999</v>
      </c>
      <c r="BD37">
        <v>7.28</v>
      </c>
      <c r="BE37">
        <v>7.3250000000000002</v>
      </c>
      <c r="BF37">
        <v>7.3</v>
      </c>
      <c r="BG37">
        <v>7.2149999999999999</v>
      </c>
      <c r="BH37">
        <v>7.335</v>
      </c>
      <c r="BI37">
        <v>7.2149999999999999</v>
      </c>
      <c r="BJ37">
        <v>7.03</v>
      </c>
      <c r="BK37">
        <v>7.0750000000000002</v>
      </c>
      <c r="BL37">
        <v>7.1349999999999998</v>
      </c>
      <c r="BM37">
        <v>7.11</v>
      </c>
      <c r="BN37">
        <v>7.02</v>
      </c>
      <c r="BO37">
        <v>7.07</v>
      </c>
      <c r="BP37">
        <v>7.07</v>
      </c>
      <c r="BQ37">
        <v>7.07</v>
      </c>
      <c r="BR37">
        <v>7.15</v>
      </c>
      <c r="BS37">
        <v>7.13</v>
      </c>
      <c r="BT37">
        <v>7.18</v>
      </c>
      <c r="BU37">
        <v>7.58</v>
      </c>
      <c r="BV37">
        <v>7.77</v>
      </c>
      <c r="BW37">
        <v>7.49</v>
      </c>
      <c r="BX37">
        <v>7.38</v>
      </c>
      <c r="BY37">
        <v>7.27</v>
      </c>
      <c r="BZ37">
        <v>7.15</v>
      </c>
      <c r="CA37">
        <v>7.1</v>
      </c>
      <c r="CB37">
        <v>7.34</v>
      </c>
      <c r="CC37">
        <v>7.51</v>
      </c>
      <c r="CD37">
        <v>7.3049999999999997</v>
      </c>
      <c r="CE37">
        <v>7.15</v>
      </c>
      <c r="CF37">
        <v>7.1</v>
      </c>
      <c r="CG37">
        <v>6.9850000000000003</v>
      </c>
      <c r="CH37">
        <v>6.77</v>
      </c>
      <c r="CI37">
        <v>6.0449999999999999</v>
      </c>
      <c r="CJ37">
        <v>6.0449999999999999</v>
      </c>
      <c r="CK37">
        <v>5.8849999999999998</v>
      </c>
      <c r="CL37">
        <v>5.8</v>
      </c>
      <c r="CM37">
        <v>5.7149999999999999</v>
      </c>
      <c r="CN37">
        <v>5.9550000000000001</v>
      </c>
      <c r="CO37">
        <v>6.2</v>
      </c>
      <c r="CP37">
        <v>6.2450000000000001</v>
      </c>
      <c r="CQ37">
        <v>6.1349999999999998</v>
      </c>
      <c r="CR37">
        <v>6.12</v>
      </c>
      <c r="CS37">
        <v>6.12</v>
      </c>
      <c r="CT37">
        <v>6.05</v>
      </c>
      <c r="CU37">
        <v>6.085</v>
      </c>
      <c r="CV37">
        <v>6.32</v>
      </c>
      <c r="CW37">
        <v>6.4450000000000003</v>
      </c>
      <c r="CX37">
        <v>6.66</v>
      </c>
      <c r="CY37">
        <v>6.585</v>
      </c>
      <c r="CZ37">
        <v>6.5250000000000004</v>
      </c>
      <c r="DA37">
        <v>6.55</v>
      </c>
      <c r="DB37">
        <v>6.7850000000000001</v>
      </c>
      <c r="DC37">
        <v>6.7549999999999999</v>
      </c>
      <c r="DD37">
        <v>6.6449999999999996</v>
      </c>
      <c r="DE37">
        <v>6.67</v>
      </c>
      <c r="DF37">
        <v>6.625</v>
      </c>
      <c r="DG37">
        <v>6.585</v>
      </c>
      <c r="DH37">
        <v>6.62</v>
      </c>
      <c r="DI37">
        <v>6.4450000000000003</v>
      </c>
      <c r="DJ37">
        <v>6.37</v>
      </c>
      <c r="DK37">
        <v>6.36</v>
      </c>
      <c r="DL37">
        <v>6.43</v>
      </c>
      <c r="DM37">
        <v>6.44</v>
      </c>
      <c r="DN37">
        <v>6.37</v>
      </c>
      <c r="DO37">
        <v>6.22</v>
      </c>
      <c r="DP37">
        <v>6.3650000000000002</v>
      </c>
      <c r="DQ37">
        <v>6.3250000000000002</v>
      </c>
      <c r="DR37">
        <v>6.35</v>
      </c>
      <c r="DS37">
        <v>6.35</v>
      </c>
      <c r="DT37">
        <v>6.5</v>
      </c>
      <c r="DU37">
        <v>6.585</v>
      </c>
      <c r="DV37">
        <v>6.5149999999999997</v>
      </c>
      <c r="DW37">
        <v>6.4349999999999996</v>
      </c>
      <c r="DX37">
        <v>6.5</v>
      </c>
      <c r="DY37">
        <v>6.18</v>
      </c>
      <c r="DZ37">
        <v>6.09</v>
      </c>
      <c r="EA37">
        <v>6.25</v>
      </c>
      <c r="EB37">
        <v>6.085</v>
      </c>
      <c r="EC37">
        <v>6.0449999999999999</v>
      </c>
      <c r="ED37">
        <v>5.9399999999999995</v>
      </c>
      <c r="EE37">
        <v>5.7450000000000001</v>
      </c>
      <c r="EF37">
        <v>5.7850000000000001</v>
      </c>
      <c r="EG37">
        <v>5.9399999999999995</v>
      </c>
      <c r="EH37">
        <v>6.03</v>
      </c>
      <c r="EI37">
        <v>6.15</v>
      </c>
      <c r="EJ37">
        <v>6.12</v>
      </c>
      <c r="EK37">
        <v>6.16</v>
      </c>
      <c r="EL37">
        <v>6.16</v>
      </c>
      <c r="EM37">
        <v>6.32</v>
      </c>
      <c r="EN37">
        <v>6.33</v>
      </c>
      <c r="EO37">
        <v>6.2050000000000001</v>
      </c>
      <c r="EP37">
        <v>6.165</v>
      </c>
      <c r="EQ37">
        <v>6.16</v>
      </c>
      <c r="ER37">
        <v>6.2</v>
      </c>
      <c r="ES37">
        <v>6.0549999999999997</v>
      </c>
      <c r="ET37">
        <v>5.99</v>
      </c>
      <c r="EU37">
        <v>5.9749999999999996</v>
      </c>
      <c r="EV37">
        <v>6.4249999999999998</v>
      </c>
      <c r="EW37">
        <v>6.43</v>
      </c>
      <c r="EX37">
        <v>6.39</v>
      </c>
      <c r="EY37">
        <v>6.3449999999999998</v>
      </c>
      <c r="EZ37">
        <v>6.3449999999999998</v>
      </c>
      <c r="FA37">
        <v>6.3</v>
      </c>
      <c r="FB37">
        <v>6.19</v>
      </c>
      <c r="FC37">
        <v>6.26</v>
      </c>
      <c r="FD37">
        <v>6.0449999999999999</v>
      </c>
      <c r="FE37">
        <v>5.9050000000000002</v>
      </c>
      <c r="FF37">
        <v>6.0250000000000004</v>
      </c>
      <c r="FG37">
        <v>5.9550000000000001</v>
      </c>
      <c r="FH37">
        <v>5.95</v>
      </c>
      <c r="FI37">
        <v>6.03</v>
      </c>
      <c r="FJ37">
        <v>5.85</v>
      </c>
      <c r="FK37">
        <v>5.6550000000000002</v>
      </c>
      <c r="FL37">
        <v>5.51</v>
      </c>
      <c r="FM37">
        <v>5.1050000000000004</v>
      </c>
      <c r="FN37">
        <v>5.54</v>
      </c>
      <c r="FO37">
        <v>5.4550000000000001</v>
      </c>
      <c r="FP37">
        <v>5.66</v>
      </c>
      <c r="FQ37">
        <v>5.6749999999999998</v>
      </c>
      <c r="FR37">
        <v>5.58</v>
      </c>
      <c r="FS37">
        <v>5.47</v>
      </c>
      <c r="FT37">
        <v>5.55</v>
      </c>
      <c r="FU37">
        <v>5.72</v>
      </c>
      <c r="FV37">
        <v>5.6050000000000004</v>
      </c>
      <c r="FW37">
        <v>5.5600000000000005</v>
      </c>
      <c r="FX37">
        <v>5.7</v>
      </c>
      <c r="FY37">
        <v>5.8849999999999998</v>
      </c>
      <c r="FZ37">
        <v>5.83</v>
      </c>
      <c r="GA37">
        <v>5.7649999999999997</v>
      </c>
      <c r="GB37">
        <v>5.88</v>
      </c>
      <c r="GC37">
        <v>5.875</v>
      </c>
      <c r="GD37">
        <v>5.99</v>
      </c>
      <c r="GE37">
        <v>5.97</v>
      </c>
      <c r="GF37">
        <v>5.835</v>
      </c>
      <c r="GG37">
        <v>5.97</v>
      </c>
      <c r="GH37">
        <v>5.8449999999999998</v>
      </c>
      <c r="GI37">
        <v>5.9950000000000001</v>
      </c>
      <c r="GJ37">
        <v>5.85</v>
      </c>
      <c r="GK37">
        <v>5.9399999999999995</v>
      </c>
      <c r="GL37">
        <v>5.82</v>
      </c>
      <c r="GM37">
        <v>5.89</v>
      </c>
      <c r="GN37">
        <v>6.1050000000000004</v>
      </c>
      <c r="GO37">
        <v>5.99</v>
      </c>
      <c r="GP37">
        <v>6.085</v>
      </c>
      <c r="GQ37">
        <v>6.2050000000000001</v>
      </c>
      <c r="GR37">
        <v>6.2450000000000001</v>
      </c>
      <c r="GS37">
        <v>6.2</v>
      </c>
      <c r="GT37">
        <v>6.2</v>
      </c>
      <c r="GU37">
        <v>6.14</v>
      </c>
      <c r="GV37">
        <v>6.14</v>
      </c>
      <c r="GW37">
        <v>6.0250000000000004</v>
      </c>
      <c r="GX37">
        <v>6.0250000000000004</v>
      </c>
      <c r="GY37">
        <v>6.19</v>
      </c>
      <c r="GZ37">
        <v>6.165</v>
      </c>
      <c r="HA37">
        <v>6.2</v>
      </c>
      <c r="HB37">
        <v>6.1150000000000002</v>
      </c>
      <c r="HC37">
        <v>6.17</v>
      </c>
      <c r="HD37">
        <v>6.32</v>
      </c>
      <c r="HE37">
        <v>6.2249999999999996</v>
      </c>
      <c r="HF37">
        <v>6.085</v>
      </c>
      <c r="HG37">
        <v>5.95</v>
      </c>
      <c r="HH37">
        <v>6.0750000000000002</v>
      </c>
      <c r="HI37">
        <v>6.71</v>
      </c>
      <c r="HJ37">
        <v>6.77</v>
      </c>
      <c r="HK37">
        <v>6.77</v>
      </c>
      <c r="HL37">
        <v>6.88</v>
      </c>
      <c r="HM37">
        <v>7</v>
      </c>
      <c r="HN37">
        <v>6.9350000000000005</v>
      </c>
      <c r="HO37">
        <v>6.9749999999999996</v>
      </c>
      <c r="HP37">
        <v>6.9050000000000002</v>
      </c>
      <c r="HQ37">
        <v>6.76</v>
      </c>
      <c r="HR37">
        <v>6.88</v>
      </c>
      <c r="HS37">
        <v>6.835</v>
      </c>
      <c r="HT37">
        <v>6.67</v>
      </c>
      <c r="HU37">
        <v>6.7249999999999996</v>
      </c>
      <c r="HV37">
        <v>6.835</v>
      </c>
      <c r="HW37">
        <v>6.84</v>
      </c>
      <c r="HX37">
        <v>6.835</v>
      </c>
      <c r="HY37">
        <v>6.9550000000000001</v>
      </c>
      <c r="HZ37">
        <v>6.97</v>
      </c>
      <c r="IA37">
        <v>6.82</v>
      </c>
      <c r="IB37">
        <v>6.8650000000000002</v>
      </c>
      <c r="IC37">
        <v>6.8550000000000004</v>
      </c>
      <c r="ID37">
        <v>6.8149999999999995</v>
      </c>
      <c r="IE37">
        <v>6.835</v>
      </c>
      <c r="IF37">
        <v>6.9649999999999999</v>
      </c>
      <c r="IG37">
        <v>7.0650000000000004</v>
      </c>
      <c r="IH37">
        <v>6.8550000000000004</v>
      </c>
      <c r="II37">
        <v>6.8</v>
      </c>
      <c r="IJ37">
        <v>6.82</v>
      </c>
      <c r="IK37">
        <v>6.65</v>
      </c>
      <c r="IL37">
        <v>6.4649999999999999</v>
      </c>
      <c r="IM37">
        <v>6.4249999999999998</v>
      </c>
      <c r="IN37">
        <v>6.3150000000000004</v>
      </c>
      <c r="IO37">
        <v>6.2350000000000003</v>
      </c>
      <c r="IP37">
        <v>6.3949999999999996</v>
      </c>
      <c r="IQ37">
        <v>6.45</v>
      </c>
      <c r="IR37">
        <v>6.4950000000000001</v>
      </c>
      <c r="IS37">
        <v>6.36</v>
      </c>
      <c r="IT37">
        <v>6.52</v>
      </c>
      <c r="IU37">
        <v>6.58</v>
      </c>
      <c r="IV37">
        <v>6.6050000000000004</v>
      </c>
      <c r="IW37">
        <v>6.6050000000000004</v>
      </c>
      <c r="IX37">
        <v>6.6050000000000004</v>
      </c>
      <c r="IY37">
        <v>6.4749999999999996</v>
      </c>
      <c r="IZ37">
        <v>6.625</v>
      </c>
      <c r="JA37">
        <v>6.5949999999999998</v>
      </c>
      <c r="JB37">
        <v>6.5949999999999998</v>
      </c>
      <c r="JC37">
        <v>6.5949999999999998</v>
      </c>
      <c r="JD37">
        <v>6.58</v>
      </c>
      <c r="JE37">
        <v>6.68</v>
      </c>
      <c r="JF37">
        <v>6.68</v>
      </c>
      <c r="JG37">
        <v>6.62</v>
      </c>
      <c r="JH37">
        <v>6.78</v>
      </c>
      <c r="JI37">
        <v>6.89</v>
      </c>
      <c r="JJ37">
        <v>6.8949999999999996</v>
      </c>
      <c r="JK37">
        <v>6.875</v>
      </c>
      <c r="JL37">
        <v>6.7850000000000001</v>
      </c>
      <c r="JM37">
        <v>6.5949999999999998</v>
      </c>
      <c r="JN37">
        <v>6.4950000000000001</v>
      </c>
      <c r="JO37">
        <v>6.6349999999999998</v>
      </c>
      <c r="JP37">
        <v>6.47</v>
      </c>
      <c r="JQ37">
        <v>6.54</v>
      </c>
      <c r="JR37">
        <v>6.7050000000000001</v>
      </c>
      <c r="JS37">
        <v>6.6449999999999996</v>
      </c>
      <c r="JT37">
        <v>6.72</v>
      </c>
      <c r="JU37">
        <v>6.665</v>
      </c>
      <c r="JV37">
        <v>6.4850000000000003</v>
      </c>
      <c r="JW37">
        <v>6.6</v>
      </c>
      <c r="JX37">
        <v>5.8550000000000004</v>
      </c>
      <c r="JY37">
        <v>5.79</v>
      </c>
      <c r="JZ37">
        <v>5.7649999999999997</v>
      </c>
      <c r="KA37">
        <v>5.64</v>
      </c>
      <c r="KB37">
        <v>5.4349999999999996</v>
      </c>
      <c r="KC37">
        <v>5.22</v>
      </c>
      <c r="KD37">
        <v>5.2450000000000001</v>
      </c>
      <c r="KE37">
        <v>5.3</v>
      </c>
      <c r="KF37">
        <v>5.19</v>
      </c>
      <c r="KG37">
        <v>5.2249999999999996</v>
      </c>
      <c r="KH37">
        <v>5.2649999999999997</v>
      </c>
      <c r="KI37">
        <v>5.3</v>
      </c>
      <c r="KJ37">
        <v>5.5</v>
      </c>
      <c r="KK37">
        <v>5.59</v>
      </c>
      <c r="KL37">
        <v>5.4</v>
      </c>
      <c r="KM37">
        <v>5.63</v>
      </c>
      <c r="KN37">
        <v>5.5549999999999997</v>
      </c>
      <c r="KO37">
        <v>5.49</v>
      </c>
      <c r="KP37">
        <v>5.62</v>
      </c>
      <c r="KQ37">
        <v>5.6</v>
      </c>
      <c r="KR37">
        <v>5.6050000000000004</v>
      </c>
      <c r="KS37">
        <v>5.66</v>
      </c>
      <c r="KT37">
        <v>5.6850000000000005</v>
      </c>
      <c r="KU37">
        <v>5.5350000000000001</v>
      </c>
      <c r="KV37">
        <v>5.6050000000000004</v>
      </c>
      <c r="KW37">
        <v>5.6</v>
      </c>
      <c r="KX37">
        <v>5.3949999999999996</v>
      </c>
      <c r="KY37">
        <v>5.39</v>
      </c>
      <c r="KZ37">
        <v>5.3650000000000002</v>
      </c>
      <c r="LA37">
        <v>5.3849999999999998</v>
      </c>
      <c r="LB37">
        <v>5.46</v>
      </c>
      <c r="LC37">
        <v>5.47</v>
      </c>
      <c r="LD37">
        <v>5.4450000000000003</v>
      </c>
      <c r="LE37">
        <v>5.41</v>
      </c>
      <c r="LF37">
        <v>5.45</v>
      </c>
      <c r="LG37">
        <v>5.3949999999999996</v>
      </c>
      <c r="LH37">
        <v>5.44</v>
      </c>
      <c r="LI37">
        <v>5.32</v>
      </c>
      <c r="LJ37">
        <v>5.1950000000000003</v>
      </c>
      <c r="LK37">
        <v>5.1950000000000003</v>
      </c>
      <c r="LL37">
        <v>5.1950000000000003</v>
      </c>
      <c r="LM37">
        <v>5.22</v>
      </c>
      <c r="LN37">
        <v>5.335</v>
      </c>
      <c r="LO37">
        <v>5.2249999999999996</v>
      </c>
      <c r="LP37">
        <v>5.1150000000000002</v>
      </c>
      <c r="LQ37">
        <v>5.1100000000000003</v>
      </c>
      <c r="LR37">
        <v>5.085</v>
      </c>
      <c r="LS37">
        <v>5.13</v>
      </c>
      <c r="LT37">
        <v>5.0650000000000004</v>
      </c>
      <c r="LU37">
        <v>5.2949999999999999</v>
      </c>
      <c r="LV37">
        <v>5.22</v>
      </c>
      <c r="LW37">
        <v>5.16</v>
      </c>
      <c r="LX37">
        <v>5.3650000000000002</v>
      </c>
      <c r="LY37">
        <v>5.5250000000000004</v>
      </c>
      <c r="LZ37">
        <v>5.45</v>
      </c>
      <c r="MA37">
        <v>5.45</v>
      </c>
      <c r="MB37">
        <v>5.54</v>
      </c>
      <c r="MC37">
        <v>5.45</v>
      </c>
      <c r="MD37">
        <v>5.3650000000000002</v>
      </c>
      <c r="ME37">
        <v>5.38</v>
      </c>
      <c r="MF37">
        <v>5.2350000000000003</v>
      </c>
      <c r="MG37">
        <v>5.25</v>
      </c>
      <c r="MH37">
        <v>5.2649999999999997</v>
      </c>
      <c r="MI37">
        <v>5.28</v>
      </c>
      <c r="MJ37">
        <v>5.15</v>
      </c>
      <c r="MK37">
        <v>5.1749999999999998</v>
      </c>
      <c r="ML37">
        <v>5.09</v>
      </c>
      <c r="MM37">
        <v>5.03</v>
      </c>
      <c r="MN37">
        <v>5.03</v>
      </c>
      <c r="MO37">
        <v>4.9459999999999997</v>
      </c>
      <c r="MP37">
        <v>5.01</v>
      </c>
      <c r="MQ37">
        <v>4.6500000000000004</v>
      </c>
      <c r="MR37">
        <v>4.6399999999999997</v>
      </c>
      <c r="MS37">
        <v>4.5519999999999996</v>
      </c>
      <c r="MT37">
        <v>4.6319999999999997</v>
      </c>
      <c r="MU37">
        <v>4.5940000000000003</v>
      </c>
      <c r="MV37">
        <v>4.5380000000000003</v>
      </c>
      <c r="MW37">
        <v>4.67</v>
      </c>
      <c r="MX37">
        <v>4.6079999999999997</v>
      </c>
      <c r="MY37">
        <v>4.6479999999999997</v>
      </c>
      <c r="MZ37">
        <v>4.6840000000000002</v>
      </c>
      <c r="NA37">
        <v>4.8040000000000003</v>
      </c>
      <c r="NB37">
        <v>5.03</v>
      </c>
      <c r="NC37">
        <v>5.0199999999999996</v>
      </c>
      <c r="ND37">
        <v>5.0599999999999996</v>
      </c>
      <c r="NE37">
        <v>5.1150000000000002</v>
      </c>
      <c r="NF37">
        <v>5.14</v>
      </c>
      <c r="NG37">
        <v>5.07</v>
      </c>
      <c r="NH37">
        <v>5.07</v>
      </c>
      <c r="NI37">
        <v>5.0250000000000004</v>
      </c>
      <c r="NJ37">
        <v>5.01</v>
      </c>
      <c r="NK37">
        <v>5.04</v>
      </c>
      <c r="NL37">
        <v>5.0350000000000001</v>
      </c>
      <c r="NM37">
        <v>5.0250000000000004</v>
      </c>
      <c r="NN37">
        <v>4.984</v>
      </c>
      <c r="NO37">
        <v>5.0599999999999996</v>
      </c>
      <c r="NP37">
        <v>4.944</v>
      </c>
      <c r="NQ37">
        <v>5.05</v>
      </c>
      <c r="NR37">
        <v>5.0750000000000002</v>
      </c>
      <c r="NS37">
        <v>4.8579999999999997</v>
      </c>
      <c r="NT37">
        <v>4.9399999999999995</v>
      </c>
      <c r="NU37">
        <v>4.95</v>
      </c>
      <c r="NV37">
        <v>4.968</v>
      </c>
      <c r="NW37">
        <v>5.0350000000000001</v>
      </c>
      <c r="NX37">
        <v>5.0350000000000001</v>
      </c>
      <c r="NY37">
        <v>4.5600000000000005</v>
      </c>
      <c r="NZ37">
        <v>4.82</v>
      </c>
      <c r="OA37">
        <v>4.9740000000000002</v>
      </c>
      <c r="OB37">
        <v>5.1050000000000004</v>
      </c>
      <c r="OC37">
        <v>5.08</v>
      </c>
      <c r="OD37">
        <v>4.9779999999999998</v>
      </c>
      <c r="OE37">
        <v>4.8100000000000005</v>
      </c>
      <c r="OF37">
        <v>4.7720000000000002</v>
      </c>
      <c r="OG37">
        <v>4.7919999999999998</v>
      </c>
      <c r="OH37">
        <v>4.9399999999999995</v>
      </c>
      <c r="OI37">
        <v>5.0350000000000001</v>
      </c>
      <c r="OJ37">
        <v>5.0650000000000004</v>
      </c>
      <c r="OK37">
        <v>5.31</v>
      </c>
      <c r="OL37">
        <v>5.3449999999999998</v>
      </c>
      <c r="OM37">
        <v>5.34</v>
      </c>
      <c r="ON37">
        <v>5.3</v>
      </c>
      <c r="OO37">
        <v>5.18</v>
      </c>
      <c r="OP37">
        <v>5.28</v>
      </c>
      <c r="OQ37">
        <v>5.29</v>
      </c>
      <c r="OR37">
        <v>5.2949999999999999</v>
      </c>
      <c r="OS37">
        <v>5.2850000000000001</v>
      </c>
      <c r="OT37">
        <v>5.24</v>
      </c>
      <c r="OU37">
        <v>5.2649999999999997</v>
      </c>
      <c r="OV37">
        <v>5.16</v>
      </c>
      <c r="OW37">
        <v>5.14</v>
      </c>
      <c r="OX37">
        <v>5.0599999999999996</v>
      </c>
      <c r="OY37">
        <v>4.9800000000000004</v>
      </c>
      <c r="OZ37">
        <v>4.96</v>
      </c>
      <c r="PA37">
        <v>4.8979999999999997</v>
      </c>
      <c r="PB37">
        <v>4.9160000000000004</v>
      </c>
      <c r="PC37">
        <v>4.9399999999999995</v>
      </c>
      <c r="PD37">
        <v>5.0599999999999996</v>
      </c>
      <c r="PE37">
        <v>5.07</v>
      </c>
      <c r="PF37">
        <v>5.09</v>
      </c>
      <c r="PG37">
        <v>5.125</v>
      </c>
      <c r="PH37">
        <v>5.12</v>
      </c>
      <c r="PI37">
        <v>5.085</v>
      </c>
      <c r="PJ37">
        <v>5</v>
      </c>
      <c r="PK37">
        <v>5.03</v>
      </c>
      <c r="PL37">
        <v>5.0199999999999996</v>
      </c>
      <c r="PM37">
        <v>4.9420000000000002</v>
      </c>
      <c r="PN37">
        <v>5.01</v>
      </c>
      <c r="PO37">
        <v>5.1100000000000003</v>
      </c>
      <c r="PP37">
        <v>5.0350000000000001</v>
      </c>
      <c r="PQ37">
        <v>5.07</v>
      </c>
      <c r="PR37">
        <v>5.0650000000000004</v>
      </c>
      <c r="PS37">
        <v>5.14</v>
      </c>
      <c r="PT37">
        <v>5.04</v>
      </c>
      <c r="PU37">
        <v>5.0199999999999996</v>
      </c>
      <c r="PV37">
        <v>5.1449999999999996</v>
      </c>
      <c r="PW37">
        <v>5.0999999999999996</v>
      </c>
      <c r="PX37">
        <v>5.09</v>
      </c>
      <c r="PY37">
        <v>5.19</v>
      </c>
      <c r="PZ37">
        <v>5.13</v>
      </c>
      <c r="QA37">
        <v>5.0949999999999998</v>
      </c>
      <c r="QB37">
        <v>4.9580000000000002</v>
      </c>
      <c r="QC37">
        <v>4.93</v>
      </c>
      <c r="QD37">
        <v>4.8739999999999997</v>
      </c>
      <c r="QE37">
        <v>4.8879999999999999</v>
      </c>
      <c r="QF37">
        <v>4.84</v>
      </c>
      <c r="QG37">
        <v>4.9139999999999997</v>
      </c>
      <c r="QH37">
        <v>4.8860000000000001</v>
      </c>
      <c r="QI37">
        <v>4.9279999999999999</v>
      </c>
      <c r="QJ37">
        <v>5.0949999999999998</v>
      </c>
      <c r="QK37">
        <v>5.0350000000000001</v>
      </c>
      <c r="QL37">
        <v>4.9779999999999998</v>
      </c>
      <c r="QM37">
        <v>5.0549999999999997</v>
      </c>
      <c r="QN37">
        <v>5.08</v>
      </c>
      <c r="QO37">
        <v>5.125</v>
      </c>
      <c r="QP37">
        <v>5.16</v>
      </c>
      <c r="QQ37">
        <v>5.125</v>
      </c>
      <c r="QR37">
        <v>5.1849999999999996</v>
      </c>
      <c r="QS37">
        <v>5.1100000000000003</v>
      </c>
      <c r="QT37">
        <v>4.93</v>
      </c>
      <c r="QU37">
        <v>4.8739999999999997</v>
      </c>
      <c r="QV37">
        <v>4.9619999999999997</v>
      </c>
      <c r="QW37">
        <v>4.8719999999999999</v>
      </c>
      <c r="QX37">
        <v>4.6219999999999999</v>
      </c>
      <c r="QY37">
        <v>4.4379999999999997</v>
      </c>
      <c r="QZ37">
        <v>4.516</v>
      </c>
      <c r="RA37">
        <v>4.508</v>
      </c>
      <c r="RB37">
        <v>4.556</v>
      </c>
      <c r="RC37">
        <v>4.51</v>
      </c>
      <c r="RD37">
        <v>4.5419999999999998</v>
      </c>
      <c r="RE37">
        <v>4.5</v>
      </c>
      <c r="RF37">
        <v>4.548</v>
      </c>
      <c r="RG37">
        <v>4.53</v>
      </c>
      <c r="RH37">
        <v>4.68</v>
      </c>
      <c r="RI37">
        <v>4.3239999999999998</v>
      </c>
      <c r="RJ37">
        <v>4.1500000000000004</v>
      </c>
      <c r="RK37">
        <v>4.0679999999999996</v>
      </c>
      <c r="RL37">
        <v>3.972</v>
      </c>
      <c r="RM37">
        <v>3.98</v>
      </c>
      <c r="RN37">
        <v>3.9359999999999999</v>
      </c>
      <c r="RO37">
        <v>3.8580000000000001</v>
      </c>
      <c r="RP37">
        <v>3.99</v>
      </c>
      <c r="RQ37">
        <v>3.972</v>
      </c>
      <c r="RR37">
        <v>4.0119999999999996</v>
      </c>
      <c r="RS37">
        <v>4.09</v>
      </c>
      <c r="RT37">
        <v>4.008</v>
      </c>
      <c r="RU37">
        <v>3.9619999999999997</v>
      </c>
      <c r="RV37">
        <v>3.81</v>
      </c>
      <c r="RW37">
        <v>3.8420000000000001</v>
      </c>
      <c r="RX37">
        <v>3.8759999999999999</v>
      </c>
      <c r="RY37">
        <v>3.91</v>
      </c>
      <c r="RZ37">
        <v>3.8820000000000001</v>
      </c>
      <c r="SA37">
        <v>3.9060000000000001</v>
      </c>
      <c r="SB37">
        <v>3.9220000000000002</v>
      </c>
      <c r="SC37">
        <v>4.0359999999999996</v>
      </c>
      <c r="SD37">
        <v>4.0839999999999996</v>
      </c>
      <c r="SE37">
        <v>4</v>
      </c>
      <c r="SF37">
        <v>4.0199999999999996</v>
      </c>
      <c r="SG37">
        <v>4.0599999999999996</v>
      </c>
      <c r="SH37">
        <v>4.0019999999999998</v>
      </c>
      <c r="SI37">
        <v>3.9379999999999997</v>
      </c>
      <c r="SJ37">
        <v>4.12</v>
      </c>
      <c r="SK37">
        <v>4.12</v>
      </c>
      <c r="SL37">
        <v>4.3019999999999996</v>
      </c>
      <c r="SM37">
        <v>4.2939999999999996</v>
      </c>
      <c r="SN37">
        <v>4.33</v>
      </c>
      <c r="SO37">
        <v>4.3440000000000003</v>
      </c>
      <c r="SP37">
        <v>4.4359999999999999</v>
      </c>
      <c r="SQ37">
        <v>4.4640000000000004</v>
      </c>
      <c r="SR37">
        <v>4.524</v>
      </c>
      <c r="SS37">
        <v>4.6539999999999999</v>
      </c>
      <c r="ST37">
        <v>4.68</v>
      </c>
      <c r="SU37">
        <v>4.6840000000000002</v>
      </c>
      <c r="SV37">
        <v>4.7279999999999998</v>
      </c>
      <c r="SW37">
        <v>4.4960000000000004</v>
      </c>
      <c r="SX37">
        <v>4.6580000000000004</v>
      </c>
      <c r="SY37">
        <v>4.6580000000000004</v>
      </c>
      <c r="SZ37">
        <v>4.6859999999999999</v>
      </c>
      <c r="TA37">
        <v>4.6239999999999997</v>
      </c>
      <c r="TB37">
        <v>4.5979999999999999</v>
      </c>
      <c r="TC37">
        <v>4.5880000000000001</v>
      </c>
      <c r="TD37">
        <v>4.6319999999999997</v>
      </c>
      <c r="TE37">
        <v>4.57</v>
      </c>
      <c r="TF37">
        <v>4.58</v>
      </c>
      <c r="TG37">
        <v>4.5759999999999996</v>
      </c>
      <c r="TH37">
        <v>4.5759999999999996</v>
      </c>
      <c r="TI37">
        <v>4.5759999999999996</v>
      </c>
      <c r="TJ37">
        <v>4.5679999999999996</v>
      </c>
      <c r="TK37">
        <v>4.5140000000000002</v>
      </c>
      <c r="TL37">
        <v>4.4020000000000001</v>
      </c>
      <c r="TM37">
        <v>4.4980000000000002</v>
      </c>
      <c r="TN37">
        <v>4.45</v>
      </c>
      <c r="TO37">
        <v>4.4240000000000004</v>
      </c>
      <c r="TP37">
        <v>4.42</v>
      </c>
      <c r="TQ37">
        <v>4.4240000000000004</v>
      </c>
      <c r="TR37">
        <v>4.4539999999999997</v>
      </c>
      <c r="TS37">
        <v>4.3079999999999998</v>
      </c>
      <c r="TT37">
        <v>4.3140000000000001</v>
      </c>
      <c r="TU37">
        <v>4.258</v>
      </c>
      <c r="TV37">
        <v>4.3920000000000003</v>
      </c>
      <c r="TW37">
        <v>4.3259999999999996</v>
      </c>
      <c r="TX37">
        <v>4.21</v>
      </c>
      <c r="TY37">
        <v>4.1500000000000004</v>
      </c>
      <c r="TZ37">
        <v>4.2080000000000002</v>
      </c>
      <c r="UA37">
        <v>4.45</v>
      </c>
      <c r="UB37">
        <v>4.4340000000000002</v>
      </c>
      <c r="UC37">
        <v>4.3979999999999997</v>
      </c>
      <c r="UD37">
        <v>4.508</v>
      </c>
      <c r="UE37">
        <v>4.5460000000000003</v>
      </c>
      <c r="UF37">
        <v>4.5819999999999999</v>
      </c>
      <c r="UG37">
        <v>4.5579999999999998</v>
      </c>
      <c r="UH37">
        <v>4.6420000000000003</v>
      </c>
      <c r="UI37">
        <v>4.66</v>
      </c>
      <c r="UJ37">
        <v>4.6820000000000004</v>
      </c>
      <c r="UK37">
        <v>4.7140000000000004</v>
      </c>
      <c r="UL37">
        <v>4.6980000000000004</v>
      </c>
      <c r="UM37">
        <v>4.7219999999999995</v>
      </c>
      <c r="UN37">
        <v>4.7640000000000002</v>
      </c>
      <c r="UO37">
        <v>4.7780000000000005</v>
      </c>
      <c r="UP37">
        <v>4.8019999999999996</v>
      </c>
      <c r="UQ37">
        <v>4.8159999999999998</v>
      </c>
      <c r="UR37">
        <v>4.8440000000000003</v>
      </c>
      <c r="US37">
        <v>4.8380000000000001</v>
      </c>
      <c r="UT37">
        <v>4.93</v>
      </c>
      <c r="UU37">
        <v>4.9399999999999995</v>
      </c>
      <c r="UV37">
        <v>4.9779999999999998</v>
      </c>
      <c r="UW37">
        <v>4.944</v>
      </c>
      <c r="UX37">
        <v>4.9119999999999999</v>
      </c>
      <c r="UY37">
        <v>4.8860000000000001</v>
      </c>
      <c r="UZ37">
        <v>4.95</v>
      </c>
      <c r="VA37">
        <v>4.99</v>
      </c>
      <c r="VB37">
        <v>4.9980000000000002</v>
      </c>
      <c r="VC37">
        <v>4.9779999999999998</v>
      </c>
      <c r="VD37">
        <v>4.99</v>
      </c>
      <c r="VE37">
        <v>5.05</v>
      </c>
      <c r="VF37">
        <v>5.0750000000000002</v>
      </c>
      <c r="VG37">
        <v>5.14</v>
      </c>
      <c r="VH37">
        <v>5.0149999999999997</v>
      </c>
      <c r="VI37">
        <v>4.968</v>
      </c>
      <c r="VJ37">
        <v>4.9879999999999995</v>
      </c>
      <c r="VK37">
        <v>4.9580000000000002</v>
      </c>
      <c r="VL37">
        <v>5.0149999999999997</v>
      </c>
      <c r="VM37">
        <v>4.9719999999999995</v>
      </c>
      <c r="VN37">
        <v>4.9740000000000002</v>
      </c>
      <c r="VO37">
        <v>4.9939999999999998</v>
      </c>
      <c r="VP37">
        <v>5.03</v>
      </c>
      <c r="VQ37">
        <v>4.9539999999999997</v>
      </c>
      <c r="VR37">
        <v>4.9619999999999997</v>
      </c>
      <c r="VS37">
        <v>4.8860000000000001</v>
      </c>
      <c r="VT37">
        <v>4.9459999999999997</v>
      </c>
      <c r="VU37">
        <v>4.952</v>
      </c>
      <c r="VV37">
        <v>5.01</v>
      </c>
      <c r="VW37">
        <v>4.9320000000000004</v>
      </c>
      <c r="VX37">
        <v>4.9779999999999998</v>
      </c>
      <c r="VY37">
        <v>4.9480000000000004</v>
      </c>
      <c r="VZ37">
        <v>4.9480000000000004</v>
      </c>
      <c r="WA37">
        <v>4.9480000000000004</v>
      </c>
      <c r="WB37">
        <v>4.8659999999999997</v>
      </c>
      <c r="WC37">
        <v>4.8499999999999996</v>
      </c>
      <c r="WD37">
        <v>4.9039999999999999</v>
      </c>
      <c r="WE37">
        <v>4.8319999999999999</v>
      </c>
      <c r="WF37">
        <v>4.9420000000000002</v>
      </c>
      <c r="WG37">
        <v>4.976</v>
      </c>
      <c r="WH37">
        <v>4.9740000000000002</v>
      </c>
      <c r="WI37">
        <v>5.19</v>
      </c>
      <c r="WJ37">
        <v>5.25</v>
      </c>
      <c r="WK37">
        <v>5.25</v>
      </c>
      <c r="WL37">
        <v>5.37</v>
      </c>
      <c r="WM37">
        <v>5.3849999999999998</v>
      </c>
      <c r="WN37">
        <v>5.49</v>
      </c>
      <c r="WO37">
        <v>5.59</v>
      </c>
      <c r="WP37">
        <v>5.6</v>
      </c>
      <c r="WQ37">
        <v>5.6749999999999998</v>
      </c>
      <c r="WR37">
        <v>5.6349999999999998</v>
      </c>
      <c r="WS37">
        <v>5.6</v>
      </c>
      <c r="WT37">
        <v>5.64</v>
      </c>
      <c r="WU37">
        <v>5.6749999999999998</v>
      </c>
      <c r="WV37">
        <v>5.67</v>
      </c>
      <c r="WW37">
        <v>5.54</v>
      </c>
      <c r="WX37">
        <v>5.52</v>
      </c>
      <c r="WY37">
        <v>5.5649999999999995</v>
      </c>
      <c r="WZ37">
        <v>5.52</v>
      </c>
      <c r="XA37">
        <v>5.875</v>
      </c>
      <c r="XB37">
        <v>5.7249999999999996</v>
      </c>
      <c r="XC37">
        <v>5.7249999999999996</v>
      </c>
      <c r="XD37">
        <v>5.7350000000000003</v>
      </c>
      <c r="XE37">
        <v>5.6950000000000003</v>
      </c>
      <c r="XF37">
        <v>5.66</v>
      </c>
      <c r="XG37">
        <v>5.6449999999999996</v>
      </c>
      <c r="XH37">
        <v>5.7949999999999999</v>
      </c>
      <c r="XI37">
        <v>5.83</v>
      </c>
      <c r="XJ37">
        <v>5.8049999999999997</v>
      </c>
      <c r="XK37">
        <v>5.7549999999999999</v>
      </c>
      <c r="XL37">
        <v>5.8149999999999995</v>
      </c>
      <c r="XM37">
        <v>5.8</v>
      </c>
      <c r="XN37">
        <v>5.8100000000000005</v>
      </c>
      <c r="XO37">
        <v>5.68</v>
      </c>
      <c r="XP37">
        <v>5.7350000000000003</v>
      </c>
      <c r="XQ37">
        <v>5.6950000000000003</v>
      </c>
      <c r="XR37">
        <v>5.6899999999999995</v>
      </c>
      <c r="XS37">
        <v>5.72</v>
      </c>
      <c r="XT37">
        <v>5.7949999999999999</v>
      </c>
      <c r="XU37">
        <v>5.7850000000000001</v>
      </c>
      <c r="XV37">
        <v>5.7450000000000001</v>
      </c>
      <c r="XW37">
        <v>5.76</v>
      </c>
      <c r="XX37">
        <v>5.76</v>
      </c>
      <c r="XY37">
        <v>5.7</v>
      </c>
      <c r="XZ37">
        <v>5.59</v>
      </c>
      <c r="YA37">
        <v>5.57</v>
      </c>
      <c r="YB37">
        <v>5.41</v>
      </c>
      <c r="YC37">
        <v>5.3550000000000004</v>
      </c>
      <c r="YD37">
        <v>5.46</v>
      </c>
      <c r="YE37">
        <v>5.41</v>
      </c>
      <c r="YF37">
        <v>5.4749999999999996</v>
      </c>
      <c r="YG37">
        <v>5.42</v>
      </c>
      <c r="YH37">
        <v>5.4749999999999996</v>
      </c>
      <c r="YI37">
        <v>5.4850000000000003</v>
      </c>
      <c r="YJ37">
        <v>5.41</v>
      </c>
      <c r="YK37">
        <v>5.5600000000000005</v>
      </c>
      <c r="YL37">
        <v>5.5250000000000004</v>
      </c>
      <c r="YM37">
        <v>5.4950000000000001</v>
      </c>
      <c r="YN37">
        <v>5.51</v>
      </c>
      <c r="YO37">
        <v>5.3150000000000004</v>
      </c>
      <c r="YP37">
        <v>5.42</v>
      </c>
      <c r="YQ37">
        <v>5.4</v>
      </c>
      <c r="YR37">
        <v>5.3250000000000002</v>
      </c>
      <c r="YS37">
        <v>5.3250000000000002</v>
      </c>
      <c r="YT37">
        <v>5.28</v>
      </c>
      <c r="YU37">
        <v>5.32</v>
      </c>
      <c r="YV37">
        <v>5.4850000000000003</v>
      </c>
      <c r="YW37">
        <v>5.39</v>
      </c>
      <c r="YX37">
        <v>5.38</v>
      </c>
      <c r="YY37">
        <v>5.52</v>
      </c>
      <c r="YZ37">
        <v>5.5</v>
      </c>
      <c r="ZA37">
        <v>5.5149999999999997</v>
      </c>
      <c r="ZB37">
        <v>5.5600000000000005</v>
      </c>
      <c r="ZC37">
        <v>5.5250000000000004</v>
      </c>
      <c r="ZD37">
        <v>5.53</v>
      </c>
      <c r="ZE37">
        <v>5.4249999999999998</v>
      </c>
      <c r="ZF37">
        <v>5.36</v>
      </c>
      <c r="ZG37">
        <v>5.28</v>
      </c>
      <c r="ZH37">
        <v>5.375</v>
      </c>
      <c r="ZI37">
        <v>5.3949999999999996</v>
      </c>
      <c r="ZJ37">
        <v>5.4249999999999998</v>
      </c>
      <c r="ZK37">
        <v>5.37</v>
      </c>
      <c r="ZL37">
        <v>5.26</v>
      </c>
      <c r="ZM37">
        <v>5.2249999999999996</v>
      </c>
      <c r="ZN37">
        <v>5.28</v>
      </c>
      <c r="ZO37">
        <v>5.2750000000000004</v>
      </c>
      <c r="ZP37">
        <v>5.23</v>
      </c>
      <c r="ZQ37">
        <v>5.23</v>
      </c>
      <c r="ZR37">
        <v>5.2</v>
      </c>
      <c r="ZS37">
        <v>5.14</v>
      </c>
      <c r="ZT37">
        <v>5.16</v>
      </c>
      <c r="ZU37">
        <v>5.2050000000000001</v>
      </c>
      <c r="ZV37">
        <v>5.2350000000000003</v>
      </c>
      <c r="ZW37">
        <v>5.19</v>
      </c>
      <c r="ZX37">
        <v>5.1550000000000002</v>
      </c>
      <c r="ZY37">
        <v>5.16</v>
      </c>
      <c r="ZZ37">
        <v>5.17</v>
      </c>
      <c r="AAA37">
        <v>4.9960000000000004</v>
      </c>
      <c r="AAB37">
        <v>5.0949999999999998</v>
      </c>
      <c r="AAC37">
        <v>5.0999999999999996</v>
      </c>
      <c r="AAD37">
        <v>5.08</v>
      </c>
      <c r="AAE37">
        <v>5.0750000000000002</v>
      </c>
      <c r="AAF37">
        <v>5.2</v>
      </c>
      <c r="AAG37">
        <v>5.24</v>
      </c>
      <c r="AAH37">
        <v>5.2149999999999999</v>
      </c>
      <c r="AAI37">
        <v>5.17</v>
      </c>
      <c r="AAJ37">
        <v>5.12</v>
      </c>
      <c r="AAK37">
        <v>5.05</v>
      </c>
      <c r="AAL37">
        <v>5.05</v>
      </c>
      <c r="AAM37">
        <v>5.05</v>
      </c>
      <c r="AAN37">
        <v>5.0049999999999999</v>
      </c>
      <c r="AAO37">
        <v>5.03</v>
      </c>
      <c r="AAP37">
        <v>5.08</v>
      </c>
      <c r="AAQ37">
        <v>5.09</v>
      </c>
      <c r="AAR37">
        <v>5.1150000000000002</v>
      </c>
      <c r="AAS37">
        <v>5.0549999999999997</v>
      </c>
      <c r="AAT37">
        <v>5.085</v>
      </c>
      <c r="AAU37">
        <v>5.0549999999999997</v>
      </c>
      <c r="AAV37">
        <v>5.09</v>
      </c>
      <c r="AAW37">
        <v>5.0199999999999996</v>
      </c>
      <c r="AAX37">
        <v>4.9859999999999998</v>
      </c>
      <c r="AAY37">
        <v>4.9420000000000002</v>
      </c>
      <c r="AAZ37">
        <v>5.0049999999999999</v>
      </c>
      <c r="ABA37">
        <v>4.9879999999999995</v>
      </c>
      <c r="ABB37">
        <v>4.9980000000000002</v>
      </c>
      <c r="ABC37">
        <v>4.9859999999999998</v>
      </c>
      <c r="ABD37">
        <v>4.968</v>
      </c>
      <c r="ABE37">
        <v>5.16</v>
      </c>
      <c r="ABF37">
        <v>5.1749999999999998</v>
      </c>
      <c r="ABG37">
        <v>5.1100000000000003</v>
      </c>
      <c r="ABH37">
        <v>5.0999999999999996</v>
      </c>
      <c r="ABI37">
        <v>4.2060000000000004</v>
      </c>
      <c r="ABJ37">
        <v>4.2220000000000004</v>
      </c>
      <c r="ABK37">
        <v>4.1740000000000004</v>
      </c>
      <c r="ABL37">
        <v>4.2160000000000002</v>
      </c>
      <c r="ABM37">
        <v>4.2919999999999998</v>
      </c>
      <c r="ABN37">
        <v>4.3479999999999999</v>
      </c>
      <c r="ABO37">
        <v>4.3220000000000001</v>
      </c>
      <c r="ABP37">
        <v>4.43</v>
      </c>
      <c r="ABQ37">
        <v>4.3579999999999997</v>
      </c>
      <c r="ABR37">
        <v>4.3520000000000003</v>
      </c>
      <c r="ABS37">
        <v>4.2679999999999998</v>
      </c>
      <c r="ABT37">
        <v>4.2039999999999997</v>
      </c>
      <c r="ABU37">
        <v>4.18</v>
      </c>
      <c r="ABV37">
        <v>4.1020000000000003</v>
      </c>
      <c r="ABW37">
        <v>4.1079999999999997</v>
      </c>
      <c r="ABX37">
        <v>4.1580000000000004</v>
      </c>
      <c r="ABY37">
        <v>4.1779999999999999</v>
      </c>
      <c r="ABZ37">
        <v>4.28</v>
      </c>
      <c r="ACA37">
        <v>4.2859999999999996</v>
      </c>
      <c r="ACB37">
        <v>4.2679999999999998</v>
      </c>
      <c r="ACC37">
        <v>4.2359999999999998</v>
      </c>
      <c r="ACD37">
        <v>4.26</v>
      </c>
      <c r="ACE37">
        <v>4.202</v>
      </c>
      <c r="ACF37">
        <v>4.2119999999999997</v>
      </c>
      <c r="ACG37">
        <v>4.21</v>
      </c>
      <c r="ACH37">
        <v>4.2160000000000002</v>
      </c>
      <c r="ACI37">
        <v>4.1319999999999997</v>
      </c>
      <c r="ACJ37">
        <v>4.0140000000000002</v>
      </c>
      <c r="ACK37">
        <v>4.0220000000000002</v>
      </c>
      <c r="ACL37">
        <v>4.0220000000000002</v>
      </c>
      <c r="ACM37">
        <v>3.92</v>
      </c>
      <c r="ACN37">
        <v>3.9340000000000002</v>
      </c>
      <c r="ACO37">
        <v>3.9</v>
      </c>
      <c r="ACP37">
        <v>3.87</v>
      </c>
      <c r="ACQ37">
        <v>3.9539999999999997</v>
      </c>
      <c r="ACR37">
        <v>3.9119999999999999</v>
      </c>
      <c r="ACS37">
        <v>3.92</v>
      </c>
      <c r="ACT37">
        <v>3.984</v>
      </c>
      <c r="ACU37">
        <v>3.9539999999999997</v>
      </c>
      <c r="ACV37">
        <v>3.8740000000000001</v>
      </c>
      <c r="ACW37">
        <v>4.0279999999999996</v>
      </c>
      <c r="ACX37">
        <v>4.0339999999999998</v>
      </c>
      <c r="ACY37">
        <v>4.0339999999999998</v>
      </c>
      <c r="ACZ37">
        <v>4.0339999999999998</v>
      </c>
      <c r="ADA37">
        <v>3.9980000000000002</v>
      </c>
      <c r="ADB37">
        <v>3.9379999999999997</v>
      </c>
      <c r="ADC37">
        <v>3.8940000000000001</v>
      </c>
      <c r="ADD37">
        <v>3.8940000000000001</v>
      </c>
      <c r="ADE37">
        <v>3.9089999999999998</v>
      </c>
      <c r="ADF37">
        <v>3.9929999999999999</v>
      </c>
      <c r="ADG37">
        <v>4.0389999999999997</v>
      </c>
      <c r="ADH37">
        <v>4.0620000000000003</v>
      </c>
      <c r="ADI37">
        <v>4.0720000000000001</v>
      </c>
      <c r="ADJ37">
        <v>4.1070000000000002</v>
      </c>
      <c r="ADK37">
        <v>4.0279999999999996</v>
      </c>
      <c r="ADL37">
        <v>3.9980000000000002</v>
      </c>
      <c r="ADM37">
        <v>3.9969999999999999</v>
      </c>
      <c r="ADN37">
        <v>4.0250000000000004</v>
      </c>
      <c r="ADO37">
        <v>4.0439999999999996</v>
      </c>
      <c r="ADP37">
        <v>4.0460000000000003</v>
      </c>
      <c r="ADQ37">
        <v>3.964</v>
      </c>
      <c r="ADR37">
        <v>3.9740000000000002</v>
      </c>
      <c r="ADS37">
        <v>3.9790000000000001</v>
      </c>
      <c r="ADT37">
        <v>4.0129999999999999</v>
      </c>
      <c r="ADU37">
        <v>3.9699999999999998</v>
      </c>
      <c r="ADV37">
        <v>3.8959999999999999</v>
      </c>
      <c r="ADW37">
        <v>3.875</v>
      </c>
      <c r="ADX37">
        <v>3.9950000000000001</v>
      </c>
      <c r="ADY37">
        <v>3.98</v>
      </c>
      <c r="ADZ37">
        <v>3.8769999999999998</v>
      </c>
      <c r="AEA37">
        <v>4.3310000000000004</v>
      </c>
      <c r="AEB37">
        <v>4.4000000000000004</v>
      </c>
      <c r="AEC37">
        <v>4.4189999999999996</v>
      </c>
      <c r="AED37">
        <v>4.3970000000000002</v>
      </c>
      <c r="AEE37">
        <v>4.5289999999999999</v>
      </c>
      <c r="AEF37">
        <v>4.4340000000000002</v>
      </c>
      <c r="AEG37">
        <v>4.3810000000000002</v>
      </c>
      <c r="AEH37">
        <v>4.4649999999999999</v>
      </c>
      <c r="AEI37">
        <v>4.4569999999999999</v>
      </c>
      <c r="AEJ37">
        <v>4.5229999999999997</v>
      </c>
      <c r="AEK37">
        <v>4.5709999999999997</v>
      </c>
      <c r="AEL37">
        <v>4.6580000000000004</v>
      </c>
      <c r="AEM37">
        <v>4.6269999999999998</v>
      </c>
      <c r="AEN37">
        <v>4.6619999999999999</v>
      </c>
      <c r="AEO37">
        <v>4.6879999999999997</v>
      </c>
      <c r="AEP37">
        <v>4.6769999999999996</v>
      </c>
      <c r="AEQ37">
        <v>4.6850000000000005</v>
      </c>
      <c r="AER37">
        <v>4.7930000000000001</v>
      </c>
      <c r="AES37">
        <v>4.835</v>
      </c>
      <c r="AET37">
        <v>4.8029999999999999</v>
      </c>
      <c r="AEU37">
        <v>4.75</v>
      </c>
      <c r="AEV37">
        <v>4.6500000000000004</v>
      </c>
      <c r="AEW37">
        <v>4.7530000000000001</v>
      </c>
      <c r="AEX37">
        <v>4.7059999999999995</v>
      </c>
      <c r="AEY37">
        <v>4.7210000000000001</v>
      </c>
    </row>
    <row r="38" spans="1:831" x14ac:dyDescent="0.25">
      <c r="A38" s="7" t="str">
        <f>SX5E!B37</f>
        <v>OR FP</v>
      </c>
      <c r="B38" s="12">
        <v>139.30000000000001</v>
      </c>
      <c r="C38" s="12">
        <v>137.4</v>
      </c>
      <c r="D38" s="12">
        <v>134.15</v>
      </c>
      <c r="E38" s="12">
        <v>134.15</v>
      </c>
      <c r="F38" s="12">
        <v>134.9</v>
      </c>
      <c r="G38" s="12">
        <v>139.80000000000001</v>
      </c>
      <c r="H38" s="12">
        <v>137.80000000000001</v>
      </c>
      <c r="I38" s="12">
        <v>140.9</v>
      </c>
      <c r="J38" s="12">
        <v>142.65</v>
      </c>
      <c r="K38" s="12">
        <v>141.6</v>
      </c>
      <c r="L38" s="12">
        <v>146.1</v>
      </c>
      <c r="M38" s="12">
        <v>146.65</v>
      </c>
      <c r="N38" s="12">
        <v>146.75</v>
      </c>
      <c r="O38" s="12">
        <v>148.69999999999999</v>
      </c>
      <c r="P38" s="12">
        <v>149.80000000000001</v>
      </c>
      <c r="Q38" s="12">
        <v>150.25</v>
      </c>
      <c r="R38" s="12">
        <v>155.65</v>
      </c>
      <c r="S38" s="12">
        <v>158.65</v>
      </c>
      <c r="T38" s="12">
        <v>156.30000000000001</v>
      </c>
      <c r="U38" s="12">
        <v>157</v>
      </c>
      <c r="V38" s="12">
        <v>160.19999999999999</v>
      </c>
      <c r="W38" s="12">
        <v>159.05000000000001</v>
      </c>
      <c r="X38">
        <v>157.69999999999999</v>
      </c>
      <c r="Y38">
        <v>155.75</v>
      </c>
      <c r="Z38">
        <v>157.94999999999999</v>
      </c>
      <c r="AA38">
        <v>158</v>
      </c>
      <c r="AB38">
        <v>157.6</v>
      </c>
      <c r="AC38">
        <v>155.94999999999999</v>
      </c>
      <c r="AD38">
        <v>157.55000000000001</v>
      </c>
      <c r="AE38">
        <v>158.4</v>
      </c>
      <c r="AF38">
        <v>157.9</v>
      </c>
      <c r="AG38">
        <v>156.05000000000001</v>
      </c>
      <c r="AH38">
        <v>154.5</v>
      </c>
      <c r="AI38">
        <v>155.4</v>
      </c>
      <c r="AJ38">
        <v>155.44999999999999</v>
      </c>
      <c r="AK38">
        <v>157.1</v>
      </c>
      <c r="AL38">
        <v>157.6</v>
      </c>
      <c r="AM38">
        <v>158.75</v>
      </c>
      <c r="AN38">
        <v>159.30000000000001</v>
      </c>
      <c r="AO38">
        <v>159.44999999999999</v>
      </c>
      <c r="AP38">
        <v>161.19999999999999</v>
      </c>
      <c r="AQ38">
        <v>162.25</v>
      </c>
      <c r="AR38">
        <v>162.1</v>
      </c>
      <c r="AS38">
        <v>161.1</v>
      </c>
      <c r="AT38">
        <v>163.30000000000001</v>
      </c>
      <c r="AU38">
        <v>164.75</v>
      </c>
      <c r="AV38">
        <v>165.6</v>
      </c>
      <c r="AW38">
        <v>165.3</v>
      </c>
      <c r="AX38">
        <v>164.8</v>
      </c>
      <c r="AY38">
        <v>169.7</v>
      </c>
      <c r="AZ38">
        <v>169.05</v>
      </c>
      <c r="BA38">
        <v>171.75</v>
      </c>
      <c r="BB38">
        <v>173.3</v>
      </c>
      <c r="BC38">
        <v>172.5</v>
      </c>
      <c r="BD38">
        <v>170.95</v>
      </c>
      <c r="BE38">
        <v>170.25</v>
      </c>
      <c r="BF38">
        <v>172.1</v>
      </c>
      <c r="BG38">
        <v>171.15</v>
      </c>
      <c r="BH38">
        <v>171.4</v>
      </c>
      <c r="BI38">
        <v>168.95</v>
      </c>
      <c r="BJ38">
        <v>169</v>
      </c>
      <c r="BK38">
        <v>172.15</v>
      </c>
      <c r="BL38">
        <v>172.55</v>
      </c>
      <c r="BM38">
        <v>171.35</v>
      </c>
      <c r="BN38">
        <v>171.3</v>
      </c>
      <c r="BO38">
        <v>172.7</v>
      </c>
      <c r="BP38">
        <v>172.7</v>
      </c>
      <c r="BQ38">
        <v>172.7</v>
      </c>
      <c r="BR38">
        <v>175.15</v>
      </c>
      <c r="BS38">
        <v>174.05</v>
      </c>
      <c r="BT38">
        <v>175.95</v>
      </c>
      <c r="BU38">
        <v>178.95</v>
      </c>
      <c r="BV38">
        <v>178.65</v>
      </c>
      <c r="BW38">
        <v>177.6</v>
      </c>
      <c r="BX38">
        <v>178.1</v>
      </c>
      <c r="BY38">
        <v>178.75</v>
      </c>
      <c r="BZ38">
        <v>176.3</v>
      </c>
      <c r="CA38">
        <v>177.2</v>
      </c>
      <c r="CB38">
        <v>178.15</v>
      </c>
      <c r="CC38">
        <v>177.1</v>
      </c>
      <c r="CD38">
        <v>175</v>
      </c>
      <c r="CE38">
        <v>175.75</v>
      </c>
      <c r="CF38">
        <v>179.25</v>
      </c>
      <c r="CG38">
        <v>174</v>
      </c>
      <c r="CH38">
        <v>169.2</v>
      </c>
      <c r="CI38">
        <v>170.45</v>
      </c>
      <c r="CJ38">
        <v>170.45</v>
      </c>
      <c r="CK38">
        <v>173.35</v>
      </c>
      <c r="CL38">
        <v>166.7</v>
      </c>
      <c r="CM38">
        <v>167.75</v>
      </c>
      <c r="CN38">
        <v>168.6</v>
      </c>
      <c r="CO38">
        <v>173.45</v>
      </c>
      <c r="CP38">
        <v>170.15</v>
      </c>
      <c r="CQ38">
        <v>168.25</v>
      </c>
      <c r="CR38">
        <v>166.25</v>
      </c>
      <c r="CS38">
        <v>170.15</v>
      </c>
      <c r="CT38">
        <v>168.4</v>
      </c>
      <c r="CU38">
        <v>169.8</v>
      </c>
      <c r="CV38">
        <v>174.8</v>
      </c>
      <c r="CW38">
        <v>175</v>
      </c>
      <c r="CX38">
        <v>174.9</v>
      </c>
      <c r="CY38">
        <v>174.8</v>
      </c>
      <c r="CZ38">
        <v>174.2</v>
      </c>
      <c r="DA38">
        <v>173.6</v>
      </c>
      <c r="DB38">
        <v>177.65</v>
      </c>
      <c r="DC38">
        <v>176.5</v>
      </c>
      <c r="DD38">
        <v>171.95</v>
      </c>
      <c r="DE38">
        <v>173.6</v>
      </c>
      <c r="DF38">
        <v>169.65</v>
      </c>
      <c r="DG38">
        <v>170.55</v>
      </c>
      <c r="DH38">
        <v>170</v>
      </c>
      <c r="DI38">
        <v>166.65</v>
      </c>
      <c r="DJ38">
        <v>165.85</v>
      </c>
      <c r="DK38">
        <v>164.7</v>
      </c>
      <c r="DL38">
        <v>167.8</v>
      </c>
      <c r="DM38">
        <v>168.75</v>
      </c>
      <c r="DN38">
        <v>165.65</v>
      </c>
      <c r="DO38">
        <v>163.19999999999999</v>
      </c>
      <c r="DP38">
        <v>164.95</v>
      </c>
      <c r="DQ38">
        <v>162.35</v>
      </c>
      <c r="DR38">
        <v>163.75</v>
      </c>
      <c r="DS38">
        <v>161.80000000000001</v>
      </c>
      <c r="DT38">
        <v>168.2</v>
      </c>
      <c r="DU38">
        <v>169.7</v>
      </c>
      <c r="DV38">
        <v>169</v>
      </c>
      <c r="DW38">
        <v>167.45</v>
      </c>
      <c r="DX38">
        <v>168.65</v>
      </c>
      <c r="DY38">
        <v>161.94999999999999</v>
      </c>
      <c r="DZ38">
        <v>160</v>
      </c>
      <c r="EA38">
        <v>160.85</v>
      </c>
      <c r="EB38">
        <v>159.35</v>
      </c>
      <c r="EC38">
        <v>158.35</v>
      </c>
      <c r="ED38">
        <v>155.9</v>
      </c>
      <c r="EE38">
        <v>153.94999999999999</v>
      </c>
      <c r="EF38">
        <v>155.6</v>
      </c>
      <c r="EG38">
        <v>159.75</v>
      </c>
      <c r="EH38">
        <v>164.65</v>
      </c>
      <c r="EI38">
        <v>166.6</v>
      </c>
      <c r="EJ38">
        <v>168.9</v>
      </c>
      <c r="EK38">
        <v>169.6</v>
      </c>
      <c r="EL38">
        <v>171.05</v>
      </c>
      <c r="EM38">
        <v>170.35</v>
      </c>
      <c r="EN38">
        <v>172.45</v>
      </c>
      <c r="EO38">
        <v>170.15</v>
      </c>
      <c r="EP38">
        <v>168.9</v>
      </c>
      <c r="EQ38">
        <v>169.05</v>
      </c>
      <c r="ER38">
        <v>169.4</v>
      </c>
      <c r="ES38">
        <v>166.15</v>
      </c>
      <c r="ET38">
        <v>167.75</v>
      </c>
      <c r="EU38">
        <v>169.9</v>
      </c>
      <c r="EV38">
        <v>170.35</v>
      </c>
      <c r="EW38">
        <v>170.35</v>
      </c>
      <c r="EX38">
        <v>174.6</v>
      </c>
      <c r="EY38">
        <v>175.45</v>
      </c>
      <c r="EZ38">
        <v>178</v>
      </c>
      <c r="FA38">
        <v>178.15</v>
      </c>
      <c r="FB38">
        <v>176.95</v>
      </c>
      <c r="FC38">
        <v>178.05</v>
      </c>
      <c r="FD38">
        <v>173.65</v>
      </c>
      <c r="FE38">
        <v>164.6</v>
      </c>
      <c r="FF38">
        <v>167.9</v>
      </c>
      <c r="FG38">
        <v>166.25</v>
      </c>
      <c r="FH38">
        <v>166.6</v>
      </c>
      <c r="FI38">
        <v>165.5</v>
      </c>
      <c r="FJ38">
        <v>162.15</v>
      </c>
      <c r="FK38">
        <v>158.69999999999999</v>
      </c>
      <c r="FL38">
        <v>154.19999999999999</v>
      </c>
      <c r="FM38">
        <v>146.35</v>
      </c>
      <c r="FN38">
        <v>152.80000000000001</v>
      </c>
      <c r="FO38">
        <v>148.44999999999999</v>
      </c>
      <c r="FP38">
        <v>152.80000000000001</v>
      </c>
      <c r="FQ38">
        <v>152.80000000000001</v>
      </c>
      <c r="FR38">
        <v>152.69999999999999</v>
      </c>
      <c r="FS38">
        <v>149.75</v>
      </c>
      <c r="FT38">
        <v>150.65</v>
      </c>
      <c r="FU38">
        <v>150.9</v>
      </c>
      <c r="FV38">
        <v>145.75</v>
      </c>
      <c r="FW38">
        <v>147.19999999999999</v>
      </c>
      <c r="FX38">
        <v>146.9</v>
      </c>
      <c r="FY38">
        <v>148.6</v>
      </c>
      <c r="FZ38">
        <v>145.85</v>
      </c>
      <c r="GA38">
        <v>145.30000000000001</v>
      </c>
      <c r="GB38">
        <v>143.94999999999999</v>
      </c>
      <c r="GC38">
        <v>146.75</v>
      </c>
      <c r="GD38">
        <v>150.6</v>
      </c>
      <c r="GE38">
        <v>150.5</v>
      </c>
      <c r="GF38">
        <v>146.75</v>
      </c>
      <c r="GG38">
        <v>150.19999999999999</v>
      </c>
      <c r="GH38">
        <v>145.55000000000001</v>
      </c>
      <c r="GI38">
        <v>145.44999999999999</v>
      </c>
      <c r="GJ38">
        <v>143.9</v>
      </c>
      <c r="GK38">
        <v>151.9</v>
      </c>
      <c r="GL38">
        <v>149.75</v>
      </c>
      <c r="GM38">
        <v>148.80000000000001</v>
      </c>
      <c r="GN38">
        <v>155.05000000000001</v>
      </c>
      <c r="GO38">
        <v>152.75</v>
      </c>
      <c r="GP38">
        <v>155.55000000000001</v>
      </c>
      <c r="GQ38">
        <v>160.30000000000001</v>
      </c>
      <c r="GR38">
        <v>160.69999999999999</v>
      </c>
      <c r="GS38">
        <v>160.94999999999999</v>
      </c>
      <c r="GT38">
        <v>162.05000000000001</v>
      </c>
      <c r="GU38">
        <v>164</v>
      </c>
      <c r="GV38">
        <v>165.15</v>
      </c>
      <c r="GW38">
        <v>164.1</v>
      </c>
      <c r="GX38">
        <v>164.15</v>
      </c>
      <c r="GY38">
        <v>166.9</v>
      </c>
      <c r="GZ38">
        <v>166.05</v>
      </c>
      <c r="HA38">
        <v>168.4</v>
      </c>
      <c r="HB38">
        <v>167.55</v>
      </c>
      <c r="HC38">
        <v>165.65</v>
      </c>
      <c r="HD38">
        <v>171</v>
      </c>
      <c r="HE38">
        <v>173.6</v>
      </c>
      <c r="HF38">
        <v>171</v>
      </c>
      <c r="HG38">
        <v>171.1</v>
      </c>
      <c r="HH38">
        <v>171.7</v>
      </c>
      <c r="HI38">
        <v>174</v>
      </c>
      <c r="HJ38">
        <v>166.05</v>
      </c>
      <c r="HK38">
        <v>165.15</v>
      </c>
      <c r="HL38">
        <v>165.6</v>
      </c>
      <c r="HM38">
        <v>166.1</v>
      </c>
      <c r="HN38">
        <v>168.9</v>
      </c>
      <c r="HO38">
        <v>167</v>
      </c>
      <c r="HP38">
        <v>164.7</v>
      </c>
      <c r="HQ38">
        <v>165.15</v>
      </c>
      <c r="HR38">
        <v>169.85</v>
      </c>
      <c r="HS38">
        <v>167.8</v>
      </c>
      <c r="HT38">
        <v>165.9</v>
      </c>
      <c r="HU38">
        <v>166.15</v>
      </c>
      <c r="HV38">
        <v>170.8</v>
      </c>
      <c r="HW38">
        <v>167.95</v>
      </c>
      <c r="HX38">
        <v>167.5</v>
      </c>
      <c r="HY38">
        <v>168.75</v>
      </c>
      <c r="HZ38">
        <v>168.45</v>
      </c>
      <c r="IA38">
        <v>164.9</v>
      </c>
      <c r="IB38">
        <v>168.55</v>
      </c>
      <c r="IC38">
        <v>169.05</v>
      </c>
      <c r="ID38">
        <v>168.75</v>
      </c>
      <c r="IE38">
        <v>167.6</v>
      </c>
      <c r="IF38">
        <v>167.05</v>
      </c>
      <c r="IG38">
        <v>168.55</v>
      </c>
      <c r="IH38">
        <v>161.30000000000001</v>
      </c>
      <c r="II38">
        <v>159.25</v>
      </c>
      <c r="IJ38">
        <v>163.19999999999999</v>
      </c>
      <c r="IK38">
        <v>159.85</v>
      </c>
      <c r="IL38">
        <v>157.44999999999999</v>
      </c>
      <c r="IM38">
        <v>156.4</v>
      </c>
      <c r="IN38">
        <v>154.44999999999999</v>
      </c>
      <c r="IO38">
        <v>152</v>
      </c>
      <c r="IP38">
        <v>158.4</v>
      </c>
      <c r="IQ38">
        <v>157.94999999999999</v>
      </c>
      <c r="IR38">
        <v>160.85</v>
      </c>
      <c r="IS38">
        <v>157.75</v>
      </c>
      <c r="IT38">
        <v>155.1</v>
      </c>
      <c r="IU38">
        <v>153.94999999999999</v>
      </c>
      <c r="IV38">
        <v>157.1</v>
      </c>
      <c r="IW38">
        <v>156.69999999999999</v>
      </c>
      <c r="IX38">
        <v>156.69999999999999</v>
      </c>
      <c r="IY38">
        <v>154.80000000000001</v>
      </c>
      <c r="IZ38">
        <v>158.15</v>
      </c>
      <c r="JA38">
        <v>157.35</v>
      </c>
      <c r="JB38">
        <v>155.30000000000001</v>
      </c>
      <c r="JC38">
        <v>155.30000000000001</v>
      </c>
      <c r="JD38">
        <v>150.9</v>
      </c>
      <c r="JE38">
        <v>151.5</v>
      </c>
      <c r="JF38">
        <v>151.30000000000001</v>
      </c>
      <c r="JG38">
        <v>150.85</v>
      </c>
      <c r="JH38">
        <v>149.6</v>
      </c>
      <c r="JI38">
        <v>148.5</v>
      </c>
      <c r="JJ38">
        <v>150.19999999999999</v>
      </c>
      <c r="JK38">
        <v>151</v>
      </c>
      <c r="JL38">
        <v>147.85</v>
      </c>
      <c r="JM38">
        <v>145.80000000000001</v>
      </c>
      <c r="JN38">
        <v>146.30000000000001</v>
      </c>
      <c r="JO38">
        <v>149.19999999999999</v>
      </c>
      <c r="JP38">
        <v>144.30000000000001</v>
      </c>
      <c r="JQ38">
        <v>146.15</v>
      </c>
      <c r="JR38">
        <v>150.5</v>
      </c>
      <c r="JS38">
        <v>152.1</v>
      </c>
      <c r="JT38">
        <v>152.55000000000001</v>
      </c>
      <c r="JU38">
        <v>154.25</v>
      </c>
      <c r="JV38">
        <v>152.80000000000001</v>
      </c>
      <c r="JW38">
        <v>157.55000000000001</v>
      </c>
      <c r="JX38">
        <v>157.44999999999999</v>
      </c>
      <c r="JY38">
        <v>156.4</v>
      </c>
      <c r="JZ38">
        <v>154.1</v>
      </c>
      <c r="KA38">
        <v>154</v>
      </c>
      <c r="KB38">
        <v>153.19999999999999</v>
      </c>
      <c r="KC38">
        <v>150.05000000000001</v>
      </c>
      <c r="KD38">
        <v>147.94999999999999</v>
      </c>
      <c r="KE38">
        <v>151</v>
      </c>
      <c r="KF38">
        <v>146.69999999999999</v>
      </c>
      <c r="KG38">
        <v>150.15</v>
      </c>
      <c r="KH38">
        <v>153.65</v>
      </c>
      <c r="KI38">
        <v>154.35</v>
      </c>
      <c r="KJ38">
        <v>155.05000000000001</v>
      </c>
      <c r="KK38">
        <v>153.55000000000001</v>
      </c>
      <c r="KL38">
        <v>154.65</v>
      </c>
      <c r="KM38">
        <v>157.1</v>
      </c>
      <c r="KN38">
        <v>156.6</v>
      </c>
      <c r="KO38">
        <v>154.25</v>
      </c>
      <c r="KP38">
        <v>156.85</v>
      </c>
      <c r="KQ38">
        <v>156.65</v>
      </c>
      <c r="KR38">
        <v>156</v>
      </c>
      <c r="KS38">
        <v>158.94999999999999</v>
      </c>
      <c r="KT38">
        <v>155.75</v>
      </c>
      <c r="KU38">
        <v>153.19999999999999</v>
      </c>
      <c r="KV38">
        <v>155.69999999999999</v>
      </c>
      <c r="KW38">
        <v>153.9</v>
      </c>
      <c r="KX38">
        <v>154.80000000000001</v>
      </c>
      <c r="KY38">
        <v>157.05000000000001</v>
      </c>
      <c r="KZ38">
        <v>153.5</v>
      </c>
      <c r="LA38">
        <v>156.25</v>
      </c>
      <c r="LB38">
        <v>157.9</v>
      </c>
      <c r="LC38">
        <v>157.65</v>
      </c>
      <c r="LD38">
        <v>155.5</v>
      </c>
      <c r="LE38">
        <v>155.44999999999999</v>
      </c>
      <c r="LF38">
        <v>159.05000000000001</v>
      </c>
      <c r="LG38">
        <v>156.4</v>
      </c>
      <c r="LH38">
        <v>154.55000000000001</v>
      </c>
      <c r="LI38">
        <v>158</v>
      </c>
      <c r="LJ38">
        <v>156.69999999999999</v>
      </c>
      <c r="LK38">
        <v>156.69999999999999</v>
      </c>
      <c r="LL38">
        <v>156.69999999999999</v>
      </c>
      <c r="LM38">
        <v>157.6</v>
      </c>
      <c r="LN38">
        <v>160.69999999999999</v>
      </c>
      <c r="LO38">
        <v>157.44999999999999</v>
      </c>
      <c r="LP38">
        <v>154.69999999999999</v>
      </c>
      <c r="LQ38">
        <v>155.6</v>
      </c>
      <c r="LR38">
        <v>154.19999999999999</v>
      </c>
      <c r="LS38">
        <v>156.15</v>
      </c>
      <c r="LT38">
        <v>155.15</v>
      </c>
      <c r="LU38">
        <v>154.69999999999999</v>
      </c>
      <c r="LV38">
        <v>153.94999999999999</v>
      </c>
      <c r="LW38">
        <v>154.5</v>
      </c>
      <c r="LX38">
        <v>157.65</v>
      </c>
      <c r="LY38">
        <v>159.6</v>
      </c>
      <c r="LZ38">
        <v>158.65</v>
      </c>
      <c r="MA38">
        <v>160.44999999999999</v>
      </c>
      <c r="MB38">
        <v>168.5</v>
      </c>
      <c r="MC38">
        <v>168.1</v>
      </c>
      <c r="MD38">
        <v>165.15</v>
      </c>
      <c r="ME38">
        <v>163.44999999999999</v>
      </c>
      <c r="MF38">
        <v>163.5</v>
      </c>
      <c r="MG38">
        <v>162.85</v>
      </c>
      <c r="MH38">
        <v>164.8</v>
      </c>
      <c r="MI38">
        <v>165.85</v>
      </c>
      <c r="MJ38">
        <v>158.44999999999999</v>
      </c>
      <c r="MK38">
        <v>158.6</v>
      </c>
      <c r="ML38">
        <v>157.80000000000001</v>
      </c>
      <c r="MM38">
        <v>157.30000000000001</v>
      </c>
      <c r="MN38">
        <v>158.65</v>
      </c>
      <c r="MO38">
        <v>157.75</v>
      </c>
      <c r="MP38">
        <v>160.35</v>
      </c>
      <c r="MQ38">
        <v>160.80000000000001</v>
      </c>
      <c r="MR38">
        <v>159.19999999999999</v>
      </c>
      <c r="MS38">
        <v>158.30000000000001</v>
      </c>
      <c r="MT38">
        <v>159.55000000000001</v>
      </c>
      <c r="MU38">
        <v>159.05000000000001</v>
      </c>
      <c r="MV38">
        <v>157.94999999999999</v>
      </c>
      <c r="MW38">
        <v>159.85</v>
      </c>
      <c r="MX38">
        <v>158.19999999999999</v>
      </c>
      <c r="MY38">
        <v>160.65</v>
      </c>
      <c r="MZ38">
        <v>160.1</v>
      </c>
      <c r="NA38">
        <v>164.2</v>
      </c>
      <c r="NB38">
        <v>164.8</v>
      </c>
      <c r="NC38">
        <v>165.75</v>
      </c>
      <c r="ND38">
        <v>166.9</v>
      </c>
      <c r="NE38">
        <v>167.45</v>
      </c>
      <c r="NF38">
        <v>168.9</v>
      </c>
      <c r="NG38">
        <v>168.25</v>
      </c>
      <c r="NH38">
        <v>167.75</v>
      </c>
      <c r="NI38">
        <v>168.1</v>
      </c>
      <c r="NJ38">
        <v>168.1</v>
      </c>
      <c r="NK38">
        <v>168.8</v>
      </c>
      <c r="NL38">
        <v>168.6</v>
      </c>
      <c r="NM38">
        <v>166.85</v>
      </c>
      <c r="NN38">
        <v>163.4</v>
      </c>
      <c r="NO38">
        <v>161.4</v>
      </c>
      <c r="NP38">
        <v>158.69999999999999</v>
      </c>
      <c r="NQ38">
        <v>160.69999999999999</v>
      </c>
      <c r="NR38">
        <v>161.15</v>
      </c>
      <c r="NS38">
        <v>161.35</v>
      </c>
      <c r="NT38">
        <v>165.25</v>
      </c>
      <c r="NU38">
        <v>167.4</v>
      </c>
      <c r="NV38">
        <v>168.5</v>
      </c>
      <c r="NW38">
        <v>170.65</v>
      </c>
      <c r="NX38">
        <v>164.3</v>
      </c>
      <c r="NY38">
        <v>162.80000000000001</v>
      </c>
      <c r="NZ38">
        <v>165.35</v>
      </c>
      <c r="OA38">
        <v>170</v>
      </c>
      <c r="OB38">
        <v>172</v>
      </c>
      <c r="OC38">
        <v>172.45</v>
      </c>
      <c r="OD38">
        <v>173.4</v>
      </c>
      <c r="OE38">
        <v>173.35</v>
      </c>
      <c r="OF38">
        <v>171.05</v>
      </c>
      <c r="OG38">
        <v>172.35</v>
      </c>
      <c r="OH38">
        <v>172.8</v>
      </c>
      <c r="OI38">
        <v>174.1</v>
      </c>
      <c r="OJ38">
        <v>173.45</v>
      </c>
      <c r="OK38">
        <v>173.7</v>
      </c>
      <c r="OL38">
        <v>174</v>
      </c>
      <c r="OM38">
        <v>174.4</v>
      </c>
      <c r="ON38">
        <v>173.85</v>
      </c>
      <c r="OO38">
        <v>171.95</v>
      </c>
      <c r="OP38">
        <v>174.5</v>
      </c>
      <c r="OQ38">
        <v>173.35</v>
      </c>
      <c r="OR38">
        <v>174.55</v>
      </c>
      <c r="OS38">
        <v>175.2</v>
      </c>
      <c r="OT38">
        <v>175.8</v>
      </c>
      <c r="OU38">
        <v>176.2</v>
      </c>
      <c r="OV38">
        <v>174.95</v>
      </c>
      <c r="OW38">
        <v>170.25</v>
      </c>
      <c r="OX38">
        <v>170.25</v>
      </c>
      <c r="OY38">
        <v>170.25</v>
      </c>
      <c r="OZ38">
        <v>169.35</v>
      </c>
      <c r="PA38">
        <v>170.6</v>
      </c>
      <c r="PB38">
        <v>171.95</v>
      </c>
      <c r="PC38">
        <v>171.1</v>
      </c>
      <c r="PD38">
        <v>174.1</v>
      </c>
      <c r="PE38">
        <v>173</v>
      </c>
      <c r="PF38">
        <v>175.6</v>
      </c>
      <c r="PG38">
        <v>175.75</v>
      </c>
      <c r="PH38">
        <v>175.7</v>
      </c>
      <c r="PI38">
        <v>174.55</v>
      </c>
      <c r="PJ38">
        <v>173.8</v>
      </c>
      <c r="PK38">
        <v>172.7</v>
      </c>
      <c r="PL38">
        <v>171.7</v>
      </c>
      <c r="PM38">
        <v>170.95</v>
      </c>
      <c r="PN38">
        <v>170.65</v>
      </c>
      <c r="PO38">
        <v>170.65</v>
      </c>
      <c r="PP38">
        <v>170.65</v>
      </c>
      <c r="PQ38">
        <v>171.3</v>
      </c>
      <c r="PR38">
        <v>171.5</v>
      </c>
      <c r="PS38">
        <v>171.15</v>
      </c>
      <c r="PT38">
        <v>169.35</v>
      </c>
      <c r="PU38">
        <v>168.65</v>
      </c>
      <c r="PV38">
        <v>174.55</v>
      </c>
      <c r="PW38">
        <v>173.75</v>
      </c>
      <c r="PX38">
        <v>173.75</v>
      </c>
      <c r="PY38">
        <v>173.5</v>
      </c>
      <c r="PZ38">
        <v>170.45</v>
      </c>
      <c r="QA38">
        <v>167.15</v>
      </c>
      <c r="QB38">
        <v>167.25</v>
      </c>
      <c r="QC38">
        <v>165.5</v>
      </c>
      <c r="QD38">
        <v>164.9</v>
      </c>
      <c r="QE38">
        <v>166</v>
      </c>
      <c r="QF38">
        <v>164.6</v>
      </c>
      <c r="QG38">
        <v>166.6</v>
      </c>
      <c r="QH38">
        <v>166.35</v>
      </c>
      <c r="QI38">
        <v>166.1</v>
      </c>
      <c r="QJ38">
        <v>169.7</v>
      </c>
      <c r="QK38">
        <v>169</v>
      </c>
      <c r="QL38">
        <v>166.65</v>
      </c>
      <c r="QM38">
        <v>167.55</v>
      </c>
      <c r="QN38">
        <v>168.45</v>
      </c>
      <c r="QO38">
        <v>167.65</v>
      </c>
      <c r="QP38">
        <v>168.1</v>
      </c>
      <c r="QQ38">
        <v>168.25</v>
      </c>
      <c r="QR38">
        <v>170.35</v>
      </c>
      <c r="QS38">
        <v>166.2</v>
      </c>
      <c r="QT38">
        <v>164.75</v>
      </c>
      <c r="QU38">
        <v>163.25</v>
      </c>
      <c r="QV38">
        <v>164.7</v>
      </c>
      <c r="QW38">
        <v>164.05</v>
      </c>
      <c r="QX38">
        <v>163.55000000000001</v>
      </c>
      <c r="QY38">
        <v>162.75</v>
      </c>
      <c r="QZ38">
        <v>167.9</v>
      </c>
      <c r="RA38">
        <v>166.35</v>
      </c>
      <c r="RB38">
        <v>168.5</v>
      </c>
      <c r="RC38">
        <v>168.3</v>
      </c>
      <c r="RD38">
        <v>167.55</v>
      </c>
      <c r="RE38">
        <v>167.2</v>
      </c>
      <c r="RF38">
        <v>166.35</v>
      </c>
      <c r="RG38">
        <v>165.65</v>
      </c>
      <c r="RH38">
        <v>165.35</v>
      </c>
      <c r="RI38">
        <v>165.8</v>
      </c>
      <c r="RJ38">
        <v>166</v>
      </c>
      <c r="RK38">
        <v>163.05000000000001</v>
      </c>
      <c r="RL38">
        <v>163.1</v>
      </c>
      <c r="RM38">
        <v>161.6</v>
      </c>
      <c r="RN38">
        <v>161.6</v>
      </c>
      <c r="RO38">
        <v>165.1</v>
      </c>
      <c r="RP38">
        <v>165.45</v>
      </c>
      <c r="RQ38">
        <v>166.7</v>
      </c>
      <c r="RR38">
        <v>163.9</v>
      </c>
      <c r="RS38">
        <v>158.94999999999999</v>
      </c>
      <c r="RT38">
        <v>157.15</v>
      </c>
      <c r="RU38">
        <v>157</v>
      </c>
      <c r="RV38">
        <v>157.9</v>
      </c>
      <c r="RW38">
        <v>157.30000000000001</v>
      </c>
      <c r="RX38">
        <v>157.55000000000001</v>
      </c>
      <c r="RY38">
        <v>159.4</v>
      </c>
      <c r="RZ38">
        <v>159.35</v>
      </c>
      <c r="SA38">
        <v>159.9</v>
      </c>
      <c r="SB38">
        <v>159.69999999999999</v>
      </c>
      <c r="SC38">
        <v>160.19999999999999</v>
      </c>
      <c r="SD38">
        <v>161.85</v>
      </c>
      <c r="SE38">
        <v>160</v>
      </c>
      <c r="SF38">
        <v>161.15</v>
      </c>
      <c r="SG38">
        <v>161.05000000000001</v>
      </c>
      <c r="SH38">
        <v>158.6</v>
      </c>
      <c r="SI38">
        <v>158.85</v>
      </c>
      <c r="SJ38">
        <v>159.1</v>
      </c>
      <c r="SK38">
        <v>160.80000000000001</v>
      </c>
      <c r="SL38">
        <v>162.15</v>
      </c>
      <c r="SM38">
        <v>162.6</v>
      </c>
      <c r="SN38">
        <v>167.2</v>
      </c>
      <c r="SO38">
        <v>166.25</v>
      </c>
      <c r="SP38">
        <v>168.05</v>
      </c>
      <c r="SQ38">
        <v>168.25</v>
      </c>
      <c r="SR38">
        <v>167.85</v>
      </c>
      <c r="SS38">
        <v>169.1</v>
      </c>
      <c r="ST38">
        <v>170</v>
      </c>
      <c r="SU38">
        <v>170.9</v>
      </c>
      <c r="SV38">
        <v>170.55</v>
      </c>
      <c r="SW38">
        <v>171.5</v>
      </c>
      <c r="SX38">
        <v>172.55</v>
      </c>
      <c r="SY38">
        <v>172.55</v>
      </c>
      <c r="SZ38">
        <v>172.7</v>
      </c>
      <c r="TA38">
        <v>172.4</v>
      </c>
      <c r="TB38">
        <v>172.6</v>
      </c>
      <c r="TC38">
        <v>173.4</v>
      </c>
      <c r="TD38">
        <v>173.45</v>
      </c>
      <c r="TE38">
        <v>170.15</v>
      </c>
      <c r="TF38">
        <v>169.85</v>
      </c>
      <c r="TG38">
        <v>170.3</v>
      </c>
      <c r="TH38">
        <v>170.25</v>
      </c>
      <c r="TI38">
        <v>171.35</v>
      </c>
      <c r="TJ38">
        <v>171.05</v>
      </c>
      <c r="TK38">
        <v>171.85</v>
      </c>
      <c r="TL38">
        <v>170.4</v>
      </c>
      <c r="TM38">
        <v>171.45</v>
      </c>
      <c r="TN38">
        <v>170.8</v>
      </c>
      <c r="TO38">
        <v>169.6</v>
      </c>
      <c r="TP38">
        <v>169.55</v>
      </c>
      <c r="TQ38">
        <v>170.5</v>
      </c>
      <c r="TR38">
        <v>170.05</v>
      </c>
      <c r="TS38">
        <v>171.15</v>
      </c>
      <c r="TT38">
        <v>171.3</v>
      </c>
      <c r="TU38">
        <v>171.55</v>
      </c>
      <c r="TV38">
        <v>171.3</v>
      </c>
      <c r="TW38">
        <v>171.3</v>
      </c>
      <c r="TX38">
        <v>171</v>
      </c>
      <c r="TY38">
        <v>168.35</v>
      </c>
      <c r="TZ38">
        <v>168.9</v>
      </c>
      <c r="UA38">
        <v>170.6</v>
      </c>
      <c r="UB38">
        <v>171.05</v>
      </c>
      <c r="UC38">
        <v>170.2</v>
      </c>
      <c r="UD38">
        <v>171.5</v>
      </c>
      <c r="UE38">
        <v>173.35</v>
      </c>
      <c r="UF38">
        <v>174</v>
      </c>
      <c r="UG38">
        <v>170.1</v>
      </c>
      <c r="UH38">
        <v>173.7</v>
      </c>
      <c r="UI38">
        <v>172.55</v>
      </c>
      <c r="UJ38">
        <v>173.8</v>
      </c>
      <c r="UK38">
        <v>171.85</v>
      </c>
      <c r="UL38">
        <v>176.1</v>
      </c>
      <c r="UM38">
        <v>172.65</v>
      </c>
      <c r="UN38">
        <v>173.45</v>
      </c>
      <c r="UO38">
        <v>176.5</v>
      </c>
      <c r="UP38">
        <v>176.9</v>
      </c>
      <c r="UQ38">
        <v>175.55</v>
      </c>
      <c r="UR38">
        <v>175.3</v>
      </c>
      <c r="US38">
        <v>175.55</v>
      </c>
      <c r="UT38">
        <v>176.6</v>
      </c>
      <c r="UU38">
        <v>176.05</v>
      </c>
      <c r="UV38">
        <v>176.45</v>
      </c>
      <c r="UW38">
        <v>176.3</v>
      </c>
      <c r="UX38">
        <v>175.5</v>
      </c>
      <c r="UY38">
        <v>175.1</v>
      </c>
      <c r="UZ38">
        <v>176.4</v>
      </c>
      <c r="VA38">
        <v>177.35</v>
      </c>
      <c r="VB38">
        <v>176.45</v>
      </c>
      <c r="VC38">
        <v>177.55</v>
      </c>
      <c r="VD38">
        <v>177.3</v>
      </c>
      <c r="VE38">
        <v>177.75</v>
      </c>
      <c r="VF38">
        <v>177.45</v>
      </c>
      <c r="VG38">
        <v>176.9</v>
      </c>
      <c r="VH38">
        <v>177.4</v>
      </c>
      <c r="VI38">
        <v>178.3</v>
      </c>
      <c r="VJ38">
        <v>178.5</v>
      </c>
      <c r="VK38">
        <v>177.85</v>
      </c>
      <c r="VL38">
        <v>179.5</v>
      </c>
      <c r="VM38">
        <v>178.7</v>
      </c>
      <c r="VN38">
        <v>179.8</v>
      </c>
      <c r="VO38">
        <v>179.05</v>
      </c>
      <c r="VP38">
        <v>180.15</v>
      </c>
      <c r="VQ38">
        <v>179.5</v>
      </c>
      <c r="VR38">
        <v>180.3</v>
      </c>
      <c r="VS38">
        <v>178.85</v>
      </c>
      <c r="VT38">
        <v>179.35</v>
      </c>
      <c r="VU38">
        <v>180.7</v>
      </c>
      <c r="VV38">
        <v>180.9</v>
      </c>
      <c r="VW38">
        <v>181</v>
      </c>
      <c r="VX38">
        <v>181.95</v>
      </c>
      <c r="VY38">
        <v>181.05</v>
      </c>
      <c r="VZ38">
        <v>181.05</v>
      </c>
      <c r="WA38">
        <v>181.05</v>
      </c>
      <c r="WB38">
        <v>180.1</v>
      </c>
      <c r="WC38">
        <v>181.4</v>
      </c>
      <c r="WD38">
        <v>181.75</v>
      </c>
      <c r="WE38">
        <v>180.8</v>
      </c>
      <c r="WF38">
        <v>185.55</v>
      </c>
      <c r="WG38">
        <v>184.65</v>
      </c>
      <c r="WH38">
        <v>185.35</v>
      </c>
      <c r="WI38">
        <v>185.8</v>
      </c>
      <c r="WJ38">
        <v>182.85</v>
      </c>
      <c r="WK38">
        <v>182.85</v>
      </c>
      <c r="WL38">
        <v>184.45</v>
      </c>
      <c r="WM38">
        <v>184.55</v>
      </c>
      <c r="WN38">
        <v>186.75</v>
      </c>
      <c r="WO38">
        <v>188.55</v>
      </c>
      <c r="WP38">
        <v>187.9</v>
      </c>
      <c r="WQ38">
        <v>189.5</v>
      </c>
      <c r="WR38">
        <v>188.95</v>
      </c>
      <c r="WS38">
        <v>189.15</v>
      </c>
      <c r="WT38">
        <v>190.05</v>
      </c>
      <c r="WU38">
        <v>189.9</v>
      </c>
      <c r="WV38">
        <v>189.95</v>
      </c>
      <c r="WW38">
        <v>188.15</v>
      </c>
      <c r="WX38">
        <v>185.6</v>
      </c>
      <c r="WY38">
        <v>187.1</v>
      </c>
      <c r="WZ38">
        <v>187.5</v>
      </c>
      <c r="XA38">
        <v>188.7</v>
      </c>
      <c r="XB38">
        <v>188.25</v>
      </c>
      <c r="XC38">
        <v>188.7</v>
      </c>
      <c r="XD38">
        <v>189.1</v>
      </c>
      <c r="XE38">
        <v>189.4</v>
      </c>
      <c r="XF38">
        <v>189.6</v>
      </c>
      <c r="XG38">
        <v>190.45</v>
      </c>
      <c r="XH38">
        <v>190.95</v>
      </c>
      <c r="XI38">
        <v>192.9</v>
      </c>
      <c r="XJ38">
        <v>191.2</v>
      </c>
      <c r="XK38">
        <v>191.25</v>
      </c>
      <c r="XL38">
        <v>190.25</v>
      </c>
      <c r="XM38">
        <v>188.3</v>
      </c>
      <c r="XN38">
        <v>190.05</v>
      </c>
      <c r="XO38">
        <v>187.5</v>
      </c>
      <c r="XP38">
        <v>187.35</v>
      </c>
      <c r="XQ38">
        <v>188.1</v>
      </c>
      <c r="XR38">
        <v>188.3</v>
      </c>
      <c r="XS38">
        <v>191</v>
      </c>
      <c r="XT38">
        <v>190.9</v>
      </c>
      <c r="XU38">
        <v>191.25</v>
      </c>
      <c r="XV38">
        <v>190</v>
      </c>
      <c r="XW38">
        <v>189.6</v>
      </c>
      <c r="XX38">
        <v>188.1</v>
      </c>
      <c r="XY38">
        <v>195.35</v>
      </c>
      <c r="XZ38">
        <v>191.2</v>
      </c>
      <c r="YA38">
        <v>190.2</v>
      </c>
      <c r="YB38">
        <v>183.45</v>
      </c>
      <c r="YC38">
        <v>182.4</v>
      </c>
      <c r="YD38">
        <v>182.95</v>
      </c>
      <c r="YE38">
        <v>181.35</v>
      </c>
      <c r="YF38">
        <v>181.5</v>
      </c>
      <c r="YG38">
        <v>178.55</v>
      </c>
      <c r="YH38">
        <v>179.35</v>
      </c>
      <c r="YI38">
        <v>180.05</v>
      </c>
      <c r="YJ38">
        <v>179.1</v>
      </c>
      <c r="YK38">
        <v>182</v>
      </c>
      <c r="YL38">
        <v>183.1</v>
      </c>
      <c r="YM38">
        <v>184.15</v>
      </c>
      <c r="YN38">
        <v>184.25</v>
      </c>
      <c r="YO38">
        <v>183.5</v>
      </c>
      <c r="YP38">
        <v>185.25</v>
      </c>
      <c r="YQ38">
        <v>184.6</v>
      </c>
      <c r="YR38">
        <v>180.9</v>
      </c>
      <c r="YS38">
        <v>179.7</v>
      </c>
      <c r="YT38">
        <v>180.2</v>
      </c>
      <c r="YU38">
        <v>180.8</v>
      </c>
      <c r="YV38">
        <v>181.05</v>
      </c>
      <c r="YW38">
        <v>176.05</v>
      </c>
      <c r="YX38">
        <v>175.1</v>
      </c>
      <c r="YY38">
        <v>175.9</v>
      </c>
      <c r="YZ38">
        <v>174.95</v>
      </c>
      <c r="ZA38">
        <v>175.1</v>
      </c>
      <c r="ZB38">
        <v>176.55</v>
      </c>
      <c r="ZC38">
        <v>176.05</v>
      </c>
      <c r="ZD38">
        <v>176.5</v>
      </c>
      <c r="ZE38">
        <v>175.6</v>
      </c>
      <c r="ZF38">
        <v>173.7</v>
      </c>
      <c r="ZG38">
        <v>173.6</v>
      </c>
      <c r="ZH38">
        <v>175.15</v>
      </c>
      <c r="ZI38">
        <v>175.3</v>
      </c>
      <c r="ZJ38">
        <v>176.4</v>
      </c>
      <c r="ZK38">
        <v>176.3</v>
      </c>
      <c r="ZL38">
        <v>175.4</v>
      </c>
      <c r="ZM38">
        <v>175</v>
      </c>
      <c r="ZN38">
        <v>177.15</v>
      </c>
      <c r="ZO38">
        <v>178.25</v>
      </c>
      <c r="ZP38">
        <v>179.9</v>
      </c>
      <c r="ZQ38">
        <v>178.05</v>
      </c>
      <c r="ZR38">
        <v>177.3</v>
      </c>
      <c r="ZS38">
        <v>176.5</v>
      </c>
      <c r="ZT38">
        <v>176.25</v>
      </c>
      <c r="ZU38">
        <v>177.35</v>
      </c>
      <c r="ZV38">
        <v>177.95</v>
      </c>
      <c r="ZW38">
        <v>177.3</v>
      </c>
      <c r="ZX38">
        <v>176.85</v>
      </c>
      <c r="ZY38">
        <v>177.7</v>
      </c>
      <c r="ZZ38">
        <v>178.35</v>
      </c>
      <c r="AAA38">
        <v>178.6</v>
      </c>
      <c r="AAB38">
        <v>180.7</v>
      </c>
      <c r="AAC38">
        <v>179.9</v>
      </c>
      <c r="AAD38">
        <v>180.2</v>
      </c>
      <c r="AAE38">
        <v>179.4</v>
      </c>
      <c r="AAF38">
        <v>178.9</v>
      </c>
      <c r="AAG38">
        <v>179</v>
      </c>
      <c r="AAH38">
        <v>177.5</v>
      </c>
      <c r="AAI38">
        <v>178.3</v>
      </c>
      <c r="AAJ38">
        <v>176.6</v>
      </c>
      <c r="AAK38">
        <v>180.95</v>
      </c>
      <c r="AAL38">
        <v>181.85</v>
      </c>
      <c r="AAM38">
        <v>181.05</v>
      </c>
      <c r="AAN38">
        <v>178</v>
      </c>
      <c r="AAO38">
        <v>177.9</v>
      </c>
      <c r="AAP38">
        <v>179.9</v>
      </c>
      <c r="AAQ38">
        <v>181.25</v>
      </c>
      <c r="AAR38">
        <v>181.9</v>
      </c>
      <c r="AAS38">
        <v>181.25</v>
      </c>
      <c r="AAT38">
        <v>182.75</v>
      </c>
      <c r="AAU38">
        <v>180.75</v>
      </c>
      <c r="AAV38">
        <v>182.2</v>
      </c>
      <c r="AAW38">
        <v>184.4</v>
      </c>
      <c r="AAX38">
        <v>185.5</v>
      </c>
      <c r="AAY38">
        <v>187.8</v>
      </c>
      <c r="AAZ38">
        <v>188.5</v>
      </c>
      <c r="ABA38">
        <v>189.3</v>
      </c>
      <c r="ABB38">
        <v>188.2</v>
      </c>
      <c r="ABC38">
        <v>189.5</v>
      </c>
      <c r="ABD38">
        <v>186.9</v>
      </c>
      <c r="ABE38">
        <v>185.55</v>
      </c>
      <c r="ABF38">
        <v>185.35</v>
      </c>
      <c r="ABG38">
        <v>184.3</v>
      </c>
      <c r="ABH38">
        <v>182.9</v>
      </c>
      <c r="ABI38">
        <v>187.9</v>
      </c>
      <c r="ABJ38">
        <v>190.2</v>
      </c>
      <c r="ABK38">
        <v>190</v>
      </c>
      <c r="ABL38">
        <v>191.05</v>
      </c>
      <c r="ABM38">
        <v>193.6</v>
      </c>
      <c r="ABN38">
        <v>192.45</v>
      </c>
      <c r="ABO38">
        <v>192.6</v>
      </c>
      <c r="ABP38">
        <v>192.1</v>
      </c>
      <c r="ABQ38">
        <v>189.55</v>
      </c>
      <c r="ABR38">
        <v>189.7</v>
      </c>
      <c r="ABS38">
        <v>188.1</v>
      </c>
      <c r="ABT38">
        <v>186.2</v>
      </c>
      <c r="ABU38">
        <v>185.4</v>
      </c>
      <c r="ABV38">
        <v>184.1</v>
      </c>
      <c r="ABW38">
        <v>184.25</v>
      </c>
      <c r="ABX38">
        <v>186.15</v>
      </c>
      <c r="ABY38">
        <v>185.4</v>
      </c>
      <c r="ABZ38">
        <v>186.7</v>
      </c>
      <c r="ACA38">
        <v>187</v>
      </c>
      <c r="ACB38">
        <v>186</v>
      </c>
      <c r="ACC38">
        <v>186.7</v>
      </c>
      <c r="ACD38">
        <v>187.2</v>
      </c>
      <c r="ACE38">
        <v>185.85</v>
      </c>
      <c r="ACF38">
        <v>187.1</v>
      </c>
      <c r="ACG38">
        <v>186.95</v>
      </c>
      <c r="ACH38">
        <v>185.8</v>
      </c>
      <c r="ACI38">
        <v>184.6</v>
      </c>
      <c r="ACJ38">
        <v>187.25</v>
      </c>
      <c r="ACK38">
        <v>188.5</v>
      </c>
      <c r="ACL38">
        <v>187.9</v>
      </c>
      <c r="ACM38">
        <v>188.8</v>
      </c>
      <c r="ACN38">
        <v>188.4</v>
      </c>
      <c r="ACO38">
        <v>188.35</v>
      </c>
      <c r="ACP38">
        <v>189.65</v>
      </c>
      <c r="ACQ38">
        <v>188.1</v>
      </c>
      <c r="ACR38">
        <v>186.45</v>
      </c>
      <c r="ACS38">
        <v>187.25</v>
      </c>
      <c r="ACT38">
        <v>190.4</v>
      </c>
      <c r="ACU38">
        <v>188.85</v>
      </c>
      <c r="ACV38">
        <v>186.85</v>
      </c>
      <c r="ACW38">
        <v>188.1</v>
      </c>
      <c r="ACX38">
        <v>186.8</v>
      </c>
      <c r="ACY38">
        <v>186.8</v>
      </c>
      <c r="ACZ38">
        <v>186.8</v>
      </c>
      <c r="ADA38">
        <v>187.6</v>
      </c>
      <c r="ADB38">
        <v>185.75</v>
      </c>
      <c r="ADC38">
        <v>184.95</v>
      </c>
      <c r="ADD38">
        <v>184.95</v>
      </c>
      <c r="ADE38">
        <v>182.15</v>
      </c>
      <c r="ADF38">
        <v>182.85</v>
      </c>
      <c r="ADG38">
        <v>184.5</v>
      </c>
      <c r="ADH38">
        <v>186.9</v>
      </c>
      <c r="ADI38">
        <v>186.75</v>
      </c>
      <c r="ADJ38">
        <v>188.3</v>
      </c>
      <c r="ADK38">
        <v>186.9</v>
      </c>
      <c r="ADL38">
        <v>184.65</v>
      </c>
      <c r="ADM38">
        <v>184.05</v>
      </c>
      <c r="ADN38">
        <v>184.45</v>
      </c>
      <c r="ADO38">
        <v>184.05</v>
      </c>
      <c r="ADP38">
        <v>184.4</v>
      </c>
      <c r="ADQ38">
        <v>183.4</v>
      </c>
      <c r="ADR38">
        <v>185.8</v>
      </c>
      <c r="ADS38">
        <v>185.55</v>
      </c>
      <c r="ADT38">
        <v>186.25</v>
      </c>
      <c r="ADU38">
        <v>184.1</v>
      </c>
      <c r="ADV38">
        <v>181.8</v>
      </c>
      <c r="ADW38">
        <v>182.6</v>
      </c>
      <c r="ADX38">
        <v>182.4</v>
      </c>
      <c r="ADY38">
        <v>182.2</v>
      </c>
      <c r="ADZ38">
        <v>183.1</v>
      </c>
      <c r="AEA38">
        <v>181.3</v>
      </c>
      <c r="AEB38">
        <v>180.65</v>
      </c>
      <c r="AEC38">
        <v>177</v>
      </c>
      <c r="AED38">
        <v>171.95</v>
      </c>
      <c r="AEE38">
        <v>175.6</v>
      </c>
      <c r="AEF38">
        <v>171.8</v>
      </c>
      <c r="AEG38">
        <v>172.35</v>
      </c>
      <c r="AEH38">
        <v>176.4</v>
      </c>
      <c r="AEI38">
        <v>175</v>
      </c>
      <c r="AEJ38">
        <v>175.3</v>
      </c>
      <c r="AEK38">
        <v>174.7</v>
      </c>
      <c r="AEL38">
        <v>176.8</v>
      </c>
      <c r="AEM38">
        <v>175.5</v>
      </c>
      <c r="AEN38">
        <v>175.6</v>
      </c>
      <c r="AEO38">
        <v>174.4</v>
      </c>
      <c r="AEP38">
        <v>175.45</v>
      </c>
      <c r="AEQ38">
        <v>178.7</v>
      </c>
      <c r="AER38">
        <v>180.5</v>
      </c>
      <c r="AES38">
        <v>177.5</v>
      </c>
      <c r="AET38">
        <v>177.05</v>
      </c>
      <c r="AEU38">
        <v>173.3</v>
      </c>
      <c r="AEV38">
        <v>171.1</v>
      </c>
      <c r="AEW38">
        <v>174.95</v>
      </c>
      <c r="AEX38">
        <v>174.2</v>
      </c>
      <c r="AEY38">
        <v>175</v>
      </c>
    </row>
    <row r="39" spans="1:831" x14ac:dyDescent="0.25">
      <c r="A39" s="7" t="str">
        <f>SX5E!B38</f>
        <v>ORA FP</v>
      </c>
      <c r="B39" s="12">
        <v>14.15</v>
      </c>
      <c r="C39" s="12">
        <v>14.06</v>
      </c>
      <c r="D39" s="12">
        <v>13.52</v>
      </c>
      <c r="E39" s="12">
        <v>13.37</v>
      </c>
      <c r="F39" s="12">
        <v>13.59</v>
      </c>
      <c r="G39" s="12">
        <v>14.205</v>
      </c>
      <c r="H39" s="12">
        <v>13.97</v>
      </c>
      <c r="I39" s="12">
        <v>14.39</v>
      </c>
      <c r="J39" s="12">
        <v>14.63</v>
      </c>
      <c r="K39" s="12">
        <v>14.395</v>
      </c>
      <c r="L39" s="12">
        <v>14.595000000000001</v>
      </c>
      <c r="M39" s="12">
        <v>14.71</v>
      </c>
      <c r="N39" s="12">
        <v>14.69</v>
      </c>
      <c r="O39" s="12">
        <v>14.904999999999999</v>
      </c>
      <c r="P39" s="12">
        <v>14.92</v>
      </c>
      <c r="Q39" s="12">
        <v>15.28</v>
      </c>
      <c r="R39" s="12">
        <v>15.565</v>
      </c>
      <c r="S39" s="12">
        <v>15.83</v>
      </c>
      <c r="T39" s="12">
        <v>15.83</v>
      </c>
      <c r="U39" s="12">
        <v>15.84</v>
      </c>
      <c r="V39" s="12">
        <v>16.094999999999999</v>
      </c>
      <c r="W39" s="12">
        <v>15.62</v>
      </c>
      <c r="X39">
        <v>15.6</v>
      </c>
      <c r="Y39">
        <v>15.965</v>
      </c>
      <c r="Z39">
        <v>16.03</v>
      </c>
      <c r="AA39">
        <v>15.85</v>
      </c>
      <c r="AB39">
        <v>15.97</v>
      </c>
      <c r="AC39">
        <v>15.6</v>
      </c>
      <c r="AD39">
        <v>16.074999999999999</v>
      </c>
      <c r="AE39">
        <v>15.97</v>
      </c>
      <c r="AF39">
        <v>16.105</v>
      </c>
      <c r="AG39">
        <v>16.195</v>
      </c>
      <c r="AH39">
        <v>16.344999999999999</v>
      </c>
      <c r="AI39">
        <v>16.07</v>
      </c>
      <c r="AJ39">
        <v>15.435</v>
      </c>
      <c r="AK39">
        <v>15.86</v>
      </c>
      <c r="AL39">
        <v>15.695</v>
      </c>
      <c r="AM39">
        <v>15.9</v>
      </c>
      <c r="AN39">
        <v>16.13</v>
      </c>
      <c r="AO39">
        <v>16.18</v>
      </c>
      <c r="AP39">
        <v>16.45</v>
      </c>
      <c r="AQ39">
        <v>16.3</v>
      </c>
      <c r="AR39">
        <v>16.260000000000002</v>
      </c>
      <c r="AS39">
        <v>15.865</v>
      </c>
      <c r="AT39">
        <v>16.05</v>
      </c>
      <c r="AU39">
        <v>16.164999999999999</v>
      </c>
      <c r="AV39">
        <v>15.955</v>
      </c>
      <c r="AW39">
        <v>15.04</v>
      </c>
      <c r="AX39">
        <v>15.315</v>
      </c>
      <c r="AY39">
        <v>15.7</v>
      </c>
      <c r="AZ39">
        <v>15.494999999999999</v>
      </c>
      <c r="BA39">
        <v>15.41</v>
      </c>
      <c r="BB39">
        <v>15.37</v>
      </c>
      <c r="BC39">
        <v>15.02</v>
      </c>
      <c r="BD39">
        <v>14.805</v>
      </c>
      <c r="BE39">
        <v>14.815</v>
      </c>
      <c r="BF39">
        <v>14.89</v>
      </c>
      <c r="BG39">
        <v>14.78</v>
      </c>
      <c r="BH39">
        <v>15.17</v>
      </c>
      <c r="BI39">
        <v>15.175000000000001</v>
      </c>
      <c r="BJ39">
        <v>14.935</v>
      </c>
      <c r="BK39">
        <v>15.045</v>
      </c>
      <c r="BL39">
        <v>15.14</v>
      </c>
      <c r="BM39">
        <v>14.965</v>
      </c>
      <c r="BN39">
        <v>14.965</v>
      </c>
      <c r="BO39">
        <v>15.085000000000001</v>
      </c>
      <c r="BP39">
        <v>15.085000000000001</v>
      </c>
      <c r="BQ39">
        <v>15.085000000000001</v>
      </c>
      <c r="BR39">
        <v>15.33</v>
      </c>
      <c r="BS39">
        <v>15.19</v>
      </c>
      <c r="BT39">
        <v>15.5</v>
      </c>
      <c r="BU39">
        <v>15.45</v>
      </c>
      <c r="BV39">
        <v>15.955</v>
      </c>
      <c r="BW39">
        <v>15.87</v>
      </c>
      <c r="BX39">
        <v>15.824999999999999</v>
      </c>
      <c r="BY39">
        <v>15.835000000000001</v>
      </c>
      <c r="BZ39">
        <v>15.404999999999999</v>
      </c>
      <c r="CA39">
        <v>15.535</v>
      </c>
      <c r="CB39">
        <v>15.324999999999999</v>
      </c>
      <c r="CC39">
        <v>15.53</v>
      </c>
      <c r="CD39">
        <v>15.35</v>
      </c>
      <c r="CE39">
        <v>15.49</v>
      </c>
      <c r="CF39">
        <v>15.62</v>
      </c>
      <c r="CG39">
        <v>14.89</v>
      </c>
      <c r="CH39">
        <v>14.494999999999999</v>
      </c>
      <c r="CI39">
        <v>14.74</v>
      </c>
      <c r="CJ39">
        <v>14.74</v>
      </c>
      <c r="CK39">
        <v>14.9</v>
      </c>
      <c r="CL39">
        <v>14.205</v>
      </c>
      <c r="CM39">
        <v>14.43</v>
      </c>
      <c r="CN39">
        <v>14.47</v>
      </c>
      <c r="CO39">
        <v>14.77</v>
      </c>
      <c r="CP39">
        <v>14.49</v>
      </c>
      <c r="CQ39">
        <v>14.305</v>
      </c>
      <c r="CR39">
        <v>14.33</v>
      </c>
      <c r="CS39">
        <v>14.46</v>
      </c>
      <c r="CT39">
        <v>14.21</v>
      </c>
      <c r="CU39">
        <v>14.74</v>
      </c>
      <c r="CV39">
        <v>14.865</v>
      </c>
      <c r="CW39">
        <v>14.835000000000001</v>
      </c>
      <c r="CX39">
        <v>14.83</v>
      </c>
      <c r="CY39">
        <v>14.6</v>
      </c>
      <c r="CZ39">
        <v>14.47</v>
      </c>
      <c r="DA39">
        <v>14.505000000000001</v>
      </c>
      <c r="DB39">
        <v>14.734999999999999</v>
      </c>
      <c r="DC39">
        <v>14.685</v>
      </c>
      <c r="DD39">
        <v>14.36</v>
      </c>
      <c r="DE39">
        <v>14.55</v>
      </c>
      <c r="DF39">
        <v>14.635</v>
      </c>
      <c r="DG39">
        <v>14.6</v>
      </c>
      <c r="DH39">
        <v>14.505000000000001</v>
      </c>
      <c r="DI39">
        <v>14.26</v>
      </c>
      <c r="DJ39">
        <v>13.63</v>
      </c>
      <c r="DK39">
        <v>13.555</v>
      </c>
      <c r="DL39">
        <v>13.824999999999999</v>
      </c>
      <c r="DM39">
        <v>14.09</v>
      </c>
      <c r="DN39">
        <v>13.9</v>
      </c>
      <c r="DO39">
        <v>13.55</v>
      </c>
      <c r="DP39">
        <v>13.664999999999999</v>
      </c>
      <c r="DQ39">
        <v>13.435</v>
      </c>
      <c r="DR39">
        <v>13.685</v>
      </c>
      <c r="DS39">
        <v>13.81</v>
      </c>
      <c r="DT39">
        <v>14.845000000000001</v>
      </c>
      <c r="DU39">
        <v>14.95</v>
      </c>
      <c r="DV39">
        <v>14.455</v>
      </c>
      <c r="DW39">
        <v>14.545</v>
      </c>
      <c r="DX39">
        <v>14.67</v>
      </c>
      <c r="DY39">
        <v>14.055</v>
      </c>
      <c r="DZ39">
        <v>13.81</v>
      </c>
      <c r="EA39">
        <v>14.08</v>
      </c>
      <c r="EB39">
        <v>14.16</v>
      </c>
      <c r="EC39">
        <v>14.085000000000001</v>
      </c>
      <c r="ED39">
        <v>13.654999999999999</v>
      </c>
      <c r="EE39">
        <v>13.25</v>
      </c>
      <c r="EF39">
        <v>13.365</v>
      </c>
      <c r="EG39">
        <v>13.654999999999999</v>
      </c>
      <c r="EH39">
        <v>14.324999999999999</v>
      </c>
      <c r="EI39">
        <v>14.64</v>
      </c>
      <c r="EJ39">
        <v>14.78</v>
      </c>
      <c r="EK39">
        <v>14.914999999999999</v>
      </c>
      <c r="EL39">
        <v>15.43</v>
      </c>
      <c r="EM39">
        <v>15.59</v>
      </c>
      <c r="EN39">
        <v>15.525</v>
      </c>
      <c r="EO39">
        <v>15.324999999999999</v>
      </c>
      <c r="EP39">
        <v>15.37</v>
      </c>
      <c r="EQ39">
        <v>15.3</v>
      </c>
      <c r="ER39">
        <v>15.31</v>
      </c>
      <c r="ES39">
        <v>14.95</v>
      </c>
      <c r="ET39">
        <v>15.09</v>
      </c>
      <c r="EU39">
        <v>15.4</v>
      </c>
      <c r="EV39">
        <v>15</v>
      </c>
      <c r="EW39">
        <v>14.935</v>
      </c>
      <c r="EX39">
        <v>15.215</v>
      </c>
      <c r="EY39">
        <v>15.215</v>
      </c>
      <c r="EZ39">
        <v>15.26</v>
      </c>
      <c r="FA39">
        <v>15.265000000000001</v>
      </c>
      <c r="FB39">
        <v>14.984999999999999</v>
      </c>
      <c r="FC39">
        <v>15.244999999999999</v>
      </c>
      <c r="FD39">
        <v>15.15</v>
      </c>
      <c r="FE39">
        <v>14.725</v>
      </c>
      <c r="FF39">
        <v>14.885</v>
      </c>
      <c r="FG39">
        <v>14.86</v>
      </c>
      <c r="FH39">
        <v>14.81</v>
      </c>
      <c r="FI39">
        <v>14.75</v>
      </c>
      <c r="FJ39">
        <v>14.48</v>
      </c>
      <c r="FK39">
        <v>14.055</v>
      </c>
      <c r="FL39">
        <v>13.68</v>
      </c>
      <c r="FM39">
        <v>12.86</v>
      </c>
      <c r="FN39">
        <v>13.63</v>
      </c>
      <c r="FO39">
        <v>13.625</v>
      </c>
      <c r="FP39">
        <v>14.11</v>
      </c>
      <c r="FQ39">
        <v>14.145</v>
      </c>
      <c r="FR39">
        <v>14.09</v>
      </c>
      <c r="FS39">
        <v>13.66</v>
      </c>
      <c r="FT39">
        <v>13.744999999999999</v>
      </c>
      <c r="FU39">
        <v>14.005000000000001</v>
      </c>
      <c r="FV39">
        <v>13.85</v>
      </c>
      <c r="FW39">
        <v>14.17</v>
      </c>
      <c r="FX39">
        <v>14.324999999999999</v>
      </c>
      <c r="FY39">
        <v>14.44</v>
      </c>
      <c r="FZ39">
        <v>14.255000000000001</v>
      </c>
      <c r="GA39">
        <v>13.795</v>
      </c>
      <c r="GB39">
        <v>13.785</v>
      </c>
      <c r="GC39">
        <v>13.824999999999999</v>
      </c>
      <c r="GD39">
        <v>14.23</v>
      </c>
      <c r="GE39">
        <v>14.305</v>
      </c>
      <c r="GF39">
        <v>13.975</v>
      </c>
      <c r="GG39">
        <v>14.135</v>
      </c>
      <c r="GH39">
        <v>13.65</v>
      </c>
      <c r="GI39">
        <v>13.715</v>
      </c>
      <c r="GJ39">
        <v>13.525</v>
      </c>
      <c r="GK39">
        <v>14.135</v>
      </c>
      <c r="GL39">
        <v>13.715</v>
      </c>
      <c r="GM39">
        <v>13.425000000000001</v>
      </c>
      <c r="GN39">
        <v>13.52</v>
      </c>
      <c r="GO39">
        <v>13.195</v>
      </c>
      <c r="GP39">
        <v>13.19</v>
      </c>
      <c r="GQ39">
        <v>13.62</v>
      </c>
      <c r="GR39">
        <v>13.88</v>
      </c>
      <c r="GS39">
        <v>13.76</v>
      </c>
      <c r="GT39">
        <v>13.64</v>
      </c>
      <c r="GU39">
        <v>14.045</v>
      </c>
      <c r="GV39">
        <v>13.945</v>
      </c>
      <c r="GW39">
        <v>13.835000000000001</v>
      </c>
      <c r="GX39">
        <v>13.645</v>
      </c>
      <c r="GY39">
        <v>14</v>
      </c>
      <c r="GZ39">
        <v>14.09</v>
      </c>
      <c r="HA39">
        <v>14.275</v>
      </c>
      <c r="HB39">
        <v>14.315</v>
      </c>
      <c r="HC39">
        <v>14.39</v>
      </c>
      <c r="HD39">
        <v>15.475</v>
      </c>
      <c r="HE39">
        <v>15.93</v>
      </c>
      <c r="HF39">
        <v>16.03</v>
      </c>
      <c r="HG39">
        <v>15.654999999999999</v>
      </c>
      <c r="HH39">
        <v>15.81</v>
      </c>
      <c r="HI39">
        <v>15.97</v>
      </c>
      <c r="HJ39">
        <v>16.035</v>
      </c>
      <c r="HK39">
        <v>15.904999999999999</v>
      </c>
      <c r="HL39">
        <v>15.914999999999999</v>
      </c>
      <c r="HM39">
        <v>16</v>
      </c>
      <c r="HN39">
        <v>16.065000000000001</v>
      </c>
      <c r="HO39">
        <v>16.43</v>
      </c>
      <c r="HP39">
        <v>16.105</v>
      </c>
      <c r="HQ39">
        <v>16.399999999999999</v>
      </c>
      <c r="HR39">
        <v>16.579999999999998</v>
      </c>
      <c r="HS39">
        <v>16.27</v>
      </c>
      <c r="HT39">
        <v>16.245000000000001</v>
      </c>
      <c r="HU39">
        <v>16.36</v>
      </c>
      <c r="HV39">
        <v>16.850000000000001</v>
      </c>
      <c r="HW39">
        <v>16.824999999999999</v>
      </c>
      <c r="HX39">
        <v>16.835000000000001</v>
      </c>
      <c r="HY39">
        <v>16.54</v>
      </c>
      <c r="HZ39">
        <v>16.34</v>
      </c>
      <c r="IA39">
        <v>16.16</v>
      </c>
      <c r="IB39">
        <v>16.414999999999999</v>
      </c>
      <c r="IC39">
        <v>16.66</v>
      </c>
      <c r="ID39">
        <v>16.62</v>
      </c>
      <c r="IE39">
        <v>16.36</v>
      </c>
      <c r="IF39">
        <v>16.07</v>
      </c>
      <c r="IG39">
        <v>16.184999999999999</v>
      </c>
      <c r="IH39">
        <v>15.7</v>
      </c>
      <c r="II39">
        <v>15.45</v>
      </c>
      <c r="IJ39">
        <v>15.494999999999999</v>
      </c>
      <c r="IK39">
        <v>15.395</v>
      </c>
      <c r="IL39">
        <v>15.16</v>
      </c>
      <c r="IM39">
        <v>15.12</v>
      </c>
      <c r="IN39">
        <v>14.914999999999999</v>
      </c>
      <c r="IO39">
        <v>14.744999999999999</v>
      </c>
      <c r="IP39">
        <v>15.3</v>
      </c>
      <c r="IQ39">
        <v>15.29</v>
      </c>
      <c r="IR39">
        <v>15.65</v>
      </c>
      <c r="IS39">
        <v>15.385</v>
      </c>
      <c r="IT39">
        <v>15.06</v>
      </c>
      <c r="IU39">
        <v>15.11</v>
      </c>
      <c r="IV39">
        <v>15.45</v>
      </c>
      <c r="IW39">
        <v>15.355</v>
      </c>
      <c r="IX39">
        <v>15.355</v>
      </c>
      <c r="IY39">
        <v>15.32</v>
      </c>
      <c r="IZ39">
        <v>15.64</v>
      </c>
      <c r="JA39">
        <v>15.58</v>
      </c>
      <c r="JB39">
        <v>15.484999999999999</v>
      </c>
      <c r="JC39">
        <v>15.484999999999999</v>
      </c>
      <c r="JD39">
        <v>15.2</v>
      </c>
      <c r="JE39">
        <v>15.31</v>
      </c>
      <c r="JF39">
        <v>15.54</v>
      </c>
      <c r="JG39">
        <v>15.494999999999999</v>
      </c>
      <c r="JH39">
        <v>15.3</v>
      </c>
      <c r="JI39">
        <v>15.19</v>
      </c>
      <c r="JJ39">
        <v>15.82</v>
      </c>
      <c r="JK39">
        <v>15.755000000000001</v>
      </c>
      <c r="JL39">
        <v>15.484999999999999</v>
      </c>
      <c r="JM39">
        <v>15.365</v>
      </c>
      <c r="JN39">
        <v>15.12</v>
      </c>
      <c r="JO39">
        <v>15.404999999999999</v>
      </c>
      <c r="JP39">
        <v>14.81</v>
      </c>
      <c r="JQ39">
        <v>15.16</v>
      </c>
      <c r="JR39">
        <v>15.835000000000001</v>
      </c>
      <c r="JS39">
        <v>15.8</v>
      </c>
      <c r="JT39">
        <v>15.86</v>
      </c>
      <c r="JU39">
        <v>16.3</v>
      </c>
      <c r="JV39">
        <v>15.904999999999999</v>
      </c>
      <c r="JW39">
        <v>16.329999999999998</v>
      </c>
      <c r="JX39">
        <v>16.344999999999999</v>
      </c>
      <c r="JY39">
        <v>16.274999999999999</v>
      </c>
      <c r="JZ39">
        <v>16.015000000000001</v>
      </c>
      <c r="KA39">
        <v>15.675000000000001</v>
      </c>
      <c r="KB39">
        <v>15.205</v>
      </c>
      <c r="KC39">
        <v>14.81</v>
      </c>
      <c r="KD39">
        <v>14.75</v>
      </c>
      <c r="KE39">
        <v>14.965</v>
      </c>
      <c r="KF39">
        <v>14.64</v>
      </c>
      <c r="KG39">
        <v>14.895</v>
      </c>
      <c r="KH39">
        <v>15.36</v>
      </c>
      <c r="KI39">
        <v>15.38</v>
      </c>
      <c r="KJ39">
        <v>15.71</v>
      </c>
      <c r="KK39">
        <v>15.99</v>
      </c>
      <c r="KL39">
        <v>15.94</v>
      </c>
      <c r="KM39">
        <v>16.329999999999998</v>
      </c>
      <c r="KN39">
        <v>15.984999999999999</v>
      </c>
      <c r="KO39">
        <v>15.555</v>
      </c>
      <c r="KP39">
        <v>15.91</v>
      </c>
      <c r="KQ39">
        <v>15.81</v>
      </c>
      <c r="KR39">
        <v>16.015000000000001</v>
      </c>
      <c r="KS39">
        <v>16.16</v>
      </c>
      <c r="KT39">
        <v>16.035</v>
      </c>
      <c r="KU39">
        <v>15.95</v>
      </c>
      <c r="KV39">
        <v>15.9</v>
      </c>
      <c r="KW39">
        <v>15.765000000000001</v>
      </c>
      <c r="KX39">
        <v>15.72</v>
      </c>
      <c r="KY39">
        <v>15.955</v>
      </c>
      <c r="KZ39">
        <v>15.74</v>
      </c>
      <c r="LA39">
        <v>16.445</v>
      </c>
      <c r="LB39">
        <v>16.445</v>
      </c>
      <c r="LC39">
        <v>16.3</v>
      </c>
      <c r="LD39">
        <v>16.295000000000002</v>
      </c>
      <c r="LE39">
        <v>15.824999999999999</v>
      </c>
      <c r="LF39">
        <v>15.53</v>
      </c>
      <c r="LG39">
        <v>15.51</v>
      </c>
      <c r="LH39">
        <v>15.615</v>
      </c>
      <c r="LI39">
        <v>15.705</v>
      </c>
      <c r="LJ39">
        <v>15.414999999999999</v>
      </c>
      <c r="LK39">
        <v>15.414999999999999</v>
      </c>
      <c r="LL39">
        <v>15.414999999999999</v>
      </c>
      <c r="LM39">
        <v>15.595000000000001</v>
      </c>
      <c r="LN39">
        <v>15.59</v>
      </c>
      <c r="LO39">
        <v>15.395</v>
      </c>
      <c r="LP39">
        <v>15.395</v>
      </c>
      <c r="LQ39">
        <v>14.445</v>
      </c>
      <c r="LR39">
        <v>14.105</v>
      </c>
      <c r="LS39">
        <v>14.19</v>
      </c>
      <c r="LT39">
        <v>14.19</v>
      </c>
      <c r="LU39">
        <v>14.23</v>
      </c>
      <c r="LV39">
        <v>14.395</v>
      </c>
      <c r="LW39">
        <v>14.8</v>
      </c>
      <c r="LX39">
        <v>15.05</v>
      </c>
      <c r="LY39">
        <v>15.09</v>
      </c>
      <c r="LZ39">
        <v>15.14</v>
      </c>
      <c r="MA39">
        <v>15.06</v>
      </c>
      <c r="MB39">
        <v>15.23</v>
      </c>
      <c r="MC39">
        <v>15.175000000000001</v>
      </c>
      <c r="MD39">
        <v>14.98</v>
      </c>
      <c r="ME39">
        <v>14.945</v>
      </c>
      <c r="MF39">
        <v>14.785</v>
      </c>
      <c r="MG39">
        <v>14.98</v>
      </c>
      <c r="MH39">
        <v>14.96</v>
      </c>
      <c r="MI39">
        <v>14.85</v>
      </c>
      <c r="MJ39">
        <v>14.48</v>
      </c>
      <c r="MK39">
        <v>14.795</v>
      </c>
      <c r="ML39">
        <v>14.82</v>
      </c>
      <c r="MM39">
        <v>14.275</v>
      </c>
      <c r="MN39">
        <v>14.355</v>
      </c>
      <c r="MO39">
        <v>14.21</v>
      </c>
      <c r="MP39">
        <v>14.555</v>
      </c>
      <c r="MQ39">
        <v>14.625</v>
      </c>
      <c r="MR39">
        <v>14.7</v>
      </c>
      <c r="MS39">
        <v>14.86</v>
      </c>
      <c r="MT39">
        <v>15.095000000000001</v>
      </c>
      <c r="MU39">
        <v>15.03</v>
      </c>
      <c r="MV39">
        <v>15.06</v>
      </c>
      <c r="MW39">
        <v>15.15</v>
      </c>
      <c r="MX39">
        <v>14.95</v>
      </c>
      <c r="MY39">
        <v>15.205</v>
      </c>
      <c r="MZ39">
        <v>15.03</v>
      </c>
      <c r="NA39">
        <v>15.21</v>
      </c>
      <c r="NB39">
        <v>15.34</v>
      </c>
      <c r="NC39">
        <v>15.59</v>
      </c>
      <c r="ND39">
        <v>15.465</v>
      </c>
      <c r="NE39">
        <v>15.58</v>
      </c>
      <c r="NF39">
        <v>15.615</v>
      </c>
      <c r="NG39">
        <v>15.5</v>
      </c>
      <c r="NH39">
        <v>15.5</v>
      </c>
      <c r="NI39">
        <v>15.37</v>
      </c>
      <c r="NJ39">
        <v>15.37</v>
      </c>
      <c r="NK39">
        <v>15.5</v>
      </c>
      <c r="NL39">
        <v>15.52</v>
      </c>
      <c r="NM39">
        <v>15.215</v>
      </c>
      <c r="NN39">
        <v>14.74</v>
      </c>
      <c r="NO39">
        <v>14.6</v>
      </c>
      <c r="NP39">
        <v>14.175000000000001</v>
      </c>
      <c r="NQ39">
        <v>14.16</v>
      </c>
      <c r="NR39">
        <v>14.39</v>
      </c>
      <c r="NS39">
        <v>14.29</v>
      </c>
      <c r="NT39">
        <v>14.67</v>
      </c>
      <c r="NU39">
        <v>14.435</v>
      </c>
      <c r="NV39">
        <v>14.24</v>
      </c>
      <c r="NW39">
        <v>14.775</v>
      </c>
      <c r="NX39">
        <v>13.664999999999999</v>
      </c>
      <c r="NY39">
        <v>13.585000000000001</v>
      </c>
      <c r="NZ39">
        <v>14.074999999999999</v>
      </c>
      <c r="OA39">
        <v>14.62</v>
      </c>
      <c r="OB39">
        <v>14.654999999999999</v>
      </c>
      <c r="OC39">
        <v>14.585000000000001</v>
      </c>
      <c r="OD39">
        <v>14.404999999999999</v>
      </c>
      <c r="OE39">
        <v>14.135</v>
      </c>
      <c r="OF39">
        <v>13.705</v>
      </c>
      <c r="OG39">
        <v>13.895</v>
      </c>
      <c r="OH39">
        <v>14.154999999999999</v>
      </c>
      <c r="OI39">
        <v>14.234999999999999</v>
      </c>
      <c r="OJ39">
        <v>14.535</v>
      </c>
      <c r="OK39">
        <v>14.395</v>
      </c>
      <c r="OL39">
        <v>14.59</v>
      </c>
      <c r="OM39">
        <v>14.635</v>
      </c>
      <c r="ON39">
        <v>14.45</v>
      </c>
      <c r="OO39">
        <v>14.265000000000001</v>
      </c>
      <c r="OP39">
        <v>14.255000000000001</v>
      </c>
      <c r="OQ39">
        <v>14.175000000000001</v>
      </c>
      <c r="OR39">
        <v>14.465</v>
      </c>
      <c r="OS39">
        <v>14.355</v>
      </c>
      <c r="OT39">
        <v>13.82</v>
      </c>
      <c r="OU39">
        <v>13.824999999999999</v>
      </c>
      <c r="OV39">
        <v>13.685</v>
      </c>
      <c r="OW39">
        <v>13.69</v>
      </c>
      <c r="OX39">
        <v>13.755000000000001</v>
      </c>
      <c r="OY39">
        <v>13.505000000000001</v>
      </c>
      <c r="OZ39">
        <v>13.59</v>
      </c>
      <c r="PA39">
        <v>13.654999999999999</v>
      </c>
      <c r="PB39">
        <v>13.84</v>
      </c>
      <c r="PC39">
        <v>13.75</v>
      </c>
      <c r="PD39">
        <v>13.925000000000001</v>
      </c>
      <c r="PE39">
        <v>13.824999999999999</v>
      </c>
      <c r="PF39">
        <v>14.125</v>
      </c>
      <c r="PG39">
        <v>14.125</v>
      </c>
      <c r="PH39">
        <v>13.97</v>
      </c>
      <c r="PI39">
        <v>13.785</v>
      </c>
      <c r="PJ39">
        <v>13.61</v>
      </c>
      <c r="PK39">
        <v>13.68</v>
      </c>
      <c r="PL39">
        <v>13.505000000000001</v>
      </c>
      <c r="PM39">
        <v>13.625</v>
      </c>
      <c r="PN39">
        <v>13.675000000000001</v>
      </c>
      <c r="PO39">
        <v>13.53</v>
      </c>
      <c r="PP39">
        <v>13.6</v>
      </c>
      <c r="PQ39">
        <v>13.66</v>
      </c>
      <c r="PR39">
        <v>13.525</v>
      </c>
      <c r="PS39">
        <v>13.525</v>
      </c>
      <c r="PT39">
        <v>13.69</v>
      </c>
      <c r="PU39">
        <v>13.414999999999999</v>
      </c>
      <c r="PV39">
        <v>13.7</v>
      </c>
      <c r="PW39">
        <v>13.66</v>
      </c>
      <c r="PX39">
        <v>13.595000000000001</v>
      </c>
      <c r="PY39">
        <v>13.605</v>
      </c>
      <c r="PZ39">
        <v>13.72</v>
      </c>
      <c r="QA39">
        <v>13.62</v>
      </c>
      <c r="QB39">
        <v>13.39</v>
      </c>
      <c r="QC39">
        <v>13.175000000000001</v>
      </c>
      <c r="QD39">
        <v>13.1</v>
      </c>
      <c r="QE39">
        <v>13.1</v>
      </c>
      <c r="QF39">
        <v>13.365</v>
      </c>
      <c r="QG39">
        <v>13.425000000000001</v>
      </c>
      <c r="QH39">
        <v>13.45</v>
      </c>
      <c r="QI39">
        <v>13.59</v>
      </c>
      <c r="QJ39">
        <v>13.74</v>
      </c>
      <c r="QK39">
        <v>13.74</v>
      </c>
      <c r="QL39">
        <v>13.525</v>
      </c>
      <c r="QM39">
        <v>13.76</v>
      </c>
      <c r="QN39">
        <v>13.935</v>
      </c>
      <c r="QO39">
        <v>13.95</v>
      </c>
      <c r="QP39">
        <v>13.93</v>
      </c>
      <c r="QQ39">
        <v>13.8</v>
      </c>
      <c r="QR39">
        <v>14.045</v>
      </c>
      <c r="QS39">
        <v>13.85</v>
      </c>
      <c r="QT39">
        <v>13.67</v>
      </c>
      <c r="QU39">
        <v>13.6</v>
      </c>
      <c r="QV39">
        <v>13.84</v>
      </c>
      <c r="QW39">
        <v>13.85</v>
      </c>
      <c r="QX39">
        <v>13.72</v>
      </c>
      <c r="QY39">
        <v>13.68</v>
      </c>
      <c r="QZ39">
        <v>13.904999999999999</v>
      </c>
      <c r="RA39">
        <v>13.925000000000001</v>
      </c>
      <c r="RB39">
        <v>14.13</v>
      </c>
      <c r="RC39">
        <v>14.015000000000001</v>
      </c>
      <c r="RD39">
        <v>14.015000000000001</v>
      </c>
      <c r="RE39">
        <v>14.08</v>
      </c>
      <c r="RF39">
        <v>14.085000000000001</v>
      </c>
      <c r="RG39">
        <v>14.664999999999999</v>
      </c>
      <c r="RH39">
        <v>14.69</v>
      </c>
      <c r="RI39">
        <v>14.595000000000001</v>
      </c>
      <c r="RJ39">
        <v>14.505000000000001</v>
      </c>
      <c r="RK39">
        <v>14.35</v>
      </c>
      <c r="RL39">
        <v>14.15</v>
      </c>
      <c r="RM39">
        <v>14.11</v>
      </c>
      <c r="RN39">
        <v>14.015000000000001</v>
      </c>
      <c r="RO39">
        <v>13.8</v>
      </c>
      <c r="RP39">
        <v>13.98</v>
      </c>
      <c r="RQ39">
        <v>13.97</v>
      </c>
      <c r="RR39">
        <v>14.06</v>
      </c>
      <c r="RS39">
        <v>13.685</v>
      </c>
      <c r="RT39">
        <v>13.545</v>
      </c>
      <c r="RU39">
        <v>13.425000000000001</v>
      </c>
      <c r="RV39">
        <v>13.625</v>
      </c>
      <c r="RW39">
        <v>13.54</v>
      </c>
      <c r="RX39">
        <v>13.74</v>
      </c>
      <c r="RY39">
        <v>13.66</v>
      </c>
      <c r="RZ39">
        <v>13.715</v>
      </c>
      <c r="SA39">
        <v>13.815</v>
      </c>
      <c r="SB39">
        <v>13.725</v>
      </c>
      <c r="SC39">
        <v>13.71</v>
      </c>
      <c r="SD39">
        <v>13.77</v>
      </c>
      <c r="SE39">
        <v>13.6</v>
      </c>
      <c r="SF39">
        <v>13.77</v>
      </c>
      <c r="SG39">
        <v>13.755000000000001</v>
      </c>
      <c r="SH39">
        <v>13.63</v>
      </c>
      <c r="SI39">
        <v>13.4</v>
      </c>
      <c r="SJ39">
        <v>13.24</v>
      </c>
      <c r="SK39">
        <v>13.425000000000001</v>
      </c>
      <c r="SL39">
        <v>13.49</v>
      </c>
      <c r="SM39">
        <v>13.734999999999999</v>
      </c>
      <c r="SN39">
        <v>13.5</v>
      </c>
      <c r="SO39">
        <v>13.515000000000001</v>
      </c>
      <c r="SP39">
        <v>13.77</v>
      </c>
      <c r="SQ39">
        <v>13.86</v>
      </c>
      <c r="SR39">
        <v>13.715</v>
      </c>
      <c r="SS39">
        <v>14</v>
      </c>
      <c r="ST39">
        <v>14.21</v>
      </c>
      <c r="SU39">
        <v>14.215</v>
      </c>
      <c r="SV39">
        <v>14.19</v>
      </c>
      <c r="SW39">
        <v>14.135</v>
      </c>
      <c r="SX39">
        <v>14.29</v>
      </c>
      <c r="SY39">
        <v>14.29</v>
      </c>
      <c r="SZ39">
        <v>14.275</v>
      </c>
      <c r="TA39">
        <v>14.22</v>
      </c>
      <c r="TB39">
        <v>14.375</v>
      </c>
      <c r="TC39">
        <v>14.435</v>
      </c>
      <c r="TD39">
        <v>14.57</v>
      </c>
      <c r="TE39">
        <v>14.59</v>
      </c>
      <c r="TF39">
        <v>14.705</v>
      </c>
      <c r="TG39">
        <v>14.795</v>
      </c>
      <c r="TH39">
        <v>14.79</v>
      </c>
      <c r="TI39">
        <v>14.78</v>
      </c>
      <c r="TJ39">
        <v>14.61</v>
      </c>
      <c r="TK39">
        <v>14.65</v>
      </c>
      <c r="TL39">
        <v>14.78</v>
      </c>
      <c r="TM39">
        <v>14.99</v>
      </c>
      <c r="TN39">
        <v>14.914999999999999</v>
      </c>
      <c r="TO39">
        <v>14.96</v>
      </c>
      <c r="TP39">
        <v>14.97</v>
      </c>
      <c r="TQ39">
        <v>14.865</v>
      </c>
      <c r="TR39">
        <v>14.865</v>
      </c>
      <c r="TS39">
        <v>14.725</v>
      </c>
      <c r="TT39">
        <v>14.63</v>
      </c>
      <c r="TU39">
        <v>14.53</v>
      </c>
      <c r="TV39">
        <v>14.555</v>
      </c>
      <c r="TW39">
        <v>14.45</v>
      </c>
      <c r="TX39">
        <v>14.37</v>
      </c>
      <c r="TY39">
        <v>14.324999999999999</v>
      </c>
      <c r="TZ39">
        <v>14.265000000000001</v>
      </c>
      <c r="UA39">
        <v>14.28</v>
      </c>
      <c r="UB39">
        <v>14.365</v>
      </c>
      <c r="UC39">
        <v>14.28</v>
      </c>
      <c r="UD39">
        <v>14.15</v>
      </c>
      <c r="UE39">
        <v>14.28</v>
      </c>
      <c r="UF39">
        <v>14.45</v>
      </c>
      <c r="UG39">
        <v>14.404999999999999</v>
      </c>
      <c r="UH39">
        <v>14.404999999999999</v>
      </c>
      <c r="UI39">
        <v>14.494999999999999</v>
      </c>
      <c r="UJ39">
        <v>14.595000000000001</v>
      </c>
      <c r="UK39">
        <v>14.654999999999999</v>
      </c>
      <c r="UL39">
        <v>14.395</v>
      </c>
      <c r="UM39">
        <v>14.35</v>
      </c>
      <c r="UN39">
        <v>14.455</v>
      </c>
      <c r="UO39">
        <v>14.54</v>
      </c>
      <c r="UP39">
        <v>14.61</v>
      </c>
      <c r="UQ39">
        <v>14.42</v>
      </c>
      <c r="UR39">
        <v>14.265000000000001</v>
      </c>
      <c r="US39">
        <v>14.265000000000001</v>
      </c>
      <c r="UT39">
        <v>14.4</v>
      </c>
      <c r="UU39">
        <v>14.37</v>
      </c>
      <c r="UV39">
        <v>14.375</v>
      </c>
      <c r="UW39">
        <v>14.4</v>
      </c>
      <c r="UX39">
        <v>14.345000000000001</v>
      </c>
      <c r="UY39">
        <v>14.385</v>
      </c>
      <c r="UZ39">
        <v>14.635</v>
      </c>
      <c r="VA39">
        <v>14.765000000000001</v>
      </c>
      <c r="VB39">
        <v>14.695</v>
      </c>
      <c r="VC39">
        <v>14.595000000000001</v>
      </c>
      <c r="VD39">
        <v>14.52</v>
      </c>
      <c r="VE39">
        <v>14.73</v>
      </c>
      <c r="VF39">
        <v>14.855</v>
      </c>
      <c r="VG39">
        <v>14.78</v>
      </c>
      <c r="VH39">
        <v>14.695</v>
      </c>
      <c r="VI39">
        <v>14.824999999999999</v>
      </c>
      <c r="VJ39">
        <v>14.8</v>
      </c>
      <c r="VK39">
        <v>14.65</v>
      </c>
      <c r="VL39">
        <v>14.78</v>
      </c>
      <c r="VM39">
        <v>14.685</v>
      </c>
      <c r="VN39">
        <v>14.6</v>
      </c>
      <c r="VO39">
        <v>14.625</v>
      </c>
      <c r="VP39">
        <v>14.565</v>
      </c>
      <c r="VQ39">
        <v>14.55</v>
      </c>
      <c r="VR39">
        <v>14.46</v>
      </c>
      <c r="VS39">
        <v>14.385</v>
      </c>
      <c r="VT39">
        <v>14.355</v>
      </c>
      <c r="VU39">
        <v>14.305</v>
      </c>
      <c r="VV39">
        <v>14.29</v>
      </c>
      <c r="VW39">
        <v>14.34</v>
      </c>
      <c r="VX39">
        <v>14.36</v>
      </c>
      <c r="VY39">
        <v>14.15</v>
      </c>
      <c r="VZ39">
        <v>14.15</v>
      </c>
      <c r="WA39">
        <v>14.15</v>
      </c>
      <c r="WB39">
        <v>13.965</v>
      </c>
      <c r="WC39">
        <v>14.03</v>
      </c>
      <c r="WD39">
        <v>14.05</v>
      </c>
      <c r="WE39">
        <v>14.01</v>
      </c>
      <c r="WF39">
        <v>14.715</v>
      </c>
      <c r="WG39">
        <v>14.64</v>
      </c>
      <c r="WH39">
        <v>14.725</v>
      </c>
      <c r="WI39">
        <v>14.54</v>
      </c>
      <c r="WJ39">
        <v>14.2</v>
      </c>
      <c r="WK39">
        <v>14.2</v>
      </c>
      <c r="WL39">
        <v>14.32</v>
      </c>
      <c r="WM39">
        <v>14.385</v>
      </c>
      <c r="WN39">
        <v>14.6</v>
      </c>
      <c r="WO39">
        <v>15</v>
      </c>
      <c r="WP39">
        <v>15.045</v>
      </c>
      <c r="WQ39">
        <v>15.05</v>
      </c>
      <c r="WR39">
        <v>14.91</v>
      </c>
      <c r="WS39">
        <v>14.835000000000001</v>
      </c>
      <c r="WT39">
        <v>15.324999999999999</v>
      </c>
      <c r="WU39">
        <v>15.265000000000001</v>
      </c>
      <c r="WV39">
        <v>15.44</v>
      </c>
      <c r="WW39">
        <v>15.244999999999999</v>
      </c>
      <c r="WX39">
        <v>15.215</v>
      </c>
      <c r="WY39">
        <v>15.29</v>
      </c>
      <c r="WZ39">
        <v>15.6</v>
      </c>
      <c r="XA39">
        <v>15.58</v>
      </c>
      <c r="XB39">
        <v>15.7</v>
      </c>
      <c r="XC39">
        <v>15.69</v>
      </c>
      <c r="XD39">
        <v>15.73</v>
      </c>
      <c r="XE39">
        <v>15.734999999999999</v>
      </c>
      <c r="XF39">
        <v>15.65</v>
      </c>
      <c r="XG39">
        <v>15.64</v>
      </c>
      <c r="XH39">
        <v>15.53</v>
      </c>
      <c r="XI39">
        <v>15.55</v>
      </c>
      <c r="XJ39">
        <v>15.46</v>
      </c>
      <c r="XK39">
        <v>15.42</v>
      </c>
      <c r="XL39">
        <v>15.315</v>
      </c>
      <c r="XM39">
        <v>15.244999999999999</v>
      </c>
      <c r="XN39">
        <v>15.27</v>
      </c>
      <c r="XO39">
        <v>15.065</v>
      </c>
      <c r="XP39">
        <v>14.88</v>
      </c>
      <c r="XQ39">
        <v>14.855</v>
      </c>
      <c r="XR39">
        <v>14.64</v>
      </c>
      <c r="XS39">
        <v>14.734999999999999</v>
      </c>
      <c r="XT39">
        <v>14.56</v>
      </c>
      <c r="XU39">
        <v>14.414999999999999</v>
      </c>
      <c r="XV39">
        <v>14.51</v>
      </c>
      <c r="XW39">
        <v>14.4</v>
      </c>
      <c r="XX39">
        <v>14.37</v>
      </c>
      <c r="XY39">
        <v>14.39</v>
      </c>
      <c r="XZ39">
        <v>14.25</v>
      </c>
      <c r="YA39">
        <v>14.19</v>
      </c>
      <c r="YB39">
        <v>14.035</v>
      </c>
      <c r="YC39">
        <v>13.89</v>
      </c>
      <c r="YD39">
        <v>14.08</v>
      </c>
      <c r="YE39">
        <v>14.065</v>
      </c>
      <c r="YF39">
        <v>14.08</v>
      </c>
      <c r="YG39">
        <v>14.03</v>
      </c>
      <c r="YH39">
        <v>14.005000000000001</v>
      </c>
      <c r="YI39">
        <v>14.045</v>
      </c>
      <c r="YJ39">
        <v>13.925000000000001</v>
      </c>
      <c r="YK39">
        <v>14.13</v>
      </c>
      <c r="YL39">
        <v>14.36</v>
      </c>
      <c r="YM39">
        <v>14.295</v>
      </c>
      <c r="YN39">
        <v>14.375</v>
      </c>
      <c r="YO39">
        <v>14.25</v>
      </c>
      <c r="YP39">
        <v>14.35</v>
      </c>
      <c r="YQ39">
        <v>14.375</v>
      </c>
      <c r="YR39">
        <v>14.225</v>
      </c>
      <c r="YS39">
        <v>14.19</v>
      </c>
      <c r="YT39">
        <v>14.23</v>
      </c>
      <c r="YU39">
        <v>14.33</v>
      </c>
      <c r="YV39">
        <v>14.48</v>
      </c>
      <c r="YW39">
        <v>14.324999999999999</v>
      </c>
      <c r="YX39">
        <v>14.22</v>
      </c>
      <c r="YY39">
        <v>14.26</v>
      </c>
      <c r="YZ39">
        <v>14.234999999999999</v>
      </c>
      <c r="ZA39">
        <v>14.3</v>
      </c>
      <c r="ZB39">
        <v>14.455</v>
      </c>
      <c r="ZC39">
        <v>14.51</v>
      </c>
      <c r="ZD39">
        <v>14.47</v>
      </c>
      <c r="ZE39">
        <v>14.324999999999999</v>
      </c>
      <c r="ZF39">
        <v>14.285</v>
      </c>
      <c r="ZG39">
        <v>14.065</v>
      </c>
      <c r="ZH39">
        <v>14.285</v>
      </c>
      <c r="ZI39">
        <v>14.33</v>
      </c>
      <c r="ZJ39">
        <v>14.33</v>
      </c>
      <c r="ZK39">
        <v>14.244999999999999</v>
      </c>
      <c r="ZL39">
        <v>14.225</v>
      </c>
      <c r="ZM39">
        <v>14.154999999999999</v>
      </c>
      <c r="ZN39">
        <v>14.244999999999999</v>
      </c>
      <c r="ZO39">
        <v>14.25</v>
      </c>
      <c r="ZP39">
        <v>14.215</v>
      </c>
      <c r="ZQ39">
        <v>14.15</v>
      </c>
      <c r="ZR39">
        <v>14.15</v>
      </c>
      <c r="ZS39">
        <v>14.11</v>
      </c>
      <c r="ZT39">
        <v>14.21</v>
      </c>
      <c r="ZU39">
        <v>14.275</v>
      </c>
      <c r="ZV39">
        <v>14.255000000000001</v>
      </c>
      <c r="ZW39">
        <v>14.234999999999999</v>
      </c>
      <c r="ZX39">
        <v>13.95</v>
      </c>
      <c r="ZY39">
        <v>13.89</v>
      </c>
      <c r="ZZ39">
        <v>13.93</v>
      </c>
      <c r="AAA39">
        <v>13.81</v>
      </c>
      <c r="AAB39">
        <v>13.95</v>
      </c>
      <c r="AAC39">
        <v>13.94</v>
      </c>
      <c r="AAD39">
        <v>13.975</v>
      </c>
      <c r="AAE39">
        <v>13.92</v>
      </c>
      <c r="AAF39">
        <v>13.895</v>
      </c>
      <c r="AAG39">
        <v>14.01</v>
      </c>
      <c r="AAH39">
        <v>14.085000000000001</v>
      </c>
      <c r="AAI39">
        <v>14.085000000000001</v>
      </c>
      <c r="AAJ39">
        <v>13.77</v>
      </c>
      <c r="AAK39">
        <v>13.78</v>
      </c>
      <c r="AAL39">
        <v>13.824999999999999</v>
      </c>
      <c r="AAM39">
        <v>13.84</v>
      </c>
      <c r="AAN39">
        <v>13.89</v>
      </c>
      <c r="AAO39">
        <v>13.82</v>
      </c>
      <c r="AAP39">
        <v>13.86</v>
      </c>
      <c r="AAQ39">
        <v>13.775</v>
      </c>
      <c r="AAR39">
        <v>13.81</v>
      </c>
      <c r="AAS39">
        <v>13.73</v>
      </c>
      <c r="AAT39">
        <v>13.81</v>
      </c>
      <c r="AAU39">
        <v>13.835000000000001</v>
      </c>
      <c r="AAV39">
        <v>13.79</v>
      </c>
      <c r="AAW39">
        <v>13.83</v>
      </c>
      <c r="AAX39">
        <v>13.92</v>
      </c>
      <c r="AAY39">
        <v>13.83</v>
      </c>
      <c r="AAZ39">
        <v>13.83</v>
      </c>
      <c r="ABA39">
        <v>13.9</v>
      </c>
      <c r="ABB39">
        <v>13.865</v>
      </c>
      <c r="ABC39">
        <v>13.795</v>
      </c>
      <c r="ABD39">
        <v>13.65</v>
      </c>
      <c r="ABE39">
        <v>13.65</v>
      </c>
      <c r="ABF39">
        <v>13.654999999999999</v>
      </c>
      <c r="ABG39">
        <v>13.654999999999999</v>
      </c>
      <c r="ABH39">
        <v>13.565</v>
      </c>
      <c r="ABI39">
        <v>13.74</v>
      </c>
      <c r="ABJ39">
        <v>13.95</v>
      </c>
      <c r="ABK39">
        <v>14.17</v>
      </c>
      <c r="ABL39">
        <v>14.085000000000001</v>
      </c>
      <c r="ABM39">
        <v>14.185</v>
      </c>
      <c r="ABN39">
        <v>14.29</v>
      </c>
      <c r="ABO39">
        <v>14.29</v>
      </c>
      <c r="ABP39">
        <v>14.27</v>
      </c>
      <c r="ABQ39">
        <v>14.25</v>
      </c>
      <c r="ABR39">
        <v>14.335000000000001</v>
      </c>
      <c r="ABS39">
        <v>14.295</v>
      </c>
      <c r="ABT39">
        <v>14.265000000000001</v>
      </c>
      <c r="ABU39">
        <v>14.1</v>
      </c>
      <c r="ABV39">
        <v>14.01</v>
      </c>
      <c r="ABW39">
        <v>13.99</v>
      </c>
      <c r="ABX39">
        <v>14.07</v>
      </c>
      <c r="ABY39">
        <v>14.11</v>
      </c>
      <c r="ABZ39">
        <v>14.14</v>
      </c>
      <c r="ACA39">
        <v>14.145</v>
      </c>
      <c r="ACB39">
        <v>14.175000000000001</v>
      </c>
      <c r="ACC39">
        <v>14.255000000000001</v>
      </c>
      <c r="ACD39">
        <v>14.265000000000001</v>
      </c>
      <c r="ACE39">
        <v>14.315</v>
      </c>
      <c r="ACF39">
        <v>14.41</v>
      </c>
      <c r="ACG39">
        <v>14.46</v>
      </c>
      <c r="ACH39">
        <v>14.48</v>
      </c>
      <c r="ACI39">
        <v>14.45</v>
      </c>
      <c r="ACJ39">
        <v>14.51</v>
      </c>
      <c r="ACK39">
        <v>14.24</v>
      </c>
      <c r="ACL39">
        <v>14.24</v>
      </c>
      <c r="ACM39">
        <v>14.57</v>
      </c>
      <c r="ACN39">
        <v>14.64</v>
      </c>
      <c r="ACO39">
        <v>14.64</v>
      </c>
      <c r="ACP39">
        <v>14.824999999999999</v>
      </c>
      <c r="ACQ39">
        <v>14.654999999999999</v>
      </c>
      <c r="ACR39">
        <v>14.574999999999999</v>
      </c>
      <c r="ACS39">
        <v>14.66</v>
      </c>
      <c r="ACT39">
        <v>14.725</v>
      </c>
      <c r="ACU39">
        <v>14.685</v>
      </c>
      <c r="ACV39">
        <v>14.64</v>
      </c>
      <c r="ACW39">
        <v>14.755000000000001</v>
      </c>
      <c r="ACX39">
        <v>14.64</v>
      </c>
      <c r="ACY39">
        <v>14.64</v>
      </c>
      <c r="ACZ39">
        <v>14.64</v>
      </c>
      <c r="ADA39">
        <v>14.55</v>
      </c>
      <c r="ADB39">
        <v>14.505000000000001</v>
      </c>
      <c r="ADC39">
        <v>14.475</v>
      </c>
      <c r="ADD39">
        <v>14.475</v>
      </c>
      <c r="ADE39">
        <v>14.52</v>
      </c>
      <c r="ADF39">
        <v>14.49</v>
      </c>
      <c r="ADG39">
        <v>14.494999999999999</v>
      </c>
      <c r="ADH39">
        <v>14.62</v>
      </c>
      <c r="ADI39">
        <v>14.7</v>
      </c>
      <c r="ADJ39">
        <v>14.715</v>
      </c>
      <c r="ADK39">
        <v>14.43</v>
      </c>
      <c r="ADL39">
        <v>14.31</v>
      </c>
      <c r="ADM39">
        <v>14.465</v>
      </c>
      <c r="ADN39">
        <v>14.475</v>
      </c>
      <c r="ADO39">
        <v>14.6</v>
      </c>
      <c r="ADP39">
        <v>14.545</v>
      </c>
      <c r="ADQ39">
        <v>14.46</v>
      </c>
      <c r="ADR39">
        <v>14.45</v>
      </c>
      <c r="ADS39">
        <v>14.765000000000001</v>
      </c>
      <c r="ADT39">
        <v>14.74</v>
      </c>
      <c r="ADU39">
        <v>14.675000000000001</v>
      </c>
      <c r="ADV39">
        <v>14.725</v>
      </c>
      <c r="ADW39">
        <v>14.845000000000001</v>
      </c>
      <c r="ADX39">
        <v>14.7</v>
      </c>
      <c r="ADY39">
        <v>14.54</v>
      </c>
      <c r="ADZ39">
        <v>14.545</v>
      </c>
      <c r="AEA39">
        <v>14.455</v>
      </c>
      <c r="AEB39">
        <v>14.16</v>
      </c>
      <c r="AEC39">
        <v>13.94</v>
      </c>
      <c r="AED39">
        <v>13.615</v>
      </c>
      <c r="AEE39">
        <v>13.855</v>
      </c>
      <c r="AEF39">
        <v>13.545</v>
      </c>
      <c r="AEG39">
        <v>13.4</v>
      </c>
      <c r="AEH39">
        <v>13.565</v>
      </c>
      <c r="AEI39">
        <v>13.43</v>
      </c>
      <c r="AEJ39">
        <v>13.45</v>
      </c>
      <c r="AEK39">
        <v>13.49</v>
      </c>
      <c r="AEL39">
        <v>13.645</v>
      </c>
      <c r="AEM39">
        <v>13.545</v>
      </c>
      <c r="AEN39">
        <v>13.675000000000001</v>
      </c>
      <c r="AEO39">
        <v>13.695</v>
      </c>
      <c r="AEP39">
        <v>13.81</v>
      </c>
      <c r="AEQ39">
        <v>14.015000000000001</v>
      </c>
      <c r="AER39">
        <v>14.04</v>
      </c>
      <c r="AES39">
        <v>13.97</v>
      </c>
      <c r="AET39">
        <v>13.94</v>
      </c>
      <c r="AEU39">
        <v>13.935</v>
      </c>
      <c r="AEV39">
        <v>13.74</v>
      </c>
      <c r="AEW39">
        <v>13.885</v>
      </c>
      <c r="AEX39">
        <v>13.925000000000001</v>
      </c>
      <c r="AEY39">
        <v>13.89</v>
      </c>
    </row>
    <row r="40" spans="1:831" x14ac:dyDescent="0.25">
      <c r="A40" s="7" t="str">
        <f>SX5E!B39</f>
        <v>PHIA NA</v>
      </c>
      <c r="B40" s="12">
        <v>24.15</v>
      </c>
      <c r="C40" s="12">
        <v>24.175000000000001</v>
      </c>
      <c r="D40" s="12">
        <v>23.375</v>
      </c>
      <c r="E40" s="12">
        <v>23.155000000000001</v>
      </c>
      <c r="F40" s="12">
        <v>23.274999999999999</v>
      </c>
      <c r="G40" s="12">
        <v>23.864999999999998</v>
      </c>
      <c r="H40" s="12">
        <v>23.19</v>
      </c>
      <c r="I40" s="12">
        <v>23.785</v>
      </c>
      <c r="J40" s="12">
        <v>23.545000000000002</v>
      </c>
      <c r="K40" s="12">
        <v>23.274999999999999</v>
      </c>
      <c r="L40" s="12">
        <v>23.73</v>
      </c>
      <c r="M40" s="12">
        <v>24.184999999999999</v>
      </c>
      <c r="N40" s="12">
        <v>24.68</v>
      </c>
      <c r="O40" s="12">
        <v>25.324999999999999</v>
      </c>
      <c r="P40" s="12">
        <v>25.495000000000001</v>
      </c>
      <c r="Q40" s="12">
        <v>26.24</v>
      </c>
      <c r="R40" s="12">
        <v>26.75</v>
      </c>
      <c r="S40" s="12">
        <v>26.8</v>
      </c>
      <c r="T40" s="12">
        <v>25.23</v>
      </c>
      <c r="U40" s="12">
        <v>24.954999999999998</v>
      </c>
      <c r="V40" s="12">
        <v>24.734999999999999</v>
      </c>
      <c r="W40" s="12">
        <v>24.545000000000002</v>
      </c>
      <c r="X40">
        <v>24.69</v>
      </c>
      <c r="Y40">
        <v>25.14</v>
      </c>
      <c r="Z40">
        <v>24.885000000000002</v>
      </c>
      <c r="AA40">
        <v>25.135000000000002</v>
      </c>
      <c r="AB40">
        <v>24.875</v>
      </c>
      <c r="AC40">
        <v>24.535</v>
      </c>
      <c r="AD40">
        <v>24.76</v>
      </c>
      <c r="AE40">
        <v>24.85</v>
      </c>
      <c r="AF40">
        <v>25.26</v>
      </c>
      <c r="AG40">
        <v>25.315000000000001</v>
      </c>
      <c r="AH40">
        <v>25.215</v>
      </c>
      <c r="AI40">
        <v>24.98</v>
      </c>
      <c r="AJ40">
        <v>25.524999999999999</v>
      </c>
      <c r="AK40">
        <v>25.704999999999998</v>
      </c>
      <c r="AL40">
        <v>25.72</v>
      </c>
      <c r="AM40">
        <v>26.1</v>
      </c>
      <c r="AN40">
        <v>26.425000000000001</v>
      </c>
      <c r="AO40">
        <v>26.5</v>
      </c>
      <c r="AP40">
        <v>26.594999999999999</v>
      </c>
      <c r="AQ40">
        <v>26.77</v>
      </c>
      <c r="AR40">
        <v>26.635000000000002</v>
      </c>
      <c r="AS40">
        <v>26.465</v>
      </c>
      <c r="AT40">
        <v>26.454999999999998</v>
      </c>
      <c r="AU40">
        <v>26.664999999999999</v>
      </c>
      <c r="AV40">
        <v>26.75</v>
      </c>
      <c r="AW40">
        <v>26.49</v>
      </c>
      <c r="AX40">
        <v>25.98</v>
      </c>
      <c r="AY40">
        <v>26.63</v>
      </c>
      <c r="AZ40">
        <v>26.62</v>
      </c>
      <c r="BA40">
        <v>26.704999999999998</v>
      </c>
      <c r="BB40">
        <v>27.22</v>
      </c>
      <c r="BC40">
        <v>27.155000000000001</v>
      </c>
      <c r="BD40">
        <v>27.4</v>
      </c>
      <c r="BE40">
        <v>27.2</v>
      </c>
      <c r="BF40">
        <v>26.695</v>
      </c>
      <c r="BG40">
        <v>26.6</v>
      </c>
      <c r="BH40">
        <v>26.635000000000002</v>
      </c>
      <c r="BI40">
        <v>26.31</v>
      </c>
      <c r="BJ40">
        <v>26.04</v>
      </c>
      <c r="BK40">
        <v>26.27</v>
      </c>
      <c r="BL40">
        <v>26.625</v>
      </c>
      <c r="BM40">
        <v>26.425000000000001</v>
      </c>
      <c r="BN40">
        <v>26.49</v>
      </c>
      <c r="BO40">
        <v>26.95</v>
      </c>
      <c r="BP40">
        <v>26.95</v>
      </c>
      <c r="BQ40">
        <v>26.95</v>
      </c>
      <c r="BR40">
        <v>27.35</v>
      </c>
      <c r="BS40">
        <v>27.24</v>
      </c>
      <c r="BT40">
        <v>27.245000000000001</v>
      </c>
      <c r="BU40">
        <v>27.375</v>
      </c>
      <c r="BV40">
        <v>27.53</v>
      </c>
      <c r="BW40">
        <v>26.914999999999999</v>
      </c>
      <c r="BX40">
        <v>27.145</v>
      </c>
      <c r="BY40">
        <v>26.855</v>
      </c>
      <c r="BZ40">
        <v>26.45</v>
      </c>
      <c r="CA40">
        <v>27.05</v>
      </c>
      <c r="CB40">
        <v>27.355</v>
      </c>
      <c r="CC40">
        <v>27.25</v>
      </c>
      <c r="CD40">
        <v>27.16</v>
      </c>
      <c r="CE40">
        <v>27.36</v>
      </c>
      <c r="CF40">
        <v>27.65</v>
      </c>
      <c r="CG40">
        <v>26.27</v>
      </c>
      <c r="CH40">
        <v>25.91</v>
      </c>
      <c r="CI40">
        <v>25.655000000000001</v>
      </c>
      <c r="CJ40">
        <v>25.655000000000001</v>
      </c>
      <c r="CK40">
        <v>25.44</v>
      </c>
      <c r="CL40">
        <v>25.19</v>
      </c>
      <c r="CM40">
        <v>25.08</v>
      </c>
      <c r="CN40">
        <v>24.824999999999999</v>
      </c>
      <c r="CO40">
        <v>25.405000000000001</v>
      </c>
      <c r="CP40">
        <v>24.774999999999999</v>
      </c>
      <c r="CQ40">
        <v>24.42</v>
      </c>
      <c r="CR40">
        <v>24.24</v>
      </c>
      <c r="CS40">
        <v>24.5</v>
      </c>
      <c r="CT40">
        <v>24.695</v>
      </c>
      <c r="CU40">
        <v>24.605</v>
      </c>
      <c r="CV40">
        <v>24.925000000000001</v>
      </c>
      <c r="CW40">
        <v>25.18</v>
      </c>
      <c r="CX40">
        <v>25.164999999999999</v>
      </c>
      <c r="CY40">
        <v>25.204999999999998</v>
      </c>
      <c r="CZ40">
        <v>25.215</v>
      </c>
      <c r="DA40">
        <v>25.045000000000002</v>
      </c>
      <c r="DB40">
        <v>25.335000000000001</v>
      </c>
      <c r="DC40">
        <v>25.2</v>
      </c>
      <c r="DD40">
        <v>24.805</v>
      </c>
      <c r="DE40">
        <v>24.864999999999998</v>
      </c>
      <c r="DF40">
        <v>24.64</v>
      </c>
      <c r="DG40">
        <v>24.565000000000001</v>
      </c>
      <c r="DH40">
        <v>24.56</v>
      </c>
      <c r="DI40">
        <v>24.145</v>
      </c>
      <c r="DJ40">
        <v>24.065000000000001</v>
      </c>
      <c r="DK40">
        <v>24.06</v>
      </c>
      <c r="DL40">
        <v>24.484999999999999</v>
      </c>
      <c r="DM40">
        <v>24.94</v>
      </c>
      <c r="DN40">
        <v>24.364999999999998</v>
      </c>
      <c r="DO40">
        <v>23.84</v>
      </c>
      <c r="DP40">
        <v>23.7</v>
      </c>
      <c r="DQ40">
        <v>23.41</v>
      </c>
      <c r="DR40">
        <v>23.305</v>
      </c>
      <c r="DS40">
        <v>23.27</v>
      </c>
      <c r="DT40">
        <v>23.78</v>
      </c>
      <c r="DU40">
        <v>24.01</v>
      </c>
      <c r="DV40">
        <v>23.73</v>
      </c>
      <c r="DW40">
        <v>23.63</v>
      </c>
      <c r="DX40">
        <v>23.524999999999999</v>
      </c>
      <c r="DY40">
        <v>22.95</v>
      </c>
      <c r="DZ40">
        <v>22.82</v>
      </c>
      <c r="EA40">
        <v>23.33</v>
      </c>
      <c r="EB40">
        <v>23.204999999999998</v>
      </c>
      <c r="EC40">
        <v>22.975000000000001</v>
      </c>
      <c r="ED40">
        <v>22.87</v>
      </c>
      <c r="EE40">
        <v>22.375</v>
      </c>
      <c r="EF40">
        <v>22.605</v>
      </c>
      <c r="EG40">
        <v>23.08</v>
      </c>
      <c r="EH40">
        <v>23.585000000000001</v>
      </c>
      <c r="EI40">
        <v>23.92</v>
      </c>
      <c r="EJ40">
        <v>23.98</v>
      </c>
      <c r="EK40">
        <v>24.045000000000002</v>
      </c>
      <c r="EL40">
        <v>24.33</v>
      </c>
      <c r="EM40">
        <v>24.37</v>
      </c>
      <c r="EN40">
        <v>24.42</v>
      </c>
      <c r="EO40">
        <v>24.285</v>
      </c>
      <c r="EP40">
        <v>24.31</v>
      </c>
      <c r="EQ40">
        <v>24.355</v>
      </c>
      <c r="ER40">
        <v>24.184999999999999</v>
      </c>
      <c r="ES40">
        <v>24.475000000000001</v>
      </c>
      <c r="ET40">
        <v>25.01</v>
      </c>
      <c r="EU40">
        <v>25.004999999999999</v>
      </c>
      <c r="EV40">
        <v>25.32</v>
      </c>
      <c r="EW40">
        <v>25.315000000000001</v>
      </c>
      <c r="EX40">
        <v>25.62</v>
      </c>
      <c r="EY40">
        <v>25.565000000000001</v>
      </c>
      <c r="EZ40">
        <v>25.55</v>
      </c>
      <c r="FA40">
        <v>25.574999999999999</v>
      </c>
      <c r="FB40">
        <v>25.35</v>
      </c>
      <c r="FC40">
        <v>25.71</v>
      </c>
      <c r="FD40">
        <v>25.355</v>
      </c>
      <c r="FE40">
        <v>24.4</v>
      </c>
      <c r="FF40">
        <v>24.555</v>
      </c>
      <c r="FG40">
        <v>24.475000000000001</v>
      </c>
      <c r="FH40">
        <v>24.445</v>
      </c>
      <c r="FI40">
        <v>24.82</v>
      </c>
      <c r="FJ40">
        <v>24.305</v>
      </c>
      <c r="FK40">
        <v>23.75</v>
      </c>
      <c r="FL40">
        <v>22.995000000000001</v>
      </c>
      <c r="FM40">
        <v>21.94</v>
      </c>
      <c r="FN40">
        <v>22.364999999999998</v>
      </c>
      <c r="FO40">
        <v>22.22</v>
      </c>
      <c r="FP40">
        <v>23.04</v>
      </c>
      <c r="FQ40">
        <v>23.105</v>
      </c>
      <c r="FR40">
        <v>22.92</v>
      </c>
      <c r="FS40">
        <v>22.504999999999999</v>
      </c>
      <c r="FT40">
        <v>22.71</v>
      </c>
      <c r="FU40">
        <v>22.94</v>
      </c>
      <c r="FV40">
        <v>22.675000000000001</v>
      </c>
      <c r="FW40">
        <v>22.86</v>
      </c>
      <c r="FX40">
        <v>22.914999999999999</v>
      </c>
      <c r="FY40">
        <v>23.29</v>
      </c>
      <c r="FZ40">
        <v>22.89</v>
      </c>
      <c r="GA40">
        <v>22.75</v>
      </c>
      <c r="GB40">
        <v>22.57</v>
      </c>
      <c r="GC40">
        <v>22.364999999999998</v>
      </c>
      <c r="GD40">
        <v>22.515000000000001</v>
      </c>
      <c r="GE40">
        <v>22.155000000000001</v>
      </c>
      <c r="GF40">
        <v>21.715</v>
      </c>
      <c r="GG40">
        <v>21.905000000000001</v>
      </c>
      <c r="GH40">
        <v>21.405000000000001</v>
      </c>
      <c r="GI40">
        <v>21.375</v>
      </c>
      <c r="GJ40">
        <v>20.87</v>
      </c>
      <c r="GK40">
        <v>21.364999999999998</v>
      </c>
      <c r="GL40">
        <v>20.864999999999998</v>
      </c>
      <c r="GM40">
        <v>20.785</v>
      </c>
      <c r="GN40">
        <v>21.045000000000002</v>
      </c>
      <c r="GO40">
        <v>21.09</v>
      </c>
      <c r="GP40">
        <v>21.23</v>
      </c>
      <c r="GQ40">
        <v>21.86</v>
      </c>
      <c r="GR40">
        <v>21.94</v>
      </c>
      <c r="GS40">
        <v>22.07</v>
      </c>
      <c r="GT40">
        <v>22.195</v>
      </c>
      <c r="GU40">
        <v>22.57</v>
      </c>
      <c r="GV40">
        <v>22.414999999999999</v>
      </c>
      <c r="GW40">
        <v>22.245000000000001</v>
      </c>
      <c r="GX40">
        <v>22.08</v>
      </c>
      <c r="GY40">
        <v>22.355</v>
      </c>
      <c r="GZ40">
        <v>22.41</v>
      </c>
      <c r="HA40">
        <v>22.555</v>
      </c>
      <c r="HB40">
        <v>22.41</v>
      </c>
      <c r="HC40">
        <v>22.555</v>
      </c>
      <c r="HD40">
        <v>23.06</v>
      </c>
      <c r="HE40">
        <v>23.75</v>
      </c>
      <c r="HF40">
        <v>23.65</v>
      </c>
      <c r="HG40">
        <v>23.844999999999999</v>
      </c>
      <c r="HH40">
        <v>24.274999999999999</v>
      </c>
      <c r="HI40">
        <v>24.36</v>
      </c>
      <c r="HJ40">
        <v>24.59</v>
      </c>
      <c r="HK40">
        <v>24.664999999999999</v>
      </c>
      <c r="HL40">
        <v>24.774999999999999</v>
      </c>
      <c r="HM40">
        <v>24.605</v>
      </c>
      <c r="HN40">
        <v>24.885000000000002</v>
      </c>
      <c r="HO40">
        <v>25.274999999999999</v>
      </c>
      <c r="HP40">
        <v>24.855</v>
      </c>
      <c r="HQ40">
        <v>24.77</v>
      </c>
      <c r="HR40">
        <v>24.824999999999999</v>
      </c>
      <c r="HS40">
        <v>24.614999999999998</v>
      </c>
      <c r="HT40">
        <v>24.395</v>
      </c>
      <c r="HU40">
        <v>24.445</v>
      </c>
      <c r="HV40">
        <v>25.15</v>
      </c>
      <c r="HW40">
        <v>24.95</v>
      </c>
      <c r="HX40">
        <v>25.135000000000002</v>
      </c>
      <c r="HY40">
        <v>25.375</v>
      </c>
      <c r="HZ40">
        <v>25.274999999999999</v>
      </c>
      <c r="IA40">
        <v>25.125</v>
      </c>
      <c r="IB40">
        <v>25.44</v>
      </c>
      <c r="IC40">
        <v>25.85</v>
      </c>
      <c r="ID40">
        <v>25.815000000000001</v>
      </c>
      <c r="IE40">
        <v>25.88</v>
      </c>
      <c r="IF40">
        <v>25.49</v>
      </c>
      <c r="IG40">
        <v>25.41</v>
      </c>
      <c r="IH40">
        <v>24.57</v>
      </c>
      <c r="II40">
        <v>24.49</v>
      </c>
      <c r="IJ40">
        <v>24.83</v>
      </c>
      <c r="IK40">
        <v>24.4</v>
      </c>
      <c r="IL40">
        <v>24.23</v>
      </c>
      <c r="IM40">
        <v>24.094999999999999</v>
      </c>
      <c r="IN40">
        <v>23.745000000000001</v>
      </c>
      <c r="IO40">
        <v>23.344999999999999</v>
      </c>
      <c r="IP40">
        <v>23.77</v>
      </c>
      <c r="IQ40">
        <v>24.12</v>
      </c>
      <c r="IR40">
        <v>24.135000000000002</v>
      </c>
      <c r="IS40">
        <v>23.545000000000002</v>
      </c>
      <c r="IT40">
        <v>23.19</v>
      </c>
      <c r="IU40">
        <v>23.24</v>
      </c>
      <c r="IV40">
        <v>23.72</v>
      </c>
      <c r="IW40">
        <v>23.78</v>
      </c>
      <c r="IX40">
        <v>23.78</v>
      </c>
      <c r="IY40">
        <v>23.57</v>
      </c>
      <c r="IZ40">
        <v>24.08</v>
      </c>
      <c r="JA40">
        <v>23.934999999999999</v>
      </c>
      <c r="JB40">
        <v>23.56</v>
      </c>
      <c r="JC40">
        <v>23.56</v>
      </c>
      <c r="JD40">
        <v>22.91</v>
      </c>
      <c r="JE40">
        <v>22.965</v>
      </c>
      <c r="JF40">
        <v>22.684999999999999</v>
      </c>
      <c r="JG40">
        <v>22.48</v>
      </c>
      <c r="JH40">
        <v>22.145</v>
      </c>
      <c r="JI40">
        <v>22.51</v>
      </c>
      <c r="JJ40">
        <v>22.995000000000001</v>
      </c>
      <c r="JK40">
        <v>22.96</v>
      </c>
      <c r="JL40">
        <v>22.945</v>
      </c>
      <c r="JM40">
        <v>22.36</v>
      </c>
      <c r="JN40">
        <v>22.645</v>
      </c>
      <c r="JO40">
        <v>22.88</v>
      </c>
      <c r="JP40">
        <v>22.385000000000002</v>
      </c>
      <c r="JQ40">
        <v>22.68</v>
      </c>
      <c r="JR40">
        <v>22.66</v>
      </c>
      <c r="JS40">
        <v>22.725000000000001</v>
      </c>
      <c r="JT40">
        <v>24.11</v>
      </c>
      <c r="JU40">
        <v>24.274999999999999</v>
      </c>
      <c r="JV40">
        <v>23.835000000000001</v>
      </c>
      <c r="JW40">
        <v>24.495000000000001</v>
      </c>
      <c r="JX40">
        <v>24.33</v>
      </c>
      <c r="JY40">
        <v>23.805</v>
      </c>
      <c r="JZ40">
        <v>23.45</v>
      </c>
      <c r="KA40">
        <v>22.995000000000001</v>
      </c>
      <c r="KB40">
        <v>22.855</v>
      </c>
      <c r="KC40">
        <v>21.805</v>
      </c>
      <c r="KD40">
        <v>21.635000000000002</v>
      </c>
      <c r="KE40">
        <v>21.69</v>
      </c>
      <c r="KF40">
        <v>20.945</v>
      </c>
      <c r="KG40">
        <v>21</v>
      </c>
      <c r="KH40">
        <v>21.515000000000001</v>
      </c>
      <c r="KI40">
        <v>21.61</v>
      </c>
      <c r="KJ40">
        <v>22.135000000000002</v>
      </c>
      <c r="KK40">
        <v>22.234999999999999</v>
      </c>
      <c r="KL40">
        <v>22.39</v>
      </c>
      <c r="KM40">
        <v>22.93</v>
      </c>
      <c r="KN40">
        <v>22.795000000000002</v>
      </c>
      <c r="KO40">
        <v>22.324999999999999</v>
      </c>
      <c r="KP40">
        <v>22.805</v>
      </c>
      <c r="KQ40">
        <v>23.204999999999998</v>
      </c>
      <c r="KR40">
        <v>23.434999999999999</v>
      </c>
      <c r="KS40">
        <v>24.21</v>
      </c>
      <c r="KT40">
        <v>23.94</v>
      </c>
      <c r="KU40">
        <v>23.695</v>
      </c>
      <c r="KV40">
        <v>24.204999999999998</v>
      </c>
      <c r="KW40">
        <v>24.02</v>
      </c>
      <c r="KX40">
        <v>23.82</v>
      </c>
      <c r="KY40">
        <v>23.934999999999999</v>
      </c>
      <c r="KZ40">
        <v>23.56</v>
      </c>
      <c r="LA40">
        <v>23.97</v>
      </c>
      <c r="LB40">
        <v>24.454999999999998</v>
      </c>
      <c r="LC40">
        <v>24.35</v>
      </c>
      <c r="LD40">
        <v>24.5</v>
      </c>
      <c r="LE40">
        <v>24.5</v>
      </c>
      <c r="LF40">
        <v>24.74</v>
      </c>
      <c r="LG40">
        <v>24.65</v>
      </c>
      <c r="LH40">
        <v>24.795000000000002</v>
      </c>
      <c r="LI40">
        <v>24.855</v>
      </c>
      <c r="LJ40">
        <v>24.47</v>
      </c>
      <c r="LK40">
        <v>24.47</v>
      </c>
      <c r="LL40">
        <v>24.47</v>
      </c>
      <c r="LM40">
        <v>24.89</v>
      </c>
      <c r="LN40">
        <v>25.125</v>
      </c>
      <c r="LO40">
        <v>25.035</v>
      </c>
      <c r="LP40">
        <v>24.7</v>
      </c>
      <c r="LQ40">
        <v>24.295000000000002</v>
      </c>
      <c r="LR40">
        <v>23.885000000000002</v>
      </c>
      <c r="LS40">
        <v>23.824999999999999</v>
      </c>
      <c r="LT40">
        <v>23.545000000000002</v>
      </c>
      <c r="LU40">
        <v>23.975000000000001</v>
      </c>
      <c r="LV40">
        <v>23.93</v>
      </c>
      <c r="LW40">
        <v>24.245000000000001</v>
      </c>
      <c r="LX40">
        <v>24.675000000000001</v>
      </c>
      <c r="LY40">
        <v>24.875</v>
      </c>
      <c r="LZ40">
        <v>24.89</v>
      </c>
      <c r="MA40">
        <v>25.02</v>
      </c>
      <c r="MB40">
        <v>25.14</v>
      </c>
      <c r="MC40">
        <v>25.145</v>
      </c>
      <c r="MD40">
        <v>25.195</v>
      </c>
      <c r="ME40">
        <v>25.15</v>
      </c>
      <c r="MF40">
        <v>24.074999999999999</v>
      </c>
      <c r="MG40">
        <v>24.48</v>
      </c>
      <c r="MH40">
        <v>24.67</v>
      </c>
      <c r="MI40">
        <v>24.715</v>
      </c>
      <c r="MJ40">
        <v>24</v>
      </c>
      <c r="MK40">
        <v>23.91</v>
      </c>
      <c r="ML40">
        <v>23.32</v>
      </c>
      <c r="MM40">
        <v>23.12</v>
      </c>
      <c r="MN40">
        <v>23.145</v>
      </c>
      <c r="MO40">
        <v>23.18</v>
      </c>
      <c r="MP40">
        <v>23.2</v>
      </c>
      <c r="MQ40">
        <v>23.42</v>
      </c>
      <c r="MR40">
        <v>23.094999999999999</v>
      </c>
      <c r="MS40">
        <v>22.954999999999998</v>
      </c>
      <c r="MT40">
        <v>23.01</v>
      </c>
      <c r="MU40">
        <v>22.565000000000001</v>
      </c>
      <c r="MV40">
        <v>22.65</v>
      </c>
      <c r="MW40">
        <v>22.885000000000002</v>
      </c>
      <c r="MX40">
        <v>22.9</v>
      </c>
      <c r="MY40">
        <v>23.004999999999999</v>
      </c>
      <c r="MZ40">
        <v>23.04</v>
      </c>
      <c r="NA40">
        <v>23.46</v>
      </c>
      <c r="NB40">
        <v>23.824999999999999</v>
      </c>
      <c r="NC40">
        <v>24.04</v>
      </c>
      <c r="ND40">
        <v>24.33</v>
      </c>
      <c r="NE40">
        <v>24.305</v>
      </c>
      <c r="NF40">
        <v>24.22</v>
      </c>
      <c r="NG40">
        <v>24.074999999999999</v>
      </c>
      <c r="NH40">
        <v>24.105</v>
      </c>
      <c r="NI40">
        <v>23.87</v>
      </c>
      <c r="NJ40">
        <v>23.805</v>
      </c>
      <c r="NK40">
        <v>23.93</v>
      </c>
      <c r="NL40">
        <v>23.495000000000001</v>
      </c>
      <c r="NM40">
        <v>23.145</v>
      </c>
      <c r="NN40">
        <v>22.774999999999999</v>
      </c>
      <c r="NO40">
        <v>22.5</v>
      </c>
      <c r="NP40">
        <v>22.2</v>
      </c>
      <c r="NQ40">
        <v>22.21</v>
      </c>
      <c r="NR40">
        <v>21.934999999999999</v>
      </c>
      <c r="NS40">
        <v>22.004999999999999</v>
      </c>
      <c r="NT40">
        <v>22.77</v>
      </c>
      <c r="NU40">
        <v>23.145</v>
      </c>
      <c r="NV40">
        <v>23.164999999999999</v>
      </c>
      <c r="NW40">
        <v>23.684999999999999</v>
      </c>
      <c r="NX40">
        <v>22.1</v>
      </c>
      <c r="NY40">
        <v>21.01</v>
      </c>
      <c r="NZ40">
        <v>21.254999999999999</v>
      </c>
      <c r="OA40">
        <v>21.975000000000001</v>
      </c>
      <c r="OB40">
        <v>22.395</v>
      </c>
      <c r="OC40">
        <v>22.484999999999999</v>
      </c>
      <c r="OD40">
        <v>22.305</v>
      </c>
      <c r="OE40">
        <v>21.78</v>
      </c>
      <c r="OF40">
        <v>21.58</v>
      </c>
      <c r="OG40">
        <v>21.835000000000001</v>
      </c>
      <c r="OH40">
        <v>22.3</v>
      </c>
      <c r="OI40">
        <v>22.82</v>
      </c>
      <c r="OJ40">
        <v>22.99</v>
      </c>
      <c r="OK40">
        <v>23.004999999999999</v>
      </c>
      <c r="OL40">
        <v>23.364999999999998</v>
      </c>
      <c r="OM40">
        <v>23.34</v>
      </c>
      <c r="ON40">
        <v>23.285</v>
      </c>
      <c r="OO40">
        <v>23.27</v>
      </c>
      <c r="OP40">
        <v>23.74</v>
      </c>
      <c r="OQ40">
        <v>23.574999999999999</v>
      </c>
      <c r="OR40">
        <v>23.785</v>
      </c>
      <c r="OS40">
        <v>24.285</v>
      </c>
      <c r="OT40">
        <v>24.39</v>
      </c>
      <c r="OU40">
        <v>24.26</v>
      </c>
      <c r="OV40">
        <v>23.95</v>
      </c>
      <c r="OW40">
        <v>23.87</v>
      </c>
      <c r="OX40">
        <v>23.824999999999999</v>
      </c>
      <c r="OY40">
        <v>23.51</v>
      </c>
      <c r="OZ40">
        <v>23.524999999999999</v>
      </c>
      <c r="PA40">
        <v>23.74</v>
      </c>
      <c r="PB40">
        <v>23.984999999999999</v>
      </c>
      <c r="PC40">
        <v>24.234999999999999</v>
      </c>
      <c r="PD40">
        <v>24.6</v>
      </c>
      <c r="PE40">
        <v>24.97</v>
      </c>
      <c r="PF40">
        <v>25.22</v>
      </c>
      <c r="PG40">
        <v>25.15</v>
      </c>
      <c r="PH40">
        <v>25.26</v>
      </c>
      <c r="PI40">
        <v>25.17</v>
      </c>
      <c r="PJ40">
        <v>25.18</v>
      </c>
      <c r="PK40">
        <v>25.425000000000001</v>
      </c>
      <c r="PL40">
        <v>25.605</v>
      </c>
      <c r="PM40">
        <v>25.344999999999999</v>
      </c>
      <c r="PN40">
        <v>25.57</v>
      </c>
      <c r="PO40">
        <v>26.015000000000001</v>
      </c>
      <c r="PP40">
        <v>25.74</v>
      </c>
      <c r="PQ40">
        <v>25.984999999999999</v>
      </c>
      <c r="PR40">
        <v>25.975000000000001</v>
      </c>
      <c r="PS40">
        <v>26.18</v>
      </c>
      <c r="PT40">
        <v>26.04</v>
      </c>
      <c r="PU40">
        <v>26.1</v>
      </c>
      <c r="PV40">
        <v>26.574999999999999</v>
      </c>
      <c r="PW40">
        <v>26.62</v>
      </c>
      <c r="PX40">
        <v>26.22</v>
      </c>
      <c r="PY40">
        <v>26.324999999999999</v>
      </c>
      <c r="PZ40">
        <v>25.815000000000001</v>
      </c>
      <c r="QA40">
        <v>25.614999999999998</v>
      </c>
      <c r="QB40">
        <v>25.45</v>
      </c>
      <c r="QC40">
        <v>25.25</v>
      </c>
      <c r="QD40">
        <v>25.445</v>
      </c>
      <c r="QE40">
        <v>25.88</v>
      </c>
      <c r="QF40">
        <v>25.574999999999999</v>
      </c>
      <c r="QG40">
        <v>25.96</v>
      </c>
      <c r="QH40">
        <v>25.86</v>
      </c>
      <c r="QI40">
        <v>25.96</v>
      </c>
      <c r="QJ40">
        <v>26.7</v>
      </c>
      <c r="QK40">
        <v>26.605</v>
      </c>
      <c r="QL40">
        <v>26.245000000000001</v>
      </c>
      <c r="QM40">
        <v>26.35</v>
      </c>
      <c r="QN40">
        <v>26.574999999999999</v>
      </c>
      <c r="QO40">
        <v>26.335000000000001</v>
      </c>
      <c r="QP40">
        <v>26.38</v>
      </c>
      <c r="QQ40">
        <v>26.234999999999999</v>
      </c>
      <c r="QR40">
        <v>26.484999999999999</v>
      </c>
      <c r="QS40">
        <v>26.504999999999999</v>
      </c>
      <c r="QT40">
        <v>26.51</v>
      </c>
      <c r="QU40">
        <v>26.21</v>
      </c>
      <c r="QV40">
        <v>26.56</v>
      </c>
      <c r="QW40">
        <v>26.28</v>
      </c>
      <c r="QX40">
        <v>26.114999999999998</v>
      </c>
      <c r="QY40">
        <v>26.184999999999999</v>
      </c>
      <c r="QZ40">
        <v>26.355</v>
      </c>
      <c r="RA40">
        <v>26.45</v>
      </c>
      <c r="RB40">
        <v>26.625</v>
      </c>
      <c r="RC40">
        <v>26.315000000000001</v>
      </c>
      <c r="RD40">
        <v>26.155000000000001</v>
      </c>
      <c r="RE40">
        <v>26.175000000000001</v>
      </c>
      <c r="RF40">
        <v>27.315000000000001</v>
      </c>
      <c r="RG40">
        <v>27.305</v>
      </c>
      <c r="RH40">
        <v>27.68</v>
      </c>
      <c r="RI40">
        <v>27.46</v>
      </c>
      <c r="RJ40">
        <v>27.73</v>
      </c>
      <c r="RK40">
        <v>27.46</v>
      </c>
      <c r="RL40">
        <v>27.06</v>
      </c>
      <c r="RM40">
        <v>26.85</v>
      </c>
      <c r="RN40">
        <v>26.495000000000001</v>
      </c>
      <c r="RO40">
        <v>26.795000000000002</v>
      </c>
      <c r="RP40">
        <v>27.43</v>
      </c>
      <c r="RQ40">
        <v>27.704999999999998</v>
      </c>
      <c r="RR40">
        <v>27.39</v>
      </c>
      <c r="RS40">
        <v>27.14</v>
      </c>
      <c r="RT40">
        <v>26.77</v>
      </c>
      <c r="RU40">
        <v>27.055</v>
      </c>
      <c r="RV40">
        <v>27.155000000000001</v>
      </c>
      <c r="RW40">
        <v>26.85</v>
      </c>
      <c r="RX40">
        <v>27.204999999999998</v>
      </c>
      <c r="RY40">
        <v>27.175000000000001</v>
      </c>
      <c r="RZ40">
        <v>27.23</v>
      </c>
      <c r="SA40">
        <v>27.305</v>
      </c>
      <c r="SB40">
        <v>27.9</v>
      </c>
      <c r="SC40">
        <v>27.63</v>
      </c>
      <c r="SD40">
        <v>27.6</v>
      </c>
      <c r="SE40">
        <v>27.094999999999999</v>
      </c>
      <c r="SF40">
        <v>27.524999999999999</v>
      </c>
      <c r="SG40">
        <v>27.14</v>
      </c>
      <c r="SH40">
        <v>27.105</v>
      </c>
      <c r="SI40">
        <v>26.6</v>
      </c>
      <c r="SJ40">
        <v>26.85</v>
      </c>
      <c r="SK40">
        <v>27.19</v>
      </c>
      <c r="SL40">
        <v>27.63</v>
      </c>
      <c r="SM40">
        <v>28</v>
      </c>
      <c r="SN40">
        <v>28.024999999999999</v>
      </c>
      <c r="SO40">
        <v>28.094999999999999</v>
      </c>
      <c r="SP40">
        <v>28.094999999999999</v>
      </c>
      <c r="SQ40">
        <v>28</v>
      </c>
      <c r="SR40">
        <v>28.38</v>
      </c>
      <c r="SS40">
        <v>27.99</v>
      </c>
      <c r="ST40">
        <v>28.36</v>
      </c>
      <c r="SU40">
        <v>28.67</v>
      </c>
      <c r="SV40">
        <v>28.785</v>
      </c>
      <c r="SW40">
        <v>28.96</v>
      </c>
      <c r="SX40">
        <v>28.96</v>
      </c>
      <c r="SY40">
        <v>28.96</v>
      </c>
      <c r="SZ40">
        <v>29.035</v>
      </c>
      <c r="TA40">
        <v>29.07</v>
      </c>
      <c r="TB40">
        <v>28.93</v>
      </c>
      <c r="TC40">
        <v>29</v>
      </c>
      <c r="TD40">
        <v>29.4</v>
      </c>
      <c r="TE40">
        <v>28.945</v>
      </c>
      <c r="TF40">
        <v>28.555</v>
      </c>
      <c r="TG40">
        <v>28.335000000000001</v>
      </c>
      <c r="TH40">
        <v>28.46</v>
      </c>
      <c r="TI40">
        <v>28.684999999999999</v>
      </c>
      <c r="TJ40">
        <v>28.864999999999998</v>
      </c>
      <c r="TK40">
        <v>29.05</v>
      </c>
      <c r="TL40">
        <v>28.58</v>
      </c>
      <c r="TM40">
        <v>28.88</v>
      </c>
      <c r="TN40">
        <v>28.47</v>
      </c>
      <c r="TO40">
        <v>28.234999999999999</v>
      </c>
      <c r="TP40">
        <v>28.364999999999998</v>
      </c>
      <c r="TQ40">
        <v>28.295000000000002</v>
      </c>
      <c r="TR40">
        <v>27.92</v>
      </c>
      <c r="TS40">
        <v>27.875</v>
      </c>
      <c r="TT40">
        <v>27.37</v>
      </c>
      <c r="TU40">
        <v>27.725000000000001</v>
      </c>
      <c r="TV40">
        <v>28.05</v>
      </c>
      <c r="TW40">
        <v>27.734999999999999</v>
      </c>
      <c r="TX40">
        <v>27.234999999999999</v>
      </c>
      <c r="TY40">
        <v>27.135000000000002</v>
      </c>
      <c r="TZ40">
        <v>27.19</v>
      </c>
      <c r="UA40">
        <v>27.39</v>
      </c>
      <c r="UB40">
        <v>27.48</v>
      </c>
      <c r="UC40">
        <v>27.225000000000001</v>
      </c>
      <c r="UD40">
        <v>27.03</v>
      </c>
      <c r="UE40">
        <v>27.055</v>
      </c>
      <c r="UF40">
        <v>27.3</v>
      </c>
      <c r="UG40">
        <v>27.184999999999999</v>
      </c>
      <c r="UH40">
        <v>27.6</v>
      </c>
      <c r="UI40">
        <v>27.48</v>
      </c>
      <c r="UJ40">
        <v>27.61</v>
      </c>
      <c r="UK40">
        <v>27.664999999999999</v>
      </c>
      <c r="UL40">
        <v>27.76</v>
      </c>
      <c r="UM40">
        <v>27.864999999999998</v>
      </c>
      <c r="UN40">
        <v>28.065000000000001</v>
      </c>
      <c r="UO40">
        <v>28.114999999999998</v>
      </c>
      <c r="UP40">
        <v>27.98</v>
      </c>
      <c r="UQ40">
        <v>27.975000000000001</v>
      </c>
      <c r="UR40">
        <v>28.27</v>
      </c>
      <c r="US40">
        <v>28.535</v>
      </c>
      <c r="UT40">
        <v>29.04</v>
      </c>
      <c r="UU40">
        <v>29.03</v>
      </c>
      <c r="UV40">
        <v>29.2</v>
      </c>
      <c r="UW40">
        <v>29.045000000000002</v>
      </c>
      <c r="UX40">
        <v>28.864999999999998</v>
      </c>
      <c r="UY40">
        <v>28.815000000000001</v>
      </c>
      <c r="UZ40">
        <v>28.605</v>
      </c>
      <c r="VA40">
        <v>28.45</v>
      </c>
      <c r="VB40">
        <v>28.6</v>
      </c>
      <c r="VC40">
        <v>28.63</v>
      </c>
      <c r="VD40">
        <v>28.9</v>
      </c>
      <c r="VE40">
        <v>29.175000000000001</v>
      </c>
      <c r="VF40">
        <v>29.25</v>
      </c>
      <c r="VG40">
        <v>29.454999999999998</v>
      </c>
      <c r="VH40">
        <v>29.145</v>
      </c>
      <c r="VI40">
        <v>29.31</v>
      </c>
      <c r="VJ40">
        <v>29.585000000000001</v>
      </c>
      <c r="VK40">
        <v>29.5</v>
      </c>
      <c r="VL40">
        <v>29.414999999999999</v>
      </c>
      <c r="VM40">
        <v>29.745000000000001</v>
      </c>
      <c r="VN40">
        <v>29.785</v>
      </c>
      <c r="VO40">
        <v>30</v>
      </c>
      <c r="VP40">
        <v>30.13</v>
      </c>
      <c r="VQ40">
        <v>30.01</v>
      </c>
      <c r="VR40">
        <v>29.92</v>
      </c>
      <c r="VS40">
        <v>29.905000000000001</v>
      </c>
      <c r="VT40">
        <v>29.914999999999999</v>
      </c>
      <c r="VU40">
        <v>30</v>
      </c>
      <c r="VV40">
        <v>29.975000000000001</v>
      </c>
      <c r="VW40">
        <v>29.875</v>
      </c>
      <c r="VX40">
        <v>29.71</v>
      </c>
      <c r="VY40">
        <v>29.725000000000001</v>
      </c>
      <c r="VZ40">
        <v>29.725000000000001</v>
      </c>
      <c r="WA40">
        <v>29.725000000000001</v>
      </c>
      <c r="WB40">
        <v>29.754999999999999</v>
      </c>
      <c r="WC40">
        <v>30.02</v>
      </c>
      <c r="WD40">
        <v>30.15</v>
      </c>
      <c r="WE40">
        <v>30.495000000000001</v>
      </c>
      <c r="WF40">
        <v>31.6</v>
      </c>
      <c r="WG40">
        <v>31.6</v>
      </c>
      <c r="WH40">
        <v>31.73</v>
      </c>
      <c r="WI40">
        <v>31.99</v>
      </c>
      <c r="WJ40">
        <v>31.82</v>
      </c>
      <c r="WK40">
        <v>31.82</v>
      </c>
      <c r="WL40">
        <v>31.93</v>
      </c>
      <c r="WM40">
        <v>32.134999999999998</v>
      </c>
      <c r="WN40">
        <v>32.734999999999999</v>
      </c>
      <c r="WO40">
        <v>33.159999999999997</v>
      </c>
      <c r="WP40">
        <v>32.965000000000003</v>
      </c>
      <c r="WQ40">
        <v>33</v>
      </c>
      <c r="WR40">
        <v>32.865000000000002</v>
      </c>
      <c r="WS40">
        <v>32.975000000000001</v>
      </c>
      <c r="WT40">
        <v>33.335000000000001</v>
      </c>
      <c r="WU40">
        <v>32.215000000000003</v>
      </c>
      <c r="WV40">
        <v>32.204999999999998</v>
      </c>
      <c r="WW40">
        <v>31.664999999999999</v>
      </c>
      <c r="WX40">
        <v>31.594999999999999</v>
      </c>
      <c r="WY40">
        <v>31.625</v>
      </c>
      <c r="WZ40">
        <v>31.74</v>
      </c>
      <c r="XA40">
        <v>31.5</v>
      </c>
      <c r="XB40">
        <v>31.5</v>
      </c>
      <c r="XC40">
        <v>31.344999999999999</v>
      </c>
      <c r="XD40">
        <v>31.4</v>
      </c>
      <c r="XE40">
        <v>31.48</v>
      </c>
      <c r="XF40">
        <v>31.315000000000001</v>
      </c>
      <c r="XG40">
        <v>31.46</v>
      </c>
      <c r="XH40">
        <v>32</v>
      </c>
      <c r="XI40">
        <v>32.06</v>
      </c>
      <c r="XJ40">
        <v>31.82</v>
      </c>
      <c r="XK40">
        <v>31.395</v>
      </c>
      <c r="XL40">
        <v>31.385000000000002</v>
      </c>
      <c r="XM40">
        <v>31.925000000000001</v>
      </c>
      <c r="XN40">
        <v>32.020000000000003</v>
      </c>
      <c r="XO40">
        <v>31.8</v>
      </c>
      <c r="XP40">
        <v>31.82</v>
      </c>
      <c r="XQ40">
        <v>32.164999999999999</v>
      </c>
      <c r="XR40">
        <v>31.6</v>
      </c>
      <c r="XS40">
        <v>31.87</v>
      </c>
      <c r="XT40">
        <v>33.924999999999997</v>
      </c>
      <c r="XU40">
        <v>33.42</v>
      </c>
      <c r="XV40">
        <v>33.164999999999999</v>
      </c>
      <c r="XW40">
        <v>32.755000000000003</v>
      </c>
      <c r="XX40">
        <v>32.835000000000001</v>
      </c>
      <c r="XY40">
        <v>32.799999999999997</v>
      </c>
      <c r="XZ40">
        <v>32.54</v>
      </c>
      <c r="YA40">
        <v>31.975000000000001</v>
      </c>
      <c r="YB40">
        <v>31.215</v>
      </c>
      <c r="YC40">
        <v>31.094999999999999</v>
      </c>
      <c r="YD40">
        <v>31.56</v>
      </c>
      <c r="YE40">
        <v>31.285</v>
      </c>
      <c r="YF40">
        <v>31.38</v>
      </c>
      <c r="YG40">
        <v>31.05</v>
      </c>
      <c r="YH40">
        <v>31.08</v>
      </c>
      <c r="YI40">
        <v>31.35</v>
      </c>
      <c r="YJ40">
        <v>31.265000000000001</v>
      </c>
      <c r="YK40">
        <v>31.614999999999998</v>
      </c>
      <c r="YL40">
        <v>31.754999999999999</v>
      </c>
      <c r="YM40">
        <v>31.84</v>
      </c>
      <c r="YN40">
        <v>31.74</v>
      </c>
      <c r="YO40">
        <v>31.324999999999999</v>
      </c>
      <c r="YP40">
        <v>31.61</v>
      </c>
      <c r="YQ40">
        <v>31.35</v>
      </c>
      <c r="YR40">
        <v>30.99</v>
      </c>
      <c r="YS40">
        <v>32.229999999999997</v>
      </c>
      <c r="YT40">
        <v>32.65</v>
      </c>
      <c r="YU40">
        <v>32.75</v>
      </c>
      <c r="YV40">
        <v>32.799999999999997</v>
      </c>
      <c r="YW40">
        <v>32.299999999999997</v>
      </c>
      <c r="YX40">
        <v>32.380000000000003</v>
      </c>
      <c r="YY40">
        <v>32.625</v>
      </c>
      <c r="YZ40">
        <v>32.215000000000003</v>
      </c>
      <c r="ZA40">
        <v>32.04</v>
      </c>
      <c r="ZB40">
        <v>32.234999999999999</v>
      </c>
      <c r="ZC40">
        <v>32.450000000000003</v>
      </c>
      <c r="ZD40">
        <v>32.465000000000003</v>
      </c>
      <c r="ZE40">
        <v>32.024999999999999</v>
      </c>
      <c r="ZF40">
        <v>31.734999999999999</v>
      </c>
      <c r="ZG40">
        <v>31.355</v>
      </c>
      <c r="ZH40">
        <v>31.67</v>
      </c>
      <c r="ZI40">
        <v>31.76</v>
      </c>
      <c r="ZJ40">
        <v>32.24</v>
      </c>
      <c r="ZK40">
        <v>32.130000000000003</v>
      </c>
      <c r="ZL40">
        <v>31.71</v>
      </c>
      <c r="ZM40">
        <v>31.495000000000001</v>
      </c>
      <c r="ZN40">
        <v>32.174999999999997</v>
      </c>
      <c r="ZO40">
        <v>32.115000000000002</v>
      </c>
      <c r="ZP40">
        <v>32.195</v>
      </c>
      <c r="ZQ40">
        <v>32.305</v>
      </c>
      <c r="ZR40">
        <v>32.130000000000003</v>
      </c>
      <c r="ZS40">
        <v>31.585000000000001</v>
      </c>
      <c r="ZT40">
        <v>31.7</v>
      </c>
      <c r="ZU40">
        <v>31.78</v>
      </c>
      <c r="ZV40">
        <v>31.965</v>
      </c>
      <c r="ZW40">
        <v>32.25</v>
      </c>
      <c r="ZX40">
        <v>32.69</v>
      </c>
      <c r="ZY40">
        <v>32.65</v>
      </c>
      <c r="ZZ40">
        <v>33.125</v>
      </c>
      <c r="AAA40">
        <v>33.4</v>
      </c>
      <c r="AAB40">
        <v>33.770000000000003</v>
      </c>
      <c r="AAC40">
        <v>34.575000000000003</v>
      </c>
      <c r="AAD40">
        <v>34.524999999999999</v>
      </c>
      <c r="AAE40">
        <v>34.64</v>
      </c>
      <c r="AAF40">
        <v>34.56</v>
      </c>
      <c r="AAG40">
        <v>34.799999999999997</v>
      </c>
      <c r="AAH40">
        <v>34.905000000000001</v>
      </c>
      <c r="AAI40">
        <v>34.9</v>
      </c>
      <c r="AAJ40">
        <v>35.270000000000003</v>
      </c>
      <c r="AAK40">
        <v>35.049999999999997</v>
      </c>
      <c r="AAL40">
        <v>34.945</v>
      </c>
      <c r="AAM40">
        <v>34.520000000000003</v>
      </c>
      <c r="AAN40">
        <v>34.31</v>
      </c>
      <c r="AAO40">
        <v>34.255000000000003</v>
      </c>
      <c r="AAP40">
        <v>34.93</v>
      </c>
      <c r="AAQ40">
        <v>35.655000000000001</v>
      </c>
      <c r="AAR40">
        <v>35.880000000000003</v>
      </c>
      <c r="AAS40">
        <v>35.784999999999997</v>
      </c>
      <c r="AAT40">
        <v>35.28</v>
      </c>
      <c r="AAU40">
        <v>34.979999999999997</v>
      </c>
      <c r="AAV40">
        <v>35.06</v>
      </c>
      <c r="AAW40">
        <v>35.094999999999999</v>
      </c>
      <c r="AAX40">
        <v>34.68</v>
      </c>
      <c r="AAY40">
        <v>34.75</v>
      </c>
      <c r="AAZ40">
        <v>34.61</v>
      </c>
      <c r="ABA40">
        <v>34.29</v>
      </c>
      <c r="ABB40">
        <v>34.369999999999997</v>
      </c>
      <c r="ABC40">
        <v>34.82</v>
      </c>
      <c r="ABD40">
        <v>34.884999999999998</v>
      </c>
      <c r="ABE40">
        <v>35.405000000000001</v>
      </c>
      <c r="ABF40">
        <v>35.81</v>
      </c>
      <c r="ABG40">
        <v>34.07</v>
      </c>
      <c r="ABH40">
        <v>34.244999999999997</v>
      </c>
      <c r="ABI40">
        <v>35.22</v>
      </c>
      <c r="ABJ40">
        <v>35.015000000000001</v>
      </c>
      <c r="ABK40">
        <v>34.634999999999998</v>
      </c>
      <c r="ABL40">
        <v>34.954999999999998</v>
      </c>
      <c r="ABM40">
        <v>35.435000000000002</v>
      </c>
      <c r="ABN40">
        <v>35.26</v>
      </c>
      <c r="ABO40">
        <v>35.774999999999999</v>
      </c>
      <c r="ABP40">
        <v>35.65</v>
      </c>
      <c r="ABQ40">
        <v>35.18</v>
      </c>
      <c r="ABR40">
        <v>34.6</v>
      </c>
      <c r="ABS40">
        <v>34.200000000000003</v>
      </c>
      <c r="ABT40">
        <v>33.524999999999999</v>
      </c>
      <c r="ABU40">
        <v>33.299999999999997</v>
      </c>
      <c r="ABV40">
        <v>33.25</v>
      </c>
      <c r="ABW40">
        <v>33.015000000000001</v>
      </c>
      <c r="ABX40">
        <v>33.229999999999997</v>
      </c>
      <c r="ABY40">
        <v>33.159999999999997</v>
      </c>
      <c r="ABZ40">
        <v>33.049999999999997</v>
      </c>
      <c r="ACA40">
        <v>33.255000000000003</v>
      </c>
      <c r="ACB40">
        <v>33.244999999999997</v>
      </c>
      <c r="ACC40">
        <v>33.32</v>
      </c>
      <c r="ACD40">
        <v>32.909999999999997</v>
      </c>
      <c r="ACE40">
        <v>32.655000000000001</v>
      </c>
      <c r="ACF40">
        <v>32.78</v>
      </c>
      <c r="ACG40">
        <v>32.435000000000002</v>
      </c>
      <c r="ACH40">
        <v>32.625</v>
      </c>
      <c r="ACI40">
        <v>31.99</v>
      </c>
      <c r="ACJ40">
        <v>32.479999999999997</v>
      </c>
      <c r="ACK40">
        <v>32.49</v>
      </c>
      <c r="ACL40">
        <v>32.395000000000003</v>
      </c>
      <c r="ACM40">
        <v>32.590000000000003</v>
      </c>
      <c r="ACN40">
        <v>32.594999999999999</v>
      </c>
      <c r="ACO40">
        <v>32.454999999999998</v>
      </c>
      <c r="ACP40">
        <v>33.005000000000003</v>
      </c>
      <c r="ACQ40">
        <v>32.884999999999998</v>
      </c>
      <c r="ACR40">
        <v>32.524999999999999</v>
      </c>
      <c r="ACS40">
        <v>32.700000000000003</v>
      </c>
      <c r="ACT40">
        <v>33.200000000000003</v>
      </c>
      <c r="ACU40">
        <v>33.055</v>
      </c>
      <c r="ACV40">
        <v>32.15</v>
      </c>
      <c r="ACW40">
        <v>31.95</v>
      </c>
      <c r="ACX40">
        <v>31.95</v>
      </c>
      <c r="ACY40">
        <v>31.95</v>
      </c>
      <c r="ACZ40">
        <v>31.95</v>
      </c>
      <c r="ADA40">
        <v>31.9</v>
      </c>
      <c r="ADB40">
        <v>31.81</v>
      </c>
      <c r="ADC40">
        <v>31.54</v>
      </c>
      <c r="ADD40">
        <v>31.54</v>
      </c>
      <c r="ADE40">
        <v>31.324999999999999</v>
      </c>
      <c r="ADF40">
        <v>31.535</v>
      </c>
      <c r="ADG40">
        <v>32.28</v>
      </c>
      <c r="ADH40">
        <v>32.909999999999997</v>
      </c>
      <c r="ADI40">
        <v>33.15</v>
      </c>
      <c r="ADJ40">
        <v>33.22</v>
      </c>
      <c r="ADK40">
        <v>33.145000000000003</v>
      </c>
      <c r="ADL40">
        <v>33.164999999999999</v>
      </c>
      <c r="ADM40">
        <v>33.42</v>
      </c>
      <c r="ADN40">
        <v>33</v>
      </c>
      <c r="ADO40">
        <v>33.25</v>
      </c>
      <c r="ADP40">
        <v>32.799999999999997</v>
      </c>
      <c r="ADQ40">
        <v>32.835000000000001</v>
      </c>
      <c r="ADR40">
        <v>33.585000000000001</v>
      </c>
      <c r="ADS40">
        <v>33.32</v>
      </c>
      <c r="ADT40">
        <v>33.354999999999997</v>
      </c>
      <c r="ADU40">
        <v>33.29</v>
      </c>
      <c r="ADV40">
        <v>33.4</v>
      </c>
      <c r="ADW40">
        <v>33.625</v>
      </c>
      <c r="ADX40">
        <v>33.895000000000003</v>
      </c>
      <c r="ADY40">
        <v>32.65</v>
      </c>
      <c r="ADZ40">
        <v>32.86</v>
      </c>
      <c r="AEA40">
        <v>32.770000000000003</v>
      </c>
      <c r="AEB40">
        <v>31.984999999999999</v>
      </c>
      <c r="AEC40">
        <v>31.385000000000002</v>
      </c>
      <c r="AED40">
        <v>30.45</v>
      </c>
      <c r="AEE40">
        <v>30.8</v>
      </c>
      <c r="AEF40">
        <v>30.245000000000001</v>
      </c>
      <c r="AEG40">
        <v>29.63</v>
      </c>
      <c r="AEH40">
        <v>30.245000000000001</v>
      </c>
      <c r="AEI40">
        <v>30.01</v>
      </c>
      <c r="AEJ40">
        <v>30.704999999999998</v>
      </c>
      <c r="AEK40">
        <v>31.07</v>
      </c>
      <c r="AEL40">
        <v>31.52</v>
      </c>
      <c r="AEM40">
        <v>31.07</v>
      </c>
      <c r="AEN40">
        <v>31.225000000000001</v>
      </c>
      <c r="AEO40">
        <v>31.364999999999998</v>
      </c>
      <c r="AEP40">
        <v>31.62</v>
      </c>
      <c r="AEQ40">
        <v>31.5</v>
      </c>
      <c r="AER40">
        <v>31.78</v>
      </c>
      <c r="AES40">
        <v>31.734999999999999</v>
      </c>
      <c r="AET40">
        <v>31.53</v>
      </c>
      <c r="AEU40">
        <v>31.35</v>
      </c>
      <c r="AEV40">
        <v>30.87</v>
      </c>
      <c r="AEW40">
        <v>31.105</v>
      </c>
      <c r="AEX40">
        <v>31.18</v>
      </c>
      <c r="AEY40">
        <v>31.094999999999999</v>
      </c>
    </row>
    <row r="41" spans="1:831" x14ac:dyDescent="0.25">
      <c r="A41" s="7" t="str">
        <f>SX5E!B40</f>
        <v>SAF FP</v>
      </c>
      <c r="B41" s="12">
        <v>51.25</v>
      </c>
      <c r="C41" s="12">
        <v>51.05</v>
      </c>
      <c r="D41" s="12">
        <v>50.95</v>
      </c>
      <c r="E41" s="12">
        <v>51.3</v>
      </c>
      <c r="F41" s="12">
        <v>52.16</v>
      </c>
      <c r="G41" s="12">
        <v>53.72</v>
      </c>
      <c r="H41" s="12">
        <v>53.97</v>
      </c>
      <c r="I41" s="12">
        <v>54.01</v>
      </c>
      <c r="J41" s="12">
        <v>54.21</v>
      </c>
      <c r="K41" s="12">
        <v>53.95</v>
      </c>
      <c r="L41" s="12">
        <v>54.85</v>
      </c>
      <c r="M41" s="12">
        <v>55.2</v>
      </c>
      <c r="N41" s="12">
        <v>56.17</v>
      </c>
      <c r="O41" s="12">
        <v>55.74</v>
      </c>
      <c r="P41" s="12">
        <v>55.48</v>
      </c>
      <c r="Q41" s="12">
        <v>56.69</v>
      </c>
      <c r="R41" s="12">
        <v>59.44</v>
      </c>
      <c r="S41" s="12">
        <v>59.27</v>
      </c>
      <c r="T41" s="12">
        <v>59.09</v>
      </c>
      <c r="U41" s="12">
        <v>59.29</v>
      </c>
      <c r="V41" s="12">
        <v>59.74</v>
      </c>
      <c r="W41" s="12">
        <v>59.19</v>
      </c>
      <c r="X41">
        <v>58.93</v>
      </c>
      <c r="Y41">
        <v>59.08</v>
      </c>
      <c r="Z41">
        <v>59.91</v>
      </c>
      <c r="AA41">
        <v>60.57</v>
      </c>
      <c r="AB41">
        <v>60.36</v>
      </c>
      <c r="AC41">
        <v>59.18</v>
      </c>
      <c r="AD41">
        <v>60.53</v>
      </c>
      <c r="AE41">
        <v>60.3</v>
      </c>
      <c r="AF41">
        <v>60.77</v>
      </c>
      <c r="AG41">
        <v>60.46</v>
      </c>
      <c r="AH41">
        <v>60.81</v>
      </c>
      <c r="AI41">
        <v>60.51</v>
      </c>
      <c r="AJ41">
        <v>61.2</v>
      </c>
      <c r="AK41">
        <v>61.2</v>
      </c>
      <c r="AL41">
        <v>61.63</v>
      </c>
      <c r="AM41">
        <v>61.69</v>
      </c>
      <c r="AN41">
        <v>60.92</v>
      </c>
      <c r="AO41">
        <v>63.03</v>
      </c>
      <c r="AP41">
        <v>62.52</v>
      </c>
      <c r="AQ41">
        <v>62.9</v>
      </c>
      <c r="AR41">
        <v>63.76</v>
      </c>
      <c r="AS41">
        <v>63</v>
      </c>
      <c r="AT41">
        <v>63.77</v>
      </c>
      <c r="AU41">
        <v>65.67</v>
      </c>
      <c r="AV41">
        <v>65.63</v>
      </c>
      <c r="AW41">
        <v>65.84</v>
      </c>
      <c r="AX41">
        <v>66.08</v>
      </c>
      <c r="AY41">
        <v>67.75</v>
      </c>
      <c r="AZ41">
        <v>66.8</v>
      </c>
      <c r="BA41">
        <v>66.569999999999993</v>
      </c>
      <c r="BB41">
        <v>68.05</v>
      </c>
      <c r="BC41">
        <v>66.599999999999994</v>
      </c>
      <c r="BD41">
        <v>66.2</v>
      </c>
      <c r="BE41">
        <v>66.180000000000007</v>
      </c>
      <c r="BF41">
        <v>65.540000000000006</v>
      </c>
      <c r="BG41">
        <v>65.14</v>
      </c>
      <c r="BH41">
        <v>65.39</v>
      </c>
      <c r="BI41">
        <v>64.38</v>
      </c>
      <c r="BJ41">
        <v>64.260000000000005</v>
      </c>
      <c r="BK41">
        <v>64.150000000000006</v>
      </c>
      <c r="BL41">
        <v>64.959999999999994</v>
      </c>
      <c r="BM41">
        <v>65</v>
      </c>
      <c r="BN41">
        <v>65.650000000000006</v>
      </c>
      <c r="BO41">
        <v>65.95</v>
      </c>
      <c r="BP41">
        <v>65.95</v>
      </c>
      <c r="BQ41">
        <v>65.95</v>
      </c>
      <c r="BR41">
        <v>66.209999999999994</v>
      </c>
      <c r="BS41">
        <v>66.22</v>
      </c>
      <c r="BT41">
        <v>66.88</v>
      </c>
      <c r="BU41">
        <v>68.150000000000006</v>
      </c>
      <c r="BV41">
        <v>68.27</v>
      </c>
      <c r="BW41">
        <v>67.64</v>
      </c>
      <c r="BX41">
        <v>68.239999999999995</v>
      </c>
      <c r="BY41">
        <v>67.89</v>
      </c>
      <c r="BZ41">
        <v>67.209999999999994</v>
      </c>
      <c r="CA41">
        <v>67.56</v>
      </c>
      <c r="CB41">
        <v>68.98</v>
      </c>
      <c r="CC41">
        <v>70</v>
      </c>
      <c r="CD41">
        <v>69.11</v>
      </c>
      <c r="CE41">
        <v>68.83</v>
      </c>
      <c r="CF41">
        <v>68.28</v>
      </c>
      <c r="CG41">
        <v>68.03</v>
      </c>
      <c r="CH41">
        <v>65.23</v>
      </c>
      <c r="CI41">
        <v>65.25</v>
      </c>
      <c r="CJ41">
        <v>65.25</v>
      </c>
      <c r="CK41">
        <v>65.150000000000006</v>
      </c>
      <c r="CL41">
        <v>63.98</v>
      </c>
      <c r="CM41">
        <v>63.91</v>
      </c>
      <c r="CN41">
        <v>65.09</v>
      </c>
      <c r="CO41">
        <v>67.25</v>
      </c>
      <c r="CP41">
        <v>66.55</v>
      </c>
      <c r="CQ41">
        <v>65</v>
      </c>
      <c r="CR41">
        <v>63.77</v>
      </c>
      <c r="CS41">
        <v>64.25</v>
      </c>
      <c r="CT41">
        <v>63.72</v>
      </c>
      <c r="CU41">
        <v>64.150000000000006</v>
      </c>
      <c r="CV41">
        <v>65.12</v>
      </c>
      <c r="CW41">
        <v>65.59</v>
      </c>
      <c r="CX41">
        <v>65.94</v>
      </c>
      <c r="CY41">
        <v>66.05</v>
      </c>
      <c r="CZ41">
        <v>65.959999999999994</v>
      </c>
      <c r="DA41">
        <v>66.03</v>
      </c>
      <c r="DB41">
        <v>67.209999999999994</v>
      </c>
      <c r="DC41">
        <v>66.73</v>
      </c>
      <c r="DD41">
        <v>64.41</v>
      </c>
      <c r="DE41">
        <v>64.92</v>
      </c>
      <c r="DF41">
        <v>64.400000000000006</v>
      </c>
      <c r="DG41">
        <v>63.65</v>
      </c>
      <c r="DH41">
        <v>63.12</v>
      </c>
      <c r="DI41">
        <v>61.72</v>
      </c>
      <c r="DJ41">
        <v>61.23</v>
      </c>
      <c r="DK41">
        <v>61.05</v>
      </c>
      <c r="DL41">
        <v>61.86</v>
      </c>
      <c r="DM41">
        <v>62.04</v>
      </c>
      <c r="DN41">
        <v>61.63</v>
      </c>
      <c r="DO41">
        <v>60.91</v>
      </c>
      <c r="DP41">
        <v>61.21</v>
      </c>
      <c r="DQ41">
        <v>60.65</v>
      </c>
      <c r="DR41">
        <v>61.12</v>
      </c>
      <c r="DS41">
        <v>62.24</v>
      </c>
      <c r="DT41">
        <v>63.21</v>
      </c>
      <c r="DU41">
        <v>64.03</v>
      </c>
      <c r="DV41">
        <v>63.57</v>
      </c>
      <c r="DW41">
        <v>63.49</v>
      </c>
      <c r="DX41">
        <v>63.51</v>
      </c>
      <c r="DY41">
        <v>61.63</v>
      </c>
      <c r="DZ41">
        <v>60.79</v>
      </c>
      <c r="EA41">
        <v>62.13</v>
      </c>
      <c r="EB41">
        <v>61</v>
      </c>
      <c r="EC41">
        <v>61</v>
      </c>
      <c r="ED41">
        <v>60.3</v>
      </c>
      <c r="EE41">
        <v>58.95</v>
      </c>
      <c r="EF41">
        <v>60.12</v>
      </c>
      <c r="EG41">
        <v>60.88</v>
      </c>
      <c r="EH41">
        <v>62.74</v>
      </c>
      <c r="EI41">
        <v>63.6</v>
      </c>
      <c r="EJ41">
        <v>64.900000000000006</v>
      </c>
      <c r="EK41">
        <v>65.56</v>
      </c>
      <c r="EL41">
        <v>66.069999999999993</v>
      </c>
      <c r="EM41">
        <v>66</v>
      </c>
      <c r="EN41">
        <v>65.78</v>
      </c>
      <c r="EO41">
        <v>64.73</v>
      </c>
      <c r="EP41">
        <v>63.27</v>
      </c>
      <c r="EQ41">
        <v>62.84</v>
      </c>
      <c r="ER41">
        <v>62.6</v>
      </c>
      <c r="ES41">
        <v>59.94</v>
      </c>
      <c r="ET41">
        <v>60.98</v>
      </c>
      <c r="EU41">
        <v>61.35</v>
      </c>
      <c r="EV41">
        <v>67.510000000000005</v>
      </c>
      <c r="EW41">
        <v>68.86</v>
      </c>
      <c r="EX41">
        <v>69.75</v>
      </c>
      <c r="EY41">
        <v>69.95</v>
      </c>
      <c r="EZ41">
        <v>69.95</v>
      </c>
      <c r="FA41">
        <v>70.459999999999994</v>
      </c>
      <c r="FB41">
        <v>70</v>
      </c>
      <c r="FC41">
        <v>70.62</v>
      </c>
      <c r="FD41">
        <v>69.62</v>
      </c>
      <c r="FE41">
        <v>67.95</v>
      </c>
      <c r="FF41">
        <v>69.239999999999995</v>
      </c>
      <c r="FG41">
        <v>70.88</v>
      </c>
      <c r="FH41">
        <v>70.349999999999994</v>
      </c>
      <c r="FI41">
        <v>71.069999999999993</v>
      </c>
      <c r="FJ41">
        <v>69.900000000000006</v>
      </c>
      <c r="FK41">
        <v>68.08</v>
      </c>
      <c r="FL41">
        <v>65.78</v>
      </c>
      <c r="FM41">
        <v>63.33</v>
      </c>
      <c r="FN41">
        <v>65</v>
      </c>
      <c r="FO41">
        <v>64.58</v>
      </c>
      <c r="FP41">
        <v>67.260000000000005</v>
      </c>
      <c r="FQ41">
        <v>67.150000000000006</v>
      </c>
      <c r="FR41">
        <v>69.62</v>
      </c>
      <c r="FS41">
        <v>68</v>
      </c>
      <c r="FT41">
        <v>66.86</v>
      </c>
      <c r="FU41">
        <v>68.290000000000006</v>
      </c>
      <c r="FV41">
        <v>66.64</v>
      </c>
      <c r="FW41">
        <v>66.5</v>
      </c>
      <c r="FX41">
        <v>66.69</v>
      </c>
      <c r="FY41">
        <v>67.39</v>
      </c>
      <c r="FZ41">
        <v>66.95</v>
      </c>
      <c r="GA41">
        <v>66.88</v>
      </c>
      <c r="GB41">
        <v>66.849999999999994</v>
      </c>
      <c r="GC41">
        <v>68.37</v>
      </c>
      <c r="GD41">
        <v>69.290000000000006</v>
      </c>
      <c r="GE41">
        <v>70.260000000000005</v>
      </c>
      <c r="GF41">
        <v>69.599999999999994</v>
      </c>
      <c r="GG41">
        <v>69.63</v>
      </c>
      <c r="GH41">
        <v>68.13</v>
      </c>
      <c r="GI41">
        <v>68.09</v>
      </c>
      <c r="GJ41">
        <v>65.95</v>
      </c>
      <c r="GK41">
        <v>67.98</v>
      </c>
      <c r="GL41">
        <v>67.510000000000005</v>
      </c>
      <c r="GM41">
        <v>66.790000000000006</v>
      </c>
      <c r="GN41">
        <v>67.3</v>
      </c>
      <c r="GO41">
        <v>68.349999999999994</v>
      </c>
      <c r="GP41">
        <v>69.16</v>
      </c>
      <c r="GQ41">
        <v>71.180000000000007</v>
      </c>
      <c r="GR41">
        <v>71.75</v>
      </c>
      <c r="GS41">
        <v>71.260000000000005</v>
      </c>
      <c r="GT41">
        <v>71</v>
      </c>
      <c r="GU41">
        <v>71</v>
      </c>
      <c r="GV41">
        <v>67.400000000000006</v>
      </c>
      <c r="GW41">
        <v>68.31</v>
      </c>
      <c r="GX41">
        <v>67.23</v>
      </c>
      <c r="GY41">
        <v>67.98</v>
      </c>
      <c r="GZ41">
        <v>69.09</v>
      </c>
      <c r="HA41">
        <v>69.23</v>
      </c>
      <c r="HB41">
        <v>69.14</v>
      </c>
      <c r="HC41">
        <v>69.44</v>
      </c>
      <c r="HD41">
        <v>69.010000000000005</v>
      </c>
      <c r="HE41">
        <v>70.34</v>
      </c>
      <c r="HF41">
        <v>69.489999999999995</v>
      </c>
      <c r="HG41">
        <v>68.650000000000006</v>
      </c>
      <c r="HH41">
        <v>68.11</v>
      </c>
      <c r="HI41">
        <v>68.67</v>
      </c>
      <c r="HJ41">
        <v>69.11</v>
      </c>
      <c r="HK41">
        <v>69.55</v>
      </c>
      <c r="HL41">
        <v>67.790000000000006</v>
      </c>
      <c r="HM41">
        <v>67.87</v>
      </c>
      <c r="HN41">
        <v>67.739999999999995</v>
      </c>
      <c r="HO41">
        <v>70.540000000000006</v>
      </c>
      <c r="HP41">
        <v>69.42</v>
      </c>
      <c r="HQ41">
        <v>69.75</v>
      </c>
      <c r="HR41">
        <v>70.430000000000007</v>
      </c>
      <c r="HS41">
        <v>68</v>
      </c>
      <c r="HT41">
        <v>66.31</v>
      </c>
      <c r="HU41">
        <v>66.349999999999994</v>
      </c>
      <c r="HV41">
        <v>68.22</v>
      </c>
      <c r="HW41">
        <v>67.569999999999993</v>
      </c>
      <c r="HX41">
        <v>66.87</v>
      </c>
      <c r="HY41">
        <v>67.23</v>
      </c>
      <c r="HZ41">
        <v>68</v>
      </c>
      <c r="IA41">
        <v>67.3</v>
      </c>
      <c r="IB41">
        <v>68.040000000000006</v>
      </c>
      <c r="IC41">
        <v>68.86</v>
      </c>
      <c r="ID41">
        <v>68.89</v>
      </c>
      <c r="IE41">
        <v>69.88</v>
      </c>
      <c r="IF41">
        <v>68.17</v>
      </c>
      <c r="IG41">
        <v>68</v>
      </c>
      <c r="IH41">
        <v>65.849999999999994</v>
      </c>
      <c r="II41">
        <v>64.98</v>
      </c>
      <c r="IJ41">
        <v>65.150000000000006</v>
      </c>
      <c r="IK41">
        <v>64.349999999999994</v>
      </c>
      <c r="IL41">
        <v>62.67</v>
      </c>
      <c r="IM41">
        <v>63.17</v>
      </c>
      <c r="IN41">
        <v>61.98</v>
      </c>
      <c r="IO41">
        <v>60.89</v>
      </c>
      <c r="IP41">
        <v>63.32</v>
      </c>
      <c r="IQ41">
        <v>64.3</v>
      </c>
      <c r="IR41">
        <v>64.569999999999993</v>
      </c>
      <c r="IS41">
        <v>63.49</v>
      </c>
      <c r="IT41">
        <v>62.59</v>
      </c>
      <c r="IU41">
        <v>62.28</v>
      </c>
      <c r="IV41">
        <v>62.93</v>
      </c>
      <c r="IW41">
        <v>62.96</v>
      </c>
      <c r="IX41">
        <v>62.96</v>
      </c>
      <c r="IY41">
        <v>62.6</v>
      </c>
      <c r="IZ41">
        <v>63.79</v>
      </c>
      <c r="JA41">
        <v>63.75</v>
      </c>
      <c r="JB41">
        <v>63.37</v>
      </c>
      <c r="JC41">
        <v>63.37</v>
      </c>
      <c r="JD41">
        <v>62.27</v>
      </c>
      <c r="JE41">
        <v>61.94</v>
      </c>
      <c r="JF41">
        <v>61.5</v>
      </c>
      <c r="JG41">
        <v>60.3</v>
      </c>
      <c r="JH41">
        <v>59.61</v>
      </c>
      <c r="JI41">
        <v>58.61</v>
      </c>
      <c r="JJ41">
        <v>59.33</v>
      </c>
      <c r="JK41">
        <v>59.62</v>
      </c>
      <c r="JL41">
        <v>57.96</v>
      </c>
      <c r="JM41">
        <v>55.38</v>
      </c>
      <c r="JN41">
        <v>55.29</v>
      </c>
      <c r="JO41">
        <v>56.23</v>
      </c>
      <c r="JP41">
        <v>54.33</v>
      </c>
      <c r="JQ41">
        <v>56.33</v>
      </c>
      <c r="JR41">
        <v>58.64</v>
      </c>
      <c r="JS41">
        <v>59.26</v>
      </c>
      <c r="JT41">
        <v>58.94</v>
      </c>
      <c r="JU41">
        <v>58</v>
      </c>
      <c r="JV41">
        <v>57.35</v>
      </c>
      <c r="JW41">
        <v>59.66</v>
      </c>
      <c r="JX41">
        <v>58.3</v>
      </c>
      <c r="JY41">
        <v>55.84</v>
      </c>
      <c r="JZ41">
        <v>55.21</v>
      </c>
      <c r="KA41">
        <v>54.75</v>
      </c>
      <c r="KB41">
        <v>54.31</v>
      </c>
      <c r="KC41">
        <v>51.14</v>
      </c>
      <c r="KD41">
        <v>51.04</v>
      </c>
      <c r="KE41">
        <v>51.1</v>
      </c>
      <c r="KF41">
        <v>49.145000000000003</v>
      </c>
      <c r="KG41">
        <v>50.51</v>
      </c>
      <c r="KH41">
        <v>52.16</v>
      </c>
      <c r="KI41">
        <v>52.3</v>
      </c>
      <c r="KJ41">
        <v>53.63</v>
      </c>
      <c r="KK41">
        <v>54.5</v>
      </c>
      <c r="KL41">
        <v>53.95</v>
      </c>
      <c r="KM41">
        <v>54.95</v>
      </c>
      <c r="KN41">
        <v>55.4</v>
      </c>
      <c r="KO41">
        <v>54.76</v>
      </c>
      <c r="KP41">
        <v>54.13</v>
      </c>
      <c r="KQ41">
        <v>56.04</v>
      </c>
      <c r="KR41">
        <v>57.31</v>
      </c>
      <c r="KS41">
        <v>58.99</v>
      </c>
      <c r="KT41">
        <v>58.33</v>
      </c>
      <c r="KU41">
        <v>58.25</v>
      </c>
      <c r="KV41">
        <v>58.8</v>
      </c>
      <c r="KW41">
        <v>58.85</v>
      </c>
      <c r="KX41">
        <v>59</v>
      </c>
      <c r="KY41">
        <v>59.11</v>
      </c>
      <c r="KZ41">
        <v>57.31</v>
      </c>
      <c r="LA41">
        <v>59.23</v>
      </c>
      <c r="LB41">
        <v>55.52</v>
      </c>
      <c r="LC41">
        <v>57.59</v>
      </c>
      <c r="LD41">
        <v>59.15</v>
      </c>
      <c r="LE41">
        <v>58.74</v>
      </c>
      <c r="LF41">
        <v>60.85</v>
      </c>
      <c r="LG41">
        <v>60.79</v>
      </c>
      <c r="LH41">
        <v>61.85</v>
      </c>
      <c r="LI41">
        <v>61.71</v>
      </c>
      <c r="LJ41">
        <v>61.06</v>
      </c>
      <c r="LK41">
        <v>61.06</v>
      </c>
      <c r="LL41">
        <v>61.06</v>
      </c>
      <c r="LM41">
        <v>61.88</v>
      </c>
      <c r="LN41">
        <v>62.12</v>
      </c>
      <c r="LO41">
        <v>61.48</v>
      </c>
      <c r="LP41">
        <v>59.22</v>
      </c>
      <c r="LQ41">
        <v>60.41</v>
      </c>
      <c r="LR41">
        <v>58.91</v>
      </c>
      <c r="LS41">
        <v>58.68</v>
      </c>
      <c r="LT41">
        <v>57.88</v>
      </c>
      <c r="LU41">
        <v>58.94</v>
      </c>
      <c r="LV41">
        <v>59.06</v>
      </c>
      <c r="LW41">
        <v>59.03</v>
      </c>
      <c r="LX41">
        <v>60.98</v>
      </c>
      <c r="LY41">
        <v>61.04</v>
      </c>
      <c r="LZ41">
        <v>60.36</v>
      </c>
      <c r="MA41">
        <v>60.98</v>
      </c>
      <c r="MB41">
        <v>61.33</v>
      </c>
      <c r="MC41">
        <v>61.76</v>
      </c>
      <c r="MD41">
        <v>62.68</v>
      </c>
      <c r="ME41">
        <v>60.79</v>
      </c>
      <c r="MF41">
        <v>62.35</v>
      </c>
      <c r="MG41">
        <v>62.94</v>
      </c>
      <c r="MH41">
        <v>63.23</v>
      </c>
      <c r="MI41">
        <v>62.31</v>
      </c>
      <c r="MJ41">
        <v>60.17</v>
      </c>
      <c r="MK41">
        <v>60.29</v>
      </c>
      <c r="ML41">
        <v>58.71</v>
      </c>
      <c r="MM41">
        <v>58.46</v>
      </c>
      <c r="MN41">
        <v>58.42</v>
      </c>
      <c r="MO41">
        <v>58.33</v>
      </c>
      <c r="MP41">
        <v>58.68</v>
      </c>
      <c r="MQ41">
        <v>59.42</v>
      </c>
      <c r="MR41">
        <v>59.86</v>
      </c>
      <c r="MS41">
        <v>59.2</v>
      </c>
      <c r="MT41">
        <v>59.55</v>
      </c>
      <c r="MU41">
        <v>59.66</v>
      </c>
      <c r="MV41">
        <v>59.34</v>
      </c>
      <c r="MW41">
        <v>59.16</v>
      </c>
      <c r="MX41">
        <v>58.57</v>
      </c>
      <c r="MY41">
        <v>59.98</v>
      </c>
      <c r="MZ41">
        <v>59.87</v>
      </c>
      <c r="NA41">
        <v>61.53</v>
      </c>
      <c r="NB41">
        <v>62.46</v>
      </c>
      <c r="NC41">
        <v>62.84</v>
      </c>
      <c r="ND41">
        <v>62.96</v>
      </c>
      <c r="NE41">
        <v>63.36</v>
      </c>
      <c r="NF41">
        <v>63</v>
      </c>
      <c r="NG41">
        <v>62.34</v>
      </c>
      <c r="NH41">
        <v>62.73</v>
      </c>
      <c r="NI41">
        <v>61.74</v>
      </c>
      <c r="NJ41">
        <v>61.41</v>
      </c>
      <c r="NK41">
        <v>61.5</v>
      </c>
      <c r="NL41">
        <v>61.35</v>
      </c>
      <c r="NM41">
        <v>61</v>
      </c>
      <c r="NN41">
        <v>60.68</v>
      </c>
      <c r="NO41">
        <v>58.62</v>
      </c>
      <c r="NP41">
        <v>57.02</v>
      </c>
      <c r="NQ41">
        <v>57.5</v>
      </c>
      <c r="NR41">
        <v>56.9</v>
      </c>
      <c r="NS41">
        <v>56.93</v>
      </c>
      <c r="NT41">
        <v>59.25</v>
      </c>
      <c r="NU41">
        <v>60.42</v>
      </c>
      <c r="NV41">
        <v>61.03</v>
      </c>
      <c r="NW41">
        <v>62.19</v>
      </c>
      <c r="NX41">
        <v>58.28</v>
      </c>
      <c r="NY41">
        <v>56.02</v>
      </c>
      <c r="NZ41">
        <v>57.82</v>
      </c>
      <c r="OA41">
        <v>59.3</v>
      </c>
      <c r="OB41">
        <v>60.92</v>
      </c>
      <c r="OC41">
        <v>61.07</v>
      </c>
      <c r="OD41">
        <v>60.15</v>
      </c>
      <c r="OE41">
        <v>58.64</v>
      </c>
      <c r="OF41">
        <v>57.47</v>
      </c>
      <c r="OG41">
        <v>58.87</v>
      </c>
      <c r="OH41">
        <v>59.86</v>
      </c>
      <c r="OI41">
        <v>61.59</v>
      </c>
      <c r="OJ41">
        <v>62.21</v>
      </c>
      <c r="OK41">
        <v>61.94</v>
      </c>
      <c r="OL41">
        <v>63.07</v>
      </c>
      <c r="OM41">
        <v>62.6</v>
      </c>
      <c r="ON41">
        <v>62.2</v>
      </c>
      <c r="OO41">
        <v>61.75</v>
      </c>
      <c r="OP41">
        <v>61.96</v>
      </c>
      <c r="OQ41">
        <v>61.54</v>
      </c>
      <c r="OR41">
        <v>60.85</v>
      </c>
      <c r="OS41">
        <v>61.41</v>
      </c>
      <c r="OT41">
        <v>62.79</v>
      </c>
      <c r="OU41">
        <v>63.66</v>
      </c>
      <c r="OV41">
        <v>64.25</v>
      </c>
      <c r="OW41">
        <v>60.8</v>
      </c>
      <c r="OX41">
        <v>62.03</v>
      </c>
      <c r="OY41">
        <v>61.22</v>
      </c>
      <c r="OZ41">
        <v>60.75</v>
      </c>
      <c r="PA41">
        <v>60.36</v>
      </c>
      <c r="PB41">
        <v>60.51</v>
      </c>
      <c r="PC41">
        <v>60.92</v>
      </c>
      <c r="PD41">
        <v>61.68</v>
      </c>
      <c r="PE41">
        <v>61.75</v>
      </c>
      <c r="PF41">
        <v>62.52</v>
      </c>
      <c r="PG41">
        <v>62.53</v>
      </c>
      <c r="PH41">
        <v>62.55</v>
      </c>
      <c r="PI41">
        <v>61.39</v>
      </c>
      <c r="PJ41">
        <v>61.31</v>
      </c>
      <c r="PK41">
        <v>61.72</v>
      </c>
      <c r="PL41">
        <v>61.4</v>
      </c>
      <c r="PM41">
        <v>61</v>
      </c>
      <c r="PN41">
        <v>61.85</v>
      </c>
      <c r="PO41">
        <v>62.81</v>
      </c>
      <c r="PP41">
        <v>61.91</v>
      </c>
      <c r="PQ41">
        <v>62.27</v>
      </c>
      <c r="PR41">
        <v>62.23</v>
      </c>
      <c r="PS41">
        <v>62.64</v>
      </c>
      <c r="PT41">
        <v>62.68</v>
      </c>
      <c r="PU41">
        <v>62.81</v>
      </c>
      <c r="PV41">
        <v>64.06</v>
      </c>
      <c r="PW41">
        <v>64.599999999999994</v>
      </c>
      <c r="PX41">
        <v>64.61</v>
      </c>
      <c r="PY41">
        <v>64.510000000000005</v>
      </c>
      <c r="PZ41">
        <v>64.63</v>
      </c>
      <c r="QA41">
        <v>64.69</v>
      </c>
      <c r="QB41">
        <v>63.79</v>
      </c>
      <c r="QC41">
        <v>63.87</v>
      </c>
      <c r="QD41">
        <v>63.78</v>
      </c>
      <c r="QE41">
        <v>63.39</v>
      </c>
      <c r="QF41">
        <v>63.04</v>
      </c>
      <c r="QG41">
        <v>64.010000000000005</v>
      </c>
      <c r="QH41">
        <v>63.65</v>
      </c>
      <c r="QI41">
        <v>64.319999999999993</v>
      </c>
      <c r="QJ41">
        <v>65.599999999999994</v>
      </c>
      <c r="QK41">
        <v>65.040000000000006</v>
      </c>
      <c r="QL41">
        <v>63.39</v>
      </c>
      <c r="QM41">
        <v>63.1</v>
      </c>
      <c r="QN41">
        <v>63.83</v>
      </c>
      <c r="QO41">
        <v>63.74</v>
      </c>
      <c r="QP41">
        <v>64</v>
      </c>
      <c r="QQ41">
        <v>64.42</v>
      </c>
      <c r="QR41">
        <v>66.48</v>
      </c>
      <c r="QS41">
        <v>65.900000000000006</v>
      </c>
      <c r="QT41">
        <v>66.5</v>
      </c>
      <c r="QU41">
        <v>65.7</v>
      </c>
      <c r="QV41">
        <v>65.69</v>
      </c>
      <c r="QW41">
        <v>63.83</v>
      </c>
      <c r="QX41">
        <v>63.22</v>
      </c>
      <c r="QY41">
        <v>62.15</v>
      </c>
      <c r="QZ41">
        <v>62.74</v>
      </c>
      <c r="RA41">
        <v>62.97</v>
      </c>
      <c r="RB41">
        <v>63.4</v>
      </c>
      <c r="RC41">
        <v>64.680000000000007</v>
      </c>
      <c r="RD41">
        <v>64.569999999999993</v>
      </c>
      <c r="RE41">
        <v>64.38</v>
      </c>
      <c r="RF41">
        <v>64.069999999999993</v>
      </c>
      <c r="RG41">
        <v>62.75</v>
      </c>
      <c r="RH41">
        <v>63.3</v>
      </c>
      <c r="RI41">
        <v>63.7</v>
      </c>
      <c r="RJ41">
        <v>63.15</v>
      </c>
      <c r="RK41">
        <v>62.63</v>
      </c>
      <c r="RL41">
        <v>62.19</v>
      </c>
      <c r="RM41">
        <v>60.98</v>
      </c>
      <c r="RN41">
        <v>60.28</v>
      </c>
      <c r="RO41">
        <v>60.06</v>
      </c>
      <c r="RP41">
        <v>61.41</v>
      </c>
      <c r="RQ41">
        <v>61.52</v>
      </c>
      <c r="RR41">
        <v>62.52</v>
      </c>
      <c r="RS41">
        <v>63.81</v>
      </c>
      <c r="RT41">
        <v>62.84</v>
      </c>
      <c r="RU41">
        <v>63.1</v>
      </c>
      <c r="RV41">
        <v>62.58</v>
      </c>
      <c r="RW41">
        <v>61.88</v>
      </c>
      <c r="RX41">
        <v>62.16</v>
      </c>
      <c r="RY41">
        <v>62.46</v>
      </c>
      <c r="RZ41">
        <v>63.85</v>
      </c>
      <c r="SA41">
        <v>64.260000000000005</v>
      </c>
      <c r="SB41">
        <v>64.02</v>
      </c>
      <c r="SC41">
        <v>63.87</v>
      </c>
      <c r="SD41">
        <v>63.78</v>
      </c>
      <c r="SE41">
        <v>63.3</v>
      </c>
      <c r="SF41">
        <v>64.099999999999994</v>
      </c>
      <c r="SG41">
        <v>64.77</v>
      </c>
      <c r="SH41">
        <v>65.2</v>
      </c>
      <c r="SI41">
        <v>64.91</v>
      </c>
      <c r="SJ41">
        <v>65.48</v>
      </c>
      <c r="SK41">
        <v>66.099999999999994</v>
      </c>
      <c r="SL41">
        <v>66.58</v>
      </c>
      <c r="SM41">
        <v>66.47</v>
      </c>
      <c r="SN41">
        <v>66.540000000000006</v>
      </c>
      <c r="SO41">
        <v>67.09</v>
      </c>
      <c r="SP41">
        <v>67.510000000000005</v>
      </c>
      <c r="SQ41">
        <v>67.39</v>
      </c>
      <c r="SR41">
        <v>68.849999999999994</v>
      </c>
      <c r="SS41">
        <v>68.61</v>
      </c>
      <c r="ST41">
        <v>67.81</v>
      </c>
      <c r="SU41">
        <v>68.010000000000005</v>
      </c>
      <c r="SV41">
        <v>68.06</v>
      </c>
      <c r="SW41">
        <v>68.069999999999993</v>
      </c>
      <c r="SX41">
        <v>67.98</v>
      </c>
      <c r="SY41">
        <v>67.98</v>
      </c>
      <c r="SZ41">
        <v>68</v>
      </c>
      <c r="TA41">
        <v>68.28</v>
      </c>
      <c r="TB41">
        <v>68.150000000000006</v>
      </c>
      <c r="TC41">
        <v>68.42</v>
      </c>
      <c r="TD41">
        <v>68.53</v>
      </c>
      <c r="TE41">
        <v>68.7</v>
      </c>
      <c r="TF41">
        <v>68.510000000000005</v>
      </c>
      <c r="TG41">
        <v>67.760000000000005</v>
      </c>
      <c r="TH41">
        <v>67.7</v>
      </c>
      <c r="TI41">
        <v>67.61</v>
      </c>
      <c r="TJ41">
        <v>67.33</v>
      </c>
      <c r="TK41">
        <v>67.63</v>
      </c>
      <c r="TL41">
        <v>67.209999999999994</v>
      </c>
      <c r="TM41">
        <v>67.650000000000006</v>
      </c>
      <c r="TN41">
        <v>67.2</v>
      </c>
      <c r="TO41">
        <v>67.12</v>
      </c>
      <c r="TP41">
        <v>67.27</v>
      </c>
      <c r="TQ41">
        <v>63.62</v>
      </c>
      <c r="TR41">
        <v>64.45</v>
      </c>
      <c r="TS41">
        <v>65.53</v>
      </c>
      <c r="TT41">
        <v>64.900000000000006</v>
      </c>
      <c r="TU41">
        <v>64.92</v>
      </c>
      <c r="TV41">
        <v>64.48</v>
      </c>
      <c r="TW41">
        <v>63.63</v>
      </c>
      <c r="TX41">
        <v>62.81</v>
      </c>
      <c r="TY41">
        <v>62.7</v>
      </c>
      <c r="TZ41">
        <v>62.73</v>
      </c>
      <c r="UA41">
        <v>63.14</v>
      </c>
      <c r="UB41">
        <v>63.51</v>
      </c>
      <c r="UC41">
        <v>63.05</v>
      </c>
      <c r="UD41">
        <v>63.34</v>
      </c>
      <c r="UE41">
        <v>63.47</v>
      </c>
      <c r="UF41">
        <v>63.68</v>
      </c>
      <c r="UG41">
        <v>63.88</v>
      </c>
      <c r="UH41">
        <v>64.319999999999993</v>
      </c>
      <c r="UI41">
        <v>64.2</v>
      </c>
      <c r="UJ41">
        <v>66.05</v>
      </c>
      <c r="UK41">
        <v>64.900000000000006</v>
      </c>
      <c r="UL41">
        <v>64.38</v>
      </c>
      <c r="UM41">
        <v>65.239999999999995</v>
      </c>
      <c r="UN41">
        <v>65.17</v>
      </c>
      <c r="UO41">
        <v>64.73</v>
      </c>
      <c r="UP41">
        <v>65.989999999999995</v>
      </c>
      <c r="UQ41">
        <v>65.5</v>
      </c>
      <c r="UR41">
        <v>65.77</v>
      </c>
      <c r="US41">
        <v>67.16</v>
      </c>
      <c r="UT41">
        <v>67.930000000000007</v>
      </c>
      <c r="UU41">
        <v>68.77</v>
      </c>
      <c r="UV41">
        <v>68.599999999999994</v>
      </c>
      <c r="UW41">
        <v>69</v>
      </c>
      <c r="UX41">
        <v>68.8</v>
      </c>
      <c r="UY41">
        <v>69.3</v>
      </c>
      <c r="UZ41">
        <v>69.14</v>
      </c>
      <c r="VA41">
        <v>69.05</v>
      </c>
      <c r="VB41">
        <v>68.72</v>
      </c>
      <c r="VC41">
        <v>68.400000000000006</v>
      </c>
      <c r="VD41">
        <v>67.84</v>
      </c>
      <c r="VE41">
        <v>67.8</v>
      </c>
      <c r="VF41">
        <v>68.11</v>
      </c>
      <c r="VG41">
        <v>68.2</v>
      </c>
      <c r="VH41">
        <v>68.150000000000006</v>
      </c>
      <c r="VI41">
        <v>69.19</v>
      </c>
      <c r="VJ41">
        <v>69.86</v>
      </c>
      <c r="VK41">
        <v>69.599999999999994</v>
      </c>
      <c r="VL41">
        <v>69.650000000000006</v>
      </c>
      <c r="VM41">
        <v>69.760000000000005</v>
      </c>
      <c r="VN41">
        <v>69.86</v>
      </c>
      <c r="VO41">
        <v>70.040000000000006</v>
      </c>
      <c r="VP41">
        <v>70.03</v>
      </c>
      <c r="VQ41">
        <v>70.69</v>
      </c>
      <c r="VR41">
        <v>70.56</v>
      </c>
      <c r="VS41">
        <v>70.819999999999993</v>
      </c>
      <c r="VT41">
        <v>71.930000000000007</v>
      </c>
      <c r="VU41">
        <v>72.83</v>
      </c>
      <c r="VV41">
        <v>72.849999999999994</v>
      </c>
      <c r="VW41">
        <v>73.069999999999993</v>
      </c>
      <c r="VX41">
        <v>73.069999999999993</v>
      </c>
      <c r="VY41">
        <v>72.8</v>
      </c>
      <c r="VZ41">
        <v>72.8</v>
      </c>
      <c r="WA41">
        <v>72.8</v>
      </c>
      <c r="WB41">
        <v>72.73</v>
      </c>
      <c r="WC41">
        <v>72.650000000000006</v>
      </c>
      <c r="WD41">
        <v>73.66</v>
      </c>
      <c r="WE41">
        <v>73.73</v>
      </c>
      <c r="WF41">
        <v>75.84</v>
      </c>
      <c r="WG41">
        <v>75.77</v>
      </c>
      <c r="WH41">
        <v>76</v>
      </c>
      <c r="WI41">
        <v>76.75</v>
      </c>
      <c r="WJ41">
        <v>76.02</v>
      </c>
      <c r="WK41">
        <v>76.02</v>
      </c>
      <c r="WL41">
        <v>77.34</v>
      </c>
      <c r="WM41">
        <v>76.959999999999994</v>
      </c>
      <c r="WN41">
        <v>77.83</v>
      </c>
      <c r="WO41">
        <v>78.13</v>
      </c>
      <c r="WP41">
        <v>77.900000000000006</v>
      </c>
      <c r="WQ41">
        <v>77.709999999999994</v>
      </c>
      <c r="WR41">
        <v>77.489999999999995</v>
      </c>
      <c r="WS41">
        <v>75.819999999999993</v>
      </c>
      <c r="WT41">
        <v>77.03</v>
      </c>
      <c r="WU41">
        <v>77</v>
      </c>
      <c r="WV41">
        <v>76.91</v>
      </c>
      <c r="WW41">
        <v>75.37</v>
      </c>
      <c r="WX41">
        <v>76.349999999999994</v>
      </c>
      <c r="WY41">
        <v>76.36</v>
      </c>
      <c r="WZ41">
        <v>75.95</v>
      </c>
      <c r="XA41">
        <v>76.17</v>
      </c>
      <c r="XB41">
        <v>76.11</v>
      </c>
      <c r="XC41">
        <v>78.47</v>
      </c>
      <c r="XD41">
        <v>79.569999999999993</v>
      </c>
      <c r="XE41">
        <v>79.59</v>
      </c>
      <c r="XF41">
        <v>79.150000000000006</v>
      </c>
      <c r="XG41">
        <v>78.8</v>
      </c>
      <c r="XH41">
        <v>79.91</v>
      </c>
      <c r="XI41">
        <v>79.78</v>
      </c>
      <c r="XJ41">
        <v>80.069999999999993</v>
      </c>
      <c r="XK41">
        <v>79.66</v>
      </c>
      <c r="XL41">
        <v>79.23</v>
      </c>
      <c r="XM41">
        <v>78.7</v>
      </c>
      <c r="XN41">
        <v>79.2</v>
      </c>
      <c r="XO41">
        <v>78.06</v>
      </c>
      <c r="XP41">
        <v>78.290000000000006</v>
      </c>
      <c r="XQ41">
        <v>78.02</v>
      </c>
      <c r="XR41">
        <v>77.86</v>
      </c>
      <c r="XS41">
        <v>80.209999999999994</v>
      </c>
      <c r="XT41">
        <v>80.83</v>
      </c>
      <c r="XU41">
        <v>81.14</v>
      </c>
      <c r="XV41">
        <v>81.48</v>
      </c>
      <c r="XW41">
        <v>81.92</v>
      </c>
      <c r="XX41">
        <v>81.819999999999993</v>
      </c>
      <c r="XY41">
        <v>82.01</v>
      </c>
      <c r="XZ41">
        <v>81.37</v>
      </c>
      <c r="YA41">
        <v>80.91</v>
      </c>
      <c r="YB41">
        <v>79.84</v>
      </c>
      <c r="YC41">
        <v>80.239999999999995</v>
      </c>
      <c r="YD41">
        <v>80.989999999999995</v>
      </c>
      <c r="YE41">
        <v>80.89</v>
      </c>
      <c r="YF41">
        <v>81.89</v>
      </c>
      <c r="YG41">
        <v>81.05</v>
      </c>
      <c r="YH41">
        <v>81.97</v>
      </c>
      <c r="YI41">
        <v>82</v>
      </c>
      <c r="YJ41">
        <v>81.510000000000005</v>
      </c>
      <c r="YK41">
        <v>83.19</v>
      </c>
      <c r="YL41">
        <v>83.1</v>
      </c>
      <c r="YM41">
        <v>83.43</v>
      </c>
      <c r="YN41">
        <v>83.05</v>
      </c>
      <c r="YO41">
        <v>81.650000000000006</v>
      </c>
      <c r="YP41">
        <v>82.76</v>
      </c>
      <c r="YQ41">
        <v>81.5</v>
      </c>
      <c r="YR41">
        <v>81.05</v>
      </c>
      <c r="YS41">
        <v>81.03</v>
      </c>
      <c r="YT41">
        <v>81.67</v>
      </c>
      <c r="YU41">
        <v>82.26</v>
      </c>
      <c r="YV41">
        <v>81.47</v>
      </c>
      <c r="YW41">
        <v>80.16</v>
      </c>
      <c r="YX41">
        <v>79.930000000000007</v>
      </c>
      <c r="YY41">
        <v>80.739999999999995</v>
      </c>
      <c r="YZ41">
        <v>79.31</v>
      </c>
      <c r="ZA41">
        <v>79.599999999999994</v>
      </c>
      <c r="ZB41">
        <v>81.77</v>
      </c>
      <c r="ZC41">
        <v>81.75</v>
      </c>
      <c r="ZD41">
        <v>81.63</v>
      </c>
      <c r="ZE41">
        <v>81.42</v>
      </c>
      <c r="ZF41">
        <v>81.25</v>
      </c>
      <c r="ZG41">
        <v>80.239999999999995</v>
      </c>
      <c r="ZH41">
        <v>81.849999999999994</v>
      </c>
      <c r="ZI41">
        <v>82.09</v>
      </c>
      <c r="ZJ41">
        <v>83.27</v>
      </c>
      <c r="ZK41">
        <v>83.65</v>
      </c>
      <c r="ZL41">
        <v>82.99</v>
      </c>
      <c r="ZM41">
        <v>82.78</v>
      </c>
      <c r="ZN41">
        <v>83.74</v>
      </c>
      <c r="ZO41">
        <v>83.43</v>
      </c>
      <c r="ZP41">
        <v>83.35</v>
      </c>
      <c r="ZQ41">
        <v>83.45</v>
      </c>
      <c r="ZR41">
        <v>82.3</v>
      </c>
      <c r="ZS41">
        <v>80.45</v>
      </c>
      <c r="ZT41">
        <v>81.52</v>
      </c>
      <c r="ZU41">
        <v>81.59</v>
      </c>
      <c r="ZV41">
        <v>82.24</v>
      </c>
      <c r="ZW41">
        <v>81.63</v>
      </c>
      <c r="ZX41">
        <v>81.58</v>
      </c>
      <c r="ZY41">
        <v>81.25</v>
      </c>
      <c r="ZZ41">
        <v>81.95</v>
      </c>
      <c r="AAA41">
        <v>81.36</v>
      </c>
      <c r="AAB41">
        <v>83.08</v>
      </c>
      <c r="AAC41">
        <v>83.65</v>
      </c>
      <c r="AAD41">
        <v>83.7</v>
      </c>
      <c r="AAE41">
        <v>85.01</v>
      </c>
      <c r="AAF41">
        <v>85</v>
      </c>
      <c r="AAG41">
        <v>85.7</v>
      </c>
      <c r="AAH41">
        <v>85.38</v>
      </c>
      <c r="AAI41">
        <v>84.83</v>
      </c>
      <c r="AAJ41">
        <v>85</v>
      </c>
      <c r="AAK41">
        <v>84.98</v>
      </c>
      <c r="AAL41">
        <v>85.09</v>
      </c>
      <c r="AAM41">
        <v>85.11</v>
      </c>
      <c r="AAN41">
        <v>85.08</v>
      </c>
      <c r="AAO41">
        <v>85.79</v>
      </c>
      <c r="AAP41">
        <v>86.44</v>
      </c>
      <c r="AAQ41">
        <v>87.04</v>
      </c>
      <c r="AAR41">
        <v>87.19</v>
      </c>
      <c r="AAS41">
        <v>87.04</v>
      </c>
      <c r="AAT41">
        <v>87.18</v>
      </c>
      <c r="AAU41">
        <v>86.93</v>
      </c>
      <c r="AAV41">
        <v>86.65</v>
      </c>
      <c r="AAW41">
        <v>86.51</v>
      </c>
      <c r="AAX41">
        <v>85.62</v>
      </c>
      <c r="AAY41">
        <v>85.96</v>
      </c>
      <c r="AAZ41">
        <v>85.83</v>
      </c>
      <c r="ABA41">
        <v>85.59</v>
      </c>
      <c r="ABB41">
        <v>85.71</v>
      </c>
      <c r="ABC41">
        <v>86.1</v>
      </c>
      <c r="ABD41">
        <v>85.51</v>
      </c>
      <c r="ABE41">
        <v>86.34</v>
      </c>
      <c r="ABF41">
        <v>87.11</v>
      </c>
      <c r="ABG41">
        <v>87.34</v>
      </c>
      <c r="ABH41">
        <v>87.73</v>
      </c>
      <c r="ABI41">
        <v>89.84</v>
      </c>
      <c r="ABJ41">
        <v>91.22</v>
      </c>
      <c r="ABK41">
        <v>88.75</v>
      </c>
      <c r="ABL41">
        <v>90.43</v>
      </c>
      <c r="ABM41">
        <v>90.25</v>
      </c>
      <c r="ABN41">
        <v>90.3</v>
      </c>
      <c r="ABO41">
        <v>91.34</v>
      </c>
      <c r="ABP41">
        <v>90.56</v>
      </c>
      <c r="ABQ41">
        <v>90</v>
      </c>
      <c r="ABR41">
        <v>88.56</v>
      </c>
      <c r="ABS41">
        <v>86.91</v>
      </c>
      <c r="ABT41">
        <v>87</v>
      </c>
      <c r="ABU41">
        <v>86.65</v>
      </c>
      <c r="ABV41">
        <v>87.84</v>
      </c>
      <c r="ABW41">
        <v>87.98</v>
      </c>
      <c r="ABX41">
        <v>87.95</v>
      </c>
      <c r="ABY41">
        <v>87.21</v>
      </c>
      <c r="ABZ41">
        <v>86.9</v>
      </c>
      <c r="ACA41">
        <v>87.12</v>
      </c>
      <c r="ACB41">
        <v>86.93</v>
      </c>
      <c r="ACC41">
        <v>87</v>
      </c>
      <c r="ACD41">
        <v>86.8</v>
      </c>
      <c r="ACE41">
        <v>86.99</v>
      </c>
      <c r="ACF41">
        <v>88.91</v>
      </c>
      <c r="ACG41">
        <v>90.43</v>
      </c>
      <c r="ACH41">
        <v>89.53</v>
      </c>
      <c r="ACI41">
        <v>87.75</v>
      </c>
      <c r="ACJ41">
        <v>89.13</v>
      </c>
      <c r="ACK41">
        <v>88.95</v>
      </c>
      <c r="ACL41">
        <v>88.8</v>
      </c>
      <c r="ACM41">
        <v>89.52</v>
      </c>
      <c r="ACN41">
        <v>89.07</v>
      </c>
      <c r="ACO41">
        <v>87.9</v>
      </c>
      <c r="ACP41">
        <v>88.15</v>
      </c>
      <c r="ACQ41">
        <v>87.61</v>
      </c>
      <c r="ACR41">
        <v>85.83</v>
      </c>
      <c r="ACS41">
        <v>86.11</v>
      </c>
      <c r="ACT41">
        <v>88.08</v>
      </c>
      <c r="ACU41">
        <v>88.1</v>
      </c>
      <c r="ACV41">
        <v>87.84</v>
      </c>
      <c r="ACW41">
        <v>88.5</v>
      </c>
      <c r="ACX41">
        <v>88.05</v>
      </c>
      <c r="ACY41">
        <v>88.05</v>
      </c>
      <c r="ACZ41">
        <v>88.05</v>
      </c>
      <c r="ADA41">
        <v>87.83</v>
      </c>
      <c r="ADB41">
        <v>86.54</v>
      </c>
      <c r="ADC41">
        <v>85.91</v>
      </c>
      <c r="ADD41">
        <v>85.91</v>
      </c>
      <c r="ADE41">
        <v>85.2</v>
      </c>
      <c r="ADF41">
        <v>85.62</v>
      </c>
      <c r="ADG41">
        <v>88.68</v>
      </c>
      <c r="ADH41">
        <v>89.2</v>
      </c>
      <c r="ADI41">
        <v>89.04</v>
      </c>
      <c r="ADJ41">
        <v>89.7</v>
      </c>
      <c r="ADK41">
        <v>89.58</v>
      </c>
      <c r="ADL41">
        <v>90</v>
      </c>
      <c r="ADM41">
        <v>90.48</v>
      </c>
      <c r="ADN41">
        <v>89.9</v>
      </c>
      <c r="ADO41">
        <v>90.64</v>
      </c>
      <c r="ADP41">
        <v>90.1</v>
      </c>
      <c r="ADQ41">
        <v>91.18</v>
      </c>
      <c r="ADR41">
        <v>91.26</v>
      </c>
      <c r="ADS41">
        <v>90.8</v>
      </c>
      <c r="ADT41">
        <v>90.5</v>
      </c>
      <c r="ADU41">
        <v>90.02</v>
      </c>
      <c r="ADV41">
        <v>89.5</v>
      </c>
      <c r="ADW41">
        <v>90.04</v>
      </c>
      <c r="ADX41">
        <v>90.24</v>
      </c>
      <c r="ADY41">
        <v>89.78</v>
      </c>
      <c r="ADZ41">
        <v>90.94</v>
      </c>
      <c r="AEA41">
        <v>89.4</v>
      </c>
      <c r="AEB41">
        <v>86.74</v>
      </c>
      <c r="AEC41">
        <v>85.26</v>
      </c>
      <c r="AED41">
        <v>85.34</v>
      </c>
      <c r="AEE41">
        <v>86.88</v>
      </c>
      <c r="AEF41">
        <v>84.1</v>
      </c>
      <c r="AEG41">
        <v>83.1</v>
      </c>
      <c r="AEH41">
        <v>84.1</v>
      </c>
      <c r="AEI41">
        <v>84.5</v>
      </c>
      <c r="AEJ41">
        <v>86.3</v>
      </c>
      <c r="AEK41">
        <v>87.82</v>
      </c>
      <c r="AEL41">
        <v>89.1</v>
      </c>
      <c r="AEM41">
        <v>89.12</v>
      </c>
      <c r="AEN41">
        <v>89.86</v>
      </c>
      <c r="AEO41">
        <v>90.3</v>
      </c>
      <c r="AEP41">
        <v>90.1</v>
      </c>
      <c r="AEQ41">
        <v>90.3</v>
      </c>
      <c r="AER41">
        <v>89.9</v>
      </c>
      <c r="AES41">
        <v>91.36</v>
      </c>
      <c r="AET41">
        <v>90.9</v>
      </c>
      <c r="AEU41">
        <v>88.96</v>
      </c>
      <c r="AEV41">
        <v>84.84</v>
      </c>
      <c r="AEW41">
        <v>85.34</v>
      </c>
      <c r="AEX41">
        <v>85.32</v>
      </c>
      <c r="AEY41">
        <v>85.84</v>
      </c>
    </row>
    <row r="42" spans="1:831" x14ac:dyDescent="0.25">
      <c r="A42" s="7" t="str">
        <f>SX5E!B41</f>
        <v>SAN FP</v>
      </c>
      <c r="B42" s="12">
        <v>75.66</v>
      </c>
      <c r="C42" s="12">
        <v>75.44</v>
      </c>
      <c r="D42" s="12">
        <v>73.27</v>
      </c>
      <c r="E42" s="12">
        <v>73.510000000000005</v>
      </c>
      <c r="F42" s="12">
        <v>74.290000000000006</v>
      </c>
      <c r="G42" s="12">
        <v>77.42</v>
      </c>
      <c r="H42" s="12">
        <v>74.88</v>
      </c>
      <c r="I42" s="12">
        <v>75.930000000000007</v>
      </c>
      <c r="J42" s="12">
        <v>76.83</v>
      </c>
      <c r="K42" s="12">
        <v>75.73</v>
      </c>
      <c r="L42" s="12">
        <v>77.84</v>
      </c>
      <c r="M42" s="12">
        <v>79.930000000000007</v>
      </c>
      <c r="N42" s="12">
        <v>79.72</v>
      </c>
      <c r="O42" s="12">
        <v>80.37</v>
      </c>
      <c r="P42" s="12">
        <v>80.61</v>
      </c>
      <c r="Q42" s="12">
        <v>81.17</v>
      </c>
      <c r="R42" s="12">
        <v>83.58</v>
      </c>
      <c r="S42" s="12">
        <v>82.95</v>
      </c>
      <c r="T42" s="12">
        <v>81.88</v>
      </c>
      <c r="U42" s="12">
        <v>81.99</v>
      </c>
      <c r="V42" s="12">
        <v>82.26</v>
      </c>
      <c r="W42" s="12">
        <v>82</v>
      </c>
      <c r="X42">
        <v>82.07</v>
      </c>
      <c r="Y42">
        <v>81.510000000000005</v>
      </c>
      <c r="Z42">
        <v>81.59</v>
      </c>
      <c r="AA42">
        <v>84.53</v>
      </c>
      <c r="AB42">
        <v>85</v>
      </c>
      <c r="AC42">
        <v>84.82</v>
      </c>
      <c r="AD42">
        <v>85.27</v>
      </c>
      <c r="AE42">
        <v>85</v>
      </c>
      <c r="AF42">
        <v>84.92</v>
      </c>
      <c r="AG42">
        <v>86.73</v>
      </c>
      <c r="AH42">
        <v>85.72</v>
      </c>
      <c r="AI42">
        <v>85.53</v>
      </c>
      <c r="AJ42">
        <v>86.71</v>
      </c>
      <c r="AK42">
        <v>87.84</v>
      </c>
      <c r="AL42">
        <v>87.39</v>
      </c>
      <c r="AM42">
        <v>89.05</v>
      </c>
      <c r="AN42">
        <v>88.75</v>
      </c>
      <c r="AO42">
        <v>89.1</v>
      </c>
      <c r="AP42">
        <v>87.54</v>
      </c>
      <c r="AQ42">
        <v>87.7</v>
      </c>
      <c r="AR42">
        <v>86.4</v>
      </c>
      <c r="AS42">
        <v>86.16</v>
      </c>
      <c r="AT42">
        <v>87.45</v>
      </c>
      <c r="AU42">
        <v>87.84</v>
      </c>
      <c r="AV42">
        <v>87.65</v>
      </c>
      <c r="AW42">
        <v>87.6</v>
      </c>
      <c r="AX42">
        <v>86.38</v>
      </c>
      <c r="AY42">
        <v>89.27</v>
      </c>
      <c r="AZ42">
        <v>89.5</v>
      </c>
      <c r="BA42">
        <v>89.83</v>
      </c>
      <c r="BB42">
        <v>92.07</v>
      </c>
      <c r="BC42">
        <v>92.24</v>
      </c>
      <c r="BD42">
        <v>93.06</v>
      </c>
      <c r="BE42">
        <v>92.98</v>
      </c>
      <c r="BF42">
        <v>93.63</v>
      </c>
      <c r="BG42">
        <v>93.5</v>
      </c>
      <c r="BH42">
        <v>94.04</v>
      </c>
      <c r="BI42">
        <v>92.14</v>
      </c>
      <c r="BJ42">
        <v>91.38</v>
      </c>
      <c r="BK42">
        <v>91.69</v>
      </c>
      <c r="BL42">
        <v>92.7</v>
      </c>
      <c r="BM42">
        <v>91.93</v>
      </c>
      <c r="BN42">
        <v>92.93</v>
      </c>
      <c r="BO42">
        <v>93.73</v>
      </c>
      <c r="BP42">
        <v>93.73</v>
      </c>
      <c r="BQ42">
        <v>93.73</v>
      </c>
      <c r="BR42">
        <v>95.78</v>
      </c>
      <c r="BS42">
        <v>95.6</v>
      </c>
      <c r="BT42">
        <v>97.16</v>
      </c>
      <c r="BU42">
        <v>98.75</v>
      </c>
      <c r="BV42">
        <v>98.98</v>
      </c>
      <c r="BW42">
        <v>97.92</v>
      </c>
      <c r="BX42">
        <v>98.26</v>
      </c>
      <c r="BY42">
        <v>97.02</v>
      </c>
      <c r="BZ42">
        <v>95.65</v>
      </c>
      <c r="CA42">
        <v>96.16</v>
      </c>
      <c r="CB42">
        <v>95.91</v>
      </c>
      <c r="CC42">
        <v>96.49</v>
      </c>
      <c r="CD42">
        <v>95.35</v>
      </c>
      <c r="CE42">
        <v>95.86</v>
      </c>
      <c r="CF42">
        <v>97.33</v>
      </c>
      <c r="CG42">
        <v>94.15</v>
      </c>
      <c r="CH42">
        <v>91.56</v>
      </c>
      <c r="CI42">
        <v>91.2</v>
      </c>
      <c r="CJ42">
        <v>91.2</v>
      </c>
      <c r="CK42">
        <v>92.29</v>
      </c>
      <c r="CL42">
        <v>90.04</v>
      </c>
      <c r="CM42">
        <v>90.44</v>
      </c>
      <c r="CN42">
        <v>89.89</v>
      </c>
      <c r="CO42">
        <v>91.69</v>
      </c>
      <c r="CP42">
        <v>88.93</v>
      </c>
      <c r="CQ42">
        <v>88.69</v>
      </c>
      <c r="CR42">
        <v>88.19</v>
      </c>
      <c r="CS42">
        <v>89.26</v>
      </c>
      <c r="CT42">
        <v>88.08</v>
      </c>
      <c r="CU42">
        <v>89.23</v>
      </c>
      <c r="CV42">
        <v>91.35</v>
      </c>
      <c r="CW42">
        <v>91.57</v>
      </c>
      <c r="CX42">
        <v>92.38</v>
      </c>
      <c r="CY42">
        <v>92.3</v>
      </c>
      <c r="CZ42">
        <v>91.33</v>
      </c>
      <c r="DA42">
        <v>90.64</v>
      </c>
      <c r="DB42">
        <v>93.53</v>
      </c>
      <c r="DC42">
        <v>92.27</v>
      </c>
      <c r="DD42">
        <v>89.15</v>
      </c>
      <c r="DE42">
        <v>90.06</v>
      </c>
      <c r="DF42">
        <v>89.64</v>
      </c>
      <c r="DG42">
        <v>91.12</v>
      </c>
      <c r="DH42">
        <v>91.15</v>
      </c>
      <c r="DI42">
        <v>89.14</v>
      </c>
      <c r="DJ42">
        <v>88.09</v>
      </c>
      <c r="DK42">
        <v>87.85</v>
      </c>
      <c r="DL42">
        <v>89.24</v>
      </c>
      <c r="DM42">
        <v>90.45</v>
      </c>
      <c r="DN42">
        <v>89.2</v>
      </c>
      <c r="DO42">
        <v>87.1</v>
      </c>
      <c r="DP42">
        <v>87.58</v>
      </c>
      <c r="DQ42">
        <v>86.04</v>
      </c>
      <c r="DR42">
        <v>86.37</v>
      </c>
      <c r="DS42">
        <v>86.42</v>
      </c>
      <c r="DT42">
        <v>90.8</v>
      </c>
      <c r="DU42">
        <v>92.07</v>
      </c>
      <c r="DV42">
        <v>92.6</v>
      </c>
      <c r="DW42">
        <v>92.35</v>
      </c>
      <c r="DX42">
        <v>92.96</v>
      </c>
      <c r="DY42">
        <v>89.53</v>
      </c>
      <c r="DZ42">
        <v>88.24</v>
      </c>
      <c r="EA42">
        <v>89.7</v>
      </c>
      <c r="EB42">
        <v>89.08</v>
      </c>
      <c r="EC42">
        <v>88.18</v>
      </c>
      <c r="ED42">
        <v>87.16</v>
      </c>
      <c r="EE42">
        <v>86.03</v>
      </c>
      <c r="EF42">
        <v>87.02</v>
      </c>
      <c r="EG42">
        <v>89.38</v>
      </c>
      <c r="EH42">
        <v>92.47</v>
      </c>
      <c r="EI42">
        <v>95.02</v>
      </c>
      <c r="EJ42">
        <v>96.62</v>
      </c>
      <c r="EK42">
        <v>97.4</v>
      </c>
      <c r="EL42">
        <v>98.79</v>
      </c>
      <c r="EM42">
        <v>99.06</v>
      </c>
      <c r="EN42">
        <v>98.49</v>
      </c>
      <c r="EO42">
        <v>97.4</v>
      </c>
      <c r="EP42">
        <v>97.45</v>
      </c>
      <c r="EQ42">
        <v>98.25</v>
      </c>
      <c r="ER42">
        <v>98.17</v>
      </c>
      <c r="ES42">
        <v>96.1</v>
      </c>
      <c r="ET42">
        <v>96.88</v>
      </c>
      <c r="EU42">
        <v>98</v>
      </c>
      <c r="EV42">
        <v>97.77</v>
      </c>
      <c r="EW42">
        <v>97.97</v>
      </c>
      <c r="EX42">
        <v>98.64</v>
      </c>
      <c r="EY42">
        <v>98.17</v>
      </c>
      <c r="EZ42">
        <v>100.65</v>
      </c>
      <c r="FA42">
        <v>100.3</v>
      </c>
      <c r="FB42">
        <v>98.24</v>
      </c>
      <c r="FC42">
        <v>99.75</v>
      </c>
      <c r="FD42">
        <v>98.42</v>
      </c>
      <c r="FE42">
        <v>94.39</v>
      </c>
      <c r="FF42">
        <v>95.75</v>
      </c>
      <c r="FG42">
        <v>94.06</v>
      </c>
      <c r="FH42">
        <v>94.99</v>
      </c>
      <c r="FI42">
        <v>95.29</v>
      </c>
      <c r="FJ42">
        <v>93.39</v>
      </c>
      <c r="FK42">
        <v>91.92</v>
      </c>
      <c r="FL42">
        <v>88.26</v>
      </c>
      <c r="FM42">
        <v>83.64</v>
      </c>
      <c r="FN42">
        <v>86.65</v>
      </c>
      <c r="FO42">
        <v>85</v>
      </c>
      <c r="FP42">
        <v>88.56</v>
      </c>
      <c r="FQ42">
        <v>88.44</v>
      </c>
      <c r="FR42">
        <v>88.17</v>
      </c>
      <c r="FS42">
        <v>86</v>
      </c>
      <c r="FT42">
        <v>87.24</v>
      </c>
      <c r="FU42">
        <v>89.51</v>
      </c>
      <c r="FV42">
        <v>87.17</v>
      </c>
      <c r="FW42">
        <v>88.22</v>
      </c>
      <c r="FX42">
        <v>88.7</v>
      </c>
      <c r="FY42">
        <v>89.94</v>
      </c>
      <c r="FZ42">
        <v>88.48</v>
      </c>
      <c r="GA42">
        <v>88.02</v>
      </c>
      <c r="GB42">
        <v>87.63</v>
      </c>
      <c r="GC42">
        <v>87.99</v>
      </c>
      <c r="GD42">
        <v>89.55</v>
      </c>
      <c r="GE42">
        <v>89.22</v>
      </c>
      <c r="GF42">
        <v>87.88</v>
      </c>
      <c r="GG42">
        <v>89.43</v>
      </c>
      <c r="GH42">
        <v>85.49</v>
      </c>
      <c r="GI42">
        <v>85.7</v>
      </c>
      <c r="GJ42">
        <v>84.4</v>
      </c>
      <c r="GK42">
        <v>87.01</v>
      </c>
      <c r="GL42">
        <v>84.44</v>
      </c>
      <c r="GM42">
        <v>83.09</v>
      </c>
      <c r="GN42">
        <v>84.89</v>
      </c>
      <c r="GO42">
        <v>84.61</v>
      </c>
      <c r="GP42">
        <v>84.98</v>
      </c>
      <c r="GQ42">
        <v>87.62</v>
      </c>
      <c r="GR42">
        <v>87.3</v>
      </c>
      <c r="GS42">
        <v>85.3</v>
      </c>
      <c r="GT42">
        <v>86.1</v>
      </c>
      <c r="GU42">
        <v>86.03</v>
      </c>
      <c r="GV42">
        <v>87.18</v>
      </c>
      <c r="GW42">
        <v>86.15</v>
      </c>
      <c r="GX42">
        <v>84.95</v>
      </c>
      <c r="GY42">
        <v>88.05</v>
      </c>
      <c r="GZ42">
        <v>88.71</v>
      </c>
      <c r="HA42">
        <v>89.11</v>
      </c>
      <c r="HB42">
        <v>87.29</v>
      </c>
      <c r="HC42">
        <v>87</v>
      </c>
      <c r="HD42">
        <v>89.23</v>
      </c>
      <c r="HE42">
        <v>92.45</v>
      </c>
      <c r="HF42">
        <v>91.85</v>
      </c>
      <c r="HG42">
        <v>91.53</v>
      </c>
      <c r="HH42">
        <v>93.3</v>
      </c>
      <c r="HI42">
        <v>90.99</v>
      </c>
      <c r="HJ42">
        <v>91.85</v>
      </c>
      <c r="HK42">
        <v>91.83</v>
      </c>
      <c r="HL42">
        <v>91.8</v>
      </c>
      <c r="HM42">
        <v>91.8</v>
      </c>
      <c r="HN42">
        <v>93.28</v>
      </c>
      <c r="HO42">
        <v>86.9</v>
      </c>
      <c r="HP42">
        <v>84.14</v>
      </c>
      <c r="HQ42">
        <v>83.9</v>
      </c>
      <c r="HR42">
        <v>84.18</v>
      </c>
      <c r="HS42">
        <v>81.36</v>
      </c>
      <c r="HT42">
        <v>80.67</v>
      </c>
      <c r="HU42">
        <v>80.11</v>
      </c>
      <c r="HV42">
        <v>82.64</v>
      </c>
      <c r="HW42">
        <v>83.08</v>
      </c>
      <c r="HX42">
        <v>82.42</v>
      </c>
      <c r="HY42">
        <v>83.09</v>
      </c>
      <c r="HZ42">
        <v>82.97</v>
      </c>
      <c r="IA42">
        <v>81.78</v>
      </c>
      <c r="IB42">
        <v>83.34</v>
      </c>
      <c r="IC42">
        <v>84.01</v>
      </c>
      <c r="ID42">
        <v>83.83</v>
      </c>
      <c r="IE42">
        <v>84.38</v>
      </c>
      <c r="IF42">
        <v>83.65</v>
      </c>
      <c r="IG42">
        <v>83.08</v>
      </c>
      <c r="IH42">
        <v>79.83</v>
      </c>
      <c r="II42">
        <v>79.260000000000005</v>
      </c>
      <c r="IJ42">
        <v>80.180000000000007</v>
      </c>
      <c r="IK42">
        <v>78.66</v>
      </c>
      <c r="IL42">
        <v>77.27</v>
      </c>
      <c r="IM42">
        <v>76.760000000000005</v>
      </c>
      <c r="IN42">
        <v>76.42</v>
      </c>
      <c r="IO42">
        <v>74.73</v>
      </c>
      <c r="IP42">
        <v>78.72</v>
      </c>
      <c r="IQ42">
        <v>78.72</v>
      </c>
      <c r="IR42">
        <v>79.400000000000006</v>
      </c>
      <c r="IS42">
        <v>78.75</v>
      </c>
      <c r="IT42">
        <v>77.790000000000006</v>
      </c>
      <c r="IU42">
        <v>77.81</v>
      </c>
      <c r="IV42">
        <v>79.959999999999994</v>
      </c>
      <c r="IW42">
        <v>79.09</v>
      </c>
      <c r="IX42">
        <v>79.09</v>
      </c>
      <c r="IY42">
        <v>78.540000000000006</v>
      </c>
      <c r="IZ42">
        <v>80.099999999999994</v>
      </c>
      <c r="JA42">
        <v>79.709999999999994</v>
      </c>
      <c r="JB42">
        <v>78.599999999999994</v>
      </c>
      <c r="JC42">
        <v>78.599999999999994</v>
      </c>
      <c r="JD42">
        <v>77.569999999999993</v>
      </c>
      <c r="JE42">
        <v>78.489999999999995</v>
      </c>
      <c r="JF42">
        <v>77.430000000000007</v>
      </c>
      <c r="JG42">
        <v>76.59</v>
      </c>
      <c r="JH42">
        <v>74.67</v>
      </c>
      <c r="JI42">
        <v>73.650000000000006</v>
      </c>
      <c r="JJ42">
        <v>74.349999999999994</v>
      </c>
      <c r="JK42">
        <v>74.680000000000007</v>
      </c>
      <c r="JL42">
        <v>73.3</v>
      </c>
      <c r="JM42">
        <v>71.5</v>
      </c>
      <c r="JN42">
        <v>72.27</v>
      </c>
      <c r="JO42">
        <v>74.790000000000006</v>
      </c>
      <c r="JP42">
        <v>73.19</v>
      </c>
      <c r="JQ42">
        <v>74.45</v>
      </c>
      <c r="JR42">
        <v>76.2</v>
      </c>
      <c r="JS42">
        <v>76.39</v>
      </c>
      <c r="JT42">
        <v>76.88</v>
      </c>
      <c r="JU42">
        <v>77.16</v>
      </c>
      <c r="JV42">
        <v>75.03</v>
      </c>
      <c r="JW42">
        <v>76.55</v>
      </c>
      <c r="JX42">
        <v>76.75</v>
      </c>
      <c r="JY42">
        <v>75.27</v>
      </c>
      <c r="JZ42">
        <v>73.48</v>
      </c>
      <c r="KA42">
        <v>72.39</v>
      </c>
      <c r="KB42">
        <v>71.7</v>
      </c>
      <c r="KC42">
        <v>69.91</v>
      </c>
      <c r="KD42">
        <v>68.94</v>
      </c>
      <c r="KE42">
        <v>68.709999999999994</v>
      </c>
      <c r="KF42">
        <v>67.27</v>
      </c>
      <c r="KG42">
        <v>68.8</v>
      </c>
      <c r="KH42">
        <v>69.790000000000006</v>
      </c>
      <c r="KI42">
        <v>69.45</v>
      </c>
      <c r="KJ42">
        <v>70.86</v>
      </c>
      <c r="KK42">
        <v>71.09</v>
      </c>
      <c r="KL42">
        <v>70.349999999999994</v>
      </c>
      <c r="KM42">
        <v>71.180000000000007</v>
      </c>
      <c r="KN42">
        <v>70.5</v>
      </c>
      <c r="KO42">
        <v>69.3</v>
      </c>
      <c r="KP42">
        <v>72.09</v>
      </c>
      <c r="KQ42">
        <v>73.7</v>
      </c>
      <c r="KR42">
        <v>73.19</v>
      </c>
      <c r="KS42">
        <v>73.510000000000005</v>
      </c>
      <c r="KT42">
        <v>73.650000000000006</v>
      </c>
      <c r="KU42">
        <v>71.83</v>
      </c>
      <c r="KV42">
        <v>72.430000000000007</v>
      </c>
      <c r="KW42">
        <v>72.36</v>
      </c>
      <c r="KX42">
        <v>72.459999999999994</v>
      </c>
      <c r="KY42">
        <v>73.06</v>
      </c>
      <c r="KZ42">
        <v>72.56</v>
      </c>
      <c r="LA42">
        <v>73.959999999999994</v>
      </c>
      <c r="LB42">
        <v>74.959999999999994</v>
      </c>
      <c r="LC42">
        <v>74.19</v>
      </c>
      <c r="LD42">
        <v>73.02</v>
      </c>
      <c r="LE42">
        <v>71.63</v>
      </c>
      <c r="LF42">
        <v>70.73</v>
      </c>
      <c r="LG42">
        <v>70.83</v>
      </c>
      <c r="LH42">
        <v>71.16</v>
      </c>
      <c r="LI42">
        <v>70.680000000000007</v>
      </c>
      <c r="LJ42">
        <v>69.02</v>
      </c>
      <c r="LK42">
        <v>69.02</v>
      </c>
      <c r="LL42">
        <v>69.02</v>
      </c>
      <c r="LM42">
        <v>70.48</v>
      </c>
      <c r="LN42">
        <v>71.27</v>
      </c>
      <c r="LO42">
        <v>70.86</v>
      </c>
      <c r="LP42">
        <v>70.75</v>
      </c>
      <c r="LQ42">
        <v>73.84</v>
      </c>
      <c r="LR42">
        <v>72.260000000000005</v>
      </c>
      <c r="LS42">
        <v>74.760000000000005</v>
      </c>
      <c r="LT42">
        <v>74.7</v>
      </c>
      <c r="LU42">
        <v>74.569999999999993</v>
      </c>
      <c r="LV42">
        <v>74.209999999999994</v>
      </c>
      <c r="LW42">
        <v>74.25</v>
      </c>
      <c r="LX42">
        <v>76</v>
      </c>
      <c r="LY42">
        <v>77.3</v>
      </c>
      <c r="LZ42">
        <v>77.45</v>
      </c>
      <c r="MA42">
        <v>77.39</v>
      </c>
      <c r="MB42">
        <v>77.709999999999994</v>
      </c>
      <c r="MC42">
        <v>77.98</v>
      </c>
      <c r="MD42">
        <v>78.62</v>
      </c>
      <c r="ME42">
        <v>78.510000000000005</v>
      </c>
      <c r="MF42">
        <v>78.67</v>
      </c>
      <c r="MG42">
        <v>77.53</v>
      </c>
      <c r="MH42">
        <v>77</v>
      </c>
      <c r="MI42">
        <v>76.19</v>
      </c>
      <c r="MJ42">
        <v>72.11</v>
      </c>
      <c r="MK42">
        <v>72.03</v>
      </c>
      <c r="ML42">
        <v>71.650000000000006</v>
      </c>
      <c r="MM42">
        <v>70.13</v>
      </c>
      <c r="MN42">
        <v>71.150000000000006</v>
      </c>
      <c r="MO42">
        <v>70.400000000000006</v>
      </c>
      <c r="MP42">
        <v>71.81</v>
      </c>
      <c r="MQ42">
        <v>70.400000000000006</v>
      </c>
      <c r="MR42">
        <v>69.489999999999995</v>
      </c>
      <c r="MS42">
        <v>69.11</v>
      </c>
      <c r="MT42">
        <v>69.98</v>
      </c>
      <c r="MU42">
        <v>69.66</v>
      </c>
      <c r="MV42">
        <v>69.75</v>
      </c>
      <c r="MW42">
        <v>70.11</v>
      </c>
      <c r="MX42">
        <v>69</v>
      </c>
      <c r="MY42">
        <v>71.180000000000007</v>
      </c>
      <c r="MZ42">
        <v>70.2</v>
      </c>
      <c r="NA42">
        <v>71.8</v>
      </c>
      <c r="NB42">
        <v>73.62</v>
      </c>
      <c r="NC42">
        <v>73.47</v>
      </c>
      <c r="ND42">
        <v>73.8</v>
      </c>
      <c r="NE42">
        <v>73.91</v>
      </c>
      <c r="NF42">
        <v>73.69</v>
      </c>
      <c r="NG42">
        <v>73.47</v>
      </c>
      <c r="NH42">
        <v>73.38</v>
      </c>
      <c r="NI42">
        <v>72.489999999999995</v>
      </c>
      <c r="NJ42">
        <v>72.400000000000006</v>
      </c>
      <c r="NK42">
        <v>73.08</v>
      </c>
      <c r="NL42">
        <v>72.650000000000006</v>
      </c>
      <c r="NM42">
        <v>72.349999999999994</v>
      </c>
      <c r="NN42">
        <v>70.44</v>
      </c>
      <c r="NO42">
        <v>69.489999999999995</v>
      </c>
      <c r="NP42">
        <v>67.3</v>
      </c>
      <c r="NQ42">
        <v>68.11</v>
      </c>
      <c r="NR42">
        <v>67.77</v>
      </c>
      <c r="NS42">
        <v>67.83</v>
      </c>
      <c r="NT42">
        <v>69.5</v>
      </c>
      <c r="NU42">
        <v>70.03</v>
      </c>
      <c r="NV42">
        <v>71.17</v>
      </c>
      <c r="NW42">
        <v>72</v>
      </c>
      <c r="NX42">
        <v>69.37</v>
      </c>
      <c r="NY42">
        <v>70.42</v>
      </c>
      <c r="NZ42">
        <v>72.819999999999993</v>
      </c>
      <c r="OA42">
        <v>74.3</v>
      </c>
      <c r="OB42">
        <v>74.92</v>
      </c>
      <c r="OC42">
        <v>75.02</v>
      </c>
      <c r="OD42">
        <v>75.05</v>
      </c>
      <c r="OE42">
        <v>74.59</v>
      </c>
      <c r="OF42">
        <v>73.709999999999994</v>
      </c>
      <c r="OG42">
        <v>74.040000000000006</v>
      </c>
      <c r="OH42">
        <v>74.19</v>
      </c>
      <c r="OI42">
        <v>74.8</v>
      </c>
      <c r="OJ42">
        <v>74.59</v>
      </c>
      <c r="OK42">
        <v>75.930000000000007</v>
      </c>
      <c r="OL42">
        <v>75.63</v>
      </c>
      <c r="OM42">
        <v>75.63</v>
      </c>
      <c r="ON42">
        <v>75.17</v>
      </c>
      <c r="OO42">
        <v>74.75</v>
      </c>
      <c r="OP42">
        <v>76</v>
      </c>
      <c r="OQ42">
        <v>76.22</v>
      </c>
      <c r="OR42">
        <v>76.599999999999994</v>
      </c>
      <c r="OS42">
        <v>76.510000000000005</v>
      </c>
      <c r="OT42">
        <v>76.569999999999993</v>
      </c>
      <c r="OU42">
        <v>76.7</v>
      </c>
      <c r="OV42">
        <v>76.290000000000006</v>
      </c>
      <c r="OW42">
        <v>76.150000000000006</v>
      </c>
      <c r="OX42">
        <v>76.27</v>
      </c>
      <c r="OY42">
        <v>73.91</v>
      </c>
      <c r="OZ42">
        <v>73.42</v>
      </c>
      <c r="PA42">
        <v>72.75</v>
      </c>
      <c r="PB42">
        <v>72.53</v>
      </c>
      <c r="PC42">
        <v>72.25</v>
      </c>
      <c r="PD42">
        <v>73.05</v>
      </c>
      <c r="PE42">
        <v>71.209999999999994</v>
      </c>
      <c r="PF42">
        <v>71.98</v>
      </c>
      <c r="PG42">
        <v>71.7</v>
      </c>
      <c r="PH42">
        <v>71.790000000000006</v>
      </c>
      <c r="PI42">
        <v>70.87</v>
      </c>
      <c r="PJ42">
        <v>70.05</v>
      </c>
      <c r="PK42">
        <v>70.17</v>
      </c>
      <c r="PL42">
        <v>69.709999999999994</v>
      </c>
      <c r="PM42">
        <v>69.56</v>
      </c>
      <c r="PN42">
        <v>68.86</v>
      </c>
      <c r="PO42">
        <v>69.09</v>
      </c>
      <c r="PP42">
        <v>68.569999999999993</v>
      </c>
      <c r="PQ42">
        <v>69.349999999999994</v>
      </c>
      <c r="PR42">
        <v>69.430000000000007</v>
      </c>
      <c r="PS42">
        <v>69.69</v>
      </c>
      <c r="PT42">
        <v>69.069999999999993</v>
      </c>
      <c r="PU42">
        <v>68.37</v>
      </c>
      <c r="PV42">
        <v>70.25</v>
      </c>
      <c r="PW42">
        <v>69.989999999999995</v>
      </c>
      <c r="PX42">
        <v>70.08</v>
      </c>
      <c r="PY42">
        <v>70.400000000000006</v>
      </c>
      <c r="PZ42">
        <v>71.17</v>
      </c>
      <c r="QA42">
        <v>70.349999999999994</v>
      </c>
      <c r="QB42">
        <v>69.95</v>
      </c>
      <c r="QC42">
        <v>69.3</v>
      </c>
      <c r="QD42">
        <v>69.819999999999993</v>
      </c>
      <c r="QE42">
        <v>68.97</v>
      </c>
      <c r="QF42">
        <v>69.010000000000005</v>
      </c>
      <c r="QG42">
        <v>69.63</v>
      </c>
      <c r="QH42">
        <v>69.83</v>
      </c>
      <c r="QI42">
        <v>68.69</v>
      </c>
      <c r="QJ42">
        <v>68.930000000000007</v>
      </c>
      <c r="QK42">
        <v>68.45</v>
      </c>
      <c r="QL42">
        <v>67.59</v>
      </c>
      <c r="QM42">
        <v>67.94</v>
      </c>
      <c r="QN42">
        <v>68.319999999999993</v>
      </c>
      <c r="QO42">
        <v>68.03</v>
      </c>
      <c r="QP42">
        <v>67.64</v>
      </c>
      <c r="QQ42">
        <v>68.239999999999995</v>
      </c>
      <c r="QR42">
        <v>68.989999999999995</v>
      </c>
      <c r="QS42">
        <v>68.739999999999995</v>
      </c>
      <c r="QT42">
        <v>68.78</v>
      </c>
      <c r="QU42">
        <v>68.8</v>
      </c>
      <c r="QV42">
        <v>69.63</v>
      </c>
      <c r="QW42">
        <v>69.28</v>
      </c>
      <c r="QX42">
        <v>68.48</v>
      </c>
      <c r="QY42">
        <v>68.16</v>
      </c>
      <c r="QZ42">
        <v>68.5</v>
      </c>
      <c r="RA42">
        <v>67.88</v>
      </c>
      <c r="RB42">
        <v>68.86</v>
      </c>
      <c r="RC42">
        <v>68.52</v>
      </c>
      <c r="RD42">
        <v>69.400000000000006</v>
      </c>
      <c r="RE42">
        <v>69.2</v>
      </c>
      <c r="RF42">
        <v>69.2</v>
      </c>
      <c r="RG42">
        <v>68.52</v>
      </c>
      <c r="RH42">
        <v>68.11</v>
      </c>
      <c r="RI42">
        <v>68.86</v>
      </c>
      <c r="RJ42">
        <v>71.430000000000007</v>
      </c>
      <c r="RK42">
        <v>70.959999999999994</v>
      </c>
      <c r="RL42">
        <v>71.05</v>
      </c>
      <c r="RM42">
        <v>71.849999999999994</v>
      </c>
      <c r="RN42">
        <v>72.290000000000006</v>
      </c>
      <c r="RO42">
        <v>71.56</v>
      </c>
      <c r="RP42">
        <v>72.27</v>
      </c>
      <c r="RQ42">
        <v>72.89</v>
      </c>
      <c r="RR42">
        <v>77.150000000000006</v>
      </c>
      <c r="RS42">
        <v>76.98</v>
      </c>
      <c r="RT42">
        <v>76.069999999999993</v>
      </c>
      <c r="RU42">
        <v>77.180000000000007</v>
      </c>
      <c r="RV42">
        <v>77.36</v>
      </c>
      <c r="RW42">
        <v>77.59</v>
      </c>
      <c r="RX42">
        <v>77.23</v>
      </c>
      <c r="RY42">
        <v>76.05</v>
      </c>
      <c r="RZ42">
        <v>75.7</v>
      </c>
      <c r="SA42">
        <v>74.989999999999995</v>
      </c>
      <c r="SB42">
        <v>74.17</v>
      </c>
      <c r="SC42">
        <v>74.58</v>
      </c>
      <c r="SD42">
        <v>75.260000000000005</v>
      </c>
      <c r="SE42">
        <v>75.14</v>
      </c>
      <c r="SF42">
        <v>76.319999999999993</v>
      </c>
      <c r="SG42">
        <v>76.11</v>
      </c>
      <c r="SH42">
        <v>75.16</v>
      </c>
      <c r="SI42">
        <v>75.3</v>
      </c>
      <c r="SJ42">
        <v>76.06</v>
      </c>
      <c r="SK42">
        <v>75.55</v>
      </c>
      <c r="SL42">
        <v>75.099999999999994</v>
      </c>
      <c r="SM42">
        <v>75.08</v>
      </c>
      <c r="SN42">
        <v>76.33</v>
      </c>
      <c r="SO42">
        <v>76.400000000000006</v>
      </c>
      <c r="SP42">
        <v>77.47</v>
      </c>
      <c r="SQ42">
        <v>75.45</v>
      </c>
      <c r="SR42">
        <v>76</v>
      </c>
      <c r="SS42">
        <v>74.39</v>
      </c>
      <c r="ST42">
        <v>74.86</v>
      </c>
      <c r="SU42">
        <v>75.67</v>
      </c>
      <c r="SV42">
        <v>75.2</v>
      </c>
      <c r="SW42">
        <v>76.08</v>
      </c>
      <c r="SX42">
        <v>75.86</v>
      </c>
      <c r="SY42">
        <v>75.86</v>
      </c>
      <c r="SZ42">
        <v>76.22</v>
      </c>
      <c r="TA42">
        <v>76.150000000000006</v>
      </c>
      <c r="TB42">
        <v>76.209999999999994</v>
      </c>
      <c r="TC42">
        <v>76.900000000000006</v>
      </c>
      <c r="TD42">
        <v>77.84</v>
      </c>
      <c r="TE42">
        <v>78.3</v>
      </c>
      <c r="TF42">
        <v>78.3</v>
      </c>
      <c r="TG42">
        <v>78.27</v>
      </c>
      <c r="TH42">
        <v>76.69</v>
      </c>
      <c r="TI42">
        <v>77.52</v>
      </c>
      <c r="TJ42">
        <v>78.31</v>
      </c>
      <c r="TK42">
        <v>77.319999999999993</v>
      </c>
      <c r="TL42">
        <v>76.540000000000006</v>
      </c>
      <c r="TM42">
        <v>78.069999999999993</v>
      </c>
      <c r="TN42">
        <v>76.81</v>
      </c>
      <c r="TO42">
        <v>76.12</v>
      </c>
      <c r="TP42">
        <v>76.5</v>
      </c>
      <c r="TQ42">
        <v>75.77</v>
      </c>
      <c r="TR42">
        <v>75.62</v>
      </c>
      <c r="TS42">
        <v>74.84</v>
      </c>
      <c r="TT42">
        <v>73.89</v>
      </c>
      <c r="TU42">
        <v>74.239999999999995</v>
      </c>
      <c r="TV42">
        <v>74.62</v>
      </c>
      <c r="TW42">
        <v>74.489999999999995</v>
      </c>
      <c r="TX42">
        <v>74.790000000000006</v>
      </c>
      <c r="TY42">
        <v>74.489999999999995</v>
      </c>
      <c r="TZ42">
        <v>75.78</v>
      </c>
      <c r="UA42">
        <v>74.98</v>
      </c>
      <c r="UB42">
        <v>75.62</v>
      </c>
      <c r="UC42">
        <v>75.64</v>
      </c>
      <c r="UD42">
        <v>75.900000000000006</v>
      </c>
      <c r="UE42">
        <v>76.650000000000006</v>
      </c>
      <c r="UF42">
        <v>80.19</v>
      </c>
      <c r="UG42">
        <v>80.150000000000006</v>
      </c>
      <c r="UH42">
        <v>80.38</v>
      </c>
      <c r="UI42">
        <v>80.5</v>
      </c>
      <c r="UJ42">
        <v>81.2</v>
      </c>
      <c r="UK42">
        <v>81.63</v>
      </c>
      <c r="UL42">
        <v>81.489999999999995</v>
      </c>
      <c r="UM42">
        <v>80.55</v>
      </c>
      <c r="UN42">
        <v>80.53</v>
      </c>
      <c r="UO42">
        <v>80.27</v>
      </c>
      <c r="UP42">
        <v>80.13</v>
      </c>
      <c r="UQ42">
        <v>80.58</v>
      </c>
      <c r="UR42">
        <v>80.430000000000007</v>
      </c>
      <c r="US42">
        <v>81.33</v>
      </c>
      <c r="UT42">
        <v>82.82</v>
      </c>
      <c r="UU42">
        <v>82.64</v>
      </c>
      <c r="UV42">
        <v>83.59</v>
      </c>
      <c r="UW42">
        <v>82.45</v>
      </c>
      <c r="UX42">
        <v>81.8</v>
      </c>
      <c r="UY42">
        <v>82.15</v>
      </c>
      <c r="UZ42">
        <v>82.32</v>
      </c>
      <c r="VA42">
        <v>82.24</v>
      </c>
      <c r="VB42">
        <v>82.04</v>
      </c>
      <c r="VC42">
        <v>82.21</v>
      </c>
      <c r="VD42">
        <v>82.32</v>
      </c>
      <c r="VE42">
        <v>83.02</v>
      </c>
      <c r="VF42">
        <v>82.61</v>
      </c>
      <c r="VG42">
        <v>82.74</v>
      </c>
      <c r="VH42">
        <v>82.72</v>
      </c>
      <c r="VI42">
        <v>82.77</v>
      </c>
      <c r="VJ42">
        <v>83.3</v>
      </c>
      <c r="VK42">
        <v>82.87</v>
      </c>
      <c r="VL42">
        <v>83.47</v>
      </c>
      <c r="VM42">
        <v>83.94</v>
      </c>
      <c r="VN42">
        <v>84.51</v>
      </c>
      <c r="VO42">
        <v>84.24</v>
      </c>
      <c r="VP42">
        <v>84.62</v>
      </c>
      <c r="VQ42">
        <v>84.48</v>
      </c>
      <c r="VR42">
        <v>85.3</v>
      </c>
      <c r="VS42">
        <v>85.43</v>
      </c>
      <c r="VT42">
        <v>85.21</v>
      </c>
      <c r="VU42">
        <v>84.65</v>
      </c>
      <c r="VV42">
        <v>84.61</v>
      </c>
      <c r="VW42">
        <v>84.81</v>
      </c>
      <c r="VX42">
        <v>85.24</v>
      </c>
      <c r="VY42">
        <v>85.33</v>
      </c>
      <c r="VZ42">
        <v>85.33</v>
      </c>
      <c r="WA42">
        <v>85.33</v>
      </c>
      <c r="WB42">
        <v>83.28</v>
      </c>
      <c r="WC42">
        <v>82.73</v>
      </c>
      <c r="WD42">
        <v>83.32</v>
      </c>
      <c r="WE42">
        <v>82.36</v>
      </c>
      <c r="WF42">
        <v>84.84</v>
      </c>
      <c r="WG42">
        <v>85.09</v>
      </c>
      <c r="WH42">
        <v>85.65</v>
      </c>
      <c r="WI42">
        <v>85.97</v>
      </c>
      <c r="WJ42">
        <v>86.61</v>
      </c>
      <c r="WK42">
        <v>86.61</v>
      </c>
      <c r="WL42">
        <v>87.58</v>
      </c>
      <c r="WM42">
        <v>87.55</v>
      </c>
      <c r="WN42">
        <v>89.4</v>
      </c>
      <c r="WO42">
        <v>89.69</v>
      </c>
      <c r="WP42">
        <v>89.38</v>
      </c>
      <c r="WQ42">
        <v>89.98</v>
      </c>
      <c r="WR42">
        <v>90.69</v>
      </c>
      <c r="WS42">
        <v>91.4</v>
      </c>
      <c r="WT42">
        <v>92.75</v>
      </c>
      <c r="WU42">
        <v>92.97</v>
      </c>
      <c r="WV42">
        <v>90.75</v>
      </c>
      <c r="WW42">
        <v>89.57</v>
      </c>
      <c r="WX42">
        <v>88.35</v>
      </c>
      <c r="WY42">
        <v>88.38</v>
      </c>
      <c r="WZ42">
        <v>87.75</v>
      </c>
      <c r="XA42">
        <v>87.82</v>
      </c>
      <c r="XB42">
        <v>87.6</v>
      </c>
      <c r="XC42">
        <v>87.31</v>
      </c>
      <c r="XD42">
        <v>87.74</v>
      </c>
      <c r="XE42">
        <v>87.62</v>
      </c>
      <c r="XF42">
        <v>87.56</v>
      </c>
      <c r="XG42">
        <v>88.17</v>
      </c>
      <c r="XH42">
        <v>87.88</v>
      </c>
      <c r="XI42">
        <v>88.87</v>
      </c>
      <c r="XJ42">
        <v>88.69</v>
      </c>
      <c r="XK42">
        <v>87.83</v>
      </c>
      <c r="XL42">
        <v>86.08</v>
      </c>
      <c r="XM42">
        <v>85.98</v>
      </c>
      <c r="XN42">
        <v>86.14</v>
      </c>
      <c r="XO42">
        <v>84.85</v>
      </c>
      <c r="XP42">
        <v>85.34</v>
      </c>
      <c r="XQ42">
        <v>84.86</v>
      </c>
      <c r="XR42">
        <v>85.48</v>
      </c>
      <c r="XS42">
        <v>85.06</v>
      </c>
      <c r="XT42">
        <v>86.7</v>
      </c>
      <c r="XU42">
        <v>86.82</v>
      </c>
      <c r="XV42">
        <v>86.56</v>
      </c>
      <c r="XW42">
        <v>88.65</v>
      </c>
      <c r="XX42">
        <v>87.87</v>
      </c>
      <c r="XY42">
        <v>88.7</v>
      </c>
      <c r="XZ42">
        <v>87.63</v>
      </c>
      <c r="YA42">
        <v>86.7</v>
      </c>
      <c r="YB42">
        <v>84.54</v>
      </c>
      <c r="YC42">
        <v>83.76</v>
      </c>
      <c r="YD42">
        <v>84.2</v>
      </c>
      <c r="YE42">
        <v>83.86</v>
      </c>
      <c r="YF42">
        <v>84.22</v>
      </c>
      <c r="YG42">
        <v>82.97</v>
      </c>
      <c r="YH42">
        <v>83.66</v>
      </c>
      <c r="YI42">
        <v>83.9</v>
      </c>
      <c r="YJ42">
        <v>83.36</v>
      </c>
      <c r="YK42">
        <v>85.96</v>
      </c>
      <c r="YL42">
        <v>85.22</v>
      </c>
      <c r="YM42">
        <v>84.58</v>
      </c>
      <c r="YN42">
        <v>83.8</v>
      </c>
      <c r="YO42">
        <v>82.59</v>
      </c>
      <c r="YP42">
        <v>82.24</v>
      </c>
      <c r="YQ42">
        <v>82.77</v>
      </c>
      <c r="YR42">
        <v>81.52</v>
      </c>
      <c r="YS42">
        <v>81.91</v>
      </c>
      <c r="YT42">
        <v>82.67</v>
      </c>
      <c r="YU42">
        <v>82.33</v>
      </c>
      <c r="YV42">
        <v>82.21</v>
      </c>
      <c r="YW42">
        <v>81.59</v>
      </c>
      <c r="YX42">
        <v>80.72</v>
      </c>
      <c r="YY42">
        <v>79.69</v>
      </c>
      <c r="YZ42">
        <v>80.02</v>
      </c>
      <c r="ZA42">
        <v>80.42</v>
      </c>
      <c r="ZB42">
        <v>81.61</v>
      </c>
      <c r="ZC42">
        <v>81.680000000000007</v>
      </c>
      <c r="ZD42">
        <v>82.18</v>
      </c>
      <c r="ZE42">
        <v>80.84</v>
      </c>
      <c r="ZF42">
        <v>80.8</v>
      </c>
      <c r="ZG42">
        <v>80.599999999999994</v>
      </c>
      <c r="ZH42">
        <v>81.17</v>
      </c>
      <c r="ZI42">
        <v>81.77</v>
      </c>
      <c r="ZJ42">
        <v>82.58</v>
      </c>
      <c r="ZK42">
        <v>82.76</v>
      </c>
      <c r="ZL42">
        <v>82.26</v>
      </c>
      <c r="ZM42">
        <v>81.900000000000006</v>
      </c>
      <c r="ZN42">
        <v>82.24</v>
      </c>
      <c r="ZO42">
        <v>81.8</v>
      </c>
      <c r="ZP42">
        <v>82.24</v>
      </c>
      <c r="ZQ42">
        <v>82.1</v>
      </c>
      <c r="ZR42">
        <v>81.83</v>
      </c>
      <c r="ZS42">
        <v>81.42</v>
      </c>
      <c r="ZT42">
        <v>80.75</v>
      </c>
      <c r="ZU42">
        <v>81.66</v>
      </c>
      <c r="ZV42">
        <v>82.71</v>
      </c>
      <c r="ZW42">
        <v>82.05</v>
      </c>
      <c r="ZX42">
        <v>81.94</v>
      </c>
      <c r="ZY42">
        <v>82.38</v>
      </c>
      <c r="ZZ42">
        <v>81.93</v>
      </c>
      <c r="AAA42">
        <v>82.21</v>
      </c>
      <c r="AAB42">
        <v>81.400000000000006</v>
      </c>
      <c r="AAC42">
        <v>82.04</v>
      </c>
      <c r="AAD42">
        <v>81.7</v>
      </c>
      <c r="AAE42">
        <v>82.06</v>
      </c>
      <c r="AAF42">
        <v>81.37</v>
      </c>
      <c r="AAG42">
        <v>81.52</v>
      </c>
      <c r="AAH42">
        <v>82.25</v>
      </c>
      <c r="AAI42">
        <v>82.3</v>
      </c>
      <c r="AAJ42">
        <v>83.87</v>
      </c>
      <c r="AAK42">
        <v>84.12</v>
      </c>
      <c r="AAL42">
        <v>84.64</v>
      </c>
      <c r="AAM42">
        <v>84.56</v>
      </c>
      <c r="AAN42">
        <v>84.54</v>
      </c>
      <c r="AAO42">
        <v>84.02</v>
      </c>
      <c r="AAP42">
        <v>84.01</v>
      </c>
      <c r="AAQ42">
        <v>85.12</v>
      </c>
      <c r="AAR42">
        <v>84.64</v>
      </c>
      <c r="AAS42">
        <v>85</v>
      </c>
      <c r="AAT42">
        <v>85.68</v>
      </c>
      <c r="AAU42">
        <v>86.26</v>
      </c>
      <c r="AAV42">
        <v>86.05</v>
      </c>
      <c r="AAW42">
        <v>84.73</v>
      </c>
      <c r="AAX42">
        <v>84.42</v>
      </c>
      <c r="AAY42">
        <v>84.2</v>
      </c>
      <c r="AAZ42">
        <v>83.6</v>
      </c>
      <c r="ABA42">
        <v>84.54</v>
      </c>
      <c r="ABB42">
        <v>83.89</v>
      </c>
      <c r="ABC42">
        <v>84.51</v>
      </c>
      <c r="ABD42">
        <v>84.26</v>
      </c>
      <c r="ABE42">
        <v>83.81</v>
      </c>
      <c r="ABF42">
        <v>84.39</v>
      </c>
      <c r="ABG42">
        <v>83.61</v>
      </c>
      <c r="ABH42">
        <v>81.42</v>
      </c>
      <c r="ABI42">
        <v>82</v>
      </c>
      <c r="ABJ42">
        <v>82.28</v>
      </c>
      <c r="ABK42">
        <v>81.62</v>
      </c>
      <c r="ABL42">
        <v>81.290000000000006</v>
      </c>
      <c r="ABM42">
        <v>80.53</v>
      </c>
      <c r="ABN42">
        <v>79.540000000000006</v>
      </c>
      <c r="ABO42">
        <v>79.02</v>
      </c>
      <c r="ABP42">
        <v>79.599999999999994</v>
      </c>
      <c r="ABQ42">
        <v>78.67</v>
      </c>
      <c r="ABR42">
        <v>78.86</v>
      </c>
      <c r="ABS42">
        <v>77.790000000000006</v>
      </c>
      <c r="ABT42">
        <v>77.430000000000007</v>
      </c>
      <c r="ABU42">
        <v>76.430000000000007</v>
      </c>
      <c r="ABV42">
        <v>75.61</v>
      </c>
      <c r="ABW42">
        <v>75.58</v>
      </c>
      <c r="ABX42">
        <v>75.97</v>
      </c>
      <c r="ABY42">
        <v>75.430000000000007</v>
      </c>
      <c r="ABZ42">
        <v>75.75</v>
      </c>
      <c r="ACA42">
        <v>76.44</v>
      </c>
      <c r="ACB42">
        <v>76.709999999999994</v>
      </c>
      <c r="ACC42">
        <v>77.540000000000006</v>
      </c>
      <c r="ACD42">
        <v>77.45</v>
      </c>
      <c r="ACE42">
        <v>76.91</v>
      </c>
      <c r="ACF42">
        <v>77.349999999999994</v>
      </c>
      <c r="ACG42">
        <v>76.98</v>
      </c>
      <c r="ACH42">
        <v>76.599999999999994</v>
      </c>
      <c r="ACI42">
        <v>74.819999999999993</v>
      </c>
      <c r="ACJ42">
        <v>75.099999999999994</v>
      </c>
      <c r="ACK42">
        <v>73.97</v>
      </c>
      <c r="ACL42">
        <v>73.25</v>
      </c>
      <c r="ACM42">
        <v>73.209999999999994</v>
      </c>
      <c r="ACN42">
        <v>73.180000000000007</v>
      </c>
      <c r="ACO42">
        <v>73.58</v>
      </c>
      <c r="ACP42">
        <v>75.03</v>
      </c>
      <c r="ACQ42">
        <v>74.66</v>
      </c>
      <c r="ACR42">
        <v>73.77</v>
      </c>
      <c r="ACS42">
        <v>73.55</v>
      </c>
      <c r="ACT42">
        <v>74.2</v>
      </c>
      <c r="ACU42">
        <v>73.2</v>
      </c>
      <c r="ACV42">
        <v>72.94</v>
      </c>
      <c r="ACW42">
        <v>72.88</v>
      </c>
      <c r="ACX42">
        <v>72.55</v>
      </c>
      <c r="ACY42">
        <v>72.55</v>
      </c>
      <c r="ACZ42">
        <v>72.55</v>
      </c>
      <c r="ADA42">
        <v>72.52</v>
      </c>
      <c r="ADB42">
        <v>72.150000000000006</v>
      </c>
      <c r="ADC42">
        <v>71.849999999999994</v>
      </c>
      <c r="ADD42">
        <v>71.849999999999994</v>
      </c>
      <c r="ADE42">
        <v>71.760000000000005</v>
      </c>
      <c r="ADF42">
        <v>72.069999999999993</v>
      </c>
      <c r="ADG42">
        <v>73</v>
      </c>
      <c r="ADH42">
        <v>74.36</v>
      </c>
      <c r="ADI42">
        <v>74.349999999999994</v>
      </c>
      <c r="ADJ42">
        <v>74.239999999999995</v>
      </c>
      <c r="ADK42">
        <v>73.34</v>
      </c>
      <c r="ADL42">
        <v>72.900000000000006</v>
      </c>
      <c r="ADM42">
        <v>73.67</v>
      </c>
      <c r="ADN42">
        <v>73.2</v>
      </c>
      <c r="ADO42">
        <v>73.400000000000006</v>
      </c>
      <c r="ADP42">
        <v>72.87</v>
      </c>
      <c r="ADQ42">
        <v>72.37</v>
      </c>
      <c r="ADR42">
        <v>72.95</v>
      </c>
      <c r="ADS42">
        <v>70.83</v>
      </c>
      <c r="ADT42">
        <v>71.180000000000007</v>
      </c>
      <c r="ADU42">
        <v>72</v>
      </c>
      <c r="ADV42">
        <v>72.25</v>
      </c>
      <c r="ADW42">
        <v>73.48</v>
      </c>
      <c r="ADX42">
        <v>72.900000000000006</v>
      </c>
      <c r="ADY42">
        <v>72.31</v>
      </c>
      <c r="ADZ42">
        <v>71.12</v>
      </c>
      <c r="AEA42">
        <v>70.36</v>
      </c>
      <c r="AEB42">
        <v>69.95</v>
      </c>
      <c r="AEC42">
        <v>69.02</v>
      </c>
      <c r="AED42">
        <v>67.52</v>
      </c>
      <c r="AEE42">
        <v>66.709999999999994</v>
      </c>
      <c r="AEF42">
        <v>65.09</v>
      </c>
      <c r="AEG42">
        <v>63.39</v>
      </c>
      <c r="AEH42">
        <v>64.290000000000006</v>
      </c>
      <c r="AEI42">
        <v>63.57</v>
      </c>
      <c r="AEJ42">
        <v>63.89</v>
      </c>
      <c r="AEK42">
        <v>63.5</v>
      </c>
      <c r="AEL42">
        <v>64.5</v>
      </c>
      <c r="AEM42">
        <v>64.3</v>
      </c>
      <c r="AEN42">
        <v>64.55</v>
      </c>
      <c r="AEO42">
        <v>64.7</v>
      </c>
      <c r="AEP42">
        <v>64.89</v>
      </c>
      <c r="AEQ42">
        <v>65.05</v>
      </c>
      <c r="AER42">
        <v>65.52</v>
      </c>
      <c r="AES42">
        <v>65.58</v>
      </c>
      <c r="AET42">
        <v>65.03</v>
      </c>
      <c r="AEU42">
        <v>64.650000000000006</v>
      </c>
      <c r="AEV42">
        <v>63.4</v>
      </c>
      <c r="AEW42">
        <v>64.5</v>
      </c>
      <c r="AEX42">
        <v>63.7</v>
      </c>
      <c r="AEY42">
        <v>63.63</v>
      </c>
    </row>
    <row r="43" spans="1:831" x14ac:dyDescent="0.25">
      <c r="A43" s="7" t="str">
        <f>SX5E!B42</f>
        <v>SAN SQ</v>
      </c>
      <c r="B43" s="12">
        <v>6.8810000000000002</v>
      </c>
      <c r="C43" s="12">
        <v>6.9154</v>
      </c>
      <c r="D43" s="12">
        <v>6.5997000000000003</v>
      </c>
      <c r="E43" s="12">
        <v>6.4846000000000004</v>
      </c>
      <c r="F43" s="12">
        <v>6.5259</v>
      </c>
      <c r="G43" s="12">
        <v>6.7432999999999996</v>
      </c>
      <c r="H43" s="12">
        <v>5.7930999999999999</v>
      </c>
      <c r="I43" s="12">
        <v>5.9504999999999999</v>
      </c>
      <c r="J43" s="12">
        <v>6.0488999999999997</v>
      </c>
      <c r="K43" s="12">
        <v>5.8512000000000004</v>
      </c>
      <c r="L43" s="12">
        <v>5.9298999999999999</v>
      </c>
      <c r="M43" s="12">
        <v>5.9112</v>
      </c>
      <c r="N43" s="12">
        <v>5.9564000000000004</v>
      </c>
      <c r="O43" s="12">
        <v>5.9938000000000002</v>
      </c>
      <c r="P43" s="12">
        <v>5.9485000000000001</v>
      </c>
      <c r="Q43" s="12">
        <v>6.0223000000000004</v>
      </c>
      <c r="R43" s="12">
        <v>6.1097999999999999</v>
      </c>
      <c r="S43" s="12">
        <v>6.1462000000000003</v>
      </c>
      <c r="T43" s="12">
        <v>6.0439999999999996</v>
      </c>
      <c r="U43" s="12">
        <v>5.8620000000000001</v>
      </c>
      <c r="V43" s="12">
        <v>5.9259000000000004</v>
      </c>
      <c r="W43" s="12">
        <v>5.8620000000000001</v>
      </c>
      <c r="X43">
        <v>5.8373999999999997</v>
      </c>
      <c r="Y43">
        <v>6.1059000000000001</v>
      </c>
      <c r="Z43">
        <v>6.0784000000000002</v>
      </c>
      <c r="AA43">
        <v>6.0095000000000001</v>
      </c>
      <c r="AB43">
        <v>6.04</v>
      </c>
      <c r="AC43">
        <v>5.9101999999999997</v>
      </c>
      <c r="AD43">
        <v>5.9672000000000001</v>
      </c>
      <c r="AE43">
        <v>5.8817000000000004</v>
      </c>
      <c r="AF43">
        <v>6.0361000000000002</v>
      </c>
      <c r="AG43">
        <v>6.1866000000000003</v>
      </c>
      <c r="AH43">
        <v>6.1776999999999997</v>
      </c>
      <c r="AI43">
        <v>6.2032999999999996</v>
      </c>
      <c r="AJ43">
        <v>6.3056000000000001</v>
      </c>
      <c r="AK43">
        <v>6.3479000000000001</v>
      </c>
      <c r="AL43">
        <v>6.3026</v>
      </c>
      <c r="AM43">
        <v>6.3438999999999997</v>
      </c>
      <c r="AN43">
        <v>6.3537999999999997</v>
      </c>
      <c r="AO43">
        <v>6.3154000000000003</v>
      </c>
      <c r="AP43">
        <v>6.3931000000000004</v>
      </c>
      <c r="AQ43">
        <v>6.4256000000000002</v>
      </c>
      <c r="AR43">
        <v>6.4344000000000001</v>
      </c>
      <c r="AS43">
        <v>6.3243</v>
      </c>
      <c r="AT43">
        <v>6.3902000000000001</v>
      </c>
      <c r="AU43">
        <v>6.4275000000000002</v>
      </c>
      <c r="AV43">
        <v>6.3734000000000002</v>
      </c>
      <c r="AW43">
        <v>6.3743999999999996</v>
      </c>
      <c r="AX43">
        <v>6.2092000000000001</v>
      </c>
      <c r="AY43">
        <v>6.3026</v>
      </c>
      <c r="AZ43">
        <v>6.3341000000000003</v>
      </c>
      <c r="BA43">
        <v>6.3202999999999996</v>
      </c>
      <c r="BB43">
        <v>6.3792999999999997</v>
      </c>
      <c r="BC43">
        <v>6.3537999999999997</v>
      </c>
      <c r="BD43">
        <v>6.3489000000000004</v>
      </c>
      <c r="BE43">
        <v>6.3803000000000001</v>
      </c>
      <c r="BF43">
        <v>6.6882000000000001</v>
      </c>
      <c r="BG43">
        <v>6.7216000000000005</v>
      </c>
      <c r="BH43">
        <v>6.8239000000000001</v>
      </c>
      <c r="BI43">
        <v>6.7492000000000001</v>
      </c>
      <c r="BJ43">
        <v>6.8013000000000003</v>
      </c>
      <c r="BK43">
        <v>6.7687999999999997</v>
      </c>
      <c r="BL43">
        <v>6.8681999999999999</v>
      </c>
      <c r="BM43">
        <v>6.9016000000000002</v>
      </c>
      <c r="BN43">
        <v>6.9046000000000003</v>
      </c>
      <c r="BO43">
        <v>6.9577</v>
      </c>
      <c r="BP43">
        <v>6.9577</v>
      </c>
      <c r="BQ43">
        <v>6.9577</v>
      </c>
      <c r="BR43">
        <v>7.0058999999999996</v>
      </c>
      <c r="BS43">
        <v>6.9390000000000001</v>
      </c>
      <c r="BT43">
        <v>6.9626000000000001</v>
      </c>
      <c r="BU43">
        <v>6.9439000000000002</v>
      </c>
      <c r="BV43">
        <v>7.0343999999999998</v>
      </c>
      <c r="BW43">
        <v>6.7382999999999997</v>
      </c>
      <c r="BX43">
        <v>6.7805999999999997</v>
      </c>
      <c r="BY43">
        <v>6.6538000000000004</v>
      </c>
      <c r="BZ43">
        <v>6.4492000000000003</v>
      </c>
      <c r="CA43">
        <v>6.4747000000000003</v>
      </c>
      <c r="CB43">
        <v>6.4492000000000003</v>
      </c>
      <c r="CC43">
        <v>6.4492000000000003</v>
      </c>
      <c r="CD43">
        <v>6.4698000000000002</v>
      </c>
      <c r="CE43">
        <v>6.5514999999999999</v>
      </c>
      <c r="CF43">
        <v>6.6586999999999996</v>
      </c>
      <c r="CG43">
        <v>6.7374000000000001</v>
      </c>
      <c r="CH43">
        <v>6.6233000000000004</v>
      </c>
      <c r="CI43">
        <v>6.6448999999999998</v>
      </c>
      <c r="CJ43">
        <v>6.6448999999999998</v>
      </c>
      <c r="CK43">
        <v>6.6379999999999999</v>
      </c>
      <c r="CL43">
        <v>6.4127999999999998</v>
      </c>
      <c r="CM43">
        <v>6.4816000000000003</v>
      </c>
      <c r="CN43">
        <v>6.4954000000000001</v>
      </c>
      <c r="CO43">
        <v>6.6882000000000001</v>
      </c>
      <c r="CP43">
        <v>6.6792999999999996</v>
      </c>
      <c r="CQ43">
        <v>6.5809999999999995</v>
      </c>
      <c r="CR43">
        <v>6.5574000000000003</v>
      </c>
      <c r="CS43">
        <v>6.6193</v>
      </c>
      <c r="CT43">
        <v>6.5338000000000003</v>
      </c>
      <c r="CU43">
        <v>6.5052000000000003</v>
      </c>
      <c r="CV43">
        <v>6.6105</v>
      </c>
      <c r="CW43">
        <v>6.6528</v>
      </c>
      <c r="CX43">
        <v>6.6715</v>
      </c>
      <c r="CY43">
        <v>6.6478999999999999</v>
      </c>
      <c r="CZ43">
        <v>6.5061999999999998</v>
      </c>
      <c r="DA43">
        <v>6.4423000000000004</v>
      </c>
      <c r="DB43">
        <v>6.5574000000000003</v>
      </c>
      <c r="DC43">
        <v>6.4825999999999997</v>
      </c>
      <c r="DD43">
        <v>6.3773999999999997</v>
      </c>
      <c r="DE43">
        <v>6.3489000000000004</v>
      </c>
      <c r="DF43">
        <v>6.4383999999999997</v>
      </c>
      <c r="DG43">
        <v>6.4943999999999997</v>
      </c>
      <c r="DH43">
        <v>6.4638999999999998</v>
      </c>
      <c r="DI43">
        <v>6.4275000000000002</v>
      </c>
      <c r="DJ43">
        <v>6.3341000000000003</v>
      </c>
      <c r="DK43">
        <v>6.3371000000000004</v>
      </c>
      <c r="DL43">
        <v>6.46</v>
      </c>
      <c r="DM43">
        <v>6.4679000000000002</v>
      </c>
      <c r="DN43">
        <v>6.3743999999999996</v>
      </c>
      <c r="DO43">
        <v>6.2356999999999996</v>
      </c>
      <c r="DP43">
        <v>6.2308000000000003</v>
      </c>
      <c r="DQ43">
        <v>6.1963999999999997</v>
      </c>
      <c r="DR43">
        <v>6.2484999999999999</v>
      </c>
      <c r="DS43">
        <v>6.3007</v>
      </c>
      <c r="DT43">
        <v>6.6744000000000003</v>
      </c>
      <c r="DU43">
        <v>6.6891999999999996</v>
      </c>
      <c r="DV43">
        <v>6.6163999999999996</v>
      </c>
      <c r="DW43">
        <v>6.6233000000000004</v>
      </c>
      <c r="DX43">
        <v>6.6675000000000004</v>
      </c>
      <c r="DY43">
        <v>6.2210000000000001</v>
      </c>
      <c r="DZ43">
        <v>6.1609999999999996</v>
      </c>
      <c r="EA43">
        <v>6.3007</v>
      </c>
      <c r="EB43">
        <v>6.2594000000000003</v>
      </c>
      <c r="EC43">
        <v>6.2111999999999998</v>
      </c>
      <c r="ED43">
        <v>6.0361000000000002</v>
      </c>
      <c r="EE43">
        <v>5.8994</v>
      </c>
      <c r="EF43">
        <v>5.9318</v>
      </c>
      <c r="EG43">
        <v>6.1413000000000002</v>
      </c>
      <c r="EH43">
        <v>6.3715000000000002</v>
      </c>
      <c r="EI43">
        <v>6.5072000000000001</v>
      </c>
      <c r="EJ43">
        <v>6.4698000000000002</v>
      </c>
      <c r="EK43">
        <v>6.5209999999999999</v>
      </c>
      <c r="EL43">
        <v>6.6528</v>
      </c>
      <c r="EM43">
        <v>6.6025999999999998</v>
      </c>
      <c r="EN43">
        <v>6.6487999999999996</v>
      </c>
      <c r="EO43">
        <v>6.5750999999999999</v>
      </c>
      <c r="EP43">
        <v>6.6055999999999999</v>
      </c>
      <c r="EQ43">
        <v>6.5623000000000005</v>
      </c>
      <c r="ER43">
        <v>6.4432999999999998</v>
      </c>
      <c r="ES43">
        <v>6.3007</v>
      </c>
      <c r="ET43">
        <v>6.3625999999999996</v>
      </c>
      <c r="EU43">
        <v>6.3910999999999998</v>
      </c>
      <c r="EV43">
        <v>6.1738</v>
      </c>
      <c r="EW43">
        <v>6.1806999999999999</v>
      </c>
      <c r="EX43">
        <v>6.1698000000000004</v>
      </c>
      <c r="EY43">
        <v>6.0861999999999998</v>
      </c>
      <c r="EZ43">
        <v>6.1718000000000002</v>
      </c>
      <c r="FA43">
        <v>6.1531000000000002</v>
      </c>
      <c r="FB43">
        <v>6.1020000000000003</v>
      </c>
      <c r="FC43">
        <v>6.2023000000000001</v>
      </c>
      <c r="FD43">
        <v>6.0902000000000003</v>
      </c>
      <c r="FE43">
        <v>5.9190000000000005</v>
      </c>
      <c r="FF43">
        <v>5.9013</v>
      </c>
      <c r="FG43">
        <v>5.8384</v>
      </c>
      <c r="FH43">
        <v>5.8472</v>
      </c>
      <c r="FI43">
        <v>5.8276000000000003</v>
      </c>
      <c r="FJ43">
        <v>5.7705000000000002</v>
      </c>
      <c r="FK43">
        <v>5.6850000000000005</v>
      </c>
      <c r="FL43">
        <v>5.5049999999999999</v>
      </c>
      <c r="FM43">
        <v>5.1214000000000004</v>
      </c>
      <c r="FN43">
        <v>5.3417000000000003</v>
      </c>
      <c r="FO43">
        <v>5.2217000000000002</v>
      </c>
      <c r="FP43">
        <v>5.4222999999999999</v>
      </c>
      <c r="FQ43">
        <v>5.4725000000000001</v>
      </c>
      <c r="FR43">
        <v>5.3701999999999996</v>
      </c>
      <c r="FS43">
        <v>5.2196999999999996</v>
      </c>
      <c r="FT43">
        <v>5.2050000000000001</v>
      </c>
      <c r="FU43">
        <v>5.2423999999999999</v>
      </c>
      <c r="FV43">
        <v>5.0929000000000002</v>
      </c>
      <c r="FW43">
        <v>5.0791000000000004</v>
      </c>
      <c r="FX43">
        <v>5.0888999999999998</v>
      </c>
      <c r="FY43">
        <v>5.202</v>
      </c>
      <c r="FZ43">
        <v>5.0298999999999996</v>
      </c>
      <c r="GA43">
        <v>4.9473000000000003</v>
      </c>
      <c r="GB43">
        <v>4.9246999999999996</v>
      </c>
      <c r="GC43">
        <v>4.9679000000000002</v>
      </c>
      <c r="GD43">
        <v>5.0673000000000004</v>
      </c>
      <c r="GE43">
        <v>5.1478999999999999</v>
      </c>
      <c r="GF43">
        <v>4.9679000000000002</v>
      </c>
      <c r="GG43">
        <v>4.9699</v>
      </c>
      <c r="GH43">
        <v>4.7919</v>
      </c>
      <c r="GI43">
        <v>4.6916000000000002</v>
      </c>
      <c r="GJ43">
        <v>4.5351999999999997</v>
      </c>
      <c r="GK43">
        <v>4.6394000000000002</v>
      </c>
      <c r="GL43">
        <v>4.5529000000000002</v>
      </c>
      <c r="GM43">
        <v>4.5853000000000002</v>
      </c>
      <c r="GN43">
        <v>4.6660000000000004</v>
      </c>
      <c r="GO43">
        <v>4.6551999999999998</v>
      </c>
      <c r="GP43">
        <v>4.6886000000000001</v>
      </c>
      <c r="GQ43">
        <v>4.8990999999999998</v>
      </c>
      <c r="GR43">
        <v>5.0377999999999998</v>
      </c>
      <c r="GS43">
        <v>5.1607000000000003</v>
      </c>
      <c r="GT43">
        <v>5.1292</v>
      </c>
      <c r="GU43">
        <v>5.2816999999999998</v>
      </c>
      <c r="GV43">
        <v>5.1961000000000004</v>
      </c>
      <c r="GW43">
        <v>5.0555000000000003</v>
      </c>
      <c r="GX43">
        <v>4.9619999999999997</v>
      </c>
      <c r="GY43">
        <v>4.9531999999999998</v>
      </c>
      <c r="GZ43">
        <v>5.1047000000000002</v>
      </c>
      <c r="HA43">
        <v>5.0652999999999997</v>
      </c>
      <c r="HB43">
        <v>4.9462999999999999</v>
      </c>
      <c r="HC43">
        <v>4.9699</v>
      </c>
      <c r="HD43">
        <v>5.1302000000000003</v>
      </c>
      <c r="HE43">
        <v>5.1843000000000004</v>
      </c>
      <c r="HF43">
        <v>5.1391</v>
      </c>
      <c r="HG43">
        <v>5.0545</v>
      </c>
      <c r="HH43">
        <v>5.1184000000000003</v>
      </c>
      <c r="HI43">
        <v>5.0014000000000003</v>
      </c>
      <c r="HJ43">
        <v>5.0160999999999998</v>
      </c>
      <c r="HK43">
        <v>5.0613999999999999</v>
      </c>
      <c r="HL43">
        <v>5.1105999999999998</v>
      </c>
      <c r="HM43">
        <v>5.1882999999999999</v>
      </c>
      <c r="HN43">
        <v>5.1214000000000004</v>
      </c>
      <c r="HO43">
        <v>5.2178000000000004</v>
      </c>
      <c r="HP43">
        <v>5.1075999999999997</v>
      </c>
      <c r="HQ43">
        <v>5.0899000000000001</v>
      </c>
      <c r="HR43">
        <v>5.1341999999999999</v>
      </c>
      <c r="HS43">
        <v>4.9452999999999996</v>
      </c>
      <c r="HT43">
        <v>4.9157999999999999</v>
      </c>
      <c r="HU43">
        <v>4.8705999999999996</v>
      </c>
      <c r="HV43">
        <v>5.0278999999999998</v>
      </c>
      <c r="HW43">
        <v>5.0210999999999997</v>
      </c>
      <c r="HX43">
        <v>5.1204000000000001</v>
      </c>
      <c r="HY43">
        <v>5.0781000000000001</v>
      </c>
      <c r="HZ43">
        <v>5.0899000000000001</v>
      </c>
      <c r="IA43">
        <v>5.1066000000000003</v>
      </c>
      <c r="IB43">
        <v>5.0042999999999997</v>
      </c>
      <c r="IC43">
        <v>5.0879000000000003</v>
      </c>
      <c r="ID43">
        <v>5.0328999999999997</v>
      </c>
      <c r="IE43">
        <v>5.0830000000000002</v>
      </c>
      <c r="IF43">
        <v>5.0860000000000003</v>
      </c>
      <c r="IG43">
        <v>5.0132000000000003</v>
      </c>
      <c r="IH43">
        <v>4.8606999999999996</v>
      </c>
      <c r="II43">
        <v>4.8774999999999995</v>
      </c>
      <c r="IJ43">
        <v>4.7899000000000003</v>
      </c>
      <c r="IK43">
        <v>4.6551999999999998</v>
      </c>
      <c r="IL43">
        <v>4.6562000000000001</v>
      </c>
      <c r="IM43">
        <v>4.6257000000000001</v>
      </c>
      <c r="IN43">
        <v>4.5312000000000001</v>
      </c>
      <c r="IO43">
        <v>4.3719000000000001</v>
      </c>
      <c r="IP43">
        <v>4.5568</v>
      </c>
      <c r="IQ43">
        <v>4.5911999999999997</v>
      </c>
      <c r="IR43">
        <v>4.7083000000000004</v>
      </c>
      <c r="IS43">
        <v>4.6265999999999998</v>
      </c>
      <c r="IT43">
        <v>4.4024000000000001</v>
      </c>
      <c r="IU43">
        <v>4.4436999999999998</v>
      </c>
      <c r="IV43">
        <v>4.5705999999999998</v>
      </c>
      <c r="IW43">
        <v>4.6139000000000001</v>
      </c>
      <c r="IX43">
        <v>4.6139000000000001</v>
      </c>
      <c r="IY43">
        <v>4.5057</v>
      </c>
      <c r="IZ43">
        <v>4.5460000000000003</v>
      </c>
      <c r="JA43">
        <v>4.5351999999999997</v>
      </c>
      <c r="JB43">
        <v>4.4829999999999997</v>
      </c>
      <c r="JC43">
        <v>4.4829999999999997</v>
      </c>
      <c r="JD43">
        <v>4.3444000000000003</v>
      </c>
      <c r="JE43">
        <v>4.3070000000000004</v>
      </c>
      <c r="JF43">
        <v>4.1683000000000003</v>
      </c>
      <c r="JG43">
        <v>4.0827</v>
      </c>
      <c r="JH43">
        <v>3.9725999999999999</v>
      </c>
      <c r="JI43">
        <v>4.0118999999999998</v>
      </c>
      <c r="JJ43">
        <v>4.0631000000000004</v>
      </c>
      <c r="JK43">
        <v>4.0788000000000002</v>
      </c>
      <c r="JL43">
        <v>4.0414000000000003</v>
      </c>
      <c r="JM43">
        <v>3.9323000000000001</v>
      </c>
      <c r="JN43">
        <v>3.8830999999999998</v>
      </c>
      <c r="JO43">
        <v>3.8585000000000003</v>
      </c>
      <c r="JP43">
        <v>3.6726000000000001</v>
      </c>
      <c r="JQ43">
        <v>3.7847</v>
      </c>
      <c r="JR43">
        <v>3.9529000000000001</v>
      </c>
      <c r="JS43">
        <v>3.7915999999999999</v>
      </c>
      <c r="JT43">
        <v>3.9243999999999999</v>
      </c>
      <c r="JU43">
        <v>3.9165000000000001</v>
      </c>
      <c r="JV43">
        <v>3.7759</v>
      </c>
      <c r="JW43">
        <v>3.8702999999999999</v>
      </c>
      <c r="JX43">
        <v>3.7433999999999998</v>
      </c>
      <c r="JY43">
        <v>3.5506000000000002</v>
      </c>
      <c r="JZ43">
        <v>3.4060999999999999</v>
      </c>
      <c r="KA43">
        <v>3.5987999999999998</v>
      </c>
      <c r="KB43">
        <v>3.6874000000000002</v>
      </c>
      <c r="KC43">
        <v>3.4582000000000002</v>
      </c>
      <c r="KD43">
        <v>3.3243999999999998</v>
      </c>
      <c r="KE43">
        <v>3.4956</v>
      </c>
      <c r="KF43">
        <v>3.2555999999999998</v>
      </c>
      <c r="KG43">
        <v>3.4247000000000001</v>
      </c>
      <c r="KH43">
        <v>3.5497000000000001</v>
      </c>
      <c r="KI43">
        <v>3.5438000000000001</v>
      </c>
      <c r="KJ43">
        <v>3.6951999999999998</v>
      </c>
      <c r="KK43">
        <v>3.5545999999999998</v>
      </c>
      <c r="KL43">
        <v>3.4415</v>
      </c>
      <c r="KM43">
        <v>3.6135999999999999</v>
      </c>
      <c r="KN43">
        <v>3.5516000000000001</v>
      </c>
      <c r="KO43">
        <v>3.3824000000000001</v>
      </c>
      <c r="KP43">
        <v>3.4670000000000001</v>
      </c>
      <c r="KQ43">
        <v>3.6254</v>
      </c>
      <c r="KR43">
        <v>3.6913</v>
      </c>
      <c r="KS43">
        <v>3.7679999999999998</v>
      </c>
      <c r="KT43">
        <v>3.9805000000000001</v>
      </c>
      <c r="KU43">
        <v>3.9805000000000001</v>
      </c>
      <c r="KV43">
        <v>4.0541999999999998</v>
      </c>
      <c r="KW43">
        <v>4.0354999999999999</v>
      </c>
      <c r="KX43">
        <v>4.0749000000000004</v>
      </c>
      <c r="KY43">
        <v>4.0434000000000001</v>
      </c>
      <c r="KZ43">
        <v>4.0867000000000004</v>
      </c>
      <c r="LA43">
        <v>4.3788</v>
      </c>
      <c r="LB43">
        <v>4.4398</v>
      </c>
      <c r="LC43">
        <v>4.2431000000000001</v>
      </c>
      <c r="LD43">
        <v>4.1426999999999996</v>
      </c>
      <c r="LE43">
        <v>4.1741999999999999</v>
      </c>
      <c r="LF43">
        <v>4.2115999999999998</v>
      </c>
      <c r="LG43">
        <v>4.1654</v>
      </c>
      <c r="LH43">
        <v>4.1013999999999999</v>
      </c>
      <c r="LI43">
        <v>4.0138999999999996</v>
      </c>
      <c r="LJ43">
        <v>3.9243999999999999</v>
      </c>
      <c r="LK43">
        <v>3.9243999999999999</v>
      </c>
      <c r="LL43">
        <v>3.9243999999999999</v>
      </c>
      <c r="LM43">
        <v>3.9018000000000002</v>
      </c>
      <c r="LN43">
        <v>3.9106000000000001</v>
      </c>
      <c r="LO43">
        <v>3.8102999999999998</v>
      </c>
      <c r="LP43">
        <v>3.7326000000000001</v>
      </c>
      <c r="LQ43">
        <v>3.7187999999999999</v>
      </c>
      <c r="LR43">
        <v>3.59</v>
      </c>
      <c r="LS43">
        <v>3.5792000000000002</v>
      </c>
      <c r="LT43">
        <v>3.5171999999999999</v>
      </c>
      <c r="LU43">
        <v>3.6028000000000002</v>
      </c>
      <c r="LV43">
        <v>3.6696</v>
      </c>
      <c r="LW43">
        <v>3.71</v>
      </c>
      <c r="LX43">
        <v>3.9912999999999998</v>
      </c>
      <c r="LY43">
        <v>4.0217999999999998</v>
      </c>
      <c r="LZ43">
        <v>3.9903</v>
      </c>
      <c r="MA43">
        <v>4.0582000000000003</v>
      </c>
      <c r="MB43">
        <v>4.1003999999999996</v>
      </c>
      <c r="MC43">
        <v>4.2480000000000002</v>
      </c>
      <c r="MD43">
        <v>4.367</v>
      </c>
      <c r="ME43">
        <v>4.3964999999999996</v>
      </c>
      <c r="MF43">
        <v>4.3079999999999998</v>
      </c>
      <c r="MG43">
        <v>4.4516</v>
      </c>
      <c r="MH43">
        <v>4.5213999999999999</v>
      </c>
      <c r="MI43">
        <v>4.5509000000000004</v>
      </c>
      <c r="MJ43">
        <v>4.3483000000000001</v>
      </c>
      <c r="MK43">
        <v>4.3000999999999996</v>
      </c>
      <c r="ML43">
        <v>4.0915999999999997</v>
      </c>
      <c r="MM43">
        <v>3.9912999999999998</v>
      </c>
      <c r="MN43">
        <v>3.9736000000000002</v>
      </c>
      <c r="MO43">
        <v>3.9990999999999999</v>
      </c>
      <c r="MP43">
        <v>3.8959000000000001</v>
      </c>
      <c r="MQ43">
        <v>4.008</v>
      </c>
      <c r="MR43">
        <v>3.9725999999999999</v>
      </c>
      <c r="MS43">
        <v>3.9618000000000002</v>
      </c>
      <c r="MT43">
        <v>3.9942000000000002</v>
      </c>
      <c r="MU43">
        <v>3.9903</v>
      </c>
      <c r="MV43">
        <v>4.0000999999999998</v>
      </c>
      <c r="MW43">
        <v>4.0621</v>
      </c>
      <c r="MX43">
        <v>4.0198</v>
      </c>
      <c r="MY43">
        <v>4.0768000000000004</v>
      </c>
      <c r="MZ43">
        <v>4.0049999999999999</v>
      </c>
      <c r="NA43">
        <v>4.1172000000000004</v>
      </c>
      <c r="NB43">
        <v>4.367</v>
      </c>
      <c r="NC43">
        <v>4.2862999999999998</v>
      </c>
      <c r="ND43">
        <v>4.3276000000000003</v>
      </c>
      <c r="NE43">
        <v>4.3414000000000001</v>
      </c>
      <c r="NF43">
        <v>4.2203999999999997</v>
      </c>
      <c r="NG43">
        <v>4.1033999999999997</v>
      </c>
      <c r="NH43">
        <v>4.1349</v>
      </c>
      <c r="NI43">
        <v>3.9864000000000002</v>
      </c>
      <c r="NJ43">
        <v>4.0159000000000002</v>
      </c>
      <c r="NK43">
        <v>4.0739000000000001</v>
      </c>
      <c r="NL43">
        <v>4.0178000000000003</v>
      </c>
      <c r="NM43">
        <v>3.9990999999999999</v>
      </c>
      <c r="NN43">
        <v>3.7974999999999999</v>
      </c>
      <c r="NO43">
        <v>3.6646999999999998</v>
      </c>
      <c r="NP43">
        <v>3.5653999999999999</v>
      </c>
      <c r="NQ43">
        <v>3.6254</v>
      </c>
      <c r="NR43">
        <v>3.5998000000000001</v>
      </c>
      <c r="NS43">
        <v>3.7433999999999998</v>
      </c>
      <c r="NT43">
        <v>3.8909000000000002</v>
      </c>
      <c r="NU43">
        <v>3.9588000000000001</v>
      </c>
      <c r="NV43">
        <v>3.9834000000000001</v>
      </c>
      <c r="NW43">
        <v>4.1544999999999996</v>
      </c>
      <c r="NX43">
        <v>3.3284000000000002</v>
      </c>
      <c r="NY43">
        <v>3.2456999999999998</v>
      </c>
      <c r="NZ43">
        <v>3.3028</v>
      </c>
      <c r="OA43">
        <v>3.4188000000000001</v>
      </c>
      <c r="OB43">
        <v>3.3725999999999998</v>
      </c>
      <c r="OC43">
        <v>3.4454000000000002</v>
      </c>
      <c r="OD43">
        <v>3.4297</v>
      </c>
      <c r="OE43">
        <v>3.3273999999999999</v>
      </c>
      <c r="OF43">
        <v>3.2654000000000001</v>
      </c>
      <c r="OG43">
        <v>3.2949000000000002</v>
      </c>
      <c r="OH43">
        <v>3.4651000000000001</v>
      </c>
      <c r="OI43">
        <v>3.5103</v>
      </c>
      <c r="OJ43">
        <v>3.7385000000000002</v>
      </c>
      <c r="OK43">
        <v>3.6627999999999998</v>
      </c>
      <c r="OL43">
        <v>3.7610999999999999</v>
      </c>
      <c r="OM43">
        <v>3.7492999999999999</v>
      </c>
      <c r="ON43">
        <v>3.7433999999999998</v>
      </c>
      <c r="OO43">
        <v>3.7010999999999998</v>
      </c>
      <c r="OP43">
        <v>3.7483</v>
      </c>
      <c r="OQ43">
        <v>3.7974999999999999</v>
      </c>
      <c r="OR43">
        <v>3.8142</v>
      </c>
      <c r="OS43">
        <v>3.7267000000000001</v>
      </c>
      <c r="OT43">
        <v>3.6922999999999999</v>
      </c>
      <c r="OU43">
        <v>3.7995000000000001</v>
      </c>
      <c r="OV43">
        <v>3.649</v>
      </c>
      <c r="OW43">
        <v>3.7316000000000003</v>
      </c>
      <c r="OX43">
        <v>3.6451000000000002</v>
      </c>
      <c r="OY43">
        <v>3.4512999999999998</v>
      </c>
      <c r="OZ43">
        <v>3.4375</v>
      </c>
      <c r="PA43">
        <v>3.5329000000000002</v>
      </c>
      <c r="PB43">
        <v>3.6431</v>
      </c>
      <c r="PC43">
        <v>3.7069999999999999</v>
      </c>
      <c r="PD43">
        <v>3.7473000000000001</v>
      </c>
      <c r="PE43">
        <v>3.7601</v>
      </c>
      <c r="PF43">
        <v>3.7877000000000001</v>
      </c>
      <c r="PG43">
        <v>3.7787999999999999</v>
      </c>
      <c r="PH43">
        <v>3.7808000000000002</v>
      </c>
      <c r="PI43">
        <v>3.7473000000000001</v>
      </c>
      <c r="PJ43">
        <v>3.6518999999999999</v>
      </c>
      <c r="PK43">
        <v>3.6569000000000003</v>
      </c>
      <c r="PL43">
        <v>3.5800999999999998</v>
      </c>
      <c r="PM43">
        <v>3.6036999999999999</v>
      </c>
      <c r="PN43">
        <v>3.706</v>
      </c>
      <c r="PO43">
        <v>3.7965</v>
      </c>
      <c r="PP43">
        <v>3.7866999999999997</v>
      </c>
      <c r="PQ43">
        <v>3.8210999999999999</v>
      </c>
      <c r="PR43">
        <v>3.8064</v>
      </c>
      <c r="PS43">
        <v>3.8633999999999999</v>
      </c>
      <c r="PT43">
        <v>3.9539</v>
      </c>
      <c r="PU43">
        <v>3.9716</v>
      </c>
      <c r="PV43">
        <v>4.0335999999999999</v>
      </c>
      <c r="PW43">
        <v>4.0552000000000001</v>
      </c>
      <c r="PX43">
        <v>4.0021000000000004</v>
      </c>
      <c r="PY43">
        <v>4.0610999999999997</v>
      </c>
      <c r="PZ43">
        <v>4.1525999999999996</v>
      </c>
      <c r="QA43">
        <v>4.1318999999999999</v>
      </c>
      <c r="QB43">
        <v>4.0236999999999998</v>
      </c>
      <c r="QC43">
        <v>3.9135999999999997</v>
      </c>
      <c r="QD43">
        <v>3.8624000000000001</v>
      </c>
      <c r="QE43">
        <v>3.8909000000000002</v>
      </c>
      <c r="QF43">
        <v>3.8151999999999999</v>
      </c>
      <c r="QG43">
        <v>3.8515999999999999</v>
      </c>
      <c r="QH43">
        <v>3.8132000000000001</v>
      </c>
      <c r="QI43">
        <v>3.9342000000000001</v>
      </c>
      <c r="QJ43">
        <v>4.0236999999999998</v>
      </c>
      <c r="QK43">
        <v>3.8929</v>
      </c>
      <c r="QL43">
        <v>3.8132000000000001</v>
      </c>
      <c r="QM43">
        <v>3.7965</v>
      </c>
      <c r="QN43">
        <v>3.8456999999999999</v>
      </c>
      <c r="QO43">
        <v>3.8820999999999999</v>
      </c>
      <c r="QP43">
        <v>3.8820999999999999</v>
      </c>
      <c r="QQ43">
        <v>3.8801000000000001</v>
      </c>
      <c r="QR43">
        <v>3.887</v>
      </c>
      <c r="QS43">
        <v>3.9441000000000002</v>
      </c>
      <c r="QT43">
        <v>3.9843999999999999</v>
      </c>
      <c r="QU43">
        <v>3.9036999999999997</v>
      </c>
      <c r="QV43">
        <v>3.9165000000000001</v>
      </c>
      <c r="QW43">
        <v>3.9175</v>
      </c>
      <c r="QX43">
        <v>3.9332000000000003</v>
      </c>
      <c r="QY43">
        <v>3.8487</v>
      </c>
      <c r="QZ43">
        <v>3.9834000000000001</v>
      </c>
      <c r="RA43">
        <v>3.9716</v>
      </c>
      <c r="RB43">
        <v>4.0236999999999998</v>
      </c>
      <c r="RC43">
        <v>4.1132</v>
      </c>
      <c r="RD43">
        <v>4.2135999999999996</v>
      </c>
      <c r="RE43">
        <v>4.2587999999999999</v>
      </c>
      <c r="RF43">
        <v>4.4180999999999999</v>
      </c>
      <c r="RG43">
        <v>4.3680000000000003</v>
      </c>
      <c r="RH43">
        <v>4.3846999999999996</v>
      </c>
      <c r="RI43">
        <v>4.4634</v>
      </c>
      <c r="RJ43">
        <v>4.4436999999999998</v>
      </c>
      <c r="RK43">
        <v>4.4033999999999995</v>
      </c>
      <c r="RL43">
        <v>4.3178000000000001</v>
      </c>
      <c r="RM43">
        <v>4.2390999999999996</v>
      </c>
      <c r="RN43">
        <v>4.2834000000000003</v>
      </c>
      <c r="RO43">
        <v>4.2263000000000002</v>
      </c>
      <c r="RP43">
        <v>4.3010999999999999</v>
      </c>
      <c r="RQ43">
        <v>4.3403999999999998</v>
      </c>
      <c r="RR43">
        <v>4.3493000000000004</v>
      </c>
      <c r="RS43">
        <v>4.3562000000000003</v>
      </c>
      <c r="RT43">
        <v>4.1801000000000004</v>
      </c>
      <c r="RU43">
        <v>4.2499000000000002</v>
      </c>
      <c r="RV43">
        <v>4.2972000000000001</v>
      </c>
      <c r="RW43">
        <v>4.2508999999999997</v>
      </c>
      <c r="RX43">
        <v>4.2744999999999997</v>
      </c>
      <c r="RY43">
        <v>4.1958000000000002</v>
      </c>
      <c r="RZ43">
        <v>4.1997999999999998</v>
      </c>
      <c r="SA43">
        <v>4.2587999999999999</v>
      </c>
      <c r="SB43">
        <v>4.2617000000000003</v>
      </c>
      <c r="SC43">
        <v>4.2342000000000004</v>
      </c>
      <c r="SD43">
        <v>4.2077</v>
      </c>
      <c r="SE43">
        <v>4.1407999999999996</v>
      </c>
      <c r="SF43">
        <v>4.1919000000000004</v>
      </c>
      <c r="SG43">
        <v>4.2420999999999998</v>
      </c>
      <c r="SH43">
        <v>4.2706</v>
      </c>
      <c r="SI43">
        <v>4.2195</v>
      </c>
      <c r="SJ43">
        <v>4.2785000000000002</v>
      </c>
      <c r="SK43">
        <v>4.4949000000000003</v>
      </c>
      <c r="SL43">
        <v>4.6059999999999999</v>
      </c>
      <c r="SM43">
        <v>4.8489000000000004</v>
      </c>
      <c r="SN43">
        <v>4.7938999999999998</v>
      </c>
      <c r="SO43">
        <v>4.8116000000000003</v>
      </c>
      <c r="SP43">
        <v>4.8705999999999996</v>
      </c>
      <c r="SQ43">
        <v>4.8075999999999999</v>
      </c>
      <c r="SR43">
        <v>4.9157999999999999</v>
      </c>
      <c r="SS43">
        <v>4.9501999999999997</v>
      </c>
      <c r="ST43">
        <v>4.8352000000000004</v>
      </c>
      <c r="SU43">
        <v>4.9129000000000005</v>
      </c>
      <c r="SV43">
        <v>4.8911999999999995</v>
      </c>
      <c r="SW43">
        <v>4.8705999999999996</v>
      </c>
      <c r="SX43">
        <v>4.8911999999999995</v>
      </c>
      <c r="SY43">
        <v>4.8911999999999995</v>
      </c>
      <c r="SZ43">
        <v>4.8715999999999999</v>
      </c>
      <c r="TA43">
        <v>4.8469999999999995</v>
      </c>
      <c r="TB43">
        <v>4.8213999999999997</v>
      </c>
      <c r="TC43">
        <v>4.8774999999999995</v>
      </c>
      <c r="TD43">
        <v>4.9078999999999997</v>
      </c>
      <c r="TE43">
        <v>5.0270000000000001</v>
      </c>
      <c r="TF43">
        <v>5.0495999999999999</v>
      </c>
      <c r="TG43">
        <v>5.0643000000000002</v>
      </c>
      <c r="TH43">
        <v>5.0929000000000002</v>
      </c>
      <c r="TI43">
        <v>5.0358000000000001</v>
      </c>
      <c r="TJ43">
        <v>5.0308999999999999</v>
      </c>
      <c r="TK43">
        <v>4.9876000000000005</v>
      </c>
      <c r="TL43">
        <v>4.9778000000000002</v>
      </c>
      <c r="TM43">
        <v>5.0643000000000002</v>
      </c>
      <c r="TN43">
        <v>4.9817</v>
      </c>
      <c r="TO43">
        <v>4.9591000000000003</v>
      </c>
      <c r="TP43">
        <v>4.9757999999999996</v>
      </c>
      <c r="TQ43">
        <v>5.0033000000000003</v>
      </c>
      <c r="TR43">
        <v>5.0486000000000004</v>
      </c>
      <c r="TS43">
        <v>4.9669999999999996</v>
      </c>
      <c r="TT43">
        <v>5.0781000000000001</v>
      </c>
      <c r="TU43">
        <v>5.2827000000000002</v>
      </c>
      <c r="TV43">
        <v>5.2737999999999996</v>
      </c>
      <c r="TW43">
        <v>5.2689000000000004</v>
      </c>
      <c r="TX43">
        <v>5.1173999999999999</v>
      </c>
      <c r="TY43">
        <v>5.0643000000000002</v>
      </c>
      <c r="TZ43">
        <v>5.1204000000000001</v>
      </c>
      <c r="UA43">
        <v>5.202</v>
      </c>
      <c r="UB43">
        <v>5.2473000000000001</v>
      </c>
      <c r="UC43">
        <v>5.1360999999999999</v>
      </c>
      <c r="UD43">
        <v>5.0338000000000003</v>
      </c>
      <c r="UE43">
        <v>4.9640000000000004</v>
      </c>
      <c r="UF43">
        <v>5.0427</v>
      </c>
      <c r="UG43">
        <v>4.9581</v>
      </c>
      <c r="UH43">
        <v>5.0465999999999998</v>
      </c>
      <c r="UI43">
        <v>5.0860000000000003</v>
      </c>
      <c r="UJ43">
        <v>5.1734999999999998</v>
      </c>
      <c r="UK43">
        <v>5.1214000000000004</v>
      </c>
      <c r="UL43">
        <v>5.0555000000000003</v>
      </c>
      <c r="UM43">
        <v>5.0781000000000001</v>
      </c>
      <c r="UN43">
        <v>5.1144999999999996</v>
      </c>
      <c r="UO43">
        <v>5.0190999999999999</v>
      </c>
      <c r="UP43">
        <v>5.0319000000000003</v>
      </c>
      <c r="UQ43">
        <v>4.9660000000000002</v>
      </c>
      <c r="UR43">
        <v>4.9737999999999998</v>
      </c>
      <c r="US43">
        <v>5.0692000000000004</v>
      </c>
      <c r="UT43">
        <v>5.2314999999999996</v>
      </c>
      <c r="UU43">
        <v>5.1429999999999998</v>
      </c>
      <c r="UV43">
        <v>5.2275999999999998</v>
      </c>
      <c r="UW43">
        <v>5.1970999999999998</v>
      </c>
      <c r="UX43">
        <v>5.2000999999999999</v>
      </c>
      <c r="UY43">
        <v>5.2542</v>
      </c>
      <c r="UZ43">
        <v>5.383</v>
      </c>
      <c r="VA43">
        <v>5.3997000000000002</v>
      </c>
      <c r="VB43">
        <v>5.3712</v>
      </c>
      <c r="VC43">
        <v>5.2718999999999996</v>
      </c>
      <c r="VD43">
        <v>5.3437000000000001</v>
      </c>
      <c r="VE43">
        <v>5.5423</v>
      </c>
      <c r="VF43">
        <v>5.5571000000000002</v>
      </c>
      <c r="VG43">
        <v>5.5433000000000003</v>
      </c>
      <c r="VH43">
        <v>5.5640000000000001</v>
      </c>
      <c r="VI43">
        <v>5.5876000000000001</v>
      </c>
      <c r="VJ43">
        <v>5.6299000000000001</v>
      </c>
      <c r="VK43">
        <v>5.6210000000000004</v>
      </c>
      <c r="VL43">
        <v>5.5717999999999996</v>
      </c>
      <c r="VM43">
        <v>5.6653000000000002</v>
      </c>
      <c r="VN43">
        <v>5.6279000000000003</v>
      </c>
      <c r="VO43">
        <v>5.6505000000000001</v>
      </c>
      <c r="VP43">
        <v>5.6505000000000001</v>
      </c>
      <c r="VQ43">
        <v>5.5522</v>
      </c>
      <c r="VR43">
        <v>5.5698999999999996</v>
      </c>
      <c r="VS43">
        <v>5.6063000000000001</v>
      </c>
      <c r="VT43">
        <v>5.6653000000000002</v>
      </c>
      <c r="VU43">
        <v>5.68</v>
      </c>
      <c r="VV43">
        <v>5.5846</v>
      </c>
      <c r="VW43">
        <v>5.5423</v>
      </c>
      <c r="VX43">
        <v>5.4714999999999998</v>
      </c>
      <c r="VY43">
        <v>5.3967999999999998</v>
      </c>
      <c r="VZ43">
        <v>5.3967999999999998</v>
      </c>
      <c r="WA43">
        <v>5.3967999999999998</v>
      </c>
      <c r="WB43">
        <v>5.3849999999999998</v>
      </c>
      <c r="WC43">
        <v>5.5453000000000001</v>
      </c>
      <c r="WD43">
        <v>5.5669000000000004</v>
      </c>
      <c r="WE43">
        <v>5.5768000000000004</v>
      </c>
      <c r="WF43">
        <v>5.9013</v>
      </c>
      <c r="WG43">
        <v>5.9406999999999996</v>
      </c>
      <c r="WH43">
        <v>5.9504999999999999</v>
      </c>
      <c r="WI43">
        <v>5.8443000000000005</v>
      </c>
      <c r="WJ43">
        <v>5.8884999999999996</v>
      </c>
      <c r="WK43">
        <v>5.8884999999999996</v>
      </c>
      <c r="WL43">
        <v>5.9564000000000004</v>
      </c>
      <c r="WM43">
        <v>5.9730999999999996</v>
      </c>
      <c r="WN43">
        <v>6.0666000000000002</v>
      </c>
      <c r="WO43">
        <v>6.1935000000000002</v>
      </c>
      <c r="WP43">
        <v>6.1619999999999999</v>
      </c>
      <c r="WQ43">
        <v>6.0567000000000002</v>
      </c>
      <c r="WR43">
        <v>6.0320999999999998</v>
      </c>
      <c r="WS43">
        <v>5.9603000000000002</v>
      </c>
      <c r="WT43">
        <v>5.9288999999999996</v>
      </c>
      <c r="WU43">
        <v>6.0430000000000001</v>
      </c>
      <c r="WV43">
        <v>6.0340999999999996</v>
      </c>
      <c r="WW43">
        <v>5.86</v>
      </c>
      <c r="WX43">
        <v>5.6436000000000002</v>
      </c>
      <c r="WY43">
        <v>5.7370999999999999</v>
      </c>
      <c r="WZ43">
        <v>5.6140999999999996</v>
      </c>
      <c r="XA43">
        <v>5.7430000000000003</v>
      </c>
      <c r="XB43">
        <v>5.7783999999999995</v>
      </c>
      <c r="XC43">
        <v>5.7881999999999998</v>
      </c>
      <c r="XD43">
        <v>5.7705000000000002</v>
      </c>
      <c r="XE43">
        <v>5.7675999999999998</v>
      </c>
      <c r="XF43">
        <v>5.7056000000000004</v>
      </c>
      <c r="XG43">
        <v>5.6859000000000002</v>
      </c>
      <c r="XH43">
        <v>5.6947999999999999</v>
      </c>
      <c r="XI43">
        <v>5.7243000000000004</v>
      </c>
      <c r="XJ43">
        <v>5.7145000000000001</v>
      </c>
      <c r="XK43">
        <v>5.7046000000000001</v>
      </c>
      <c r="XL43">
        <v>5.6544999999999996</v>
      </c>
      <c r="XM43">
        <v>5.9504999999999999</v>
      </c>
      <c r="XN43">
        <v>6.0194000000000001</v>
      </c>
      <c r="XO43">
        <v>5.9653</v>
      </c>
      <c r="XP43">
        <v>5.9594000000000005</v>
      </c>
      <c r="XQ43">
        <v>5.8324999999999996</v>
      </c>
      <c r="XR43">
        <v>5.7902000000000005</v>
      </c>
      <c r="XS43">
        <v>5.7576999999999998</v>
      </c>
      <c r="XT43">
        <v>5.8285999999999998</v>
      </c>
      <c r="XU43">
        <v>5.7606999999999999</v>
      </c>
      <c r="XV43">
        <v>5.7538</v>
      </c>
      <c r="XW43">
        <v>5.7597000000000005</v>
      </c>
      <c r="XX43">
        <v>5.6997</v>
      </c>
      <c r="XY43">
        <v>5.7488999999999999</v>
      </c>
      <c r="XZ43">
        <v>5.7881999999999998</v>
      </c>
      <c r="YA43">
        <v>5.9004000000000003</v>
      </c>
      <c r="YB43">
        <v>5.8117999999999999</v>
      </c>
      <c r="YC43">
        <v>5.6967999999999996</v>
      </c>
      <c r="YD43">
        <v>5.9032999999999998</v>
      </c>
      <c r="YE43">
        <v>5.8571</v>
      </c>
      <c r="YF43">
        <v>5.8235999999999999</v>
      </c>
      <c r="YG43">
        <v>5.8760000000000003</v>
      </c>
      <c r="YH43">
        <v>5.8090000000000002</v>
      </c>
      <c r="YI43">
        <v>5.8090000000000002</v>
      </c>
      <c r="YJ43">
        <v>5.7629999999999999</v>
      </c>
      <c r="YK43">
        <v>5.7859999999999996</v>
      </c>
      <c r="YL43">
        <v>5.85</v>
      </c>
      <c r="YM43">
        <v>5.7949999999999999</v>
      </c>
      <c r="YN43">
        <v>5.7350000000000003</v>
      </c>
      <c r="YO43">
        <v>5.6840000000000002</v>
      </c>
      <c r="YP43">
        <v>5.6550000000000002</v>
      </c>
      <c r="YQ43">
        <v>5.72</v>
      </c>
      <c r="YR43">
        <v>5.6370000000000005</v>
      </c>
      <c r="YS43">
        <v>5.7039999999999997</v>
      </c>
      <c r="YT43">
        <v>5.8090000000000002</v>
      </c>
      <c r="YU43">
        <v>5.806</v>
      </c>
      <c r="YV43">
        <v>5.8079999999999998</v>
      </c>
      <c r="YW43">
        <v>5.8</v>
      </c>
      <c r="YX43">
        <v>5.774</v>
      </c>
      <c r="YY43">
        <v>5.8239999999999998</v>
      </c>
      <c r="YZ43">
        <v>5.7149999999999999</v>
      </c>
      <c r="ZA43">
        <v>5.758</v>
      </c>
      <c r="ZB43">
        <v>5.8149999999999995</v>
      </c>
      <c r="ZC43">
        <v>5.8319999999999999</v>
      </c>
      <c r="ZD43">
        <v>5.8529999999999998</v>
      </c>
      <c r="ZE43">
        <v>5.7320000000000002</v>
      </c>
      <c r="ZF43">
        <v>5.6</v>
      </c>
      <c r="ZG43">
        <v>5.4710000000000001</v>
      </c>
      <c r="ZH43">
        <v>5.593</v>
      </c>
      <c r="ZI43">
        <v>5.609</v>
      </c>
      <c r="ZJ43">
        <v>5.6420000000000003</v>
      </c>
      <c r="ZK43">
        <v>5.5010000000000003</v>
      </c>
      <c r="ZL43">
        <v>5.49</v>
      </c>
      <c r="ZM43">
        <v>5.4379999999999997</v>
      </c>
      <c r="ZN43">
        <v>5.4809999999999999</v>
      </c>
      <c r="ZO43">
        <v>5.4329999999999998</v>
      </c>
      <c r="ZP43">
        <v>5.47</v>
      </c>
      <c r="ZQ43">
        <v>5.47</v>
      </c>
      <c r="ZR43">
        <v>5.4459999999999997</v>
      </c>
      <c r="ZS43">
        <v>5.37</v>
      </c>
      <c r="ZT43">
        <v>5.407</v>
      </c>
      <c r="ZU43">
        <v>5.4589999999999996</v>
      </c>
      <c r="ZV43">
        <v>5.4770000000000003</v>
      </c>
      <c r="ZW43">
        <v>5.44</v>
      </c>
      <c r="ZX43">
        <v>5.3490000000000002</v>
      </c>
      <c r="ZY43">
        <v>5.3029999999999999</v>
      </c>
      <c r="ZZ43">
        <v>5.28</v>
      </c>
      <c r="AAA43">
        <v>5.3440000000000003</v>
      </c>
      <c r="AAB43">
        <v>5.5229999999999997</v>
      </c>
      <c r="AAC43">
        <v>5.5720000000000001</v>
      </c>
      <c r="AAD43">
        <v>5.5940000000000003</v>
      </c>
      <c r="AAE43">
        <v>5.6580000000000004</v>
      </c>
      <c r="AAF43">
        <v>5.5869999999999997</v>
      </c>
      <c r="AAG43">
        <v>5.6260000000000003</v>
      </c>
      <c r="AAH43">
        <v>5.6760000000000002</v>
      </c>
      <c r="AAI43">
        <v>5.6260000000000003</v>
      </c>
      <c r="AAJ43">
        <v>5.6929999999999996</v>
      </c>
      <c r="AAK43">
        <v>5.7389999999999999</v>
      </c>
      <c r="AAL43">
        <v>5.6740000000000004</v>
      </c>
      <c r="AAM43">
        <v>5.6660000000000004</v>
      </c>
      <c r="AAN43">
        <v>5.86</v>
      </c>
      <c r="AAO43">
        <v>5.89</v>
      </c>
      <c r="AAP43">
        <v>5.907</v>
      </c>
      <c r="AAQ43">
        <v>5.8120000000000003</v>
      </c>
      <c r="AAR43">
        <v>5.8250000000000002</v>
      </c>
      <c r="AAS43">
        <v>5.6020000000000003</v>
      </c>
      <c r="AAT43">
        <v>5.766</v>
      </c>
      <c r="AAU43">
        <v>5.774</v>
      </c>
      <c r="AAV43">
        <v>5.7789999999999999</v>
      </c>
      <c r="AAW43">
        <v>5.61</v>
      </c>
      <c r="AAX43">
        <v>5.6459999999999999</v>
      </c>
      <c r="AAY43">
        <v>5.63</v>
      </c>
      <c r="AAZ43">
        <v>5.5640000000000001</v>
      </c>
      <c r="ABA43">
        <v>5.5649999999999995</v>
      </c>
      <c r="ABB43">
        <v>5.63</v>
      </c>
      <c r="ABC43">
        <v>5.6390000000000002</v>
      </c>
      <c r="ABD43">
        <v>5.5709999999999997</v>
      </c>
      <c r="ABE43">
        <v>5.6</v>
      </c>
      <c r="ABF43">
        <v>5.54</v>
      </c>
      <c r="ABG43">
        <v>5.625</v>
      </c>
      <c r="ABH43">
        <v>5.6319999999999997</v>
      </c>
      <c r="ABI43">
        <v>5.8129999999999997</v>
      </c>
      <c r="ABJ43">
        <v>5.6980000000000004</v>
      </c>
      <c r="ABK43">
        <v>5.8259999999999996</v>
      </c>
      <c r="ABL43">
        <v>5.8230000000000004</v>
      </c>
      <c r="ABM43">
        <v>5.8309999999999995</v>
      </c>
      <c r="ABN43">
        <v>5.82</v>
      </c>
      <c r="ABO43">
        <v>5.7110000000000003</v>
      </c>
      <c r="ABP43">
        <v>5.641</v>
      </c>
      <c r="ABQ43">
        <v>5.62</v>
      </c>
      <c r="ABR43">
        <v>5.6</v>
      </c>
      <c r="ABS43">
        <v>5.5579999999999998</v>
      </c>
      <c r="ABT43">
        <v>5.5629999999999997</v>
      </c>
      <c r="ABU43">
        <v>5.5350000000000001</v>
      </c>
      <c r="ABV43">
        <v>5.4589999999999996</v>
      </c>
      <c r="ABW43">
        <v>5.5270000000000001</v>
      </c>
      <c r="ABX43">
        <v>5.5330000000000004</v>
      </c>
      <c r="ABY43">
        <v>5.4809999999999999</v>
      </c>
      <c r="ABZ43">
        <v>5.4980000000000002</v>
      </c>
      <c r="ACA43">
        <v>5.4669999999999996</v>
      </c>
      <c r="ACB43">
        <v>5.4969999999999999</v>
      </c>
      <c r="ACC43">
        <v>5.5120000000000005</v>
      </c>
      <c r="ACD43">
        <v>5.5570000000000004</v>
      </c>
      <c r="ACE43">
        <v>5.5730000000000004</v>
      </c>
      <c r="ACF43">
        <v>5.601</v>
      </c>
      <c r="ACG43">
        <v>5.7039999999999997</v>
      </c>
      <c r="ACH43">
        <v>5.6429999999999998</v>
      </c>
      <c r="ACI43">
        <v>5.5030000000000001</v>
      </c>
      <c r="ACJ43">
        <v>5.577</v>
      </c>
      <c r="ACK43">
        <v>5.5579999999999998</v>
      </c>
      <c r="ACL43">
        <v>5.5010000000000003</v>
      </c>
      <c r="ACM43">
        <v>5.5309999999999997</v>
      </c>
      <c r="ACN43">
        <v>5.63</v>
      </c>
      <c r="ACO43">
        <v>5.6360000000000001</v>
      </c>
      <c r="ACP43">
        <v>5.6820000000000004</v>
      </c>
      <c r="ACQ43">
        <v>5.6550000000000002</v>
      </c>
      <c r="ACR43">
        <v>5.6159999999999997</v>
      </c>
      <c r="ACS43">
        <v>5.6239999999999997</v>
      </c>
      <c r="ACT43">
        <v>5.6710000000000003</v>
      </c>
      <c r="ACU43">
        <v>5.673</v>
      </c>
      <c r="ACV43">
        <v>5.6310000000000002</v>
      </c>
      <c r="ACW43">
        <v>5.7169999999999996</v>
      </c>
      <c r="ACX43">
        <v>5.5940000000000003</v>
      </c>
      <c r="ACY43">
        <v>5.5940000000000003</v>
      </c>
      <c r="ACZ43">
        <v>5.5940000000000003</v>
      </c>
      <c r="ADA43">
        <v>5.5600000000000005</v>
      </c>
      <c r="ADB43">
        <v>5.5110000000000001</v>
      </c>
      <c r="ADC43">
        <v>5.4790000000000001</v>
      </c>
      <c r="ADD43">
        <v>5.4790000000000001</v>
      </c>
      <c r="ADE43">
        <v>5.4539999999999997</v>
      </c>
      <c r="ADF43">
        <v>5.4550000000000001</v>
      </c>
      <c r="ADG43">
        <v>5.6379999999999999</v>
      </c>
      <c r="ADH43">
        <v>5.6749999999999998</v>
      </c>
      <c r="ADI43">
        <v>5.6920000000000002</v>
      </c>
      <c r="ADJ43">
        <v>5.702</v>
      </c>
      <c r="ADK43">
        <v>5.84</v>
      </c>
      <c r="ADL43">
        <v>5.9119999999999999</v>
      </c>
      <c r="ADM43">
        <v>5.9180000000000001</v>
      </c>
      <c r="ADN43">
        <v>5.9</v>
      </c>
      <c r="ADO43">
        <v>5.9399999999999995</v>
      </c>
      <c r="ADP43">
        <v>5.8940000000000001</v>
      </c>
      <c r="ADQ43">
        <v>5.9020000000000001</v>
      </c>
      <c r="ADR43">
        <v>5.93</v>
      </c>
      <c r="ADS43">
        <v>6.0339999999999998</v>
      </c>
      <c r="ADT43">
        <v>6.01</v>
      </c>
      <c r="ADU43">
        <v>5.9820000000000002</v>
      </c>
      <c r="ADV43">
        <v>6.0759999999999996</v>
      </c>
      <c r="ADW43">
        <v>6.0570000000000004</v>
      </c>
      <c r="ADX43">
        <v>6.0469999999999997</v>
      </c>
      <c r="ADY43">
        <v>5.931</v>
      </c>
      <c r="ADZ43">
        <v>5.9829999999999997</v>
      </c>
      <c r="AEA43">
        <v>5.9409999999999998</v>
      </c>
      <c r="AEB43">
        <v>5.8540000000000001</v>
      </c>
      <c r="AEC43">
        <v>5.7789999999999999</v>
      </c>
      <c r="AED43">
        <v>5.61</v>
      </c>
      <c r="AEE43">
        <v>5.7309999999999999</v>
      </c>
      <c r="AEF43">
        <v>5.58</v>
      </c>
      <c r="AEG43">
        <v>5.4829999999999997</v>
      </c>
      <c r="AEH43">
        <v>5.5809999999999995</v>
      </c>
      <c r="AEI43">
        <v>5.476</v>
      </c>
      <c r="AEJ43">
        <v>5.4939999999999998</v>
      </c>
      <c r="AEK43">
        <v>5.5179999999999998</v>
      </c>
      <c r="AEL43">
        <v>5.6150000000000002</v>
      </c>
      <c r="AEM43">
        <v>5.5869999999999997</v>
      </c>
      <c r="AEN43">
        <v>5.6790000000000003</v>
      </c>
      <c r="AEO43">
        <v>5.657</v>
      </c>
      <c r="AEP43">
        <v>5.6639999999999997</v>
      </c>
      <c r="AEQ43">
        <v>5.6530000000000005</v>
      </c>
      <c r="AER43">
        <v>5.6909999999999998</v>
      </c>
      <c r="AES43">
        <v>5.73</v>
      </c>
      <c r="AET43">
        <v>5.6669999999999998</v>
      </c>
      <c r="AEU43">
        <v>5.6059999999999999</v>
      </c>
      <c r="AEV43">
        <v>5.484</v>
      </c>
      <c r="AEW43">
        <v>5.5049999999999999</v>
      </c>
      <c r="AEX43">
        <v>5.4539999999999997</v>
      </c>
      <c r="AEY43">
        <v>5.4509999999999996</v>
      </c>
    </row>
    <row r="44" spans="1:831" x14ac:dyDescent="0.25">
      <c r="A44" s="7" t="str">
        <f>SX5E!B43</f>
        <v>SAP GY</v>
      </c>
      <c r="B44" s="12">
        <v>58.26</v>
      </c>
      <c r="C44" s="12">
        <v>58.26</v>
      </c>
      <c r="D44" s="12">
        <v>56.34</v>
      </c>
      <c r="E44" s="12">
        <v>55.07</v>
      </c>
      <c r="F44" s="12">
        <v>54.87</v>
      </c>
      <c r="G44" s="12">
        <v>56.07</v>
      </c>
      <c r="H44" s="12">
        <v>54.53</v>
      </c>
      <c r="I44" s="12">
        <v>57.05</v>
      </c>
      <c r="J44" s="12">
        <v>57.48</v>
      </c>
      <c r="K44" s="12">
        <v>56.47</v>
      </c>
      <c r="L44" s="12">
        <v>57.8</v>
      </c>
      <c r="M44" s="12">
        <v>57.57</v>
      </c>
      <c r="N44" s="12">
        <v>57.51</v>
      </c>
      <c r="O44" s="12">
        <v>54.87</v>
      </c>
      <c r="P44" s="12">
        <v>55.21</v>
      </c>
      <c r="Q44" s="12">
        <v>56.13</v>
      </c>
      <c r="R44" s="12">
        <v>57.49</v>
      </c>
      <c r="S44" s="12">
        <v>58.26</v>
      </c>
      <c r="T44" s="12">
        <v>57.6</v>
      </c>
      <c r="U44" s="12">
        <v>57.31</v>
      </c>
      <c r="V44" s="12">
        <v>57.79</v>
      </c>
      <c r="W44" s="12">
        <v>57.86</v>
      </c>
      <c r="X44">
        <v>58.7</v>
      </c>
      <c r="Y44">
        <v>59.12</v>
      </c>
      <c r="Z44">
        <v>59.6</v>
      </c>
      <c r="AA44">
        <v>59.68</v>
      </c>
      <c r="AB44">
        <v>59.2</v>
      </c>
      <c r="AC44">
        <v>58.81</v>
      </c>
      <c r="AD44">
        <v>59.12</v>
      </c>
      <c r="AE44">
        <v>59.15</v>
      </c>
      <c r="AF44">
        <v>60.33</v>
      </c>
      <c r="AG44">
        <v>60.69</v>
      </c>
      <c r="AH44">
        <v>60.69</v>
      </c>
      <c r="AI44">
        <v>60.48</v>
      </c>
      <c r="AJ44">
        <v>60.53</v>
      </c>
      <c r="AK44">
        <v>60.77</v>
      </c>
      <c r="AL44">
        <v>60.93</v>
      </c>
      <c r="AM44">
        <v>61.73</v>
      </c>
      <c r="AN44">
        <v>61.78</v>
      </c>
      <c r="AO44">
        <v>61.88</v>
      </c>
      <c r="AP44">
        <v>62.57</v>
      </c>
      <c r="AQ44">
        <v>62.84</v>
      </c>
      <c r="AR44">
        <v>63.35</v>
      </c>
      <c r="AS44">
        <v>62.79</v>
      </c>
      <c r="AT44">
        <v>63.07</v>
      </c>
      <c r="AU44">
        <v>63.59</v>
      </c>
      <c r="AV44">
        <v>63.47</v>
      </c>
      <c r="AW44">
        <v>63.02</v>
      </c>
      <c r="AX44">
        <v>62.6</v>
      </c>
      <c r="AY44">
        <v>63.75</v>
      </c>
      <c r="AZ44">
        <v>63.8</v>
      </c>
      <c r="BA44">
        <v>64.7</v>
      </c>
      <c r="BB44">
        <v>65.489999999999995</v>
      </c>
      <c r="BC44">
        <v>65.12</v>
      </c>
      <c r="BD44">
        <v>65.53</v>
      </c>
      <c r="BE44">
        <v>66.099999999999994</v>
      </c>
      <c r="BF44">
        <v>67.099999999999994</v>
      </c>
      <c r="BG44">
        <v>66.900000000000006</v>
      </c>
      <c r="BH44">
        <v>67.599999999999994</v>
      </c>
      <c r="BI44">
        <v>66.06</v>
      </c>
      <c r="BJ44">
        <v>65.95</v>
      </c>
      <c r="BK44">
        <v>66.349999999999994</v>
      </c>
      <c r="BL44">
        <v>67.36</v>
      </c>
      <c r="BM44">
        <v>67.53</v>
      </c>
      <c r="BN44">
        <v>67.400000000000006</v>
      </c>
      <c r="BO44">
        <v>67.069999999999993</v>
      </c>
      <c r="BP44">
        <v>67.069999999999993</v>
      </c>
      <c r="BQ44">
        <v>67.069999999999993</v>
      </c>
      <c r="BR44">
        <v>67.7</v>
      </c>
      <c r="BS44">
        <v>67.349999999999994</v>
      </c>
      <c r="BT44">
        <v>68.099999999999994</v>
      </c>
      <c r="BU44">
        <v>69.05</v>
      </c>
      <c r="BV44">
        <v>69.13</v>
      </c>
      <c r="BW44">
        <v>68.790000000000006</v>
      </c>
      <c r="BX44">
        <v>68.760000000000005</v>
      </c>
      <c r="BY44">
        <v>67.739999999999995</v>
      </c>
      <c r="BZ44">
        <v>66.61</v>
      </c>
      <c r="CA44">
        <v>67.41</v>
      </c>
      <c r="CB44">
        <v>68.94</v>
      </c>
      <c r="CC44">
        <v>69.14</v>
      </c>
      <c r="CD44">
        <v>68.91</v>
      </c>
      <c r="CE44">
        <v>69.12</v>
      </c>
      <c r="CF44">
        <v>70.72</v>
      </c>
      <c r="CG44">
        <v>69.81</v>
      </c>
      <c r="CH44">
        <v>68.62</v>
      </c>
      <c r="CI44">
        <v>67.930000000000007</v>
      </c>
      <c r="CJ44">
        <v>67.930000000000007</v>
      </c>
      <c r="CK44">
        <v>68.459999999999994</v>
      </c>
      <c r="CL44">
        <v>66.75</v>
      </c>
      <c r="CM44">
        <v>66.290000000000006</v>
      </c>
      <c r="CN44">
        <v>67.180000000000007</v>
      </c>
      <c r="CO44">
        <v>67.92</v>
      </c>
      <c r="CP44">
        <v>67.989999999999995</v>
      </c>
      <c r="CQ44">
        <v>67.02</v>
      </c>
      <c r="CR44">
        <v>66.819999999999993</v>
      </c>
      <c r="CS44">
        <v>67.83</v>
      </c>
      <c r="CT44">
        <v>67.48</v>
      </c>
      <c r="CU44">
        <v>68.02</v>
      </c>
      <c r="CV44">
        <v>69.06</v>
      </c>
      <c r="CW44">
        <v>69.19</v>
      </c>
      <c r="CX44">
        <v>68.3</v>
      </c>
      <c r="CY44">
        <v>68.02</v>
      </c>
      <c r="CZ44">
        <v>68.02</v>
      </c>
      <c r="DA44">
        <v>67.3</v>
      </c>
      <c r="DB44">
        <v>68.150000000000006</v>
      </c>
      <c r="DC44">
        <v>68.12</v>
      </c>
      <c r="DD44">
        <v>67.39</v>
      </c>
      <c r="DE44">
        <v>67.599999999999994</v>
      </c>
      <c r="DF44">
        <v>67.2</v>
      </c>
      <c r="DG44">
        <v>67.36</v>
      </c>
      <c r="DH44">
        <v>66.819999999999993</v>
      </c>
      <c r="DI44">
        <v>66.31</v>
      </c>
      <c r="DJ44">
        <v>65.650000000000006</v>
      </c>
      <c r="DK44">
        <v>64.83</v>
      </c>
      <c r="DL44">
        <v>65.3</v>
      </c>
      <c r="DM44">
        <v>66.02</v>
      </c>
      <c r="DN44">
        <v>65.41</v>
      </c>
      <c r="DO44">
        <v>64.260000000000005</v>
      </c>
      <c r="DP44">
        <v>64.7</v>
      </c>
      <c r="DQ44">
        <v>64.510000000000005</v>
      </c>
      <c r="DR44">
        <v>64.099999999999994</v>
      </c>
      <c r="DS44">
        <v>63.99</v>
      </c>
      <c r="DT44">
        <v>66.290000000000006</v>
      </c>
      <c r="DU44">
        <v>66.64</v>
      </c>
      <c r="DV44">
        <v>66.08</v>
      </c>
      <c r="DW44">
        <v>66</v>
      </c>
      <c r="DX44">
        <v>65.67</v>
      </c>
      <c r="DY44">
        <v>63.62</v>
      </c>
      <c r="DZ44">
        <v>62.6</v>
      </c>
      <c r="EA44">
        <v>63.63</v>
      </c>
      <c r="EB44">
        <v>63</v>
      </c>
      <c r="EC44">
        <v>62.46</v>
      </c>
      <c r="ED44">
        <v>61.58</v>
      </c>
      <c r="EE44">
        <v>61.29</v>
      </c>
      <c r="EF44">
        <v>62.39</v>
      </c>
      <c r="EG44">
        <v>63.72</v>
      </c>
      <c r="EH44">
        <v>64.81</v>
      </c>
      <c r="EI44">
        <v>66.209999999999994</v>
      </c>
      <c r="EJ44">
        <v>66.650000000000006</v>
      </c>
      <c r="EK44">
        <v>67.239999999999995</v>
      </c>
      <c r="EL44">
        <v>68.69</v>
      </c>
      <c r="EM44">
        <v>68.400000000000006</v>
      </c>
      <c r="EN44">
        <v>68.77</v>
      </c>
      <c r="EO44">
        <v>67.8</v>
      </c>
      <c r="EP44">
        <v>66.83</v>
      </c>
      <c r="EQ44">
        <v>67.069999999999993</v>
      </c>
      <c r="ER44">
        <v>66.489999999999995</v>
      </c>
      <c r="ES44">
        <v>64.77</v>
      </c>
      <c r="ET44">
        <v>65.12</v>
      </c>
      <c r="EU44">
        <v>65.13</v>
      </c>
      <c r="EV44">
        <v>65.47</v>
      </c>
      <c r="EW44">
        <v>65.260000000000005</v>
      </c>
      <c r="EX44">
        <v>65.67</v>
      </c>
      <c r="EY44">
        <v>65.95</v>
      </c>
      <c r="EZ44">
        <v>66.790000000000006</v>
      </c>
      <c r="FA44">
        <v>66.540000000000006</v>
      </c>
      <c r="FB44">
        <v>65.540000000000006</v>
      </c>
      <c r="FC44">
        <v>66.38</v>
      </c>
      <c r="FD44">
        <v>64.89</v>
      </c>
      <c r="FE44">
        <v>63.25</v>
      </c>
      <c r="FF44">
        <v>63.45</v>
      </c>
      <c r="FG44">
        <v>63.21</v>
      </c>
      <c r="FH44">
        <v>63.05</v>
      </c>
      <c r="FI44">
        <v>63</v>
      </c>
      <c r="FJ44">
        <v>62.76</v>
      </c>
      <c r="FK44">
        <v>61.76</v>
      </c>
      <c r="FL44">
        <v>59.96</v>
      </c>
      <c r="FM44">
        <v>56.9</v>
      </c>
      <c r="FN44">
        <v>60.27</v>
      </c>
      <c r="FO44">
        <v>58.29</v>
      </c>
      <c r="FP44">
        <v>60.02</v>
      </c>
      <c r="FQ44">
        <v>60.17</v>
      </c>
      <c r="FR44">
        <v>59.99</v>
      </c>
      <c r="FS44">
        <v>58.71</v>
      </c>
      <c r="FT44">
        <v>58.39</v>
      </c>
      <c r="FU44">
        <v>59.83</v>
      </c>
      <c r="FV44">
        <v>58.22</v>
      </c>
      <c r="FW44">
        <v>58.46</v>
      </c>
      <c r="FX44">
        <v>58.86</v>
      </c>
      <c r="FY44">
        <v>59</v>
      </c>
      <c r="FZ44">
        <v>58.35</v>
      </c>
      <c r="GA44">
        <v>57.94</v>
      </c>
      <c r="GB44">
        <v>58.16</v>
      </c>
      <c r="GC44">
        <v>58.17</v>
      </c>
      <c r="GD44">
        <v>59.16</v>
      </c>
      <c r="GE44">
        <v>59.09</v>
      </c>
      <c r="GF44">
        <v>57.56</v>
      </c>
      <c r="GG44">
        <v>58.13</v>
      </c>
      <c r="GH44">
        <v>56.55</v>
      </c>
      <c r="GI44">
        <v>56.55</v>
      </c>
      <c r="GJ44">
        <v>55.89</v>
      </c>
      <c r="GK44">
        <v>57.32</v>
      </c>
      <c r="GL44">
        <v>56.79</v>
      </c>
      <c r="GM44">
        <v>56.78</v>
      </c>
      <c r="GN44">
        <v>57.95</v>
      </c>
      <c r="GO44">
        <v>57.12</v>
      </c>
      <c r="GP44">
        <v>57.69</v>
      </c>
      <c r="GQ44">
        <v>59.29</v>
      </c>
      <c r="GR44">
        <v>59.89</v>
      </c>
      <c r="GS44">
        <v>59.49</v>
      </c>
      <c r="GT44">
        <v>59.47</v>
      </c>
      <c r="GU44">
        <v>60.42</v>
      </c>
      <c r="GV44">
        <v>60.51</v>
      </c>
      <c r="GW44">
        <v>63.75</v>
      </c>
      <c r="GX44">
        <v>63.41</v>
      </c>
      <c r="GY44">
        <v>65.13</v>
      </c>
      <c r="GZ44">
        <v>66.12</v>
      </c>
      <c r="HA44">
        <v>66.150000000000006</v>
      </c>
      <c r="HB44">
        <v>66.5</v>
      </c>
      <c r="HC44">
        <v>67.56</v>
      </c>
      <c r="HD44">
        <v>68.91</v>
      </c>
      <c r="HE44">
        <v>69.92</v>
      </c>
      <c r="HF44">
        <v>70.13</v>
      </c>
      <c r="HG44">
        <v>69.930000000000007</v>
      </c>
      <c r="HH44">
        <v>70.849999999999994</v>
      </c>
      <c r="HI44">
        <v>71.150000000000006</v>
      </c>
      <c r="HJ44">
        <v>71.88</v>
      </c>
      <c r="HK44">
        <v>72.33</v>
      </c>
      <c r="HL44">
        <v>73.42</v>
      </c>
      <c r="HM44">
        <v>73.08</v>
      </c>
      <c r="HN44">
        <v>73.75</v>
      </c>
      <c r="HO44">
        <v>73.14</v>
      </c>
      <c r="HP44">
        <v>72.930000000000007</v>
      </c>
      <c r="HQ44">
        <v>72.8</v>
      </c>
      <c r="HR44">
        <v>73.94</v>
      </c>
      <c r="HS44">
        <v>73.540000000000006</v>
      </c>
      <c r="HT44">
        <v>72.989999999999995</v>
      </c>
      <c r="HU44">
        <v>72.459999999999994</v>
      </c>
      <c r="HV44">
        <v>73.86</v>
      </c>
      <c r="HW44">
        <v>73.959999999999994</v>
      </c>
      <c r="HX44">
        <v>74.8</v>
      </c>
      <c r="HY44">
        <v>74.849999999999994</v>
      </c>
      <c r="HZ44">
        <v>74.319999999999993</v>
      </c>
      <c r="IA44">
        <v>73.59</v>
      </c>
      <c r="IB44">
        <v>74.41</v>
      </c>
      <c r="IC44">
        <v>74.739999999999995</v>
      </c>
      <c r="ID44">
        <v>74.540000000000006</v>
      </c>
      <c r="IE44">
        <v>74.59</v>
      </c>
      <c r="IF44">
        <v>74.73</v>
      </c>
      <c r="IG44">
        <v>74.75</v>
      </c>
      <c r="IH44">
        <v>72.44</v>
      </c>
      <c r="II44">
        <v>71.760000000000005</v>
      </c>
      <c r="IJ44">
        <v>72.849999999999994</v>
      </c>
      <c r="IK44">
        <v>72.400000000000006</v>
      </c>
      <c r="IL44">
        <v>71.709999999999994</v>
      </c>
      <c r="IM44">
        <v>71.86</v>
      </c>
      <c r="IN44">
        <v>70.55</v>
      </c>
      <c r="IO44">
        <v>69.400000000000006</v>
      </c>
      <c r="IP44">
        <v>71.63</v>
      </c>
      <c r="IQ44">
        <v>71.180000000000007</v>
      </c>
      <c r="IR44">
        <v>72.930000000000007</v>
      </c>
      <c r="IS44">
        <v>72.28</v>
      </c>
      <c r="IT44">
        <v>71.819999999999993</v>
      </c>
      <c r="IU44">
        <v>71.75</v>
      </c>
      <c r="IV44">
        <v>73</v>
      </c>
      <c r="IW44">
        <v>73</v>
      </c>
      <c r="IX44">
        <v>73</v>
      </c>
      <c r="IY44">
        <v>72.86</v>
      </c>
      <c r="IZ44">
        <v>74.12</v>
      </c>
      <c r="JA44">
        <v>73.38</v>
      </c>
      <c r="JB44">
        <v>73.38</v>
      </c>
      <c r="JC44">
        <v>73.38</v>
      </c>
      <c r="JD44">
        <v>70.58</v>
      </c>
      <c r="JE44">
        <v>71.430000000000007</v>
      </c>
      <c r="JF44">
        <v>72.05</v>
      </c>
      <c r="JG44">
        <v>71.34</v>
      </c>
      <c r="JH44">
        <v>71.05</v>
      </c>
      <c r="JI44">
        <v>71.599999999999994</v>
      </c>
      <c r="JJ44">
        <v>74.25</v>
      </c>
      <c r="JK44">
        <v>73.73</v>
      </c>
      <c r="JL44">
        <v>73.03</v>
      </c>
      <c r="JM44">
        <v>70.680000000000007</v>
      </c>
      <c r="JN44">
        <v>71.22</v>
      </c>
      <c r="JO44">
        <v>72.290000000000006</v>
      </c>
      <c r="JP44">
        <v>70.959999999999994</v>
      </c>
      <c r="JQ44">
        <v>71.709999999999994</v>
      </c>
      <c r="JR44">
        <v>72</v>
      </c>
      <c r="JS44">
        <v>72.680000000000007</v>
      </c>
      <c r="JT44">
        <v>72.489999999999995</v>
      </c>
      <c r="JU44">
        <v>73.38</v>
      </c>
      <c r="JV44">
        <v>71.010000000000005</v>
      </c>
      <c r="JW44">
        <v>73.19</v>
      </c>
      <c r="JX44">
        <v>73.19</v>
      </c>
      <c r="JY44">
        <v>71.790000000000006</v>
      </c>
      <c r="JZ44">
        <v>70.849999999999994</v>
      </c>
      <c r="KA44">
        <v>69.900000000000006</v>
      </c>
      <c r="KB44">
        <v>67.959999999999994</v>
      </c>
      <c r="KC44">
        <v>65.98</v>
      </c>
      <c r="KD44">
        <v>66.38</v>
      </c>
      <c r="KE44">
        <v>67.06</v>
      </c>
      <c r="KF44">
        <v>64.900000000000006</v>
      </c>
      <c r="KG44">
        <v>65.290000000000006</v>
      </c>
      <c r="KH44">
        <v>67.14</v>
      </c>
      <c r="KI44">
        <v>67.16</v>
      </c>
      <c r="KJ44">
        <v>68.599999999999994</v>
      </c>
      <c r="KK44">
        <v>69.25</v>
      </c>
      <c r="KL44">
        <v>69.58</v>
      </c>
      <c r="KM44">
        <v>70.5</v>
      </c>
      <c r="KN44">
        <v>69.94</v>
      </c>
      <c r="KO44">
        <v>68</v>
      </c>
      <c r="KP44">
        <v>69.91</v>
      </c>
      <c r="KQ44">
        <v>70.239999999999995</v>
      </c>
      <c r="KR44">
        <v>69.94</v>
      </c>
      <c r="KS44">
        <v>71.13</v>
      </c>
      <c r="KT44">
        <v>71.17</v>
      </c>
      <c r="KU44">
        <v>69.56</v>
      </c>
      <c r="KV44">
        <v>69.89</v>
      </c>
      <c r="KW44">
        <v>69.569999999999993</v>
      </c>
      <c r="KX44">
        <v>69.38</v>
      </c>
      <c r="KY44">
        <v>69.77</v>
      </c>
      <c r="KZ44">
        <v>68.62</v>
      </c>
      <c r="LA44">
        <v>69.97</v>
      </c>
      <c r="LB44">
        <v>71.069999999999993</v>
      </c>
      <c r="LC44">
        <v>71.25</v>
      </c>
      <c r="LD44">
        <v>71.52</v>
      </c>
      <c r="LE44">
        <v>70.58</v>
      </c>
      <c r="LF44">
        <v>71.03</v>
      </c>
      <c r="LG44">
        <v>70.7</v>
      </c>
      <c r="LH44">
        <v>71.069999999999993</v>
      </c>
      <c r="LI44">
        <v>71.45</v>
      </c>
      <c r="LJ44">
        <v>70.84</v>
      </c>
      <c r="LK44">
        <v>70.84</v>
      </c>
      <c r="LL44">
        <v>70.84</v>
      </c>
      <c r="LM44">
        <v>70.83</v>
      </c>
      <c r="LN44">
        <v>71.16</v>
      </c>
      <c r="LO44">
        <v>71.099999999999994</v>
      </c>
      <c r="LP44">
        <v>70.069999999999993</v>
      </c>
      <c r="LQ44">
        <v>70.040000000000006</v>
      </c>
      <c r="LR44">
        <v>68.78</v>
      </c>
      <c r="LS44">
        <v>69.12</v>
      </c>
      <c r="LT44">
        <v>68.19</v>
      </c>
      <c r="LU44">
        <v>67.510000000000005</v>
      </c>
      <c r="LV44">
        <v>67.42</v>
      </c>
      <c r="LW44">
        <v>68.45</v>
      </c>
      <c r="LX44">
        <v>69.38</v>
      </c>
      <c r="LY44">
        <v>69.959999999999994</v>
      </c>
      <c r="LZ44">
        <v>69.7</v>
      </c>
      <c r="MA44">
        <v>70.05</v>
      </c>
      <c r="MB44">
        <v>71.03</v>
      </c>
      <c r="MC44">
        <v>71.09</v>
      </c>
      <c r="MD44">
        <v>71.11</v>
      </c>
      <c r="ME44">
        <v>71.239999999999995</v>
      </c>
      <c r="MF44">
        <v>70.8</v>
      </c>
      <c r="MG44">
        <v>70.23</v>
      </c>
      <c r="MH44">
        <v>71.12</v>
      </c>
      <c r="MI44">
        <v>70.64</v>
      </c>
      <c r="MJ44">
        <v>68.319999999999993</v>
      </c>
      <c r="MK44">
        <v>68.92</v>
      </c>
      <c r="ML44">
        <v>67.989999999999995</v>
      </c>
      <c r="MM44">
        <v>67.3</v>
      </c>
      <c r="MN44">
        <v>67.58</v>
      </c>
      <c r="MO44">
        <v>67.37</v>
      </c>
      <c r="MP44">
        <v>68.83</v>
      </c>
      <c r="MQ44">
        <v>68.8</v>
      </c>
      <c r="MR44">
        <v>68.180000000000007</v>
      </c>
      <c r="MS44">
        <v>68.5</v>
      </c>
      <c r="MT44">
        <v>68.489999999999995</v>
      </c>
      <c r="MU44">
        <v>68.489999999999995</v>
      </c>
      <c r="MV44">
        <v>68.22</v>
      </c>
      <c r="MW44">
        <v>68.95</v>
      </c>
      <c r="MX44">
        <v>68.510000000000005</v>
      </c>
      <c r="MY44">
        <v>69.44</v>
      </c>
      <c r="MZ44">
        <v>69.75</v>
      </c>
      <c r="NA44">
        <v>71.33</v>
      </c>
      <c r="NB44">
        <v>72.099999999999994</v>
      </c>
      <c r="NC44">
        <v>72.62</v>
      </c>
      <c r="ND44">
        <v>72.77</v>
      </c>
      <c r="NE44">
        <v>72.930000000000007</v>
      </c>
      <c r="NF44">
        <v>72.959999999999994</v>
      </c>
      <c r="NG44">
        <v>72.62</v>
      </c>
      <c r="NH44">
        <v>72.16</v>
      </c>
      <c r="NI44">
        <v>71.56</v>
      </c>
      <c r="NJ44">
        <v>71.47</v>
      </c>
      <c r="NK44">
        <v>72.37</v>
      </c>
      <c r="NL44">
        <v>71.7</v>
      </c>
      <c r="NM44">
        <v>71.33</v>
      </c>
      <c r="NN44">
        <v>69.66</v>
      </c>
      <c r="NO44">
        <v>68.19</v>
      </c>
      <c r="NP44">
        <v>67.349999999999994</v>
      </c>
      <c r="NQ44">
        <v>67.680000000000007</v>
      </c>
      <c r="NR44">
        <v>67.33</v>
      </c>
      <c r="NS44">
        <v>67.77</v>
      </c>
      <c r="NT44">
        <v>69.599999999999994</v>
      </c>
      <c r="NU44">
        <v>70.27</v>
      </c>
      <c r="NV44">
        <v>70.09</v>
      </c>
      <c r="NW44">
        <v>71.11</v>
      </c>
      <c r="NX44">
        <v>67.11</v>
      </c>
      <c r="NY44">
        <v>65.2</v>
      </c>
      <c r="NZ44">
        <v>66.400000000000006</v>
      </c>
      <c r="OA44">
        <v>67.72</v>
      </c>
      <c r="OB44">
        <v>67.16</v>
      </c>
      <c r="OC44">
        <v>67.400000000000006</v>
      </c>
      <c r="OD44">
        <v>67.260000000000005</v>
      </c>
      <c r="OE44">
        <v>67.010000000000005</v>
      </c>
      <c r="OF44">
        <v>66.7</v>
      </c>
      <c r="OG44">
        <v>67.400000000000006</v>
      </c>
      <c r="OH44">
        <v>69.37</v>
      </c>
      <c r="OI44">
        <v>70.599999999999994</v>
      </c>
      <c r="OJ44">
        <v>70.86</v>
      </c>
      <c r="OK44">
        <v>70.400000000000006</v>
      </c>
      <c r="OL44">
        <v>71.319999999999993</v>
      </c>
      <c r="OM44">
        <v>71.19</v>
      </c>
      <c r="ON44">
        <v>71.73</v>
      </c>
      <c r="OO44">
        <v>71.650000000000006</v>
      </c>
      <c r="OP44">
        <v>75.72</v>
      </c>
      <c r="OQ44">
        <v>76.67</v>
      </c>
      <c r="OR44">
        <v>76.64</v>
      </c>
      <c r="OS44">
        <v>77.09</v>
      </c>
      <c r="OT44">
        <v>77.709999999999994</v>
      </c>
      <c r="OU44">
        <v>78.2</v>
      </c>
      <c r="OV44">
        <v>78.25</v>
      </c>
      <c r="OW44">
        <v>78.41</v>
      </c>
      <c r="OX44">
        <v>78.41</v>
      </c>
      <c r="OY44">
        <v>77.05</v>
      </c>
      <c r="OZ44">
        <v>77.14</v>
      </c>
      <c r="PA44">
        <v>77.2</v>
      </c>
      <c r="PB44">
        <v>77.650000000000006</v>
      </c>
      <c r="PC44">
        <v>77.430000000000007</v>
      </c>
      <c r="PD44">
        <v>78.84</v>
      </c>
      <c r="PE44">
        <v>78.650000000000006</v>
      </c>
      <c r="PF44">
        <v>78.92</v>
      </c>
      <c r="PG44">
        <v>78.56</v>
      </c>
      <c r="PH44">
        <v>78.77</v>
      </c>
      <c r="PI44">
        <v>77.989999999999995</v>
      </c>
      <c r="PJ44">
        <v>77.7</v>
      </c>
      <c r="PK44">
        <v>77.680000000000007</v>
      </c>
      <c r="PL44">
        <v>78.010000000000005</v>
      </c>
      <c r="PM44">
        <v>77.31</v>
      </c>
      <c r="PN44">
        <v>77.78</v>
      </c>
      <c r="PO44">
        <v>77.86</v>
      </c>
      <c r="PP44">
        <v>77.5</v>
      </c>
      <c r="PQ44">
        <v>78.08</v>
      </c>
      <c r="PR44">
        <v>77.849999999999994</v>
      </c>
      <c r="PS44">
        <v>79.680000000000007</v>
      </c>
      <c r="PT44">
        <v>78.760000000000005</v>
      </c>
      <c r="PU44">
        <v>78.8</v>
      </c>
      <c r="PV44">
        <v>80.400000000000006</v>
      </c>
      <c r="PW44">
        <v>80.7</v>
      </c>
      <c r="PX44">
        <v>80.36</v>
      </c>
      <c r="PY44">
        <v>80.66</v>
      </c>
      <c r="PZ44">
        <v>80.05</v>
      </c>
      <c r="QA44">
        <v>78.849999999999994</v>
      </c>
      <c r="QB44">
        <v>78.38</v>
      </c>
      <c r="QC44">
        <v>78.23</v>
      </c>
      <c r="QD44">
        <v>78.540000000000006</v>
      </c>
      <c r="QE44">
        <v>78.81</v>
      </c>
      <c r="QF44">
        <v>77.81</v>
      </c>
      <c r="QG44">
        <v>79.05</v>
      </c>
      <c r="QH44">
        <v>79.77</v>
      </c>
      <c r="QI44">
        <v>80.19</v>
      </c>
      <c r="QJ44">
        <v>82.36</v>
      </c>
      <c r="QK44">
        <v>81.63</v>
      </c>
      <c r="QL44">
        <v>80.459999999999994</v>
      </c>
      <c r="QM44">
        <v>80.849999999999994</v>
      </c>
      <c r="QN44">
        <v>81.36</v>
      </c>
      <c r="QO44">
        <v>80.739999999999995</v>
      </c>
      <c r="QP44">
        <v>80.92</v>
      </c>
      <c r="QQ44">
        <v>80.92</v>
      </c>
      <c r="QR44">
        <v>81.47</v>
      </c>
      <c r="QS44">
        <v>81.28</v>
      </c>
      <c r="QT44">
        <v>81.09</v>
      </c>
      <c r="QU44">
        <v>80.13</v>
      </c>
      <c r="QV44">
        <v>80.819999999999993</v>
      </c>
      <c r="QW44">
        <v>80.41</v>
      </c>
      <c r="QX44">
        <v>79.14</v>
      </c>
      <c r="QY44">
        <v>78.599999999999994</v>
      </c>
      <c r="QZ44">
        <v>78.959999999999994</v>
      </c>
      <c r="RA44">
        <v>78.569999999999993</v>
      </c>
      <c r="RB44">
        <v>79.87</v>
      </c>
      <c r="RC44">
        <v>79.47</v>
      </c>
      <c r="RD44">
        <v>79.31</v>
      </c>
      <c r="RE44">
        <v>81.98</v>
      </c>
      <c r="RF44">
        <v>81.430000000000007</v>
      </c>
      <c r="RG44">
        <v>81.069999999999993</v>
      </c>
      <c r="RH44">
        <v>80.819999999999993</v>
      </c>
      <c r="RI44">
        <v>80.7</v>
      </c>
      <c r="RJ44">
        <v>80.66</v>
      </c>
      <c r="RK44">
        <v>80.239999999999995</v>
      </c>
      <c r="RL44">
        <v>78.52</v>
      </c>
      <c r="RM44">
        <v>77.5</v>
      </c>
      <c r="RN44">
        <v>76.69</v>
      </c>
      <c r="RO44">
        <v>77.099999999999994</v>
      </c>
      <c r="RP44">
        <v>78.3</v>
      </c>
      <c r="RQ44">
        <v>78.510000000000005</v>
      </c>
      <c r="RR44">
        <v>78.53</v>
      </c>
      <c r="RS44">
        <v>77.38</v>
      </c>
      <c r="RT44">
        <v>76.45</v>
      </c>
      <c r="RU44">
        <v>75.84</v>
      </c>
      <c r="RV44">
        <v>75.97</v>
      </c>
      <c r="RW44">
        <v>76.760000000000005</v>
      </c>
      <c r="RX44">
        <v>77.150000000000006</v>
      </c>
      <c r="RY44">
        <v>78.290000000000006</v>
      </c>
      <c r="RZ44">
        <v>79.06</v>
      </c>
      <c r="SA44">
        <v>79.86</v>
      </c>
      <c r="SB44">
        <v>79.7</v>
      </c>
      <c r="SC44">
        <v>80.78</v>
      </c>
      <c r="SD44">
        <v>80.87</v>
      </c>
      <c r="SE44">
        <v>80.17</v>
      </c>
      <c r="SF44">
        <v>79.69</v>
      </c>
      <c r="SG44">
        <v>78.88</v>
      </c>
      <c r="SH44">
        <v>77.53</v>
      </c>
      <c r="SI44">
        <v>76.94</v>
      </c>
      <c r="SJ44">
        <v>77.31</v>
      </c>
      <c r="SK44">
        <v>77.13</v>
      </c>
      <c r="SL44">
        <v>78.14</v>
      </c>
      <c r="SM44">
        <v>79.41</v>
      </c>
      <c r="SN44">
        <v>79.87</v>
      </c>
      <c r="SO44">
        <v>79.56</v>
      </c>
      <c r="SP44">
        <v>80.61</v>
      </c>
      <c r="SQ44">
        <v>80.400000000000006</v>
      </c>
      <c r="SR44">
        <v>81.44</v>
      </c>
      <c r="SS44">
        <v>81.430000000000007</v>
      </c>
      <c r="ST44">
        <v>82.19</v>
      </c>
      <c r="SU44">
        <v>82.69</v>
      </c>
      <c r="SV44">
        <v>82.51</v>
      </c>
      <c r="SW44">
        <v>82.3</v>
      </c>
      <c r="SX44">
        <v>82.01</v>
      </c>
      <c r="SY44">
        <v>82.01</v>
      </c>
      <c r="SZ44">
        <v>82.35</v>
      </c>
      <c r="TA44">
        <v>82.72</v>
      </c>
      <c r="TB44">
        <v>82.7</v>
      </c>
      <c r="TC44">
        <v>82.81</v>
      </c>
      <c r="TD44">
        <v>83.54</v>
      </c>
      <c r="TE44">
        <v>82.89</v>
      </c>
      <c r="TF44">
        <v>82.43</v>
      </c>
      <c r="TG44">
        <v>82.69</v>
      </c>
      <c r="TH44">
        <v>83.66</v>
      </c>
      <c r="TI44">
        <v>84.34</v>
      </c>
      <c r="TJ44">
        <v>84</v>
      </c>
      <c r="TK44">
        <v>83.95</v>
      </c>
      <c r="TL44">
        <v>83.58</v>
      </c>
      <c r="TM44">
        <v>84.18</v>
      </c>
      <c r="TN44">
        <v>83.73</v>
      </c>
      <c r="TO44">
        <v>83.47</v>
      </c>
      <c r="TP44">
        <v>83.6</v>
      </c>
      <c r="TQ44">
        <v>83.99</v>
      </c>
      <c r="TR44">
        <v>83.8</v>
      </c>
      <c r="TS44">
        <v>82.87</v>
      </c>
      <c r="TT44">
        <v>83.46</v>
      </c>
      <c r="TU44">
        <v>84.66</v>
      </c>
      <c r="TV44">
        <v>85.02</v>
      </c>
      <c r="TW44">
        <v>85.23</v>
      </c>
      <c r="TX44">
        <v>85.14</v>
      </c>
      <c r="TY44">
        <v>84.63</v>
      </c>
      <c r="TZ44">
        <v>84.1</v>
      </c>
      <c r="UA44">
        <v>85.4</v>
      </c>
      <c r="UB44">
        <v>85.48</v>
      </c>
      <c r="UC44">
        <v>84.77</v>
      </c>
      <c r="UD44">
        <v>85.4</v>
      </c>
      <c r="UE44">
        <v>85.97</v>
      </c>
      <c r="UF44">
        <v>86.28</v>
      </c>
      <c r="UG44">
        <v>86.28</v>
      </c>
      <c r="UH44">
        <v>87.38</v>
      </c>
      <c r="UI44">
        <v>87.3</v>
      </c>
      <c r="UJ44">
        <v>87.17</v>
      </c>
      <c r="UK44">
        <v>86.93</v>
      </c>
      <c r="UL44">
        <v>86.89</v>
      </c>
      <c r="UM44">
        <v>87.1</v>
      </c>
      <c r="UN44">
        <v>88.17</v>
      </c>
      <c r="UO44">
        <v>88.97</v>
      </c>
      <c r="UP44">
        <v>89</v>
      </c>
      <c r="UQ44">
        <v>87.97</v>
      </c>
      <c r="UR44">
        <v>87.76</v>
      </c>
      <c r="US44">
        <v>87.95</v>
      </c>
      <c r="UT44">
        <v>89.37</v>
      </c>
      <c r="UU44">
        <v>89.44</v>
      </c>
      <c r="UV44">
        <v>89.28</v>
      </c>
      <c r="UW44">
        <v>88.94</v>
      </c>
      <c r="UX44">
        <v>89.16</v>
      </c>
      <c r="UY44">
        <v>89.53</v>
      </c>
      <c r="UZ44">
        <v>89.5</v>
      </c>
      <c r="VA44">
        <v>89.03</v>
      </c>
      <c r="VB44">
        <v>89.16</v>
      </c>
      <c r="VC44">
        <v>89.36</v>
      </c>
      <c r="VD44">
        <v>89.73</v>
      </c>
      <c r="VE44">
        <v>90.65</v>
      </c>
      <c r="VF44">
        <v>90.95</v>
      </c>
      <c r="VG44">
        <v>91.07</v>
      </c>
      <c r="VH44">
        <v>90.26</v>
      </c>
      <c r="VI44">
        <v>90.5</v>
      </c>
      <c r="VJ44">
        <v>90.95</v>
      </c>
      <c r="VK44">
        <v>90.8</v>
      </c>
      <c r="VL44">
        <v>89.4</v>
      </c>
      <c r="VM44">
        <v>90.61</v>
      </c>
      <c r="VN44">
        <v>91.09</v>
      </c>
      <c r="VO44">
        <v>91.39</v>
      </c>
      <c r="VP44">
        <v>91.98</v>
      </c>
      <c r="VQ44">
        <v>91.91</v>
      </c>
      <c r="VR44">
        <v>92.27</v>
      </c>
      <c r="VS44">
        <v>91.71</v>
      </c>
      <c r="VT44">
        <v>91.43</v>
      </c>
      <c r="VU44">
        <v>91.79</v>
      </c>
      <c r="VV44">
        <v>91.76</v>
      </c>
      <c r="VW44">
        <v>91.02</v>
      </c>
      <c r="VX44">
        <v>91.49</v>
      </c>
      <c r="VY44">
        <v>91.1</v>
      </c>
      <c r="VZ44">
        <v>91.1</v>
      </c>
      <c r="WA44">
        <v>91.1</v>
      </c>
      <c r="WB44">
        <v>90.36</v>
      </c>
      <c r="WC44">
        <v>90.66</v>
      </c>
      <c r="WD44">
        <v>90.4</v>
      </c>
      <c r="WE44">
        <v>90.92</v>
      </c>
      <c r="WF44">
        <v>92.99</v>
      </c>
      <c r="WG44">
        <v>93.13</v>
      </c>
      <c r="WH44">
        <v>92.45</v>
      </c>
      <c r="WI44">
        <v>92.35</v>
      </c>
      <c r="WJ44">
        <v>92.07</v>
      </c>
      <c r="WK44">
        <v>92.07</v>
      </c>
      <c r="WL44">
        <v>92.8</v>
      </c>
      <c r="WM44">
        <v>92.48</v>
      </c>
      <c r="WN44">
        <v>93.21</v>
      </c>
      <c r="WO44">
        <v>93.84</v>
      </c>
      <c r="WP44">
        <v>94.22</v>
      </c>
      <c r="WQ44">
        <v>95.2</v>
      </c>
      <c r="WR44">
        <v>95.04</v>
      </c>
      <c r="WS44">
        <v>93.98</v>
      </c>
      <c r="WT44">
        <v>94.66</v>
      </c>
      <c r="WU44">
        <v>94.21</v>
      </c>
      <c r="WV44">
        <v>94.22</v>
      </c>
      <c r="WW44">
        <v>93.95</v>
      </c>
      <c r="WX44">
        <v>93.75</v>
      </c>
      <c r="WY44">
        <v>94.1</v>
      </c>
      <c r="WZ44">
        <v>94</v>
      </c>
      <c r="XA44">
        <v>94.68</v>
      </c>
      <c r="XB44">
        <v>94.93</v>
      </c>
      <c r="XC44">
        <v>95.04</v>
      </c>
      <c r="XD44">
        <v>94.82</v>
      </c>
      <c r="XE44">
        <v>95.22</v>
      </c>
      <c r="XF44">
        <v>95.1</v>
      </c>
      <c r="XG44">
        <v>95.44</v>
      </c>
      <c r="XH44">
        <v>95.32</v>
      </c>
      <c r="XI44">
        <v>96.1</v>
      </c>
      <c r="XJ44">
        <v>96.1</v>
      </c>
      <c r="XK44">
        <v>95.65</v>
      </c>
      <c r="XL44">
        <v>95.26</v>
      </c>
      <c r="XM44">
        <v>95.81</v>
      </c>
      <c r="XN44">
        <v>96</v>
      </c>
      <c r="XO44">
        <v>92.56</v>
      </c>
      <c r="XP44">
        <v>93.59</v>
      </c>
      <c r="XQ44">
        <v>94.25</v>
      </c>
      <c r="XR44">
        <v>93.26</v>
      </c>
      <c r="XS44">
        <v>94.4</v>
      </c>
      <c r="XT44">
        <v>95.46</v>
      </c>
      <c r="XU44">
        <v>94.85</v>
      </c>
      <c r="XV44">
        <v>95.2</v>
      </c>
      <c r="XW44">
        <v>96.01</v>
      </c>
      <c r="XX44">
        <v>95.93</v>
      </c>
      <c r="XY44">
        <v>95.69</v>
      </c>
      <c r="XZ44">
        <v>94.35</v>
      </c>
      <c r="YA44">
        <v>93.5</v>
      </c>
      <c r="YB44">
        <v>90.89</v>
      </c>
      <c r="YC44">
        <v>91.45</v>
      </c>
      <c r="YD44">
        <v>91.18</v>
      </c>
      <c r="YE44">
        <v>90.73</v>
      </c>
      <c r="YF44">
        <v>91</v>
      </c>
      <c r="YG44">
        <v>90.1</v>
      </c>
      <c r="YH44">
        <v>90.36</v>
      </c>
      <c r="YI44">
        <v>91.31</v>
      </c>
      <c r="YJ44">
        <v>90.33</v>
      </c>
      <c r="YK44">
        <v>91.58</v>
      </c>
      <c r="YL44">
        <v>91.36</v>
      </c>
      <c r="YM44">
        <v>91.34</v>
      </c>
      <c r="YN44">
        <v>90.99</v>
      </c>
      <c r="YO44">
        <v>89.83</v>
      </c>
      <c r="YP44">
        <v>91.33</v>
      </c>
      <c r="YQ44">
        <v>91.11</v>
      </c>
      <c r="YR44">
        <v>88.88</v>
      </c>
      <c r="YS44">
        <v>88.75</v>
      </c>
      <c r="YT44">
        <v>89.11</v>
      </c>
      <c r="YU44">
        <v>90.14</v>
      </c>
      <c r="YV44">
        <v>90.8</v>
      </c>
      <c r="YW44">
        <v>90.3</v>
      </c>
      <c r="YX44">
        <v>89.68</v>
      </c>
      <c r="YY44">
        <v>90.54</v>
      </c>
      <c r="YZ44">
        <v>89.63</v>
      </c>
      <c r="ZA44">
        <v>90.55</v>
      </c>
      <c r="ZB44">
        <v>91.44</v>
      </c>
      <c r="ZC44">
        <v>90.66</v>
      </c>
      <c r="ZD44">
        <v>90.82</v>
      </c>
      <c r="ZE44">
        <v>89.93</v>
      </c>
      <c r="ZF44">
        <v>88.99</v>
      </c>
      <c r="ZG44">
        <v>88.43</v>
      </c>
      <c r="ZH44">
        <v>89.84</v>
      </c>
      <c r="ZI44">
        <v>90</v>
      </c>
      <c r="ZJ44">
        <v>90.35</v>
      </c>
      <c r="ZK44">
        <v>89.87</v>
      </c>
      <c r="ZL44">
        <v>89.24</v>
      </c>
      <c r="ZM44">
        <v>88.67</v>
      </c>
      <c r="ZN44">
        <v>89.59</v>
      </c>
      <c r="ZO44">
        <v>89.28</v>
      </c>
      <c r="ZP44">
        <v>88.58</v>
      </c>
      <c r="ZQ44">
        <v>88.35</v>
      </c>
      <c r="ZR44">
        <v>87.85</v>
      </c>
      <c r="ZS44">
        <v>87.14</v>
      </c>
      <c r="ZT44">
        <v>87.53</v>
      </c>
      <c r="ZU44">
        <v>88.1</v>
      </c>
      <c r="ZV44">
        <v>88.6</v>
      </c>
      <c r="ZW44">
        <v>87.88</v>
      </c>
      <c r="ZX44">
        <v>88.21</v>
      </c>
      <c r="ZY44">
        <v>88.65</v>
      </c>
      <c r="ZZ44">
        <v>90.11</v>
      </c>
      <c r="AAA44">
        <v>90.54</v>
      </c>
      <c r="AAB44">
        <v>91.78</v>
      </c>
      <c r="AAC44">
        <v>91.85</v>
      </c>
      <c r="AAD44">
        <v>92.28</v>
      </c>
      <c r="AAE44">
        <v>91.93</v>
      </c>
      <c r="AAF44">
        <v>92.01</v>
      </c>
      <c r="AAG44">
        <v>92.11</v>
      </c>
      <c r="AAH44">
        <v>91.9</v>
      </c>
      <c r="AAI44">
        <v>91.84</v>
      </c>
      <c r="AAJ44">
        <v>91.74</v>
      </c>
      <c r="AAK44">
        <v>92.09</v>
      </c>
      <c r="AAL44">
        <v>91.88</v>
      </c>
      <c r="AAM44">
        <v>91.42</v>
      </c>
      <c r="AAN44">
        <v>91.66</v>
      </c>
      <c r="AAO44">
        <v>92.18</v>
      </c>
      <c r="AAP44">
        <v>92.69</v>
      </c>
      <c r="AAQ44">
        <v>94.08</v>
      </c>
      <c r="AAR44">
        <v>94.08</v>
      </c>
      <c r="AAS44">
        <v>93.79</v>
      </c>
      <c r="AAT44">
        <v>94.33</v>
      </c>
      <c r="AAU44">
        <v>94.3</v>
      </c>
      <c r="AAV44">
        <v>95.45</v>
      </c>
      <c r="AAW44">
        <v>95.03</v>
      </c>
      <c r="AAX44">
        <v>94.82</v>
      </c>
      <c r="AAY44">
        <v>95.18</v>
      </c>
      <c r="AAZ44">
        <v>95.12</v>
      </c>
      <c r="ABA44">
        <v>94.63</v>
      </c>
      <c r="ABB44">
        <v>94.52</v>
      </c>
      <c r="ABC44">
        <v>95.01</v>
      </c>
      <c r="ABD44">
        <v>95.6</v>
      </c>
      <c r="ABE44">
        <v>95.22</v>
      </c>
      <c r="ABF44">
        <v>95.99</v>
      </c>
      <c r="ABG44">
        <v>95.33</v>
      </c>
      <c r="ABH44">
        <v>95.49</v>
      </c>
      <c r="ABI44">
        <v>97.26</v>
      </c>
      <c r="ABJ44">
        <v>98.32</v>
      </c>
      <c r="ABK44">
        <v>97.66</v>
      </c>
      <c r="ABL44">
        <v>97.66</v>
      </c>
      <c r="ABM44">
        <v>100.35</v>
      </c>
      <c r="ABN44">
        <v>98.79</v>
      </c>
      <c r="ABO44">
        <v>98.85</v>
      </c>
      <c r="ABP44">
        <v>99.55</v>
      </c>
      <c r="ABQ44">
        <v>98.49</v>
      </c>
      <c r="ABR44">
        <v>98.5</v>
      </c>
      <c r="ABS44">
        <v>96.78</v>
      </c>
      <c r="ABT44">
        <v>96.26</v>
      </c>
      <c r="ABU44">
        <v>95.96</v>
      </c>
      <c r="ABV44">
        <v>96.07</v>
      </c>
      <c r="ABW44">
        <v>95.96</v>
      </c>
      <c r="ABX44">
        <v>96.34</v>
      </c>
      <c r="ABY44">
        <v>96.51</v>
      </c>
      <c r="ABZ44">
        <v>97</v>
      </c>
      <c r="ACA44">
        <v>98.25</v>
      </c>
      <c r="ACB44">
        <v>96.57</v>
      </c>
      <c r="ACC44">
        <v>96.72</v>
      </c>
      <c r="ACD44">
        <v>97.25</v>
      </c>
      <c r="ACE44">
        <v>97.02</v>
      </c>
      <c r="ACF44">
        <v>97.13</v>
      </c>
      <c r="ACG44">
        <v>95.34</v>
      </c>
      <c r="ACH44">
        <v>94.65</v>
      </c>
      <c r="ACI44">
        <v>93.17</v>
      </c>
      <c r="ACJ44">
        <v>94.35</v>
      </c>
      <c r="ACK44">
        <v>94.56</v>
      </c>
      <c r="ACL44">
        <v>95</v>
      </c>
      <c r="ACM44">
        <v>95.11</v>
      </c>
      <c r="ACN44">
        <v>95.54</v>
      </c>
      <c r="ACO44">
        <v>94.7</v>
      </c>
      <c r="ACP44">
        <v>96.19</v>
      </c>
      <c r="ACQ44">
        <v>96.06</v>
      </c>
      <c r="ACR44">
        <v>96.77</v>
      </c>
      <c r="ACS44">
        <v>97.35</v>
      </c>
      <c r="ACT44">
        <v>98.49</v>
      </c>
      <c r="ACU44">
        <v>97.02</v>
      </c>
      <c r="ACV44">
        <v>95</v>
      </c>
      <c r="ACW44">
        <v>95.36</v>
      </c>
      <c r="ACX44">
        <v>94.58</v>
      </c>
      <c r="ACY44">
        <v>94.58</v>
      </c>
      <c r="ACZ44">
        <v>94.58</v>
      </c>
      <c r="ADA44">
        <v>94.98</v>
      </c>
      <c r="ADB44">
        <v>93.89</v>
      </c>
      <c r="ADC44">
        <v>93.45</v>
      </c>
      <c r="ADD44">
        <v>93.45</v>
      </c>
      <c r="ADE44">
        <v>92.8</v>
      </c>
      <c r="ADF44">
        <v>94.07</v>
      </c>
      <c r="ADG44">
        <v>95.09</v>
      </c>
      <c r="ADH44">
        <v>96.44</v>
      </c>
      <c r="ADI44">
        <v>96.27</v>
      </c>
      <c r="ADJ44">
        <v>95.41</v>
      </c>
      <c r="ADK44">
        <v>94.58</v>
      </c>
      <c r="ADL44">
        <v>91.43</v>
      </c>
      <c r="ADM44">
        <v>90.73</v>
      </c>
      <c r="ADN44">
        <v>90.06</v>
      </c>
      <c r="ADO44">
        <v>90.97</v>
      </c>
      <c r="ADP44">
        <v>90.47</v>
      </c>
      <c r="ADQ44">
        <v>91.18</v>
      </c>
      <c r="ADR44">
        <v>92.3</v>
      </c>
      <c r="ADS44">
        <v>91.78</v>
      </c>
      <c r="ADT44">
        <v>92.91</v>
      </c>
      <c r="ADU44">
        <v>92.27</v>
      </c>
      <c r="ADV44">
        <v>90.8</v>
      </c>
      <c r="ADW44">
        <v>91.72</v>
      </c>
      <c r="ADX44">
        <v>92.09</v>
      </c>
      <c r="ADY44">
        <v>90.13</v>
      </c>
      <c r="ADZ44">
        <v>90.83</v>
      </c>
      <c r="AEA44">
        <v>89.79</v>
      </c>
      <c r="AEB44">
        <v>88</v>
      </c>
      <c r="AEC44">
        <v>87.44</v>
      </c>
      <c r="AED44">
        <v>85.29</v>
      </c>
      <c r="AEE44">
        <v>86.28</v>
      </c>
      <c r="AEF44">
        <v>84.08</v>
      </c>
      <c r="AEG44">
        <v>82.86</v>
      </c>
      <c r="AEH44">
        <v>83.28</v>
      </c>
      <c r="AEI44">
        <v>82.8</v>
      </c>
      <c r="AEJ44">
        <v>83.7</v>
      </c>
      <c r="AEK44">
        <v>83.86</v>
      </c>
      <c r="AEL44">
        <v>84.31</v>
      </c>
      <c r="AEM44">
        <v>83.86</v>
      </c>
      <c r="AEN44">
        <v>84.51</v>
      </c>
      <c r="AEO44">
        <v>84.5</v>
      </c>
      <c r="AEP44">
        <v>84.5</v>
      </c>
      <c r="AEQ44">
        <v>84.52</v>
      </c>
      <c r="AER44">
        <v>84.85</v>
      </c>
      <c r="AES44">
        <v>85.45</v>
      </c>
      <c r="AET44">
        <v>86.2</v>
      </c>
      <c r="AEU44">
        <v>84.1</v>
      </c>
      <c r="AEV44">
        <v>82.47</v>
      </c>
      <c r="AEW44">
        <v>84.23</v>
      </c>
      <c r="AEX44">
        <v>84.55</v>
      </c>
      <c r="AEY44">
        <v>85.83</v>
      </c>
    </row>
    <row r="45" spans="1:831" x14ac:dyDescent="0.25">
      <c r="A45" s="7" t="str">
        <f>SX5E!B44</f>
        <v>SGO FP</v>
      </c>
      <c r="B45" s="12">
        <v>35.229999999999997</v>
      </c>
      <c r="C45" s="12">
        <v>35.164999999999999</v>
      </c>
      <c r="D45" s="12">
        <v>33.65</v>
      </c>
      <c r="E45" s="12">
        <v>33.115000000000002</v>
      </c>
      <c r="F45" s="12">
        <v>33.024999999999999</v>
      </c>
      <c r="G45" s="12">
        <v>34.36</v>
      </c>
      <c r="H45" s="12">
        <v>33.83</v>
      </c>
      <c r="I45" s="12">
        <v>33.99</v>
      </c>
      <c r="J45" s="12">
        <v>34.51</v>
      </c>
      <c r="K45" s="12">
        <v>33.545000000000002</v>
      </c>
      <c r="L45" s="12">
        <v>33.384999999999998</v>
      </c>
      <c r="M45" s="12">
        <v>33.435000000000002</v>
      </c>
      <c r="N45" s="12">
        <v>33.975000000000001</v>
      </c>
      <c r="O45" s="12">
        <v>35</v>
      </c>
      <c r="P45" s="12">
        <v>36.130000000000003</v>
      </c>
      <c r="Q45" s="12">
        <v>37.975000000000001</v>
      </c>
      <c r="R45" s="12">
        <v>38.534999999999997</v>
      </c>
      <c r="S45" s="12">
        <v>38.314999999999998</v>
      </c>
      <c r="T45" s="12">
        <v>37.725000000000001</v>
      </c>
      <c r="U45" s="12">
        <v>38.005000000000003</v>
      </c>
      <c r="V45" s="12">
        <v>38.174999999999997</v>
      </c>
      <c r="W45" s="12">
        <v>37.93</v>
      </c>
      <c r="X45">
        <v>37.64</v>
      </c>
      <c r="Y45">
        <v>38.784999999999997</v>
      </c>
      <c r="Z45">
        <v>38.755000000000003</v>
      </c>
      <c r="AA45">
        <v>38.984999999999999</v>
      </c>
      <c r="AB45">
        <v>38.549999999999997</v>
      </c>
      <c r="AC45">
        <v>38.25</v>
      </c>
      <c r="AD45">
        <v>38.814999999999998</v>
      </c>
      <c r="AE45">
        <v>38.340000000000003</v>
      </c>
      <c r="AF45">
        <v>39.18</v>
      </c>
      <c r="AG45">
        <v>39.79</v>
      </c>
      <c r="AH45">
        <v>40.270000000000003</v>
      </c>
      <c r="AI45">
        <v>40.265000000000001</v>
      </c>
      <c r="AJ45">
        <v>40.81</v>
      </c>
      <c r="AK45">
        <v>41.26</v>
      </c>
      <c r="AL45">
        <v>41.505000000000003</v>
      </c>
      <c r="AM45">
        <v>41.64</v>
      </c>
      <c r="AN45">
        <v>41.615000000000002</v>
      </c>
      <c r="AO45">
        <v>41.145000000000003</v>
      </c>
      <c r="AP45">
        <v>40.299999999999997</v>
      </c>
      <c r="AQ45">
        <v>40.234999999999999</v>
      </c>
      <c r="AR45">
        <v>39.875</v>
      </c>
      <c r="AS45">
        <v>39.22</v>
      </c>
      <c r="AT45">
        <v>39.465000000000003</v>
      </c>
      <c r="AU45">
        <v>39.984999999999999</v>
      </c>
      <c r="AV45">
        <v>40.229999999999997</v>
      </c>
      <c r="AW45">
        <v>40.18</v>
      </c>
      <c r="AX45">
        <v>39.82</v>
      </c>
      <c r="AY45">
        <v>40.700000000000003</v>
      </c>
      <c r="AZ45">
        <v>40.225000000000001</v>
      </c>
      <c r="BA45">
        <v>40.57</v>
      </c>
      <c r="BB45">
        <v>41.15</v>
      </c>
      <c r="BC45">
        <v>41</v>
      </c>
      <c r="BD45">
        <v>41.174999999999997</v>
      </c>
      <c r="BE45">
        <v>40.844999999999999</v>
      </c>
      <c r="BF45">
        <v>41.56</v>
      </c>
      <c r="BG45">
        <v>40.555</v>
      </c>
      <c r="BH45">
        <v>41.515000000000001</v>
      </c>
      <c r="BI45">
        <v>40.96</v>
      </c>
      <c r="BJ45">
        <v>40.564999999999998</v>
      </c>
      <c r="BK45">
        <v>40.950000000000003</v>
      </c>
      <c r="BL45">
        <v>40.965000000000003</v>
      </c>
      <c r="BM45">
        <v>40.895000000000003</v>
      </c>
      <c r="BN45">
        <v>41.505000000000003</v>
      </c>
      <c r="BO45">
        <v>41.805</v>
      </c>
      <c r="BP45">
        <v>41.805</v>
      </c>
      <c r="BQ45">
        <v>41.805</v>
      </c>
      <c r="BR45">
        <v>42.225000000000001</v>
      </c>
      <c r="BS45">
        <v>42.524999999999999</v>
      </c>
      <c r="BT45">
        <v>43.06</v>
      </c>
      <c r="BU45">
        <v>42.02</v>
      </c>
      <c r="BV45">
        <v>42.335000000000001</v>
      </c>
      <c r="BW45">
        <v>41.7</v>
      </c>
      <c r="BX45">
        <v>41.75</v>
      </c>
      <c r="BY45">
        <v>41.225000000000001</v>
      </c>
      <c r="BZ45">
        <v>40.61</v>
      </c>
      <c r="CA45">
        <v>41.225000000000001</v>
      </c>
      <c r="CB45">
        <v>41.365000000000002</v>
      </c>
      <c r="CC45">
        <v>41.27</v>
      </c>
      <c r="CD45">
        <v>40.414999999999999</v>
      </c>
      <c r="CE45">
        <v>41.07</v>
      </c>
      <c r="CF45">
        <v>41.674999999999997</v>
      </c>
      <c r="CG45">
        <v>40.494999999999997</v>
      </c>
      <c r="CH45">
        <v>40</v>
      </c>
      <c r="CI45">
        <v>40.700000000000003</v>
      </c>
      <c r="CJ45">
        <v>40.700000000000003</v>
      </c>
      <c r="CK45">
        <v>41.14</v>
      </c>
      <c r="CL45">
        <v>40.395000000000003</v>
      </c>
      <c r="CM45">
        <v>40.405000000000001</v>
      </c>
      <c r="CN45">
        <v>40.134999999999998</v>
      </c>
      <c r="CO45">
        <v>41.414999999999999</v>
      </c>
      <c r="CP45">
        <v>41.25</v>
      </c>
      <c r="CQ45">
        <v>41.11</v>
      </c>
      <c r="CR45">
        <v>41.085000000000001</v>
      </c>
      <c r="CS45">
        <v>40.844999999999999</v>
      </c>
      <c r="CT45">
        <v>40.664999999999999</v>
      </c>
      <c r="CU45">
        <v>41.09</v>
      </c>
      <c r="CV45">
        <v>42.02</v>
      </c>
      <c r="CW45">
        <v>42.524999999999999</v>
      </c>
      <c r="CX45">
        <v>43.225000000000001</v>
      </c>
      <c r="CY45">
        <v>43.314999999999998</v>
      </c>
      <c r="CZ45">
        <v>43.06</v>
      </c>
      <c r="DA45">
        <v>43.13</v>
      </c>
      <c r="DB45">
        <v>43.79</v>
      </c>
      <c r="DC45">
        <v>43.564999999999998</v>
      </c>
      <c r="DD45">
        <v>42.43</v>
      </c>
      <c r="DE45">
        <v>42.314999999999998</v>
      </c>
      <c r="DF45">
        <v>42.094999999999999</v>
      </c>
      <c r="DG45">
        <v>42.41</v>
      </c>
      <c r="DH45">
        <v>42.445</v>
      </c>
      <c r="DI45">
        <v>42.59</v>
      </c>
      <c r="DJ45">
        <v>42.53</v>
      </c>
      <c r="DK45">
        <v>41.924999999999997</v>
      </c>
      <c r="DL45">
        <v>41.545000000000002</v>
      </c>
      <c r="DM45">
        <v>41.78</v>
      </c>
      <c r="DN45">
        <v>41.024999999999999</v>
      </c>
      <c r="DO45">
        <v>40.484999999999999</v>
      </c>
      <c r="DP45">
        <v>40.67</v>
      </c>
      <c r="DQ45">
        <v>40.234999999999999</v>
      </c>
      <c r="DR45">
        <v>40.450000000000003</v>
      </c>
      <c r="DS45">
        <v>40.625</v>
      </c>
      <c r="DT45">
        <v>42.74</v>
      </c>
      <c r="DU45">
        <v>43.244999999999997</v>
      </c>
      <c r="DV45">
        <v>42.79</v>
      </c>
      <c r="DW45">
        <v>42.945</v>
      </c>
      <c r="DX45">
        <v>42.825000000000003</v>
      </c>
      <c r="DY45">
        <v>41.15</v>
      </c>
      <c r="DZ45">
        <v>40.270000000000003</v>
      </c>
      <c r="EA45">
        <v>41.545000000000002</v>
      </c>
      <c r="EB45">
        <v>40.924999999999997</v>
      </c>
      <c r="EC45">
        <v>40.57</v>
      </c>
      <c r="ED45">
        <v>39.744999999999997</v>
      </c>
      <c r="EE45">
        <v>38.244999999999997</v>
      </c>
      <c r="EF45">
        <v>38.875</v>
      </c>
      <c r="EG45">
        <v>39.79</v>
      </c>
      <c r="EH45">
        <v>41.22</v>
      </c>
      <c r="EI45">
        <v>42.05</v>
      </c>
      <c r="EJ45">
        <v>41.99</v>
      </c>
      <c r="EK45">
        <v>41.86</v>
      </c>
      <c r="EL45">
        <v>42.895000000000003</v>
      </c>
      <c r="EM45">
        <v>43.14</v>
      </c>
      <c r="EN45">
        <v>43.23</v>
      </c>
      <c r="EO45">
        <v>43.07</v>
      </c>
      <c r="EP45">
        <v>42.92</v>
      </c>
      <c r="EQ45">
        <v>42.545000000000002</v>
      </c>
      <c r="ER45">
        <v>41.945</v>
      </c>
      <c r="ES45">
        <v>41.09</v>
      </c>
      <c r="ET45">
        <v>41.92</v>
      </c>
      <c r="EU45">
        <v>41.98</v>
      </c>
      <c r="EV45">
        <v>42.685000000000002</v>
      </c>
      <c r="EW45">
        <v>43.164999999999999</v>
      </c>
      <c r="EX45">
        <v>43.295000000000002</v>
      </c>
      <c r="EY45">
        <v>43.185000000000002</v>
      </c>
      <c r="EZ45">
        <v>44.055</v>
      </c>
      <c r="FA45">
        <v>44.475000000000001</v>
      </c>
      <c r="FB45">
        <v>43.56</v>
      </c>
      <c r="FC45">
        <v>44.185000000000002</v>
      </c>
      <c r="FD45">
        <v>43.534999999999997</v>
      </c>
      <c r="FE45">
        <v>41.664999999999999</v>
      </c>
      <c r="FF45">
        <v>42.435000000000002</v>
      </c>
      <c r="FG45">
        <v>42.39</v>
      </c>
      <c r="FH45">
        <v>42.53</v>
      </c>
      <c r="FI45">
        <v>42.36</v>
      </c>
      <c r="FJ45">
        <v>41.515000000000001</v>
      </c>
      <c r="FK45">
        <v>40.534999999999997</v>
      </c>
      <c r="FL45">
        <v>39.664999999999999</v>
      </c>
      <c r="FM45">
        <v>37.46</v>
      </c>
      <c r="FN45">
        <v>39.4</v>
      </c>
      <c r="FO45">
        <v>39.494999999999997</v>
      </c>
      <c r="FP45">
        <v>40.630000000000003</v>
      </c>
      <c r="FQ45">
        <v>40.75</v>
      </c>
      <c r="FR45">
        <v>40.965000000000003</v>
      </c>
      <c r="FS45">
        <v>39.755000000000003</v>
      </c>
      <c r="FT45">
        <v>40.15</v>
      </c>
      <c r="FU45">
        <v>41</v>
      </c>
      <c r="FV45">
        <v>39.950000000000003</v>
      </c>
      <c r="FW45">
        <v>40.33</v>
      </c>
      <c r="FX45">
        <v>41.09</v>
      </c>
      <c r="FY45">
        <v>41.65</v>
      </c>
      <c r="FZ45">
        <v>41.295000000000002</v>
      </c>
      <c r="GA45">
        <v>40.814999999999998</v>
      </c>
      <c r="GB45">
        <v>40.39</v>
      </c>
      <c r="GC45">
        <v>41.08</v>
      </c>
      <c r="GD45">
        <v>41.72</v>
      </c>
      <c r="GE45">
        <v>41.844999999999999</v>
      </c>
      <c r="GF45">
        <v>40.85</v>
      </c>
      <c r="GG45">
        <v>41.255000000000003</v>
      </c>
      <c r="GH45">
        <v>39.634999999999998</v>
      </c>
      <c r="GI45">
        <v>39.22</v>
      </c>
      <c r="GJ45">
        <v>37.594999999999999</v>
      </c>
      <c r="GK45">
        <v>38.905000000000001</v>
      </c>
      <c r="GL45">
        <v>38.185000000000002</v>
      </c>
      <c r="GM45">
        <v>38.005000000000003</v>
      </c>
      <c r="GN45">
        <v>38.71</v>
      </c>
      <c r="GO45">
        <v>38.19</v>
      </c>
      <c r="GP45">
        <v>38.645000000000003</v>
      </c>
      <c r="GQ45">
        <v>40.29</v>
      </c>
      <c r="GR45">
        <v>40.520000000000003</v>
      </c>
      <c r="GS45">
        <v>40.71</v>
      </c>
      <c r="GT45">
        <v>40.305</v>
      </c>
      <c r="GU45">
        <v>39.634999999999998</v>
      </c>
      <c r="GV45">
        <v>39.174999999999997</v>
      </c>
      <c r="GW45">
        <v>39.075000000000003</v>
      </c>
      <c r="GX45">
        <v>38.585000000000001</v>
      </c>
      <c r="GY45">
        <v>39.04</v>
      </c>
      <c r="GZ45">
        <v>38.57</v>
      </c>
      <c r="HA45">
        <v>38.354999999999997</v>
      </c>
      <c r="HB45">
        <v>37.08</v>
      </c>
      <c r="HC45">
        <v>37.54</v>
      </c>
      <c r="HD45">
        <v>38.034999999999997</v>
      </c>
      <c r="HE45">
        <v>39.575000000000003</v>
      </c>
      <c r="HF45">
        <v>39.14</v>
      </c>
      <c r="HG45">
        <v>38.56</v>
      </c>
      <c r="HH45">
        <v>39.43</v>
      </c>
      <c r="HI45">
        <v>37.5</v>
      </c>
      <c r="HJ45">
        <v>38.18</v>
      </c>
      <c r="HK45">
        <v>38.935000000000002</v>
      </c>
      <c r="HL45">
        <v>39.15</v>
      </c>
      <c r="HM45">
        <v>38.89</v>
      </c>
      <c r="HN45">
        <v>39.215000000000003</v>
      </c>
      <c r="HO45">
        <v>40.590000000000003</v>
      </c>
      <c r="HP45">
        <v>39.83</v>
      </c>
      <c r="HQ45">
        <v>39.29</v>
      </c>
      <c r="HR45">
        <v>39.61</v>
      </c>
      <c r="HS45">
        <v>38.854999999999997</v>
      </c>
      <c r="HT45">
        <v>38.78</v>
      </c>
      <c r="HU45">
        <v>39.08</v>
      </c>
      <c r="HV45">
        <v>40.344999999999999</v>
      </c>
      <c r="HW45">
        <v>40.31</v>
      </c>
      <c r="HX45">
        <v>40.905000000000001</v>
      </c>
      <c r="HY45">
        <v>41.01</v>
      </c>
      <c r="HZ45">
        <v>40.674999999999997</v>
      </c>
      <c r="IA45">
        <v>40.15</v>
      </c>
      <c r="IB45">
        <v>40.64</v>
      </c>
      <c r="IC45">
        <v>41.575000000000003</v>
      </c>
      <c r="ID45">
        <v>41.295000000000002</v>
      </c>
      <c r="IE45">
        <v>41.83</v>
      </c>
      <c r="IF45">
        <v>41.125</v>
      </c>
      <c r="IG45">
        <v>41.325000000000003</v>
      </c>
      <c r="IH45">
        <v>39.67</v>
      </c>
      <c r="II45">
        <v>39.81</v>
      </c>
      <c r="IJ45">
        <v>40.39</v>
      </c>
      <c r="IK45">
        <v>39.594999999999999</v>
      </c>
      <c r="IL45">
        <v>38.835000000000001</v>
      </c>
      <c r="IM45">
        <v>38.715000000000003</v>
      </c>
      <c r="IN45">
        <v>38.545000000000002</v>
      </c>
      <c r="IO45">
        <v>38.08</v>
      </c>
      <c r="IP45">
        <v>39.284999999999997</v>
      </c>
      <c r="IQ45">
        <v>39.305</v>
      </c>
      <c r="IR45">
        <v>39.700000000000003</v>
      </c>
      <c r="IS45">
        <v>39.39</v>
      </c>
      <c r="IT45">
        <v>39</v>
      </c>
      <c r="IU45">
        <v>39</v>
      </c>
      <c r="IV45">
        <v>39.965000000000003</v>
      </c>
      <c r="IW45">
        <v>39.865000000000002</v>
      </c>
      <c r="IX45">
        <v>39.865000000000002</v>
      </c>
      <c r="IY45">
        <v>39.49</v>
      </c>
      <c r="IZ45">
        <v>40.21</v>
      </c>
      <c r="JA45">
        <v>40.185000000000002</v>
      </c>
      <c r="JB45">
        <v>39.85</v>
      </c>
      <c r="JC45">
        <v>39.85</v>
      </c>
      <c r="JD45">
        <v>38.81</v>
      </c>
      <c r="JE45">
        <v>38.835000000000001</v>
      </c>
      <c r="JF45">
        <v>38.094999999999999</v>
      </c>
      <c r="JG45">
        <v>36.454999999999998</v>
      </c>
      <c r="JH45">
        <v>36.119999999999997</v>
      </c>
      <c r="JI45">
        <v>36.145000000000003</v>
      </c>
      <c r="JJ45">
        <v>36.76</v>
      </c>
      <c r="JK45">
        <v>36.619999999999997</v>
      </c>
      <c r="JL45">
        <v>35.92</v>
      </c>
      <c r="JM45">
        <v>35.46</v>
      </c>
      <c r="JN45">
        <v>35.625</v>
      </c>
      <c r="JO45">
        <v>36.704999999999998</v>
      </c>
      <c r="JP45">
        <v>35.5</v>
      </c>
      <c r="JQ45">
        <v>36.090000000000003</v>
      </c>
      <c r="JR45">
        <v>37.39</v>
      </c>
      <c r="JS45">
        <v>36.594999999999999</v>
      </c>
      <c r="JT45">
        <v>36.914999999999999</v>
      </c>
      <c r="JU45">
        <v>37.32</v>
      </c>
      <c r="JV45">
        <v>37.1</v>
      </c>
      <c r="JW45">
        <v>37.935000000000002</v>
      </c>
      <c r="JX45">
        <v>37.450000000000003</v>
      </c>
      <c r="JY45">
        <v>36.299999999999997</v>
      </c>
      <c r="JZ45">
        <v>35.65</v>
      </c>
      <c r="KA45">
        <v>35.729999999999997</v>
      </c>
      <c r="KB45">
        <v>35.515000000000001</v>
      </c>
      <c r="KC45">
        <v>33.195</v>
      </c>
      <c r="KD45">
        <v>32.435000000000002</v>
      </c>
      <c r="KE45">
        <v>33.225000000000001</v>
      </c>
      <c r="KF45">
        <v>32.07</v>
      </c>
      <c r="KG45">
        <v>33.01</v>
      </c>
      <c r="KH45">
        <v>33.844999999999999</v>
      </c>
      <c r="KI45">
        <v>33.86</v>
      </c>
      <c r="KJ45">
        <v>35.369999999999997</v>
      </c>
      <c r="KK45">
        <v>35.31</v>
      </c>
      <c r="KL45">
        <v>35.340000000000003</v>
      </c>
      <c r="KM45">
        <v>36.094999999999999</v>
      </c>
      <c r="KN45">
        <v>35.445</v>
      </c>
      <c r="KO45">
        <v>34.755000000000003</v>
      </c>
      <c r="KP45">
        <v>35.534999999999997</v>
      </c>
      <c r="KQ45">
        <v>35.305</v>
      </c>
      <c r="KR45">
        <v>35.770000000000003</v>
      </c>
      <c r="KS45">
        <v>36.479999999999997</v>
      </c>
      <c r="KT45">
        <v>36.799999999999997</v>
      </c>
      <c r="KU45">
        <v>37.244999999999997</v>
      </c>
      <c r="KV45">
        <v>37.65</v>
      </c>
      <c r="KW45">
        <v>37.244999999999997</v>
      </c>
      <c r="KX45">
        <v>37.174999999999997</v>
      </c>
      <c r="KY45">
        <v>37.145000000000003</v>
      </c>
      <c r="KZ45">
        <v>36.465000000000003</v>
      </c>
      <c r="LA45">
        <v>37.895000000000003</v>
      </c>
      <c r="LB45">
        <v>38.034999999999997</v>
      </c>
      <c r="LC45">
        <v>37.984999999999999</v>
      </c>
      <c r="LD45">
        <v>37.655000000000001</v>
      </c>
      <c r="LE45">
        <v>37.6</v>
      </c>
      <c r="LF45">
        <v>37.875</v>
      </c>
      <c r="LG45">
        <v>37.69</v>
      </c>
      <c r="LH45">
        <v>37.965000000000003</v>
      </c>
      <c r="LI45">
        <v>37.685000000000002</v>
      </c>
      <c r="LJ45">
        <v>36.82</v>
      </c>
      <c r="LK45">
        <v>36.82</v>
      </c>
      <c r="LL45">
        <v>36.82</v>
      </c>
      <c r="LM45">
        <v>37.36</v>
      </c>
      <c r="LN45">
        <v>38.734999999999999</v>
      </c>
      <c r="LO45">
        <v>38.729999999999997</v>
      </c>
      <c r="LP45">
        <v>38.375</v>
      </c>
      <c r="LQ45">
        <v>38.56</v>
      </c>
      <c r="LR45">
        <v>37.520000000000003</v>
      </c>
      <c r="LS45">
        <v>37.524999999999999</v>
      </c>
      <c r="LT45">
        <v>37.71</v>
      </c>
      <c r="LU45">
        <v>38.695</v>
      </c>
      <c r="LV45">
        <v>38.630000000000003</v>
      </c>
      <c r="LW45">
        <v>38.729999999999997</v>
      </c>
      <c r="LX45">
        <v>40.08</v>
      </c>
      <c r="LY45">
        <v>40.299999999999997</v>
      </c>
      <c r="LZ45">
        <v>39.97</v>
      </c>
      <c r="MA45">
        <v>40.32</v>
      </c>
      <c r="MB45">
        <v>40.369999999999997</v>
      </c>
      <c r="MC45">
        <v>40.674999999999997</v>
      </c>
      <c r="MD45">
        <v>40.700000000000003</v>
      </c>
      <c r="ME45">
        <v>40.71</v>
      </c>
      <c r="MF45">
        <v>40.545000000000002</v>
      </c>
      <c r="MG45">
        <v>40.47</v>
      </c>
      <c r="MH45">
        <v>41.06</v>
      </c>
      <c r="MI45">
        <v>40.695</v>
      </c>
      <c r="MJ45">
        <v>39.994999999999997</v>
      </c>
      <c r="MK45">
        <v>40.18</v>
      </c>
      <c r="ML45">
        <v>39.494999999999997</v>
      </c>
      <c r="MM45">
        <v>38.435000000000002</v>
      </c>
      <c r="MN45">
        <v>38.49</v>
      </c>
      <c r="MO45">
        <v>38.274999999999999</v>
      </c>
      <c r="MP45">
        <v>38.36</v>
      </c>
      <c r="MQ45">
        <v>38.58</v>
      </c>
      <c r="MR45">
        <v>38.5</v>
      </c>
      <c r="MS45">
        <v>38.299999999999997</v>
      </c>
      <c r="MT45">
        <v>38.484999999999999</v>
      </c>
      <c r="MU45">
        <v>38.465000000000003</v>
      </c>
      <c r="MV45">
        <v>38.24</v>
      </c>
      <c r="MW45">
        <v>38.335000000000001</v>
      </c>
      <c r="MX45">
        <v>38.265000000000001</v>
      </c>
      <c r="MY45">
        <v>38.78</v>
      </c>
      <c r="MZ45">
        <v>38.64</v>
      </c>
      <c r="NA45">
        <v>39.369999999999997</v>
      </c>
      <c r="NB45">
        <v>39.56</v>
      </c>
      <c r="NC45">
        <v>39.94</v>
      </c>
      <c r="ND45">
        <v>40.055</v>
      </c>
      <c r="NE45">
        <v>40.020000000000003</v>
      </c>
      <c r="NF45">
        <v>40.119999999999997</v>
      </c>
      <c r="NG45">
        <v>39.954999999999998</v>
      </c>
      <c r="NH45">
        <v>39.92</v>
      </c>
      <c r="NI45">
        <v>39.825000000000003</v>
      </c>
      <c r="NJ45">
        <v>39.104999999999997</v>
      </c>
      <c r="NK45">
        <v>39.549999999999997</v>
      </c>
      <c r="NL45">
        <v>39.375</v>
      </c>
      <c r="NM45">
        <v>39.17</v>
      </c>
      <c r="NN45">
        <v>38.130000000000003</v>
      </c>
      <c r="NO45">
        <v>37.46</v>
      </c>
      <c r="NP45">
        <v>36.704999999999998</v>
      </c>
      <c r="NQ45">
        <v>36.89</v>
      </c>
      <c r="NR45">
        <v>36.515000000000001</v>
      </c>
      <c r="NS45">
        <v>36.984999999999999</v>
      </c>
      <c r="NT45">
        <v>38.56</v>
      </c>
      <c r="NU45">
        <v>38.905000000000001</v>
      </c>
      <c r="NV45">
        <v>39.17</v>
      </c>
      <c r="NW45">
        <v>39.99</v>
      </c>
      <c r="NX45">
        <v>35.58</v>
      </c>
      <c r="NY45">
        <v>32.51</v>
      </c>
      <c r="NZ45">
        <v>33.51</v>
      </c>
      <c r="OA45">
        <v>34.380000000000003</v>
      </c>
      <c r="OB45">
        <v>34.354999999999997</v>
      </c>
      <c r="OC45">
        <v>34.97</v>
      </c>
      <c r="OD45">
        <v>34.119999999999997</v>
      </c>
      <c r="OE45">
        <v>33.274999999999999</v>
      </c>
      <c r="OF45">
        <v>32.545000000000002</v>
      </c>
      <c r="OG45">
        <v>33</v>
      </c>
      <c r="OH45">
        <v>34.08</v>
      </c>
      <c r="OI45">
        <v>35.085000000000001</v>
      </c>
      <c r="OJ45">
        <v>35.685000000000002</v>
      </c>
      <c r="OK45">
        <v>35.835000000000001</v>
      </c>
      <c r="OL45">
        <v>36.454999999999998</v>
      </c>
      <c r="OM45">
        <v>36.28</v>
      </c>
      <c r="ON45">
        <v>36.295000000000002</v>
      </c>
      <c r="OO45">
        <v>36.145000000000003</v>
      </c>
      <c r="OP45">
        <v>36.244999999999997</v>
      </c>
      <c r="OQ45">
        <v>36.22</v>
      </c>
      <c r="OR45">
        <v>36.284999999999997</v>
      </c>
      <c r="OS45">
        <v>36.729999999999997</v>
      </c>
      <c r="OT45">
        <v>36.935000000000002</v>
      </c>
      <c r="OU45">
        <v>37.484999999999999</v>
      </c>
      <c r="OV45">
        <v>37.28</v>
      </c>
      <c r="OW45">
        <v>37.9</v>
      </c>
      <c r="OX45">
        <v>37.725000000000001</v>
      </c>
      <c r="OY45">
        <v>37.18</v>
      </c>
      <c r="OZ45">
        <v>37.229999999999997</v>
      </c>
      <c r="PA45">
        <v>37.564999999999998</v>
      </c>
      <c r="PB45">
        <v>37.9</v>
      </c>
      <c r="PC45">
        <v>38.340000000000003</v>
      </c>
      <c r="PD45">
        <v>39.049999999999997</v>
      </c>
      <c r="PE45">
        <v>38.79</v>
      </c>
      <c r="PF45">
        <v>39.344999999999999</v>
      </c>
      <c r="PG45">
        <v>39.47</v>
      </c>
      <c r="PH45">
        <v>39.340000000000003</v>
      </c>
      <c r="PI45">
        <v>39.034999999999997</v>
      </c>
      <c r="PJ45">
        <v>38.725000000000001</v>
      </c>
      <c r="PK45">
        <v>39.1</v>
      </c>
      <c r="PL45">
        <v>38.825000000000003</v>
      </c>
      <c r="PM45">
        <v>38.85</v>
      </c>
      <c r="PN45">
        <v>39.405000000000001</v>
      </c>
      <c r="PO45">
        <v>39.81</v>
      </c>
      <c r="PP45">
        <v>39.090000000000003</v>
      </c>
      <c r="PQ45">
        <v>39.29</v>
      </c>
      <c r="PR45">
        <v>39.064999999999998</v>
      </c>
      <c r="PS45">
        <v>39.375</v>
      </c>
      <c r="PT45">
        <v>39.32</v>
      </c>
      <c r="PU45">
        <v>39.43</v>
      </c>
      <c r="PV45">
        <v>39.865000000000002</v>
      </c>
      <c r="PW45">
        <v>39.734999999999999</v>
      </c>
      <c r="PX45">
        <v>39.5</v>
      </c>
      <c r="PY45">
        <v>39.704999999999998</v>
      </c>
      <c r="PZ45">
        <v>39.28</v>
      </c>
      <c r="QA45">
        <v>38.5</v>
      </c>
      <c r="QB45">
        <v>38.064999999999998</v>
      </c>
      <c r="QC45">
        <v>37.545000000000002</v>
      </c>
      <c r="QD45">
        <v>37.494999999999997</v>
      </c>
      <c r="QE45">
        <v>37.69</v>
      </c>
      <c r="QF45">
        <v>37.564999999999998</v>
      </c>
      <c r="QG45">
        <v>38.18</v>
      </c>
      <c r="QH45">
        <v>38.064999999999998</v>
      </c>
      <c r="QI45">
        <v>38.32</v>
      </c>
      <c r="QJ45">
        <v>39.17</v>
      </c>
      <c r="QK45">
        <v>39.07</v>
      </c>
      <c r="QL45">
        <v>38</v>
      </c>
      <c r="QM45">
        <v>37.99</v>
      </c>
      <c r="QN45">
        <v>38.450000000000003</v>
      </c>
      <c r="QO45">
        <v>38.395000000000003</v>
      </c>
      <c r="QP45">
        <v>38.47</v>
      </c>
      <c r="QQ45">
        <v>38.625</v>
      </c>
      <c r="QR45">
        <v>38.765000000000001</v>
      </c>
      <c r="QS45">
        <v>38.880000000000003</v>
      </c>
      <c r="QT45">
        <v>38.905000000000001</v>
      </c>
      <c r="QU45">
        <v>37.97</v>
      </c>
      <c r="QV45">
        <v>38.534999999999997</v>
      </c>
      <c r="QW45">
        <v>38.130000000000003</v>
      </c>
      <c r="QX45">
        <v>38.085000000000001</v>
      </c>
      <c r="QY45">
        <v>37.799999999999997</v>
      </c>
      <c r="QZ45">
        <v>38.424999999999997</v>
      </c>
      <c r="RA45">
        <v>38.369999999999997</v>
      </c>
      <c r="RB45">
        <v>38.805</v>
      </c>
      <c r="RC45">
        <v>38.854999999999997</v>
      </c>
      <c r="RD45">
        <v>38.825000000000003</v>
      </c>
      <c r="RE45">
        <v>38.945</v>
      </c>
      <c r="RF45">
        <v>39.225000000000001</v>
      </c>
      <c r="RG45">
        <v>39.299999999999997</v>
      </c>
      <c r="RH45">
        <v>38.840000000000003</v>
      </c>
      <c r="RI45">
        <v>38.64</v>
      </c>
      <c r="RJ45">
        <v>40.81</v>
      </c>
      <c r="RK45">
        <v>40.445</v>
      </c>
      <c r="RL45">
        <v>39.549999999999997</v>
      </c>
      <c r="RM45">
        <v>39.21</v>
      </c>
      <c r="RN45">
        <v>39.25</v>
      </c>
      <c r="RO45">
        <v>38.880000000000003</v>
      </c>
      <c r="RP45">
        <v>39.590000000000003</v>
      </c>
      <c r="RQ45">
        <v>39.61</v>
      </c>
      <c r="RR45">
        <v>40.93</v>
      </c>
      <c r="RS45">
        <v>41.604999999999997</v>
      </c>
      <c r="RT45">
        <v>40.984999999999999</v>
      </c>
      <c r="RU45">
        <v>41.215000000000003</v>
      </c>
      <c r="RV45">
        <v>41.14</v>
      </c>
      <c r="RW45">
        <v>40.85</v>
      </c>
      <c r="RX45">
        <v>41.45</v>
      </c>
      <c r="RY45">
        <v>41.34</v>
      </c>
      <c r="RZ45">
        <v>41.44</v>
      </c>
      <c r="SA45">
        <v>41.524999999999999</v>
      </c>
      <c r="SB45">
        <v>41.06</v>
      </c>
      <c r="SC45">
        <v>41.04</v>
      </c>
      <c r="SD45">
        <v>40.85</v>
      </c>
      <c r="SE45">
        <v>40.185000000000002</v>
      </c>
      <c r="SF45">
        <v>40.604999999999997</v>
      </c>
      <c r="SG45">
        <v>40.924999999999997</v>
      </c>
      <c r="SH45">
        <v>40.68</v>
      </c>
      <c r="SI45">
        <v>40.229999999999997</v>
      </c>
      <c r="SJ45">
        <v>40.79</v>
      </c>
      <c r="SK45">
        <v>41.325000000000003</v>
      </c>
      <c r="SL45">
        <v>42.48</v>
      </c>
      <c r="SM45">
        <v>42.835000000000001</v>
      </c>
      <c r="SN45">
        <v>42.695</v>
      </c>
      <c r="SO45">
        <v>42.49</v>
      </c>
      <c r="SP45">
        <v>42.984999999999999</v>
      </c>
      <c r="SQ45">
        <v>43.344999999999999</v>
      </c>
      <c r="SR45">
        <v>43.695</v>
      </c>
      <c r="SS45">
        <v>43.424999999999997</v>
      </c>
      <c r="ST45">
        <v>43.5</v>
      </c>
      <c r="SU45">
        <v>43.63</v>
      </c>
      <c r="SV45">
        <v>43.645000000000003</v>
      </c>
      <c r="SW45">
        <v>43.64</v>
      </c>
      <c r="SX45">
        <v>43.695</v>
      </c>
      <c r="SY45">
        <v>43.695</v>
      </c>
      <c r="SZ45">
        <v>43.704999999999998</v>
      </c>
      <c r="TA45">
        <v>43.795000000000002</v>
      </c>
      <c r="TB45">
        <v>43.965000000000003</v>
      </c>
      <c r="TC45">
        <v>44.255000000000003</v>
      </c>
      <c r="TD45">
        <v>44.325000000000003</v>
      </c>
      <c r="TE45">
        <v>44.835000000000001</v>
      </c>
      <c r="TF45">
        <v>44.7</v>
      </c>
      <c r="TG45">
        <v>44.58</v>
      </c>
      <c r="TH45">
        <v>44.835000000000001</v>
      </c>
      <c r="TI45">
        <v>44.875</v>
      </c>
      <c r="TJ45">
        <v>44.99</v>
      </c>
      <c r="TK45">
        <v>44.84</v>
      </c>
      <c r="TL45">
        <v>45.19</v>
      </c>
      <c r="TM45">
        <v>45.6</v>
      </c>
      <c r="TN45">
        <v>45.265000000000001</v>
      </c>
      <c r="TO45">
        <v>45.25</v>
      </c>
      <c r="TP45">
        <v>45.63</v>
      </c>
      <c r="TQ45">
        <v>45.534999999999997</v>
      </c>
      <c r="TR45">
        <v>46.505000000000003</v>
      </c>
      <c r="TS45">
        <v>46.195</v>
      </c>
      <c r="TT45">
        <v>46.814999999999998</v>
      </c>
      <c r="TU45">
        <v>47.725000000000001</v>
      </c>
      <c r="TV45">
        <v>47</v>
      </c>
      <c r="TW45">
        <v>46.86</v>
      </c>
      <c r="TX45">
        <v>45.844999999999999</v>
      </c>
      <c r="TY45">
        <v>45.5</v>
      </c>
      <c r="TZ45">
        <v>46.195</v>
      </c>
      <c r="UA45">
        <v>46.085000000000001</v>
      </c>
      <c r="UB45">
        <v>46.005000000000003</v>
      </c>
      <c r="UC45">
        <v>45.42</v>
      </c>
      <c r="UD45">
        <v>45.274999999999999</v>
      </c>
      <c r="UE45">
        <v>45.354999999999997</v>
      </c>
      <c r="UF45">
        <v>45.365000000000002</v>
      </c>
      <c r="UG45">
        <v>45.695</v>
      </c>
      <c r="UH45">
        <v>46.424999999999997</v>
      </c>
      <c r="UI45">
        <v>46.64</v>
      </c>
      <c r="UJ45">
        <v>46.634999999999998</v>
      </c>
      <c r="UK45">
        <v>45.98</v>
      </c>
      <c r="UL45">
        <v>45.46</v>
      </c>
      <c r="UM45">
        <v>45.8</v>
      </c>
      <c r="UN45">
        <v>45.924999999999997</v>
      </c>
      <c r="UO45">
        <v>45.445</v>
      </c>
      <c r="UP45">
        <v>45.27</v>
      </c>
      <c r="UQ45">
        <v>44.37</v>
      </c>
      <c r="UR45">
        <v>45.08</v>
      </c>
      <c r="US45">
        <v>45.23</v>
      </c>
      <c r="UT45">
        <v>46.1</v>
      </c>
      <c r="UU45">
        <v>45.594999999999999</v>
      </c>
      <c r="UV45">
        <v>46.17</v>
      </c>
      <c r="UW45">
        <v>45.52</v>
      </c>
      <c r="UX45">
        <v>45.75</v>
      </c>
      <c r="UY45">
        <v>45.82</v>
      </c>
      <c r="UZ45">
        <v>46.22</v>
      </c>
      <c r="VA45">
        <v>46.125</v>
      </c>
      <c r="VB45">
        <v>46.23</v>
      </c>
      <c r="VC45">
        <v>45.87</v>
      </c>
      <c r="VD45">
        <v>46.365000000000002</v>
      </c>
      <c r="VE45">
        <v>46.795000000000002</v>
      </c>
      <c r="VF45">
        <v>46.744999999999997</v>
      </c>
      <c r="VG45">
        <v>46.63</v>
      </c>
      <c r="VH45">
        <v>46.22</v>
      </c>
      <c r="VI45">
        <v>46.204999999999998</v>
      </c>
      <c r="VJ45">
        <v>46.66</v>
      </c>
      <c r="VK45">
        <v>46.64</v>
      </c>
      <c r="VL45">
        <v>46</v>
      </c>
      <c r="VM45">
        <v>46.67</v>
      </c>
      <c r="VN45">
        <v>46.63</v>
      </c>
      <c r="VO45">
        <v>47.625</v>
      </c>
      <c r="VP45">
        <v>48.134999999999998</v>
      </c>
      <c r="VQ45">
        <v>47.68</v>
      </c>
      <c r="VR45">
        <v>47.55</v>
      </c>
      <c r="VS45">
        <v>47.365000000000002</v>
      </c>
      <c r="VT45">
        <v>47.46</v>
      </c>
      <c r="VU45">
        <v>47.69</v>
      </c>
      <c r="VV45">
        <v>46.97</v>
      </c>
      <c r="VW45">
        <v>47.034999999999997</v>
      </c>
      <c r="VX45">
        <v>46.62</v>
      </c>
      <c r="VY45">
        <v>46.204999999999998</v>
      </c>
      <c r="VZ45">
        <v>46.204999999999998</v>
      </c>
      <c r="WA45">
        <v>46.204999999999998</v>
      </c>
      <c r="WB45">
        <v>45.39</v>
      </c>
      <c r="WC45">
        <v>45.784999999999997</v>
      </c>
      <c r="WD45">
        <v>46.715000000000003</v>
      </c>
      <c r="WE45">
        <v>46.195</v>
      </c>
      <c r="WF45">
        <v>49.295000000000002</v>
      </c>
      <c r="WG45">
        <v>49.564999999999998</v>
      </c>
      <c r="WH45">
        <v>49.814999999999998</v>
      </c>
      <c r="WI45">
        <v>49.9</v>
      </c>
      <c r="WJ45">
        <v>49.55</v>
      </c>
      <c r="WK45">
        <v>49.55</v>
      </c>
      <c r="WL45">
        <v>50.62</v>
      </c>
      <c r="WM45">
        <v>50.22</v>
      </c>
      <c r="WN45">
        <v>51.03</v>
      </c>
      <c r="WO45">
        <v>52.28</v>
      </c>
      <c r="WP45">
        <v>50.96</v>
      </c>
      <c r="WQ45">
        <v>51.03</v>
      </c>
      <c r="WR45">
        <v>50.91</v>
      </c>
      <c r="WS45">
        <v>50.41</v>
      </c>
      <c r="WT45">
        <v>50.27</v>
      </c>
      <c r="WU45">
        <v>50.7</v>
      </c>
      <c r="WV45">
        <v>50.92</v>
      </c>
      <c r="WW45">
        <v>49.64</v>
      </c>
      <c r="WX45">
        <v>50.14</v>
      </c>
      <c r="WY45">
        <v>50.43</v>
      </c>
      <c r="WZ45">
        <v>50.04</v>
      </c>
      <c r="XA45">
        <v>50.05</v>
      </c>
      <c r="XB45">
        <v>50.08</v>
      </c>
      <c r="XC45">
        <v>50.05</v>
      </c>
      <c r="XD45">
        <v>50.05</v>
      </c>
      <c r="XE45">
        <v>50.02</v>
      </c>
      <c r="XF45">
        <v>50.05</v>
      </c>
      <c r="XG45">
        <v>49.774999999999999</v>
      </c>
      <c r="XH45">
        <v>50.47</v>
      </c>
      <c r="XI45">
        <v>50</v>
      </c>
      <c r="XJ45">
        <v>50.02</v>
      </c>
      <c r="XK45">
        <v>49.24</v>
      </c>
      <c r="XL45">
        <v>49.215000000000003</v>
      </c>
      <c r="XM45">
        <v>49.27</v>
      </c>
      <c r="XN45">
        <v>49.97</v>
      </c>
      <c r="XO45">
        <v>48.664999999999999</v>
      </c>
      <c r="XP45">
        <v>48.935000000000002</v>
      </c>
      <c r="XQ45">
        <v>48.85</v>
      </c>
      <c r="XR45">
        <v>47.98</v>
      </c>
      <c r="XS45">
        <v>48.14</v>
      </c>
      <c r="XT45">
        <v>48.664999999999999</v>
      </c>
      <c r="XU45">
        <v>48.34</v>
      </c>
      <c r="XV45">
        <v>48.365000000000002</v>
      </c>
      <c r="XW45">
        <v>48.17</v>
      </c>
      <c r="XX45">
        <v>48.204999999999998</v>
      </c>
      <c r="XY45">
        <v>48.07</v>
      </c>
      <c r="XZ45">
        <v>47.56</v>
      </c>
      <c r="YA45">
        <v>47.52</v>
      </c>
      <c r="YB45">
        <v>46.7</v>
      </c>
      <c r="YC45">
        <v>46.78</v>
      </c>
      <c r="YD45">
        <v>47.43</v>
      </c>
      <c r="YE45">
        <v>47.204999999999998</v>
      </c>
      <c r="YF45">
        <v>47.655000000000001</v>
      </c>
      <c r="YG45">
        <v>47.195</v>
      </c>
      <c r="YH45">
        <v>47.115000000000002</v>
      </c>
      <c r="YI45">
        <v>47.33</v>
      </c>
      <c r="YJ45">
        <v>46.795000000000002</v>
      </c>
      <c r="YK45">
        <v>47.95</v>
      </c>
      <c r="YL45">
        <v>48.03</v>
      </c>
      <c r="YM45">
        <v>47.75</v>
      </c>
      <c r="YN45">
        <v>47.435000000000002</v>
      </c>
      <c r="YO45">
        <v>47.405000000000001</v>
      </c>
      <c r="YP45">
        <v>47.414999999999999</v>
      </c>
      <c r="YQ45">
        <v>47.56</v>
      </c>
      <c r="YR45">
        <v>46.625</v>
      </c>
      <c r="YS45">
        <v>47</v>
      </c>
      <c r="YT45">
        <v>46.715000000000003</v>
      </c>
      <c r="YU45">
        <v>47.395000000000003</v>
      </c>
      <c r="YV45">
        <v>46.734999999999999</v>
      </c>
      <c r="YW45">
        <v>47.41</v>
      </c>
      <c r="YX45">
        <v>46.89</v>
      </c>
      <c r="YY45">
        <v>47.484999999999999</v>
      </c>
      <c r="YZ45">
        <v>47.33</v>
      </c>
      <c r="ZA45">
        <v>47.65</v>
      </c>
      <c r="ZB45">
        <v>48.25</v>
      </c>
      <c r="ZC45">
        <v>48.405000000000001</v>
      </c>
      <c r="ZD45">
        <v>48.164999999999999</v>
      </c>
      <c r="ZE45">
        <v>47.35</v>
      </c>
      <c r="ZF45">
        <v>46.79</v>
      </c>
      <c r="ZG45">
        <v>46.02</v>
      </c>
      <c r="ZH45">
        <v>46.765000000000001</v>
      </c>
      <c r="ZI45">
        <v>46.87</v>
      </c>
      <c r="ZJ45">
        <v>47.244999999999997</v>
      </c>
      <c r="ZK45">
        <v>46.68</v>
      </c>
      <c r="ZL45">
        <v>46.31</v>
      </c>
      <c r="ZM45">
        <v>46</v>
      </c>
      <c r="ZN45">
        <v>46.454999999999998</v>
      </c>
      <c r="ZO45">
        <v>46.134999999999998</v>
      </c>
      <c r="ZP45">
        <v>46.03</v>
      </c>
      <c r="ZQ45">
        <v>45.95</v>
      </c>
      <c r="ZR45">
        <v>45.83</v>
      </c>
      <c r="ZS45">
        <v>45.25</v>
      </c>
      <c r="ZT45">
        <v>45.66</v>
      </c>
      <c r="ZU45">
        <v>46.075000000000003</v>
      </c>
      <c r="ZV45">
        <v>46.674999999999997</v>
      </c>
      <c r="ZW45">
        <v>46.53</v>
      </c>
      <c r="ZX45">
        <v>46.575000000000003</v>
      </c>
      <c r="ZY45">
        <v>46.47</v>
      </c>
      <c r="ZZ45">
        <v>47.03</v>
      </c>
      <c r="AAA45">
        <v>46.914999999999999</v>
      </c>
      <c r="AAB45">
        <v>47.865000000000002</v>
      </c>
      <c r="AAC45">
        <v>48.68</v>
      </c>
      <c r="AAD45">
        <v>48.765000000000001</v>
      </c>
      <c r="AAE45">
        <v>49.24</v>
      </c>
      <c r="AAF45">
        <v>49.115000000000002</v>
      </c>
      <c r="AAG45">
        <v>49.365000000000002</v>
      </c>
      <c r="AAH45">
        <v>49.305</v>
      </c>
      <c r="AAI45">
        <v>49.384999999999998</v>
      </c>
      <c r="AAJ45">
        <v>49.69</v>
      </c>
      <c r="AAK45">
        <v>49.75</v>
      </c>
      <c r="AAL45">
        <v>49.61</v>
      </c>
      <c r="AAM45">
        <v>49.56</v>
      </c>
      <c r="AAN45">
        <v>49.49</v>
      </c>
      <c r="AAO45">
        <v>50.14</v>
      </c>
      <c r="AAP45">
        <v>50.42</v>
      </c>
      <c r="AAQ45">
        <v>50.28</v>
      </c>
      <c r="AAR45">
        <v>50.31</v>
      </c>
      <c r="AAS45">
        <v>50.19</v>
      </c>
      <c r="AAT45">
        <v>49.97</v>
      </c>
      <c r="AAU45">
        <v>49.22</v>
      </c>
      <c r="AAV45">
        <v>49.2</v>
      </c>
      <c r="AAW45">
        <v>49.545000000000002</v>
      </c>
      <c r="AAX45">
        <v>49.44</v>
      </c>
      <c r="AAY45">
        <v>50.06</v>
      </c>
      <c r="AAZ45">
        <v>50.2</v>
      </c>
      <c r="ABA45">
        <v>50.3</v>
      </c>
      <c r="ABB45">
        <v>50.44</v>
      </c>
      <c r="ABC45">
        <v>50.17</v>
      </c>
      <c r="ABD45">
        <v>50.38</v>
      </c>
      <c r="ABE45">
        <v>50.56</v>
      </c>
      <c r="ABF45">
        <v>50.86</v>
      </c>
      <c r="ABG45">
        <v>50.89</v>
      </c>
      <c r="ABH45">
        <v>50.52</v>
      </c>
      <c r="ABI45">
        <v>51.37</v>
      </c>
      <c r="ABJ45">
        <v>50.85</v>
      </c>
      <c r="ABK45">
        <v>50.75</v>
      </c>
      <c r="ABL45">
        <v>50.36</v>
      </c>
      <c r="ABM45">
        <v>50.33</v>
      </c>
      <c r="ABN45">
        <v>49.994999999999997</v>
      </c>
      <c r="ABO45">
        <v>49.825000000000003</v>
      </c>
      <c r="ABP45">
        <v>49.344999999999999</v>
      </c>
      <c r="ABQ45">
        <v>49.075000000000003</v>
      </c>
      <c r="ABR45">
        <v>49.405000000000001</v>
      </c>
      <c r="ABS45">
        <v>48.58</v>
      </c>
      <c r="ABT45">
        <v>48.58</v>
      </c>
      <c r="ABU45">
        <v>48.35</v>
      </c>
      <c r="ABV45">
        <v>48.1</v>
      </c>
      <c r="ABW45">
        <v>47.854999999999997</v>
      </c>
      <c r="ABX45">
        <v>48.32</v>
      </c>
      <c r="ABY45">
        <v>47.825000000000003</v>
      </c>
      <c r="ABZ45">
        <v>48.564999999999998</v>
      </c>
      <c r="ACA45">
        <v>48.39</v>
      </c>
      <c r="ACB45">
        <v>48.375</v>
      </c>
      <c r="ACC45">
        <v>49.115000000000002</v>
      </c>
      <c r="ACD45">
        <v>48.68</v>
      </c>
      <c r="ACE45">
        <v>48.295000000000002</v>
      </c>
      <c r="ACF45">
        <v>48.484999999999999</v>
      </c>
      <c r="ACG45">
        <v>48.515000000000001</v>
      </c>
      <c r="ACH45">
        <v>47.865000000000002</v>
      </c>
      <c r="ACI45">
        <v>46.81</v>
      </c>
      <c r="ACJ45">
        <v>47.375</v>
      </c>
      <c r="ACK45">
        <v>47.51</v>
      </c>
      <c r="ACL45">
        <v>47.86</v>
      </c>
      <c r="ACM45">
        <v>47.91</v>
      </c>
      <c r="ACN45">
        <v>47.72</v>
      </c>
      <c r="ACO45">
        <v>47.89</v>
      </c>
      <c r="ACP45">
        <v>47.185000000000002</v>
      </c>
      <c r="ACQ45">
        <v>47.33</v>
      </c>
      <c r="ACR45">
        <v>46.86</v>
      </c>
      <c r="ACS45">
        <v>47</v>
      </c>
      <c r="ACT45">
        <v>47.65</v>
      </c>
      <c r="ACU45">
        <v>47.05</v>
      </c>
      <c r="ACV45">
        <v>46.405000000000001</v>
      </c>
      <c r="ACW45">
        <v>46.674999999999997</v>
      </c>
      <c r="ACX45">
        <v>46.45</v>
      </c>
      <c r="ACY45">
        <v>46.45</v>
      </c>
      <c r="ACZ45">
        <v>46.45</v>
      </c>
      <c r="ADA45">
        <v>46.42</v>
      </c>
      <c r="ADB45">
        <v>46.4</v>
      </c>
      <c r="ADC45">
        <v>45.98</v>
      </c>
      <c r="ADD45">
        <v>45.98</v>
      </c>
      <c r="ADE45">
        <v>45.59</v>
      </c>
      <c r="ADF45">
        <v>46.365000000000002</v>
      </c>
      <c r="ADG45">
        <v>47.35</v>
      </c>
      <c r="ADH45">
        <v>47.765000000000001</v>
      </c>
      <c r="ADI45">
        <v>47.914999999999999</v>
      </c>
      <c r="ADJ45">
        <v>48.54</v>
      </c>
      <c r="ADK45">
        <v>48.18</v>
      </c>
      <c r="ADL45">
        <v>47.674999999999997</v>
      </c>
      <c r="ADM45">
        <v>48.094999999999999</v>
      </c>
      <c r="ADN45">
        <v>47.935000000000002</v>
      </c>
      <c r="ADO45">
        <v>47.94</v>
      </c>
      <c r="ADP45">
        <v>47.884999999999998</v>
      </c>
      <c r="ADQ45">
        <v>47.85</v>
      </c>
      <c r="ADR45">
        <v>48.104999999999997</v>
      </c>
      <c r="ADS45">
        <v>48.085000000000001</v>
      </c>
      <c r="ADT45">
        <v>47.984999999999999</v>
      </c>
      <c r="ADU45">
        <v>47.15</v>
      </c>
      <c r="ADV45">
        <v>47.56</v>
      </c>
      <c r="ADW45">
        <v>47.93</v>
      </c>
      <c r="ADX45">
        <v>47.825000000000003</v>
      </c>
      <c r="ADY45">
        <v>46.92</v>
      </c>
      <c r="ADZ45">
        <v>46.814999999999998</v>
      </c>
      <c r="AEA45">
        <v>46.325000000000003</v>
      </c>
      <c r="AEB45">
        <v>45.634999999999998</v>
      </c>
      <c r="AEC45">
        <v>44.82</v>
      </c>
      <c r="AED45">
        <v>43.984999999999999</v>
      </c>
      <c r="AEE45">
        <v>44.36</v>
      </c>
      <c r="AEF45">
        <v>42.91</v>
      </c>
      <c r="AEG45">
        <v>42.524999999999999</v>
      </c>
      <c r="AEH45">
        <v>42.844999999999999</v>
      </c>
      <c r="AEI45">
        <v>42.59</v>
      </c>
      <c r="AEJ45">
        <v>43.24</v>
      </c>
      <c r="AEK45">
        <v>43.79</v>
      </c>
      <c r="AEL45">
        <v>43.62</v>
      </c>
      <c r="AEM45">
        <v>42.99</v>
      </c>
      <c r="AEN45">
        <v>44.26</v>
      </c>
      <c r="AEO45">
        <v>44.37</v>
      </c>
      <c r="AEP45">
        <v>44.094999999999999</v>
      </c>
      <c r="AEQ45">
        <v>45.375</v>
      </c>
      <c r="AER45">
        <v>45.87</v>
      </c>
      <c r="AES45">
        <v>46.75</v>
      </c>
      <c r="AET45">
        <v>46.744999999999997</v>
      </c>
      <c r="AEU45">
        <v>46.37</v>
      </c>
      <c r="AEV45">
        <v>44.844999999999999</v>
      </c>
      <c r="AEW45">
        <v>45</v>
      </c>
      <c r="AEX45">
        <v>44.854999999999997</v>
      </c>
      <c r="AEY45">
        <v>45.085000000000001</v>
      </c>
    </row>
    <row r="46" spans="1:831" x14ac:dyDescent="0.25">
      <c r="A46" s="7" t="str">
        <f>SX5E!B45</f>
        <v>SIE GY</v>
      </c>
      <c r="B46" s="12">
        <v>93.75</v>
      </c>
      <c r="C46" s="12">
        <v>93.76</v>
      </c>
      <c r="D46" s="12">
        <v>90.93</v>
      </c>
      <c r="E46" s="12">
        <v>90.85</v>
      </c>
      <c r="F46" s="12">
        <v>91.43</v>
      </c>
      <c r="G46" s="12">
        <v>94.42</v>
      </c>
      <c r="H46" s="12">
        <v>92.49</v>
      </c>
      <c r="I46" s="12">
        <v>93.44</v>
      </c>
      <c r="J46" s="12">
        <v>93.85</v>
      </c>
      <c r="K46" s="12">
        <v>92.74</v>
      </c>
      <c r="L46" s="12">
        <v>94.65</v>
      </c>
      <c r="M46" s="12">
        <v>95.47</v>
      </c>
      <c r="N46" s="12">
        <v>96.93</v>
      </c>
      <c r="O46" s="12">
        <v>97.41</v>
      </c>
      <c r="P46" s="12">
        <v>98.63</v>
      </c>
      <c r="Q46" s="12">
        <v>99.25</v>
      </c>
      <c r="R46" s="12">
        <v>101</v>
      </c>
      <c r="S46" s="12">
        <v>102.9</v>
      </c>
      <c r="T46" s="12">
        <v>99.83</v>
      </c>
      <c r="U46" s="12">
        <v>95.02</v>
      </c>
      <c r="V46" s="12">
        <v>93.6</v>
      </c>
      <c r="W46" s="12">
        <v>93</v>
      </c>
      <c r="X46">
        <v>94.85</v>
      </c>
      <c r="Y46">
        <v>96.01</v>
      </c>
      <c r="Z46">
        <v>95.54</v>
      </c>
      <c r="AA46">
        <v>96.3</v>
      </c>
      <c r="AB46">
        <v>95.3</v>
      </c>
      <c r="AC46">
        <v>94.12</v>
      </c>
      <c r="AD46">
        <v>94.51</v>
      </c>
      <c r="AE46">
        <v>94.38</v>
      </c>
      <c r="AF46">
        <v>94.39</v>
      </c>
      <c r="AG46">
        <v>95.96</v>
      </c>
      <c r="AH46">
        <v>95.24</v>
      </c>
      <c r="AI46">
        <v>95.64</v>
      </c>
      <c r="AJ46">
        <v>96.8</v>
      </c>
      <c r="AK46">
        <v>97.48</v>
      </c>
      <c r="AL46">
        <v>97.48</v>
      </c>
      <c r="AM46">
        <v>98</v>
      </c>
      <c r="AN46">
        <v>98.31</v>
      </c>
      <c r="AO46">
        <v>98.78</v>
      </c>
      <c r="AP46">
        <v>98.93</v>
      </c>
      <c r="AQ46">
        <v>99.82</v>
      </c>
      <c r="AR46">
        <v>98.63</v>
      </c>
      <c r="AS46">
        <v>97.93</v>
      </c>
      <c r="AT46">
        <v>98.31</v>
      </c>
      <c r="AU46">
        <v>99.54</v>
      </c>
      <c r="AV46">
        <v>99.47</v>
      </c>
      <c r="AW46">
        <v>99.58</v>
      </c>
      <c r="AX46">
        <v>99.07</v>
      </c>
      <c r="AY46">
        <v>102.1</v>
      </c>
      <c r="AZ46">
        <v>102.2</v>
      </c>
      <c r="BA46">
        <v>103.4</v>
      </c>
      <c r="BB46">
        <v>105.9</v>
      </c>
      <c r="BC46">
        <v>104.45</v>
      </c>
      <c r="BD46">
        <v>105.35</v>
      </c>
      <c r="BE46">
        <v>100.95</v>
      </c>
      <c r="BF46">
        <v>100.65</v>
      </c>
      <c r="BG46">
        <v>100.45</v>
      </c>
      <c r="BH46">
        <v>101.2</v>
      </c>
      <c r="BI46">
        <v>99.94</v>
      </c>
      <c r="BJ46">
        <v>99.86</v>
      </c>
      <c r="BK46">
        <v>100.1</v>
      </c>
      <c r="BL46">
        <v>101.35</v>
      </c>
      <c r="BM46">
        <v>100.7</v>
      </c>
      <c r="BN46">
        <v>100.95</v>
      </c>
      <c r="BO46">
        <v>100.85</v>
      </c>
      <c r="BP46">
        <v>100.85</v>
      </c>
      <c r="BQ46">
        <v>100.85</v>
      </c>
      <c r="BR46">
        <v>102.15</v>
      </c>
      <c r="BS46">
        <v>101.15</v>
      </c>
      <c r="BT46">
        <v>101.45</v>
      </c>
      <c r="BU46">
        <v>103.45</v>
      </c>
      <c r="BV46">
        <v>103.65</v>
      </c>
      <c r="BW46">
        <v>102.5</v>
      </c>
      <c r="BX46">
        <v>103.45</v>
      </c>
      <c r="BY46">
        <v>101.45</v>
      </c>
      <c r="BZ46">
        <v>98.95</v>
      </c>
      <c r="CA46">
        <v>100.65</v>
      </c>
      <c r="CB46">
        <v>100.55</v>
      </c>
      <c r="CC46">
        <v>99.7</v>
      </c>
      <c r="CD46">
        <v>98.28</v>
      </c>
      <c r="CE46">
        <v>99.33</v>
      </c>
      <c r="CF46">
        <v>102</v>
      </c>
      <c r="CG46">
        <v>101.25</v>
      </c>
      <c r="CH46">
        <v>97.49</v>
      </c>
      <c r="CI46">
        <v>97.51</v>
      </c>
      <c r="CJ46">
        <v>97.51</v>
      </c>
      <c r="CK46">
        <v>98.53</v>
      </c>
      <c r="CL46">
        <v>96.24</v>
      </c>
      <c r="CM46">
        <v>96.85</v>
      </c>
      <c r="CN46">
        <v>95.36</v>
      </c>
      <c r="CO46">
        <v>97.11</v>
      </c>
      <c r="CP46">
        <v>96.75</v>
      </c>
      <c r="CQ46">
        <v>95.85</v>
      </c>
      <c r="CR46">
        <v>94.56</v>
      </c>
      <c r="CS46">
        <v>96.35</v>
      </c>
      <c r="CT46">
        <v>95.88</v>
      </c>
      <c r="CU46">
        <v>96.48</v>
      </c>
      <c r="CV46">
        <v>97.99</v>
      </c>
      <c r="CW46">
        <v>98.02</v>
      </c>
      <c r="CX46">
        <v>98.31</v>
      </c>
      <c r="CY46">
        <v>98.15</v>
      </c>
      <c r="CZ46">
        <v>98.15</v>
      </c>
      <c r="DA46">
        <v>97.05</v>
      </c>
      <c r="DB46">
        <v>98.27</v>
      </c>
      <c r="DC46">
        <v>97.37</v>
      </c>
      <c r="DD46">
        <v>95.78</v>
      </c>
      <c r="DE46">
        <v>96.18</v>
      </c>
      <c r="DF46">
        <v>95.95</v>
      </c>
      <c r="DG46">
        <v>97.09</v>
      </c>
      <c r="DH46">
        <v>96.73</v>
      </c>
      <c r="DI46">
        <v>95.58</v>
      </c>
      <c r="DJ46">
        <v>94.73</v>
      </c>
      <c r="DK46">
        <v>93.77</v>
      </c>
      <c r="DL46">
        <v>95.25</v>
      </c>
      <c r="DM46">
        <v>95.53</v>
      </c>
      <c r="DN46">
        <v>94.21</v>
      </c>
      <c r="DO46">
        <v>92.35</v>
      </c>
      <c r="DP46">
        <v>92.67</v>
      </c>
      <c r="DQ46">
        <v>92.37</v>
      </c>
      <c r="DR46">
        <v>93.56</v>
      </c>
      <c r="DS46">
        <v>93.52</v>
      </c>
      <c r="DT46">
        <v>96.66</v>
      </c>
      <c r="DU46">
        <v>96.61</v>
      </c>
      <c r="DV46">
        <v>95.97</v>
      </c>
      <c r="DW46">
        <v>95.37</v>
      </c>
      <c r="DX46">
        <v>95.1</v>
      </c>
      <c r="DY46">
        <v>92.08</v>
      </c>
      <c r="DZ46">
        <v>90.35</v>
      </c>
      <c r="EA46">
        <v>91.62</v>
      </c>
      <c r="EB46">
        <v>90.73</v>
      </c>
      <c r="EC46">
        <v>90.52</v>
      </c>
      <c r="ED46">
        <v>89.22</v>
      </c>
      <c r="EE46">
        <v>87.08</v>
      </c>
      <c r="EF46">
        <v>88.09</v>
      </c>
      <c r="EG46">
        <v>90.01</v>
      </c>
      <c r="EH46">
        <v>92.05</v>
      </c>
      <c r="EI46">
        <v>93.77</v>
      </c>
      <c r="EJ46">
        <v>93.91</v>
      </c>
      <c r="EK46">
        <v>94.02</v>
      </c>
      <c r="EL46">
        <v>95.45</v>
      </c>
      <c r="EM46">
        <v>95.38</v>
      </c>
      <c r="EN46">
        <v>96.06</v>
      </c>
      <c r="EO46">
        <v>95.16</v>
      </c>
      <c r="EP46">
        <v>94.24</v>
      </c>
      <c r="EQ46">
        <v>94.1</v>
      </c>
      <c r="ER46">
        <v>93.16</v>
      </c>
      <c r="ES46">
        <v>91.34</v>
      </c>
      <c r="ET46">
        <v>92.09</v>
      </c>
      <c r="EU46">
        <v>92.48</v>
      </c>
      <c r="EV46">
        <v>96.03</v>
      </c>
      <c r="EW46">
        <v>97.44</v>
      </c>
      <c r="EX46">
        <v>98.73</v>
      </c>
      <c r="EY46">
        <v>98.61</v>
      </c>
      <c r="EZ46">
        <v>100.1</v>
      </c>
      <c r="FA46">
        <v>100.2</v>
      </c>
      <c r="FB46">
        <v>99.19</v>
      </c>
      <c r="FC46">
        <v>100.9</v>
      </c>
      <c r="FD46">
        <v>97.95</v>
      </c>
      <c r="FE46">
        <v>95.18</v>
      </c>
      <c r="FF46">
        <v>95.94</v>
      </c>
      <c r="FG46">
        <v>95.46</v>
      </c>
      <c r="FH46">
        <v>95.13</v>
      </c>
      <c r="FI46">
        <v>94.73</v>
      </c>
      <c r="FJ46">
        <v>92.2</v>
      </c>
      <c r="FK46">
        <v>90.49</v>
      </c>
      <c r="FL46">
        <v>88.4</v>
      </c>
      <c r="FM46">
        <v>84.09</v>
      </c>
      <c r="FN46">
        <v>87.09</v>
      </c>
      <c r="FO46">
        <v>86.49</v>
      </c>
      <c r="FP46">
        <v>88.37</v>
      </c>
      <c r="FQ46">
        <v>88.72</v>
      </c>
      <c r="FR46">
        <v>88.46</v>
      </c>
      <c r="FS46">
        <v>86.84</v>
      </c>
      <c r="FT46">
        <v>87.19</v>
      </c>
      <c r="FU46">
        <v>88.54</v>
      </c>
      <c r="FV46">
        <v>86.06</v>
      </c>
      <c r="FW46">
        <v>86.25</v>
      </c>
      <c r="FX46">
        <v>86.91</v>
      </c>
      <c r="FY46">
        <v>86.96</v>
      </c>
      <c r="FZ46">
        <v>86.31</v>
      </c>
      <c r="GA46">
        <v>85.47</v>
      </c>
      <c r="GB46">
        <v>85.06</v>
      </c>
      <c r="GC46">
        <v>85.06</v>
      </c>
      <c r="GD46">
        <v>85.46</v>
      </c>
      <c r="GE46">
        <v>85</v>
      </c>
      <c r="GF46">
        <v>81.319999999999993</v>
      </c>
      <c r="GG46">
        <v>82.53</v>
      </c>
      <c r="GH46">
        <v>80.180000000000007</v>
      </c>
      <c r="GI46">
        <v>80.33</v>
      </c>
      <c r="GJ46">
        <v>78.59</v>
      </c>
      <c r="GK46">
        <v>80</v>
      </c>
      <c r="GL46">
        <v>78.62</v>
      </c>
      <c r="GM46">
        <v>79</v>
      </c>
      <c r="GN46">
        <v>79.94</v>
      </c>
      <c r="GO46">
        <v>79.03</v>
      </c>
      <c r="GP46">
        <v>79.150000000000006</v>
      </c>
      <c r="GQ46">
        <v>81.459999999999994</v>
      </c>
      <c r="GR46">
        <v>82.68</v>
      </c>
      <c r="GS46">
        <v>84.61</v>
      </c>
      <c r="GT46">
        <v>84.99</v>
      </c>
      <c r="GU46">
        <v>85.99</v>
      </c>
      <c r="GV46">
        <v>86.03</v>
      </c>
      <c r="GW46">
        <v>85.12</v>
      </c>
      <c r="GX46">
        <v>83.71</v>
      </c>
      <c r="GY46">
        <v>84.55</v>
      </c>
      <c r="GZ46">
        <v>84.05</v>
      </c>
      <c r="HA46">
        <v>84.28</v>
      </c>
      <c r="HB46">
        <v>83.83</v>
      </c>
      <c r="HC46">
        <v>84.86</v>
      </c>
      <c r="HD46">
        <v>86.77</v>
      </c>
      <c r="HE46">
        <v>90.02</v>
      </c>
      <c r="HF46">
        <v>89.7</v>
      </c>
      <c r="HG46">
        <v>89.23</v>
      </c>
      <c r="HH46">
        <v>90.93</v>
      </c>
      <c r="HI46">
        <v>91.23</v>
      </c>
      <c r="HJ46">
        <v>91.5</v>
      </c>
      <c r="HK46">
        <v>92.39</v>
      </c>
      <c r="HL46">
        <v>92.27</v>
      </c>
      <c r="HM46">
        <v>92.25</v>
      </c>
      <c r="HN46">
        <v>92.67</v>
      </c>
      <c r="HO46">
        <v>94.08</v>
      </c>
      <c r="HP46">
        <v>92.35</v>
      </c>
      <c r="HQ46">
        <v>91.88</v>
      </c>
      <c r="HR46">
        <v>92.18</v>
      </c>
      <c r="HS46">
        <v>93.95</v>
      </c>
      <c r="HT46">
        <v>92.86</v>
      </c>
      <c r="HU46">
        <v>92.18</v>
      </c>
      <c r="HV46">
        <v>94.77</v>
      </c>
      <c r="HW46">
        <v>94.25</v>
      </c>
      <c r="HX46">
        <v>95.83</v>
      </c>
      <c r="HY46">
        <v>96.11</v>
      </c>
      <c r="HZ46">
        <v>95.82</v>
      </c>
      <c r="IA46">
        <v>94.54</v>
      </c>
      <c r="IB46">
        <v>95.94</v>
      </c>
      <c r="IC46">
        <v>97.2</v>
      </c>
      <c r="ID46">
        <v>96.87</v>
      </c>
      <c r="IE46">
        <v>98.14</v>
      </c>
      <c r="IF46">
        <v>96.94</v>
      </c>
      <c r="IG46">
        <v>95.89</v>
      </c>
      <c r="IH46">
        <v>91.9</v>
      </c>
      <c r="II46">
        <v>92.09</v>
      </c>
      <c r="IJ46">
        <v>92.98</v>
      </c>
      <c r="IK46">
        <v>90.77</v>
      </c>
      <c r="IL46">
        <v>90.46</v>
      </c>
      <c r="IM46">
        <v>89.61</v>
      </c>
      <c r="IN46">
        <v>87.75</v>
      </c>
      <c r="IO46">
        <v>86.25</v>
      </c>
      <c r="IP46">
        <v>88.2</v>
      </c>
      <c r="IQ46">
        <v>88.21</v>
      </c>
      <c r="IR46">
        <v>90.07</v>
      </c>
      <c r="IS46">
        <v>89.03</v>
      </c>
      <c r="IT46">
        <v>88.02</v>
      </c>
      <c r="IU46">
        <v>87.51</v>
      </c>
      <c r="IV46">
        <v>89.64</v>
      </c>
      <c r="IW46">
        <v>89.64</v>
      </c>
      <c r="IX46">
        <v>89.64</v>
      </c>
      <c r="IY46">
        <v>89.14</v>
      </c>
      <c r="IZ46">
        <v>90.85</v>
      </c>
      <c r="JA46">
        <v>89.88</v>
      </c>
      <c r="JB46">
        <v>89.88</v>
      </c>
      <c r="JC46">
        <v>89.88</v>
      </c>
      <c r="JD46">
        <v>85.53</v>
      </c>
      <c r="JE46">
        <v>86.07</v>
      </c>
      <c r="JF46">
        <v>85.73</v>
      </c>
      <c r="JG46">
        <v>84.09</v>
      </c>
      <c r="JH46">
        <v>83.51</v>
      </c>
      <c r="JI46">
        <v>82.97</v>
      </c>
      <c r="JJ46">
        <v>83.45</v>
      </c>
      <c r="JK46">
        <v>83.13</v>
      </c>
      <c r="JL46">
        <v>83.28</v>
      </c>
      <c r="JM46">
        <v>81.7</v>
      </c>
      <c r="JN46">
        <v>81.33</v>
      </c>
      <c r="JO46">
        <v>82.26</v>
      </c>
      <c r="JP46">
        <v>80.3</v>
      </c>
      <c r="JQ46">
        <v>81.53</v>
      </c>
      <c r="JR46">
        <v>83.24</v>
      </c>
      <c r="JS46">
        <v>83.41</v>
      </c>
      <c r="JT46">
        <v>90.6</v>
      </c>
      <c r="JU46">
        <v>88.47</v>
      </c>
      <c r="JV46">
        <v>86.53</v>
      </c>
      <c r="JW46">
        <v>88.18</v>
      </c>
      <c r="JX46">
        <v>87.45</v>
      </c>
      <c r="JY46">
        <v>85.99</v>
      </c>
      <c r="JZ46">
        <v>84.81</v>
      </c>
      <c r="KA46">
        <v>85.14</v>
      </c>
      <c r="KB46">
        <v>84.55</v>
      </c>
      <c r="KC46">
        <v>82.55</v>
      </c>
      <c r="KD46">
        <v>81.99</v>
      </c>
      <c r="KE46">
        <v>82.25</v>
      </c>
      <c r="KF46">
        <v>79.23</v>
      </c>
      <c r="KG46">
        <v>80.650000000000006</v>
      </c>
      <c r="KH46">
        <v>82.23</v>
      </c>
      <c r="KI46">
        <v>82.15</v>
      </c>
      <c r="KJ46">
        <v>84.48</v>
      </c>
      <c r="KK46">
        <v>84.89</v>
      </c>
      <c r="KL46">
        <v>84.55</v>
      </c>
      <c r="KM46">
        <v>86.43</v>
      </c>
      <c r="KN46">
        <v>85.01</v>
      </c>
      <c r="KO46">
        <v>82.49</v>
      </c>
      <c r="KP46">
        <v>84.12</v>
      </c>
      <c r="KQ46">
        <v>86.31</v>
      </c>
      <c r="KR46">
        <v>85.46</v>
      </c>
      <c r="KS46">
        <v>87.16</v>
      </c>
      <c r="KT46">
        <v>87.32</v>
      </c>
      <c r="KU46">
        <v>88.06</v>
      </c>
      <c r="KV46">
        <v>89.84</v>
      </c>
      <c r="KW46">
        <v>89.28</v>
      </c>
      <c r="KX46">
        <v>88.7</v>
      </c>
      <c r="KY46">
        <v>89.55</v>
      </c>
      <c r="KZ46">
        <v>86.86</v>
      </c>
      <c r="LA46">
        <v>89.13</v>
      </c>
      <c r="LB46">
        <v>91.17</v>
      </c>
      <c r="LC46">
        <v>90.53</v>
      </c>
      <c r="LD46">
        <v>91.46</v>
      </c>
      <c r="LE46">
        <v>91.34</v>
      </c>
      <c r="LF46">
        <v>92.72</v>
      </c>
      <c r="LG46">
        <v>91.99</v>
      </c>
      <c r="LH46">
        <v>92.71</v>
      </c>
      <c r="LI46">
        <v>92.42</v>
      </c>
      <c r="LJ46">
        <v>90.9</v>
      </c>
      <c r="LK46">
        <v>90.9</v>
      </c>
      <c r="LL46">
        <v>90.9</v>
      </c>
      <c r="LM46">
        <v>91.52</v>
      </c>
      <c r="LN46">
        <v>93.33</v>
      </c>
      <c r="LO46">
        <v>93.15</v>
      </c>
      <c r="LP46">
        <v>90.81</v>
      </c>
      <c r="LQ46">
        <v>91.44</v>
      </c>
      <c r="LR46">
        <v>89.18</v>
      </c>
      <c r="LS46">
        <v>89.83</v>
      </c>
      <c r="LT46">
        <v>88.08</v>
      </c>
      <c r="LU46">
        <v>89.25</v>
      </c>
      <c r="LV46">
        <v>89.39</v>
      </c>
      <c r="LW46">
        <v>89.81</v>
      </c>
      <c r="LX46">
        <v>92.2</v>
      </c>
      <c r="LY46">
        <v>93.04</v>
      </c>
      <c r="LZ46">
        <v>92.77</v>
      </c>
      <c r="MA46">
        <v>93.11</v>
      </c>
      <c r="MB46">
        <v>95.39</v>
      </c>
      <c r="MC46">
        <v>96.22</v>
      </c>
      <c r="MD46">
        <v>96.54</v>
      </c>
      <c r="ME46">
        <v>96.29</v>
      </c>
      <c r="MF46">
        <v>95.44</v>
      </c>
      <c r="MG46">
        <v>94.78</v>
      </c>
      <c r="MH46">
        <v>95.3</v>
      </c>
      <c r="MI46">
        <v>94.27</v>
      </c>
      <c r="MJ46">
        <v>91.12</v>
      </c>
      <c r="MK46">
        <v>91.32</v>
      </c>
      <c r="ML46">
        <v>89.96</v>
      </c>
      <c r="MM46">
        <v>91.21</v>
      </c>
      <c r="MN46">
        <v>91.91</v>
      </c>
      <c r="MO46">
        <v>92.67</v>
      </c>
      <c r="MP46">
        <v>93.03</v>
      </c>
      <c r="MQ46">
        <v>94.41</v>
      </c>
      <c r="MR46">
        <v>94.33</v>
      </c>
      <c r="MS46">
        <v>93.24</v>
      </c>
      <c r="MT46">
        <v>93.6</v>
      </c>
      <c r="MU46">
        <v>93.6</v>
      </c>
      <c r="MV46">
        <v>93.23</v>
      </c>
      <c r="MW46">
        <v>93.72</v>
      </c>
      <c r="MX46">
        <v>92.76</v>
      </c>
      <c r="MY46">
        <v>94</v>
      </c>
      <c r="MZ46">
        <v>93.48</v>
      </c>
      <c r="NA46">
        <v>95.09</v>
      </c>
      <c r="NB46">
        <v>97.12</v>
      </c>
      <c r="NC46">
        <v>97.7</v>
      </c>
      <c r="ND46">
        <v>98.69</v>
      </c>
      <c r="NE46">
        <v>98.35</v>
      </c>
      <c r="NF46">
        <v>96.79</v>
      </c>
      <c r="NG46">
        <v>96.98</v>
      </c>
      <c r="NH46">
        <v>96.45</v>
      </c>
      <c r="NI46">
        <v>95.29</v>
      </c>
      <c r="NJ46">
        <v>95.72</v>
      </c>
      <c r="NK46">
        <v>97.36</v>
      </c>
      <c r="NL46">
        <v>96.31</v>
      </c>
      <c r="NM46">
        <v>95.62</v>
      </c>
      <c r="NN46">
        <v>93.18</v>
      </c>
      <c r="NO46">
        <v>91.55</v>
      </c>
      <c r="NP46">
        <v>90.17</v>
      </c>
      <c r="NQ46">
        <v>91.77</v>
      </c>
      <c r="NR46">
        <v>90.89</v>
      </c>
      <c r="NS46">
        <v>92.29</v>
      </c>
      <c r="NT46">
        <v>94.95</v>
      </c>
      <c r="NU46">
        <v>95.76</v>
      </c>
      <c r="NV46">
        <v>96.1</v>
      </c>
      <c r="NW46">
        <v>97.76</v>
      </c>
      <c r="NX46">
        <v>90.52</v>
      </c>
      <c r="NY46">
        <v>87.39</v>
      </c>
      <c r="NZ46">
        <v>89.19</v>
      </c>
      <c r="OA46">
        <v>90.77</v>
      </c>
      <c r="OB46">
        <v>91.81</v>
      </c>
      <c r="OC46">
        <v>92.06</v>
      </c>
      <c r="OD46">
        <v>91.75</v>
      </c>
      <c r="OE46">
        <v>89.83</v>
      </c>
      <c r="OF46">
        <v>88.04</v>
      </c>
      <c r="OG46">
        <v>88.1</v>
      </c>
      <c r="OH46">
        <v>89.24</v>
      </c>
      <c r="OI46">
        <v>92.45</v>
      </c>
      <c r="OJ46">
        <v>93.4</v>
      </c>
      <c r="OK46">
        <v>92.95</v>
      </c>
      <c r="OL46">
        <v>94.08</v>
      </c>
      <c r="OM46">
        <v>94.49</v>
      </c>
      <c r="ON46">
        <v>93.94</v>
      </c>
      <c r="OO46">
        <v>93.51</v>
      </c>
      <c r="OP46">
        <v>95.31</v>
      </c>
      <c r="OQ46">
        <v>95.12</v>
      </c>
      <c r="OR46">
        <v>94.82</v>
      </c>
      <c r="OS46">
        <v>95.42</v>
      </c>
      <c r="OT46">
        <v>95.7</v>
      </c>
      <c r="OU46">
        <v>96.64</v>
      </c>
      <c r="OV46">
        <v>96.71</v>
      </c>
      <c r="OW46">
        <v>97.12</v>
      </c>
      <c r="OX46">
        <v>96.95</v>
      </c>
      <c r="OY46">
        <v>96.13</v>
      </c>
      <c r="OZ46">
        <v>96.8</v>
      </c>
      <c r="PA46">
        <v>101.15</v>
      </c>
      <c r="PB46">
        <v>102.55</v>
      </c>
      <c r="PC46">
        <v>103.8</v>
      </c>
      <c r="PD46">
        <v>106.25</v>
      </c>
      <c r="PE46">
        <v>105.45</v>
      </c>
      <c r="PF46">
        <v>107.45</v>
      </c>
      <c r="PG46">
        <v>107.45</v>
      </c>
      <c r="PH46">
        <v>107.1</v>
      </c>
      <c r="PI46">
        <v>105.85</v>
      </c>
      <c r="PJ46">
        <v>105.35</v>
      </c>
      <c r="PK46">
        <v>106.25</v>
      </c>
      <c r="PL46">
        <v>107</v>
      </c>
      <c r="PM46">
        <v>105.95</v>
      </c>
      <c r="PN46">
        <v>107</v>
      </c>
      <c r="PO46">
        <v>108.1</v>
      </c>
      <c r="PP46">
        <v>107.25</v>
      </c>
      <c r="PQ46">
        <v>108.15</v>
      </c>
      <c r="PR46">
        <v>107.6</v>
      </c>
      <c r="PS46">
        <v>108.5</v>
      </c>
      <c r="PT46">
        <v>107.05</v>
      </c>
      <c r="PU46">
        <v>106.65</v>
      </c>
      <c r="PV46">
        <v>108.6</v>
      </c>
      <c r="PW46">
        <v>108</v>
      </c>
      <c r="PX46">
        <v>107.95</v>
      </c>
      <c r="PY46">
        <v>108.2</v>
      </c>
      <c r="PZ46">
        <v>106.25</v>
      </c>
      <c r="QA46">
        <v>104.8</v>
      </c>
      <c r="QB46">
        <v>103.8</v>
      </c>
      <c r="QC46">
        <v>102.15</v>
      </c>
      <c r="QD46">
        <v>102.45</v>
      </c>
      <c r="QE46">
        <v>105.55</v>
      </c>
      <c r="QF46">
        <v>103.75</v>
      </c>
      <c r="QG46">
        <v>104.65</v>
      </c>
      <c r="QH46">
        <v>103.6</v>
      </c>
      <c r="QI46">
        <v>103.9</v>
      </c>
      <c r="QJ46">
        <v>106.65</v>
      </c>
      <c r="QK46">
        <v>106.2</v>
      </c>
      <c r="QL46">
        <v>103.65</v>
      </c>
      <c r="QM46">
        <v>103.8</v>
      </c>
      <c r="QN46">
        <v>104.05</v>
      </c>
      <c r="QO46">
        <v>103.25</v>
      </c>
      <c r="QP46">
        <v>104.2</v>
      </c>
      <c r="QQ46">
        <v>104.2</v>
      </c>
      <c r="QR46">
        <v>105.45</v>
      </c>
      <c r="QS46">
        <v>105.45</v>
      </c>
      <c r="QT46">
        <v>105.65</v>
      </c>
      <c r="QU46">
        <v>104.7</v>
      </c>
      <c r="QV46">
        <v>105.85</v>
      </c>
      <c r="QW46">
        <v>105</v>
      </c>
      <c r="QX46">
        <v>104.5</v>
      </c>
      <c r="QY46">
        <v>103.4</v>
      </c>
      <c r="QZ46">
        <v>105.35</v>
      </c>
      <c r="RA46">
        <v>104.45</v>
      </c>
      <c r="RB46">
        <v>105.7</v>
      </c>
      <c r="RC46">
        <v>105.55</v>
      </c>
      <c r="RD46">
        <v>106.1</v>
      </c>
      <c r="RE46">
        <v>106.45</v>
      </c>
      <c r="RF46">
        <v>107</v>
      </c>
      <c r="RG46">
        <v>106.75</v>
      </c>
      <c r="RH46">
        <v>106.5</v>
      </c>
      <c r="RI46">
        <v>104.25</v>
      </c>
      <c r="RJ46">
        <v>103.55</v>
      </c>
      <c r="RK46">
        <v>103.45</v>
      </c>
      <c r="RL46">
        <v>102</v>
      </c>
      <c r="RM46">
        <v>101.25</v>
      </c>
      <c r="RN46">
        <v>101.1</v>
      </c>
      <c r="RO46">
        <v>101.05</v>
      </c>
      <c r="RP46">
        <v>102.95</v>
      </c>
      <c r="RQ46">
        <v>102.75</v>
      </c>
      <c r="RR46">
        <v>104.5</v>
      </c>
      <c r="RS46">
        <v>109.3</v>
      </c>
      <c r="RT46">
        <v>108.15</v>
      </c>
      <c r="RU46">
        <v>109.05</v>
      </c>
      <c r="RV46">
        <v>108.55</v>
      </c>
      <c r="RW46">
        <v>107.95</v>
      </c>
      <c r="RX46">
        <v>107.3</v>
      </c>
      <c r="RY46">
        <v>106.65</v>
      </c>
      <c r="RZ46">
        <v>107.4</v>
      </c>
      <c r="SA46">
        <v>107.65</v>
      </c>
      <c r="SB46">
        <v>107.45</v>
      </c>
      <c r="SC46">
        <v>107.25</v>
      </c>
      <c r="SD46">
        <v>107.35</v>
      </c>
      <c r="SE46">
        <v>105.9</v>
      </c>
      <c r="SF46">
        <v>106.1</v>
      </c>
      <c r="SG46">
        <v>106.6</v>
      </c>
      <c r="SH46">
        <v>106.4</v>
      </c>
      <c r="SI46">
        <v>105.8</v>
      </c>
      <c r="SJ46">
        <v>109</v>
      </c>
      <c r="SK46">
        <v>109.3</v>
      </c>
      <c r="SL46">
        <v>112.15</v>
      </c>
      <c r="SM46">
        <v>114.35</v>
      </c>
      <c r="SN46">
        <v>114.7</v>
      </c>
      <c r="SO46">
        <v>115.7</v>
      </c>
      <c r="SP46">
        <v>115.95</v>
      </c>
      <c r="SQ46">
        <v>116.1</v>
      </c>
      <c r="SR46">
        <v>116.05</v>
      </c>
      <c r="SS46">
        <v>115.5</v>
      </c>
      <c r="ST46">
        <v>115.1</v>
      </c>
      <c r="SU46">
        <v>114.4</v>
      </c>
      <c r="SV46">
        <v>114.55</v>
      </c>
      <c r="SW46">
        <v>115</v>
      </c>
      <c r="SX46">
        <v>115.25</v>
      </c>
      <c r="SY46">
        <v>115.25</v>
      </c>
      <c r="SZ46">
        <v>115.8</v>
      </c>
      <c r="TA46">
        <v>116.05</v>
      </c>
      <c r="TB46">
        <v>116.15</v>
      </c>
      <c r="TC46">
        <v>116.8</v>
      </c>
      <c r="TD46">
        <v>117.95</v>
      </c>
      <c r="TE46">
        <v>116.2</v>
      </c>
      <c r="TF46">
        <v>115.7</v>
      </c>
      <c r="TG46">
        <v>114.95</v>
      </c>
      <c r="TH46">
        <v>115.95</v>
      </c>
      <c r="TI46">
        <v>116.05</v>
      </c>
      <c r="TJ46">
        <v>117.75</v>
      </c>
      <c r="TK46">
        <v>117.25</v>
      </c>
      <c r="TL46">
        <v>116.05</v>
      </c>
      <c r="TM46">
        <v>116.4</v>
      </c>
      <c r="TN46">
        <v>116.2</v>
      </c>
      <c r="TO46">
        <v>116.35</v>
      </c>
      <c r="TP46">
        <v>116.95</v>
      </c>
      <c r="TQ46">
        <v>116.3</v>
      </c>
      <c r="TR46">
        <v>117</v>
      </c>
      <c r="TS46">
        <v>115.95</v>
      </c>
      <c r="TT46">
        <v>117</v>
      </c>
      <c r="TU46">
        <v>119.7</v>
      </c>
      <c r="TV46">
        <v>119.7</v>
      </c>
      <c r="TW46">
        <v>119.2</v>
      </c>
      <c r="TX46">
        <v>118.1</v>
      </c>
      <c r="TY46">
        <v>116.25</v>
      </c>
      <c r="TZ46">
        <v>122.8</v>
      </c>
      <c r="UA46">
        <v>118.9</v>
      </c>
      <c r="UB46">
        <v>118.25</v>
      </c>
      <c r="UC46">
        <v>117.2</v>
      </c>
      <c r="UD46">
        <v>118.65</v>
      </c>
      <c r="UE46">
        <v>119.45</v>
      </c>
      <c r="UF46">
        <v>120.15</v>
      </c>
      <c r="UG46">
        <v>119.65</v>
      </c>
      <c r="UH46">
        <v>121.25</v>
      </c>
      <c r="UI46">
        <v>121.35</v>
      </c>
      <c r="UJ46">
        <v>122.1</v>
      </c>
      <c r="UK46">
        <v>121.65</v>
      </c>
      <c r="UL46">
        <v>120.6</v>
      </c>
      <c r="UM46">
        <v>121.5</v>
      </c>
      <c r="UN46">
        <v>125</v>
      </c>
      <c r="UO46">
        <v>123.75</v>
      </c>
      <c r="UP46">
        <v>123.4</v>
      </c>
      <c r="UQ46">
        <v>121.75</v>
      </c>
      <c r="UR46">
        <v>122.2</v>
      </c>
      <c r="US46">
        <v>122.8</v>
      </c>
      <c r="UT46">
        <v>126</v>
      </c>
      <c r="UU46">
        <v>125.1</v>
      </c>
      <c r="UV46">
        <v>124.75</v>
      </c>
      <c r="UW46">
        <v>124.15</v>
      </c>
      <c r="UX46">
        <v>124.3</v>
      </c>
      <c r="UY46">
        <v>124.25</v>
      </c>
      <c r="UZ46">
        <v>124.05</v>
      </c>
      <c r="VA46">
        <v>123.05</v>
      </c>
      <c r="VB46">
        <v>122.9</v>
      </c>
      <c r="VC46">
        <v>123.1</v>
      </c>
      <c r="VD46">
        <v>123.55</v>
      </c>
      <c r="VE46">
        <v>124.85</v>
      </c>
      <c r="VF46">
        <v>124.35</v>
      </c>
      <c r="VG46">
        <v>124.75</v>
      </c>
      <c r="VH46">
        <v>123.2</v>
      </c>
      <c r="VI46">
        <v>122</v>
      </c>
      <c r="VJ46">
        <v>124.1</v>
      </c>
      <c r="VK46">
        <v>124.35</v>
      </c>
      <c r="VL46">
        <v>122.7</v>
      </c>
      <c r="VM46">
        <v>125.15</v>
      </c>
      <c r="VN46">
        <v>125.8</v>
      </c>
      <c r="VO46">
        <v>127.75</v>
      </c>
      <c r="VP46">
        <v>128.4</v>
      </c>
      <c r="VQ46">
        <v>127.6</v>
      </c>
      <c r="VR46">
        <v>128.75</v>
      </c>
      <c r="VS46">
        <v>128.1</v>
      </c>
      <c r="VT46">
        <v>128.55000000000001</v>
      </c>
      <c r="VU46">
        <v>128.4</v>
      </c>
      <c r="VV46">
        <v>127.65</v>
      </c>
      <c r="VW46">
        <v>128.1</v>
      </c>
      <c r="VX46">
        <v>127.3</v>
      </c>
      <c r="VY46">
        <v>126.55</v>
      </c>
      <c r="VZ46">
        <v>126.55</v>
      </c>
      <c r="WA46">
        <v>126.55</v>
      </c>
      <c r="WB46">
        <v>124.95</v>
      </c>
      <c r="WC46">
        <v>124.5</v>
      </c>
      <c r="WD46">
        <v>126</v>
      </c>
      <c r="WE46">
        <v>125.35</v>
      </c>
      <c r="WF46">
        <v>132.75</v>
      </c>
      <c r="WG46">
        <v>132.69999999999999</v>
      </c>
      <c r="WH46">
        <v>133.19999999999999</v>
      </c>
      <c r="WI46">
        <v>132.05000000000001</v>
      </c>
      <c r="WJ46">
        <v>131.6</v>
      </c>
      <c r="WK46">
        <v>131.6</v>
      </c>
      <c r="WL46">
        <v>132.69999999999999</v>
      </c>
      <c r="WM46">
        <v>132.44999999999999</v>
      </c>
      <c r="WN46">
        <v>131.65</v>
      </c>
      <c r="WO46">
        <v>132</v>
      </c>
      <c r="WP46">
        <v>130.44999999999999</v>
      </c>
      <c r="WQ46">
        <v>131.65</v>
      </c>
      <c r="WR46">
        <v>130.5</v>
      </c>
      <c r="WS46">
        <v>130.69999999999999</v>
      </c>
      <c r="WT46">
        <v>130</v>
      </c>
      <c r="WU46">
        <v>130.05000000000001</v>
      </c>
      <c r="WV46">
        <v>131</v>
      </c>
      <c r="WW46">
        <v>129.30000000000001</v>
      </c>
      <c r="WX46">
        <v>128.35</v>
      </c>
      <c r="WY46">
        <v>128.15</v>
      </c>
      <c r="WZ46">
        <v>126.55</v>
      </c>
      <c r="XA46">
        <v>126.85</v>
      </c>
      <c r="XB46">
        <v>126.95</v>
      </c>
      <c r="XC46">
        <v>125.95</v>
      </c>
      <c r="XD46">
        <v>126.05</v>
      </c>
      <c r="XE46">
        <v>126.6</v>
      </c>
      <c r="XF46">
        <v>126.4</v>
      </c>
      <c r="XG46">
        <v>127.05</v>
      </c>
      <c r="XH46">
        <v>126.85</v>
      </c>
      <c r="XI46">
        <v>129.5</v>
      </c>
      <c r="XJ46">
        <v>129.5</v>
      </c>
      <c r="XK46">
        <v>127.5</v>
      </c>
      <c r="XL46">
        <v>126.9</v>
      </c>
      <c r="XM46">
        <v>127.95</v>
      </c>
      <c r="XN46">
        <v>129.4</v>
      </c>
      <c r="XO46">
        <v>126.25</v>
      </c>
      <c r="XP46">
        <v>126.75</v>
      </c>
      <c r="XQ46">
        <v>126.75</v>
      </c>
      <c r="XR46">
        <v>125.7</v>
      </c>
      <c r="XS46">
        <v>124.55</v>
      </c>
      <c r="XT46">
        <v>126.5</v>
      </c>
      <c r="XU46">
        <v>125.15</v>
      </c>
      <c r="XV46">
        <v>124.45</v>
      </c>
      <c r="XW46">
        <v>125.2</v>
      </c>
      <c r="XX46">
        <v>124.75</v>
      </c>
      <c r="XY46">
        <v>125.9</v>
      </c>
      <c r="XZ46">
        <v>124.1</v>
      </c>
      <c r="YA46">
        <v>123.2</v>
      </c>
      <c r="YB46">
        <v>120.55</v>
      </c>
      <c r="YC46">
        <v>120.35</v>
      </c>
      <c r="YD46">
        <v>123.1</v>
      </c>
      <c r="YE46">
        <v>121.85</v>
      </c>
      <c r="YF46">
        <v>122</v>
      </c>
      <c r="YG46">
        <v>120.5</v>
      </c>
      <c r="YH46">
        <v>120.85</v>
      </c>
      <c r="YI46">
        <v>121.05</v>
      </c>
      <c r="YJ46">
        <v>120.55</v>
      </c>
      <c r="YK46">
        <v>122.8</v>
      </c>
      <c r="YL46">
        <v>120.5</v>
      </c>
      <c r="YM46">
        <v>120.3</v>
      </c>
      <c r="YN46">
        <v>119</v>
      </c>
      <c r="YO46">
        <v>117.95</v>
      </c>
      <c r="YP46">
        <v>116.6</v>
      </c>
      <c r="YQ46">
        <v>118.1</v>
      </c>
      <c r="YR46">
        <v>115.95</v>
      </c>
      <c r="YS46">
        <v>116.35</v>
      </c>
      <c r="YT46">
        <v>117.25</v>
      </c>
      <c r="YU46">
        <v>117.3</v>
      </c>
      <c r="YV46">
        <v>115.8</v>
      </c>
      <c r="YW46">
        <v>115.75</v>
      </c>
      <c r="YX46">
        <v>114.75</v>
      </c>
      <c r="YY46">
        <v>116.45</v>
      </c>
      <c r="YZ46">
        <v>116.05</v>
      </c>
      <c r="ZA46">
        <v>112.5</v>
      </c>
      <c r="ZB46">
        <v>111.55</v>
      </c>
      <c r="ZC46">
        <v>111.25</v>
      </c>
      <c r="ZD46">
        <v>112</v>
      </c>
      <c r="ZE46">
        <v>110.45</v>
      </c>
      <c r="ZF46">
        <v>108.6</v>
      </c>
      <c r="ZG46">
        <v>109.2</v>
      </c>
      <c r="ZH46">
        <v>110.2</v>
      </c>
      <c r="ZI46">
        <v>110.05</v>
      </c>
      <c r="ZJ46">
        <v>112.35</v>
      </c>
      <c r="ZK46">
        <v>111.45</v>
      </c>
      <c r="ZL46">
        <v>111.3</v>
      </c>
      <c r="ZM46">
        <v>111.1</v>
      </c>
      <c r="ZN46">
        <v>112.95</v>
      </c>
      <c r="ZO46">
        <v>112.15</v>
      </c>
      <c r="ZP46">
        <v>111.65</v>
      </c>
      <c r="ZQ46">
        <v>110.85</v>
      </c>
      <c r="ZR46">
        <v>110.9</v>
      </c>
      <c r="ZS46">
        <v>108.7</v>
      </c>
      <c r="ZT46">
        <v>109.3</v>
      </c>
      <c r="ZU46">
        <v>109.8</v>
      </c>
      <c r="ZV46">
        <v>110.75</v>
      </c>
      <c r="ZW46">
        <v>111.25</v>
      </c>
      <c r="ZX46">
        <v>112.3</v>
      </c>
      <c r="ZY46">
        <v>112.65</v>
      </c>
      <c r="ZZ46">
        <v>112.9</v>
      </c>
      <c r="AAA46">
        <v>112.25</v>
      </c>
      <c r="AAB46">
        <v>114.95</v>
      </c>
      <c r="AAC46">
        <v>115.55</v>
      </c>
      <c r="AAD46">
        <v>116.9</v>
      </c>
      <c r="AAE46">
        <v>117.1</v>
      </c>
      <c r="AAF46">
        <v>116.3</v>
      </c>
      <c r="AAG46">
        <v>116.85</v>
      </c>
      <c r="AAH46">
        <v>116</v>
      </c>
      <c r="AAI46">
        <v>115.95</v>
      </c>
      <c r="AAJ46">
        <v>117.45</v>
      </c>
      <c r="AAK46">
        <v>116.55</v>
      </c>
      <c r="AAL46">
        <v>116.65</v>
      </c>
      <c r="AAM46">
        <v>116.55</v>
      </c>
      <c r="AAN46">
        <v>117.95</v>
      </c>
      <c r="AAO46">
        <v>118.05</v>
      </c>
      <c r="AAP46">
        <v>119.2</v>
      </c>
      <c r="AAQ46">
        <v>119.9</v>
      </c>
      <c r="AAR46">
        <v>119.9</v>
      </c>
      <c r="AAS46">
        <v>121</v>
      </c>
      <c r="AAT46">
        <v>119.5</v>
      </c>
      <c r="AAU46">
        <v>119.6</v>
      </c>
      <c r="AAV46">
        <v>120.2</v>
      </c>
      <c r="AAW46">
        <v>119.75</v>
      </c>
      <c r="AAX46">
        <v>119.65</v>
      </c>
      <c r="AAY46">
        <v>119.5</v>
      </c>
      <c r="AAZ46">
        <v>119.9</v>
      </c>
      <c r="ABA46">
        <v>119.05</v>
      </c>
      <c r="ABB46">
        <v>118.5</v>
      </c>
      <c r="ABC46">
        <v>118.25</v>
      </c>
      <c r="ABD46">
        <v>117.4</v>
      </c>
      <c r="ABE46">
        <v>115.9</v>
      </c>
      <c r="ABF46">
        <v>116.5</v>
      </c>
      <c r="ABG46">
        <v>115.95</v>
      </c>
      <c r="ABH46">
        <v>115.15</v>
      </c>
      <c r="ABI46">
        <v>117.9</v>
      </c>
      <c r="ABJ46">
        <v>120.5</v>
      </c>
      <c r="ABK46">
        <v>122.5</v>
      </c>
      <c r="ABL46">
        <v>122.5</v>
      </c>
      <c r="ABM46">
        <v>125.2</v>
      </c>
      <c r="ABN46">
        <v>124.5</v>
      </c>
      <c r="ABO46">
        <v>124.2</v>
      </c>
      <c r="ABP46">
        <v>123.9</v>
      </c>
      <c r="ABQ46">
        <v>123.25</v>
      </c>
      <c r="ABR46">
        <v>123.3</v>
      </c>
      <c r="ABS46">
        <v>118.7</v>
      </c>
      <c r="ABT46">
        <v>116.95</v>
      </c>
      <c r="ABU46">
        <v>117.05</v>
      </c>
      <c r="ABV46">
        <v>115.9</v>
      </c>
      <c r="ABW46">
        <v>114.8</v>
      </c>
      <c r="ABX46">
        <v>115.8</v>
      </c>
      <c r="ABY46">
        <v>114.9</v>
      </c>
      <c r="ABZ46">
        <v>114.85</v>
      </c>
      <c r="ACA46">
        <v>114.5</v>
      </c>
      <c r="ACB46">
        <v>113.4</v>
      </c>
      <c r="ACC46">
        <v>113.9</v>
      </c>
      <c r="ACD46">
        <v>114.05</v>
      </c>
      <c r="ACE46">
        <v>113.2</v>
      </c>
      <c r="ACF46">
        <v>114.2</v>
      </c>
      <c r="ACG46">
        <v>114.5</v>
      </c>
      <c r="ACH46">
        <v>114.2</v>
      </c>
      <c r="ACI46">
        <v>113.05</v>
      </c>
      <c r="ACJ46">
        <v>114.65</v>
      </c>
      <c r="ACK46">
        <v>113.45</v>
      </c>
      <c r="ACL46">
        <v>113.3</v>
      </c>
      <c r="ACM46">
        <v>114.05</v>
      </c>
      <c r="ACN46">
        <v>115.2</v>
      </c>
      <c r="ACO46">
        <v>117</v>
      </c>
      <c r="ACP46">
        <v>117.1</v>
      </c>
      <c r="ACQ46">
        <v>116.25</v>
      </c>
      <c r="ACR46">
        <v>116.2</v>
      </c>
      <c r="ACS46">
        <v>116.45</v>
      </c>
      <c r="ACT46">
        <v>119.2</v>
      </c>
      <c r="ACU46">
        <v>118.7</v>
      </c>
      <c r="ACV46">
        <v>117.1</v>
      </c>
      <c r="ACW46">
        <v>117.65</v>
      </c>
      <c r="ACX46">
        <v>117.45</v>
      </c>
      <c r="ACY46">
        <v>117.45</v>
      </c>
      <c r="ACZ46">
        <v>117.45</v>
      </c>
      <c r="ADA46">
        <v>118</v>
      </c>
      <c r="ADB46">
        <v>116.8</v>
      </c>
      <c r="ADC46">
        <v>116.15</v>
      </c>
      <c r="ADD46">
        <v>116.15</v>
      </c>
      <c r="ADE46">
        <v>115.24</v>
      </c>
      <c r="ADF46">
        <v>116.48</v>
      </c>
      <c r="ADG46">
        <v>119.66</v>
      </c>
      <c r="ADH46">
        <v>120.12</v>
      </c>
      <c r="ADI46">
        <v>121</v>
      </c>
      <c r="ADJ46">
        <v>121.6</v>
      </c>
      <c r="ADK46">
        <v>120.4</v>
      </c>
      <c r="ADL46">
        <v>120.62</v>
      </c>
      <c r="ADM46">
        <v>122.44</v>
      </c>
      <c r="ADN46">
        <v>122.1</v>
      </c>
      <c r="ADO46">
        <v>123</v>
      </c>
      <c r="ADP46">
        <v>122.2</v>
      </c>
      <c r="ADQ46">
        <v>123</v>
      </c>
      <c r="ADR46">
        <v>123.7</v>
      </c>
      <c r="ADS46">
        <v>124.36</v>
      </c>
      <c r="ADT46">
        <v>125.14</v>
      </c>
      <c r="ADU46">
        <v>123.02</v>
      </c>
      <c r="ADV46">
        <v>122.06</v>
      </c>
      <c r="ADW46">
        <v>121.06</v>
      </c>
      <c r="ADX46">
        <v>121.06</v>
      </c>
      <c r="ADY46">
        <v>121.18</v>
      </c>
      <c r="ADZ46">
        <v>122.16</v>
      </c>
      <c r="AEA46">
        <v>116.7</v>
      </c>
      <c r="AEB46">
        <v>114.88</v>
      </c>
      <c r="AEC46">
        <v>113.4</v>
      </c>
      <c r="AED46">
        <v>111.48</v>
      </c>
      <c r="AEE46">
        <v>112.3</v>
      </c>
      <c r="AEF46">
        <v>109.5</v>
      </c>
      <c r="AEG46">
        <v>107.02</v>
      </c>
      <c r="AEH46">
        <v>108.58</v>
      </c>
      <c r="AEI46">
        <v>107.96</v>
      </c>
      <c r="AEJ46">
        <v>109.28</v>
      </c>
      <c r="AEK46">
        <v>110.1</v>
      </c>
      <c r="AEL46">
        <v>111.18</v>
      </c>
      <c r="AEM46">
        <v>110.86</v>
      </c>
      <c r="AEN46">
        <v>112.24</v>
      </c>
      <c r="AEO46">
        <v>111.12</v>
      </c>
      <c r="AEP46">
        <v>110.54</v>
      </c>
      <c r="AEQ46">
        <v>110.72</v>
      </c>
      <c r="AER46">
        <v>110.8</v>
      </c>
      <c r="AES46">
        <v>109.5</v>
      </c>
      <c r="AET46">
        <v>108.44</v>
      </c>
      <c r="AEU46">
        <v>106.56</v>
      </c>
      <c r="AEV46">
        <v>102.98</v>
      </c>
      <c r="AEW46">
        <v>104</v>
      </c>
      <c r="AEX46">
        <v>103.96</v>
      </c>
      <c r="AEY46">
        <v>103.56</v>
      </c>
    </row>
    <row r="47" spans="1:831" x14ac:dyDescent="0.25">
      <c r="A47" s="7" t="str">
        <f>SX5E!B46</f>
        <v>SU FP</v>
      </c>
      <c r="B47" s="12">
        <v>60.61</v>
      </c>
      <c r="C47" s="12">
        <v>59.95</v>
      </c>
      <c r="D47" s="12">
        <v>57.34</v>
      </c>
      <c r="E47" s="12">
        <v>57.42</v>
      </c>
      <c r="F47" s="12">
        <v>57.78</v>
      </c>
      <c r="G47" s="12">
        <v>60.16</v>
      </c>
      <c r="H47" s="12">
        <v>58.8</v>
      </c>
      <c r="I47" s="12">
        <v>59.56</v>
      </c>
      <c r="J47" s="12">
        <v>61.46</v>
      </c>
      <c r="K47" s="12">
        <v>60.27</v>
      </c>
      <c r="L47" s="12">
        <v>62.19</v>
      </c>
      <c r="M47" s="12">
        <v>62.87</v>
      </c>
      <c r="N47" s="12">
        <v>63.58</v>
      </c>
      <c r="O47" s="12">
        <v>64.88</v>
      </c>
      <c r="P47" s="12">
        <v>66.67</v>
      </c>
      <c r="Q47" s="12">
        <v>67.53</v>
      </c>
      <c r="R47" s="12">
        <v>68.239999999999995</v>
      </c>
      <c r="S47" s="12">
        <v>68.7</v>
      </c>
      <c r="T47" s="12">
        <v>67.27</v>
      </c>
      <c r="U47" s="12">
        <v>66.98</v>
      </c>
      <c r="V47" s="12">
        <v>67.349999999999994</v>
      </c>
      <c r="W47" s="12">
        <v>67</v>
      </c>
      <c r="X47">
        <v>67.2</v>
      </c>
      <c r="Y47">
        <v>68.7</v>
      </c>
      <c r="Z47">
        <v>68.3</v>
      </c>
      <c r="AA47">
        <v>68.33</v>
      </c>
      <c r="AB47">
        <v>68</v>
      </c>
      <c r="AC47">
        <v>67.239999999999995</v>
      </c>
      <c r="AD47">
        <v>67.7</v>
      </c>
      <c r="AE47">
        <v>68.2</v>
      </c>
      <c r="AF47">
        <v>68.59</v>
      </c>
      <c r="AG47">
        <v>69.459999999999994</v>
      </c>
      <c r="AH47">
        <v>69.09</v>
      </c>
      <c r="AI47">
        <v>69.150000000000006</v>
      </c>
      <c r="AJ47">
        <v>70.010000000000005</v>
      </c>
      <c r="AK47">
        <v>71.42</v>
      </c>
      <c r="AL47">
        <v>71.38</v>
      </c>
      <c r="AM47">
        <v>71.33</v>
      </c>
      <c r="AN47">
        <v>70.94</v>
      </c>
      <c r="AO47">
        <v>71.260000000000005</v>
      </c>
      <c r="AP47">
        <v>71.61</v>
      </c>
      <c r="AQ47">
        <v>71.98</v>
      </c>
      <c r="AR47">
        <v>70.930000000000007</v>
      </c>
      <c r="AS47">
        <v>70.95</v>
      </c>
      <c r="AT47">
        <v>71</v>
      </c>
      <c r="AU47">
        <v>71.83</v>
      </c>
      <c r="AV47">
        <v>71.95</v>
      </c>
      <c r="AW47">
        <v>70.86</v>
      </c>
      <c r="AX47">
        <v>70.180000000000007</v>
      </c>
      <c r="AY47">
        <v>72.349999999999994</v>
      </c>
      <c r="AZ47">
        <v>71.83</v>
      </c>
      <c r="BA47">
        <v>73.510000000000005</v>
      </c>
      <c r="BB47">
        <v>74.459999999999994</v>
      </c>
      <c r="BC47">
        <v>73.69</v>
      </c>
      <c r="BD47">
        <v>73.61</v>
      </c>
      <c r="BE47">
        <v>72.95</v>
      </c>
      <c r="BF47">
        <v>74.180000000000007</v>
      </c>
      <c r="BG47">
        <v>73.5</v>
      </c>
      <c r="BH47">
        <v>73.53</v>
      </c>
      <c r="BI47">
        <v>71.900000000000006</v>
      </c>
      <c r="BJ47">
        <v>71.709999999999994</v>
      </c>
      <c r="BK47">
        <v>72.13</v>
      </c>
      <c r="BL47">
        <v>72.34</v>
      </c>
      <c r="BM47">
        <v>72.349999999999994</v>
      </c>
      <c r="BN47">
        <v>73.11</v>
      </c>
      <c r="BO47">
        <v>73.89</v>
      </c>
      <c r="BP47">
        <v>73.89</v>
      </c>
      <c r="BQ47">
        <v>73.89</v>
      </c>
      <c r="BR47">
        <v>74.989999999999995</v>
      </c>
      <c r="BS47">
        <v>72.62</v>
      </c>
      <c r="BT47">
        <v>73.37</v>
      </c>
      <c r="BU47">
        <v>73.62</v>
      </c>
      <c r="BV47">
        <v>73.28</v>
      </c>
      <c r="BW47">
        <v>72.11</v>
      </c>
      <c r="BX47">
        <v>72.48</v>
      </c>
      <c r="BY47">
        <v>70.97</v>
      </c>
      <c r="BZ47">
        <v>69.62</v>
      </c>
      <c r="CA47">
        <v>70.180000000000007</v>
      </c>
      <c r="CB47">
        <v>70.47</v>
      </c>
      <c r="CC47">
        <v>70.680000000000007</v>
      </c>
      <c r="CD47">
        <v>69.39</v>
      </c>
      <c r="CE47">
        <v>69.400000000000006</v>
      </c>
      <c r="CF47">
        <v>70.650000000000006</v>
      </c>
      <c r="CG47">
        <v>69.17</v>
      </c>
      <c r="CH47">
        <v>66.88</v>
      </c>
      <c r="CI47">
        <v>66.84</v>
      </c>
      <c r="CJ47">
        <v>66.84</v>
      </c>
      <c r="CK47">
        <v>67.38</v>
      </c>
      <c r="CL47">
        <v>67</v>
      </c>
      <c r="CM47">
        <v>67.64</v>
      </c>
      <c r="CN47">
        <v>66.91</v>
      </c>
      <c r="CO47">
        <v>68.489999999999995</v>
      </c>
      <c r="CP47">
        <v>68</v>
      </c>
      <c r="CQ47">
        <v>67.61</v>
      </c>
      <c r="CR47">
        <v>68.08</v>
      </c>
      <c r="CS47">
        <v>69.319999999999993</v>
      </c>
      <c r="CT47">
        <v>68.41</v>
      </c>
      <c r="CU47">
        <v>68.44</v>
      </c>
      <c r="CV47">
        <v>69.88</v>
      </c>
      <c r="CW47">
        <v>70.02</v>
      </c>
      <c r="CX47">
        <v>70.41</v>
      </c>
      <c r="CY47">
        <v>70.11</v>
      </c>
      <c r="CZ47">
        <v>69.56</v>
      </c>
      <c r="DA47">
        <v>69.09</v>
      </c>
      <c r="DB47">
        <v>71.28</v>
      </c>
      <c r="DC47">
        <v>71.06</v>
      </c>
      <c r="DD47">
        <v>68.78</v>
      </c>
      <c r="DE47">
        <v>68.77</v>
      </c>
      <c r="DF47">
        <v>67.239999999999995</v>
      </c>
      <c r="DG47">
        <v>68.03</v>
      </c>
      <c r="DH47">
        <v>67.290000000000006</v>
      </c>
      <c r="DI47">
        <v>67.09</v>
      </c>
      <c r="DJ47">
        <v>66</v>
      </c>
      <c r="DK47">
        <v>66.02</v>
      </c>
      <c r="DL47">
        <v>65.959999999999994</v>
      </c>
      <c r="DM47">
        <v>65</v>
      </c>
      <c r="DN47">
        <v>63.77</v>
      </c>
      <c r="DO47">
        <v>63.59</v>
      </c>
      <c r="DP47">
        <v>63.63</v>
      </c>
      <c r="DQ47">
        <v>63.04</v>
      </c>
      <c r="DR47">
        <v>63.27</v>
      </c>
      <c r="DS47">
        <v>63.06</v>
      </c>
      <c r="DT47">
        <v>65.510000000000005</v>
      </c>
      <c r="DU47">
        <v>65.87</v>
      </c>
      <c r="DV47">
        <v>66.02</v>
      </c>
      <c r="DW47">
        <v>65.819999999999993</v>
      </c>
      <c r="DX47">
        <v>65.59</v>
      </c>
      <c r="DY47">
        <v>62.96</v>
      </c>
      <c r="DZ47">
        <v>61.93</v>
      </c>
      <c r="EA47">
        <v>62.87</v>
      </c>
      <c r="EB47">
        <v>62.08</v>
      </c>
      <c r="EC47">
        <v>61.87</v>
      </c>
      <c r="ED47">
        <v>60.53</v>
      </c>
      <c r="EE47">
        <v>59.08</v>
      </c>
      <c r="EF47">
        <v>60.01</v>
      </c>
      <c r="EG47">
        <v>61.11</v>
      </c>
      <c r="EH47">
        <v>63.1</v>
      </c>
      <c r="EI47">
        <v>63.99</v>
      </c>
      <c r="EJ47">
        <v>64.02</v>
      </c>
      <c r="EK47">
        <v>62.65</v>
      </c>
      <c r="EL47">
        <v>63.74</v>
      </c>
      <c r="EM47">
        <v>63.89</v>
      </c>
      <c r="EN47">
        <v>64.239999999999995</v>
      </c>
      <c r="EO47">
        <v>63.91</v>
      </c>
      <c r="EP47">
        <v>63.42</v>
      </c>
      <c r="EQ47">
        <v>64.010000000000005</v>
      </c>
      <c r="ER47">
        <v>63.86</v>
      </c>
      <c r="ES47">
        <v>62.01</v>
      </c>
      <c r="ET47">
        <v>62.66</v>
      </c>
      <c r="EU47">
        <v>62.74</v>
      </c>
      <c r="EV47">
        <v>62.56</v>
      </c>
      <c r="EW47">
        <v>63.59</v>
      </c>
      <c r="EX47">
        <v>63.89</v>
      </c>
      <c r="EY47">
        <v>64.16</v>
      </c>
      <c r="EZ47">
        <v>64.739999999999995</v>
      </c>
      <c r="FA47">
        <v>64.88</v>
      </c>
      <c r="FB47">
        <v>64.2</v>
      </c>
      <c r="FC47">
        <v>64.98</v>
      </c>
      <c r="FD47">
        <v>63.3</v>
      </c>
      <c r="FE47">
        <v>60.73</v>
      </c>
      <c r="FF47">
        <v>60.62</v>
      </c>
      <c r="FG47">
        <v>60.5</v>
      </c>
      <c r="FH47">
        <v>60.43</v>
      </c>
      <c r="FI47">
        <v>59.76</v>
      </c>
      <c r="FJ47">
        <v>58.51</v>
      </c>
      <c r="FK47">
        <v>57.25</v>
      </c>
      <c r="FL47">
        <v>55.97</v>
      </c>
      <c r="FM47">
        <v>53.99</v>
      </c>
      <c r="FN47">
        <v>55.33</v>
      </c>
      <c r="FO47">
        <v>54.12</v>
      </c>
      <c r="FP47">
        <v>55.67</v>
      </c>
      <c r="FQ47">
        <v>56.46</v>
      </c>
      <c r="FR47">
        <v>56.33</v>
      </c>
      <c r="FS47">
        <v>55.15</v>
      </c>
      <c r="FT47">
        <v>55.19</v>
      </c>
      <c r="FU47">
        <v>56.21</v>
      </c>
      <c r="FV47">
        <v>54.67</v>
      </c>
      <c r="FW47">
        <v>54.98</v>
      </c>
      <c r="FX47">
        <v>55.5</v>
      </c>
      <c r="FY47">
        <v>56.43</v>
      </c>
      <c r="FZ47">
        <v>55.49</v>
      </c>
      <c r="GA47">
        <v>55.3</v>
      </c>
      <c r="GB47">
        <v>54.84</v>
      </c>
      <c r="GC47">
        <v>55.63</v>
      </c>
      <c r="GD47">
        <v>56.65</v>
      </c>
      <c r="GE47">
        <v>55.36</v>
      </c>
      <c r="GF47">
        <v>52.86</v>
      </c>
      <c r="GG47">
        <v>53.55</v>
      </c>
      <c r="GH47">
        <v>51.45</v>
      </c>
      <c r="GI47">
        <v>51.44</v>
      </c>
      <c r="GJ47">
        <v>49.99</v>
      </c>
      <c r="GK47">
        <v>50.97</v>
      </c>
      <c r="GL47">
        <v>49.48</v>
      </c>
      <c r="GM47">
        <v>48.965000000000003</v>
      </c>
      <c r="GN47">
        <v>50.01</v>
      </c>
      <c r="GO47">
        <v>49.375</v>
      </c>
      <c r="GP47">
        <v>49.365000000000002</v>
      </c>
      <c r="GQ47">
        <v>51.43</v>
      </c>
      <c r="GR47">
        <v>51.93</v>
      </c>
      <c r="GS47">
        <v>52.22</v>
      </c>
      <c r="GT47">
        <v>51.63</v>
      </c>
      <c r="GU47">
        <v>53.25</v>
      </c>
      <c r="GV47">
        <v>52.67</v>
      </c>
      <c r="GW47">
        <v>51.81</v>
      </c>
      <c r="GX47">
        <v>50.64</v>
      </c>
      <c r="GY47">
        <v>51.41</v>
      </c>
      <c r="GZ47">
        <v>50.25</v>
      </c>
      <c r="HA47">
        <v>49.99</v>
      </c>
      <c r="HB47">
        <v>50.08</v>
      </c>
      <c r="HC47">
        <v>50.98</v>
      </c>
      <c r="HD47">
        <v>52.69</v>
      </c>
      <c r="HE47">
        <v>54.85</v>
      </c>
      <c r="HF47">
        <v>55.22</v>
      </c>
      <c r="HG47">
        <v>53.61</v>
      </c>
      <c r="HH47">
        <v>53.96</v>
      </c>
      <c r="HI47">
        <v>54.57</v>
      </c>
      <c r="HJ47">
        <v>55.08</v>
      </c>
      <c r="HK47">
        <v>55.27</v>
      </c>
      <c r="HL47">
        <v>55.35</v>
      </c>
      <c r="HM47">
        <v>56.35</v>
      </c>
      <c r="HN47">
        <v>56.78</v>
      </c>
      <c r="HO47">
        <v>58.15</v>
      </c>
      <c r="HP47">
        <v>56.8</v>
      </c>
      <c r="HQ47">
        <v>56.6</v>
      </c>
      <c r="HR47">
        <v>57.14</v>
      </c>
      <c r="HS47">
        <v>55.8</v>
      </c>
      <c r="HT47">
        <v>55.86</v>
      </c>
      <c r="HU47">
        <v>56.44</v>
      </c>
      <c r="HV47">
        <v>57.91</v>
      </c>
      <c r="HW47">
        <v>57.74</v>
      </c>
      <c r="HX47">
        <v>58.35</v>
      </c>
      <c r="HY47">
        <v>58.31</v>
      </c>
      <c r="HZ47">
        <v>58.05</v>
      </c>
      <c r="IA47">
        <v>57.53</v>
      </c>
      <c r="IB47">
        <v>58.2</v>
      </c>
      <c r="IC47">
        <v>58.79</v>
      </c>
      <c r="ID47">
        <v>58.94</v>
      </c>
      <c r="IE47">
        <v>60</v>
      </c>
      <c r="IF47">
        <v>57.52</v>
      </c>
      <c r="IG47">
        <v>57.39</v>
      </c>
      <c r="IH47">
        <v>55.15</v>
      </c>
      <c r="II47">
        <v>55.49</v>
      </c>
      <c r="IJ47">
        <v>56.1</v>
      </c>
      <c r="IK47">
        <v>55.49</v>
      </c>
      <c r="IL47">
        <v>54.8</v>
      </c>
      <c r="IM47">
        <v>55</v>
      </c>
      <c r="IN47">
        <v>53.25</v>
      </c>
      <c r="IO47">
        <v>52.42</v>
      </c>
      <c r="IP47">
        <v>53</v>
      </c>
      <c r="IQ47">
        <v>53.06</v>
      </c>
      <c r="IR47">
        <v>53.46</v>
      </c>
      <c r="IS47">
        <v>52.13</v>
      </c>
      <c r="IT47">
        <v>51.79</v>
      </c>
      <c r="IU47">
        <v>51.96</v>
      </c>
      <c r="IV47">
        <v>53.84</v>
      </c>
      <c r="IW47">
        <v>53.57</v>
      </c>
      <c r="IX47">
        <v>53.57</v>
      </c>
      <c r="IY47">
        <v>53.1</v>
      </c>
      <c r="IZ47">
        <v>54.31</v>
      </c>
      <c r="JA47">
        <v>53.68</v>
      </c>
      <c r="JB47">
        <v>52.56</v>
      </c>
      <c r="JC47">
        <v>52.56</v>
      </c>
      <c r="JD47">
        <v>51.2</v>
      </c>
      <c r="JE47">
        <v>51.43</v>
      </c>
      <c r="JF47">
        <v>50.52</v>
      </c>
      <c r="JG47">
        <v>49.48</v>
      </c>
      <c r="JH47">
        <v>49.655000000000001</v>
      </c>
      <c r="JI47">
        <v>48.704999999999998</v>
      </c>
      <c r="JJ47">
        <v>49.01</v>
      </c>
      <c r="JK47">
        <v>49.085000000000001</v>
      </c>
      <c r="JL47">
        <v>48.06</v>
      </c>
      <c r="JM47">
        <v>46.38</v>
      </c>
      <c r="JN47">
        <v>46.204999999999998</v>
      </c>
      <c r="JO47">
        <v>47.85</v>
      </c>
      <c r="JP47">
        <v>45.93</v>
      </c>
      <c r="JQ47">
        <v>47.594999999999999</v>
      </c>
      <c r="JR47">
        <v>49.174999999999997</v>
      </c>
      <c r="JS47">
        <v>47.09</v>
      </c>
      <c r="JT47">
        <v>48.524999999999999</v>
      </c>
      <c r="JU47">
        <v>48.94</v>
      </c>
      <c r="JV47">
        <v>48.384999999999998</v>
      </c>
      <c r="JW47">
        <v>49.11</v>
      </c>
      <c r="JX47">
        <v>49.3</v>
      </c>
      <c r="JY47">
        <v>48.38</v>
      </c>
      <c r="JZ47">
        <v>47.524999999999999</v>
      </c>
      <c r="KA47">
        <v>49.35</v>
      </c>
      <c r="KB47">
        <v>50.9</v>
      </c>
      <c r="KC47">
        <v>49.11</v>
      </c>
      <c r="KD47">
        <v>48.765000000000001</v>
      </c>
      <c r="KE47">
        <v>48.5</v>
      </c>
      <c r="KF47">
        <v>46.255000000000003</v>
      </c>
      <c r="KG47">
        <v>46.03</v>
      </c>
      <c r="KH47">
        <v>47.615000000000002</v>
      </c>
      <c r="KI47">
        <v>48.03</v>
      </c>
      <c r="KJ47">
        <v>52.45</v>
      </c>
      <c r="KK47">
        <v>52.72</v>
      </c>
      <c r="KL47">
        <v>52.36</v>
      </c>
      <c r="KM47">
        <v>53.45</v>
      </c>
      <c r="KN47">
        <v>52.95</v>
      </c>
      <c r="KO47">
        <v>51.48</v>
      </c>
      <c r="KP47">
        <v>51.71</v>
      </c>
      <c r="KQ47">
        <v>53.59</v>
      </c>
      <c r="KR47">
        <v>54.77</v>
      </c>
      <c r="KS47">
        <v>54.88</v>
      </c>
      <c r="KT47">
        <v>54.95</v>
      </c>
      <c r="KU47">
        <v>55.77</v>
      </c>
      <c r="KV47">
        <v>56</v>
      </c>
      <c r="KW47">
        <v>56.71</v>
      </c>
      <c r="KX47">
        <v>56.01</v>
      </c>
      <c r="KY47">
        <v>55.86</v>
      </c>
      <c r="KZ47">
        <v>53.96</v>
      </c>
      <c r="LA47">
        <v>55.42</v>
      </c>
      <c r="LB47">
        <v>55.69</v>
      </c>
      <c r="LC47">
        <v>55.05</v>
      </c>
      <c r="LD47">
        <v>55.11</v>
      </c>
      <c r="LE47">
        <v>55.64</v>
      </c>
      <c r="LF47">
        <v>56</v>
      </c>
      <c r="LG47">
        <v>55.52</v>
      </c>
      <c r="LH47">
        <v>55.77</v>
      </c>
      <c r="LI47">
        <v>55.21</v>
      </c>
      <c r="LJ47">
        <v>53.56</v>
      </c>
      <c r="LK47">
        <v>53.56</v>
      </c>
      <c r="LL47">
        <v>53.56</v>
      </c>
      <c r="LM47">
        <v>54.3</v>
      </c>
      <c r="LN47">
        <v>56.12</v>
      </c>
      <c r="LO47">
        <v>55.54</v>
      </c>
      <c r="LP47">
        <v>54.03</v>
      </c>
      <c r="LQ47">
        <v>54.21</v>
      </c>
      <c r="LR47">
        <v>52.36</v>
      </c>
      <c r="LS47">
        <v>52.91</v>
      </c>
      <c r="LT47">
        <v>52.22</v>
      </c>
      <c r="LU47">
        <v>53.12</v>
      </c>
      <c r="LV47">
        <v>53.56</v>
      </c>
      <c r="LW47">
        <v>53.69</v>
      </c>
      <c r="LX47">
        <v>55.92</v>
      </c>
      <c r="LY47">
        <v>56.59</v>
      </c>
      <c r="LZ47">
        <v>56.38</v>
      </c>
      <c r="MA47">
        <v>55.87</v>
      </c>
      <c r="MB47">
        <v>55.8</v>
      </c>
      <c r="MC47">
        <v>56.47</v>
      </c>
      <c r="MD47">
        <v>59.1</v>
      </c>
      <c r="ME47">
        <v>59.45</v>
      </c>
      <c r="MF47">
        <v>58.66</v>
      </c>
      <c r="MG47">
        <v>58.39</v>
      </c>
      <c r="MH47">
        <v>58.99</v>
      </c>
      <c r="MI47">
        <v>58.77</v>
      </c>
      <c r="MJ47">
        <v>56.84</v>
      </c>
      <c r="MK47">
        <v>56.71</v>
      </c>
      <c r="ML47">
        <v>55.5</v>
      </c>
      <c r="MM47">
        <v>54.91</v>
      </c>
      <c r="MN47">
        <v>53.7</v>
      </c>
      <c r="MO47">
        <v>53.78</v>
      </c>
      <c r="MP47">
        <v>53.84</v>
      </c>
      <c r="MQ47">
        <v>54.73</v>
      </c>
      <c r="MR47">
        <v>54.95</v>
      </c>
      <c r="MS47">
        <v>54.6</v>
      </c>
      <c r="MT47">
        <v>54.76</v>
      </c>
      <c r="MU47">
        <v>54.85</v>
      </c>
      <c r="MV47">
        <v>55.21</v>
      </c>
      <c r="MW47">
        <v>55.87</v>
      </c>
      <c r="MX47">
        <v>55.47</v>
      </c>
      <c r="MY47">
        <v>56.25</v>
      </c>
      <c r="MZ47">
        <v>56.19</v>
      </c>
      <c r="NA47">
        <v>57.15</v>
      </c>
      <c r="NB47">
        <v>58.02</v>
      </c>
      <c r="NC47">
        <v>58.07</v>
      </c>
      <c r="ND47">
        <v>58.3</v>
      </c>
      <c r="NE47">
        <v>58.19</v>
      </c>
      <c r="NF47">
        <v>58.11</v>
      </c>
      <c r="NG47">
        <v>57.73</v>
      </c>
      <c r="NH47">
        <v>58</v>
      </c>
      <c r="NI47">
        <v>57.01</v>
      </c>
      <c r="NJ47">
        <v>56.84</v>
      </c>
      <c r="NK47">
        <v>57.01</v>
      </c>
      <c r="NL47">
        <v>56.73</v>
      </c>
      <c r="NM47">
        <v>56.11</v>
      </c>
      <c r="NN47">
        <v>55.23</v>
      </c>
      <c r="NO47">
        <v>53.99</v>
      </c>
      <c r="NP47">
        <v>52.71</v>
      </c>
      <c r="NQ47">
        <v>53.84</v>
      </c>
      <c r="NR47">
        <v>53.68</v>
      </c>
      <c r="NS47">
        <v>54.75</v>
      </c>
      <c r="NT47">
        <v>56.84</v>
      </c>
      <c r="NU47">
        <v>57.34</v>
      </c>
      <c r="NV47">
        <v>57.37</v>
      </c>
      <c r="NW47">
        <v>58.39</v>
      </c>
      <c r="NX47">
        <v>52.12</v>
      </c>
      <c r="NY47">
        <v>49.725000000000001</v>
      </c>
      <c r="NZ47">
        <v>50.87</v>
      </c>
      <c r="OA47">
        <v>51.82</v>
      </c>
      <c r="OB47">
        <v>53.06</v>
      </c>
      <c r="OC47">
        <v>53.73</v>
      </c>
      <c r="OD47">
        <v>53.05</v>
      </c>
      <c r="OE47">
        <v>51.68</v>
      </c>
      <c r="OF47">
        <v>50.48</v>
      </c>
      <c r="OG47">
        <v>50.38</v>
      </c>
      <c r="OH47">
        <v>52.1</v>
      </c>
      <c r="OI47">
        <v>54</v>
      </c>
      <c r="OJ47">
        <v>54.64</v>
      </c>
      <c r="OK47">
        <v>54.84</v>
      </c>
      <c r="OL47">
        <v>55.68</v>
      </c>
      <c r="OM47">
        <v>55.4</v>
      </c>
      <c r="ON47">
        <v>55.29</v>
      </c>
      <c r="OO47">
        <v>55.08</v>
      </c>
      <c r="OP47">
        <v>56.2</v>
      </c>
      <c r="OQ47">
        <v>56.09</v>
      </c>
      <c r="OR47">
        <v>56.28</v>
      </c>
      <c r="OS47">
        <v>56.76</v>
      </c>
      <c r="OT47">
        <v>56.83</v>
      </c>
      <c r="OU47">
        <v>57.36</v>
      </c>
      <c r="OV47">
        <v>58.52</v>
      </c>
      <c r="OW47">
        <v>58.52</v>
      </c>
      <c r="OX47">
        <v>58.36</v>
      </c>
      <c r="OY47">
        <v>57.97</v>
      </c>
      <c r="OZ47">
        <v>57.6</v>
      </c>
      <c r="PA47">
        <v>58.22</v>
      </c>
      <c r="PB47">
        <v>59</v>
      </c>
      <c r="PC47">
        <v>59.3</v>
      </c>
      <c r="PD47">
        <v>60.16</v>
      </c>
      <c r="PE47">
        <v>60.58</v>
      </c>
      <c r="PF47">
        <v>61.59</v>
      </c>
      <c r="PG47">
        <v>61.4</v>
      </c>
      <c r="PH47">
        <v>61.09</v>
      </c>
      <c r="PI47">
        <v>60.29</v>
      </c>
      <c r="PJ47">
        <v>60.01</v>
      </c>
      <c r="PK47">
        <v>60.87</v>
      </c>
      <c r="PL47">
        <v>60.91</v>
      </c>
      <c r="PM47">
        <v>60.43</v>
      </c>
      <c r="PN47">
        <v>61.37</v>
      </c>
      <c r="PO47">
        <v>61.78</v>
      </c>
      <c r="PP47">
        <v>61.13</v>
      </c>
      <c r="PQ47">
        <v>61.85</v>
      </c>
      <c r="PR47">
        <v>61.25</v>
      </c>
      <c r="PS47">
        <v>61.99</v>
      </c>
      <c r="PT47">
        <v>61.09</v>
      </c>
      <c r="PU47">
        <v>61.2</v>
      </c>
      <c r="PV47">
        <v>62.83</v>
      </c>
      <c r="PW47">
        <v>62.64</v>
      </c>
      <c r="PX47">
        <v>62.03</v>
      </c>
      <c r="PY47">
        <v>62.28</v>
      </c>
      <c r="PZ47">
        <v>60.84</v>
      </c>
      <c r="QA47">
        <v>59.4</v>
      </c>
      <c r="QB47">
        <v>59.5</v>
      </c>
      <c r="QC47">
        <v>59.38</v>
      </c>
      <c r="QD47">
        <v>59.11</v>
      </c>
      <c r="QE47">
        <v>59.61</v>
      </c>
      <c r="QF47">
        <v>59.49</v>
      </c>
      <c r="QG47">
        <v>60.47</v>
      </c>
      <c r="QH47">
        <v>60.27</v>
      </c>
      <c r="QI47">
        <v>61</v>
      </c>
      <c r="QJ47">
        <v>63.13</v>
      </c>
      <c r="QK47">
        <v>62.96</v>
      </c>
      <c r="QL47">
        <v>62.29</v>
      </c>
      <c r="QM47">
        <v>61.98</v>
      </c>
      <c r="QN47">
        <v>62.33</v>
      </c>
      <c r="QO47">
        <v>61.83</v>
      </c>
      <c r="QP47">
        <v>62.06</v>
      </c>
      <c r="QQ47">
        <v>61.86</v>
      </c>
      <c r="QR47">
        <v>62.08</v>
      </c>
      <c r="QS47">
        <v>62.1</v>
      </c>
      <c r="QT47">
        <v>63.14</v>
      </c>
      <c r="QU47">
        <v>62.14</v>
      </c>
      <c r="QV47">
        <v>62.79</v>
      </c>
      <c r="QW47">
        <v>62</v>
      </c>
      <c r="QX47">
        <v>61.68</v>
      </c>
      <c r="QY47">
        <v>60.81</v>
      </c>
      <c r="QZ47">
        <v>62.11</v>
      </c>
      <c r="RA47">
        <v>61.89</v>
      </c>
      <c r="RB47">
        <v>62.57</v>
      </c>
      <c r="RC47">
        <v>62.84</v>
      </c>
      <c r="RD47">
        <v>63</v>
      </c>
      <c r="RE47">
        <v>62.73</v>
      </c>
      <c r="RF47">
        <v>63.13</v>
      </c>
      <c r="RG47">
        <v>62.4</v>
      </c>
      <c r="RH47">
        <v>62.07</v>
      </c>
      <c r="RI47">
        <v>60.21</v>
      </c>
      <c r="RJ47">
        <v>61.15</v>
      </c>
      <c r="RK47">
        <v>61.14</v>
      </c>
      <c r="RL47">
        <v>60.32</v>
      </c>
      <c r="RM47">
        <v>60.11</v>
      </c>
      <c r="RN47">
        <v>59.57</v>
      </c>
      <c r="RO47">
        <v>59.26</v>
      </c>
      <c r="RP47">
        <v>60.7</v>
      </c>
      <c r="RQ47">
        <v>60.66</v>
      </c>
      <c r="RR47">
        <v>61.7</v>
      </c>
      <c r="RS47">
        <v>64.05</v>
      </c>
      <c r="RT47">
        <v>62.93</v>
      </c>
      <c r="RU47">
        <v>63.88</v>
      </c>
      <c r="RV47">
        <v>63.82</v>
      </c>
      <c r="RW47">
        <v>61.95</v>
      </c>
      <c r="RX47">
        <v>62.09</v>
      </c>
      <c r="RY47">
        <v>62.01</v>
      </c>
      <c r="RZ47">
        <v>62.32</v>
      </c>
      <c r="SA47">
        <v>62.08</v>
      </c>
      <c r="SB47">
        <v>61.75</v>
      </c>
      <c r="SC47">
        <v>62</v>
      </c>
      <c r="SD47">
        <v>62.1</v>
      </c>
      <c r="SE47">
        <v>61.39</v>
      </c>
      <c r="SF47">
        <v>62.15</v>
      </c>
      <c r="SG47">
        <v>62.82</v>
      </c>
      <c r="SH47">
        <v>62.76</v>
      </c>
      <c r="SI47">
        <v>62.56</v>
      </c>
      <c r="SJ47">
        <v>63.65</v>
      </c>
      <c r="SK47">
        <v>64.08</v>
      </c>
      <c r="SL47">
        <v>64.760000000000005</v>
      </c>
      <c r="SM47">
        <v>64.930000000000007</v>
      </c>
      <c r="SN47">
        <v>65.06</v>
      </c>
      <c r="SO47">
        <v>64.790000000000006</v>
      </c>
      <c r="SP47">
        <v>65</v>
      </c>
      <c r="SQ47">
        <v>64.87</v>
      </c>
      <c r="SR47">
        <v>65.260000000000005</v>
      </c>
      <c r="SS47">
        <v>65.72</v>
      </c>
      <c r="ST47">
        <v>65.45</v>
      </c>
      <c r="SU47">
        <v>65.56</v>
      </c>
      <c r="SV47">
        <v>65.459999999999994</v>
      </c>
      <c r="SW47">
        <v>65.22</v>
      </c>
      <c r="SX47">
        <v>65.150000000000006</v>
      </c>
      <c r="SY47">
        <v>65.150000000000006</v>
      </c>
      <c r="SZ47">
        <v>65.42</v>
      </c>
      <c r="TA47">
        <v>65.61</v>
      </c>
      <c r="TB47">
        <v>65.3</v>
      </c>
      <c r="TC47">
        <v>66.11</v>
      </c>
      <c r="TD47">
        <v>66.099999999999994</v>
      </c>
      <c r="TE47">
        <v>65.63</v>
      </c>
      <c r="TF47">
        <v>65.84</v>
      </c>
      <c r="TG47">
        <v>66.040000000000006</v>
      </c>
      <c r="TH47">
        <v>66.44</v>
      </c>
      <c r="TI47">
        <v>66.44</v>
      </c>
      <c r="TJ47">
        <v>67.31</v>
      </c>
      <c r="TK47">
        <v>66.97</v>
      </c>
      <c r="TL47">
        <v>67.3</v>
      </c>
      <c r="TM47">
        <v>67.849999999999994</v>
      </c>
      <c r="TN47">
        <v>67.37</v>
      </c>
      <c r="TO47">
        <v>67.34</v>
      </c>
      <c r="TP47">
        <v>67.41</v>
      </c>
      <c r="TQ47">
        <v>67.55</v>
      </c>
      <c r="TR47">
        <v>67.55</v>
      </c>
      <c r="TS47">
        <v>67.12</v>
      </c>
      <c r="TT47">
        <v>67.7</v>
      </c>
      <c r="TU47">
        <v>68.72</v>
      </c>
      <c r="TV47">
        <v>68.39</v>
      </c>
      <c r="TW47">
        <v>68.22</v>
      </c>
      <c r="TX47">
        <v>67.3</v>
      </c>
      <c r="TY47">
        <v>66.22</v>
      </c>
      <c r="TZ47">
        <v>68.38</v>
      </c>
      <c r="UA47">
        <v>68.13</v>
      </c>
      <c r="UB47">
        <v>67.83</v>
      </c>
      <c r="UC47">
        <v>67.069999999999993</v>
      </c>
      <c r="UD47">
        <v>67.260000000000005</v>
      </c>
      <c r="UE47">
        <v>67.05</v>
      </c>
      <c r="UF47">
        <v>67.34</v>
      </c>
      <c r="UG47">
        <v>67.48</v>
      </c>
      <c r="UH47">
        <v>68.62</v>
      </c>
      <c r="UI47">
        <v>68.400000000000006</v>
      </c>
      <c r="UJ47">
        <v>68.87</v>
      </c>
      <c r="UK47">
        <v>66</v>
      </c>
      <c r="UL47">
        <v>65.06</v>
      </c>
      <c r="UM47">
        <v>65.150000000000006</v>
      </c>
      <c r="UN47">
        <v>66.02</v>
      </c>
      <c r="UO47">
        <v>65.48</v>
      </c>
      <c r="UP47">
        <v>64.790000000000006</v>
      </c>
      <c r="UQ47">
        <v>64.03</v>
      </c>
      <c r="UR47">
        <v>64.16</v>
      </c>
      <c r="US47">
        <v>63.89</v>
      </c>
      <c r="UT47">
        <v>65.27</v>
      </c>
      <c r="UU47">
        <v>65.12</v>
      </c>
      <c r="UV47">
        <v>65.3</v>
      </c>
      <c r="UW47">
        <v>65.180000000000007</v>
      </c>
      <c r="UX47">
        <v>65.27</v>
      </c>
      <c r="UY47">
        <v>65.22</v>
      </c>
      <c r="UZ47">
        <v>64.510000000000005</v>
      </c>
      <c r="VA47">
        <v>65.260000000000005</v>
      </c>
      <c r="VB47">
        <v>65.12</v>
      </c>
      <c r="VC47">
        <v>65.16</v>
      </c>
      <c r="VD47">
        <v>66.06</v>
      </c>
      <c r="VE47">
        <v>66.44</v>
      </c>
      <c r="VF47">
        <v>67.2</v>
      </c>
      <c r="VG47">
        <v>67.67</v>
      </c>
      <c r="VH47">
        <v>67.09</v>
      </c>
      <c r="VI47">
        <v>66.400000000000006</v>
      </c>
      <c r="VJ47">
        <v>67.19</v>
      </c>
      <c r="VK47">
        <v>67.31</v>
      </c>
      <c r="VL47">
        <v>66.34</v>
      </c>
      <c r="VM47">
        <v>66.73</v>
      </c>
      <c r="VN47">
        <v>67.599999999999994</v>
      </c>
      <c r="VO47">
        <v>68.38</v>
      </c>
      <c r="VP47">
        <v>68.63</v>
      </c>
      <c r="VQ47">
        <v>68.319999999999993</v>
      </c>
      <c r="VR47">
        <v>68.63</v>
      </c>
      <c r="VS47">
        <v>68.489999999999995</v>
      </c>
      <c r="VT47">
        <v>69.16</v>
      </c>
      <c r="VU47">
        <v>69.349999999999994</v>
      </c>
      <c r="VV47">
        <v>68.98</v>
      </c>
      <c r="VW47">
        <v>68.959999999999994</v>
      </c>
      <c r="VX47">
        <v>68.739999999999995</v>
      </c>
      <c r="VY47">
        <v>68.38</v>
      </c>
      <c r="VZ47">
        <v>68.38</v>
      </c>
      <c r="WA47">
        <v>68.38</v>
      </c>
      <c r="WB47">
        <v>67.540000000000006</v>
      </c>
      <c r="WC47">
        <v>68</v>
      </c>
      <c r="WD47">
        <v>70.02</v>
      </c>
      <c r="WE47">
        <v>70.599999999999994</v>
      </c>
      <c r="WF47">
        <v>74.2</v>
      </c>
      <c r="WG47">
        <v>73.92</v>
      </c>
      <c r="WH47">
        <v>73.45</v>
      </c>
      <c r="WI47">
        <v>73.14</v>
      </c>
      <c r="WJ47">
        <v>72.5</v>
      </c>
      <c r="WK47">
        <v>72.5</v>
      </c>
      <c r="WL47">
        <v>72.3</v>
      </c>
      <c r="WM47">
        <v>72.05</v>
      </c>
      <c r="WN47">
        <v>72.81</v>
      </c>
      <c r="WO47">
        <v>74.5</v>
      </c>
      <c r="WP47">
        <v>70.819999999999993</v>
      </c>
      <c r="WQ47">
        <v>71.180000000000007</v>
      </c>
      <c r="WR47">
        <v>70.58</v>
      </c>
      <c r="WS47">
        <v>70.56</v>
      </c>
      <c r="WT47">
        <v>70.099999999999994</v>
      </c>
      <c r="WU47">
        <v>70.58</v>
      </c>
      <c r="WV47">
        <v>70.61</v>
      </c>
      <c r="WW47">
        <v>68.97</v>
      </c>
      <c r="WX47">
        <v>68.260000000000005</v>
      </c>
      <c r="WY47">
        <v>68.5</v>
      </c>
      <c r="WZ47">
        <v>68.36</v>
      </c>
      <c r="XA47">
        <v>69.38</v>
      </c>
      <c r="XB47">
        <v>69.31</v>
      </c>
      <c r="XC47">
        <v>69.09</v>
      </c>
      <c r="XD47">
        <v>68.959999999999994</v>
      </c>
      <c r="XE47">
        <v>68.849999999999994</v>
      </c>
      <c r="XF47">
        <v>68.83</v>
      </c>
      <c r="XG47">
        <v>68.56</v>
      </c>
      <c r="XH47">
        <v>68.86</v>
      </c>
      <c r="XI47">
        <v>69.62</v>
      </c>
      <c r="XJ47">
        <v>68.430000000000007</v>
      </c>
      <c r="XK47">
        <v>67.77</v>
      </c>
      <c r="XL47">
        <v>68.14</v>
      </c>
      <c r="XM47">
        <v>68.23</v>
      </c>
      <c r="XN47">
        <v>68.92</v>
      </c>
      <c r="XO47">
        <v>67.44</v>
      </c>
      <c r="XP47">
        <v>67.55</v>
      </c>
      <c r="XQ47">
        <v>66.92</v>
      </c>
      <c r="XR47">
        <v>66.8</v>
      </c>
      <c r="XS47">
        <v>67.55</v>
      </c>
      <c r="XT47">
        <v>69.2</v>
      </c>
      <c r="XU47">
        <v>68.87</v>
      </c>
      <c r="XV47">
        <v>68.98</v>
      </c>
      <c r="XW47">
        <v>70.459999999999994</v>
      </c>
      <c r="XX47">
        <v>70.16</v>
      </c>
      <c r="XY47">
        <v>70.069999999999993</v>
      </c>
      <c r="XZ47">
        <v>69.17</v>
      </c>
      <c r="YA47">
        <v>69</v>
      </c>
      <c r="YB47">
        <v>67.77</v>
      </c>
      <c r="YC47">
        <v>67.27</v>
      </c>
      <c r="YD47">
        <v>68.16</v>
      </c>
      <c r="YE47">
        <v>67.510000000000005</v>
      </c>
      <c r="YF47">
        <v>67.92</v>
      </c>
      <c r="YG47">
        <v>67.38</v>
      </c>
      <c r="YH47">
        <v>67.400000000000006</v>
      </c>
      <c r="YI47">
        <v>67.64</v>
      </c>
      <c r="YJ47">
        <v>67.790000000000006</v>
      </c>
      <c r="YK47">
        <v>69.03</v>
      </c>
      <c r="YL47">
        <v>69.23</v>
      </c>
      <c r="YM47">
        <v>68.680000000000007</v>
      </c>
      <c r="YN47">
        <v>68.22</v>
      </c>
      <c r="YO47">
        <v>68.03</v>
      </c>
      <c r="YP47">
        <v>68.44</v>
      </c>
      <c r="YQ47">
        <v>67.58</v>
      </c>
      <c r="YR47">
        <v>65.489999999999995</v>
      </c>
      <c r="YS47">
        <v>65.400000000000006</v>
      </c>
      <c r="YT47">
        <v>65.66</v>
      </c>
      <c r="YU47">
        <v>66.099999999999994</v>
      </c>
      <c r="YV47">
        <v>68.599999999999994</v>
      </c>
      <c r="YW47">
        <v>66.959999999999994</v>
      </c>
      <c r="YX47">
        <v>66.349999999999994</v>
      </c>
      <c r="YY47">
        <v>66.91</v>
      </c>
      <c r="YZ47">
        <v>67.39</v>
      </c>
      <c r="ZA47">
        <v>67.37</v>
      </c>
      <c r="ZB47">
        <v>68.8</v>
      </c>
      <c r="ZC47">
        <v>69.14</v>
      </c>
      <c r="ZD47">
        <v>70.2</v>
      </c>
      <c r="ZE47">
        <v>68.040000000000006</v>
      </c>
      <c r="ZF47">
        <v>67.040000000000006</v>
      </c>
      <c r="ZG47">
        <v>66.44</v>
      </c>
      <c r="ZH47">
        <v>67.22</v>
      </c>
      <c r="ZI47">
        <v>67.680000000000007</v>
      </c>
      <c r="ZJ47">
        <v>68.44</v>
      </c>
      <c r="ZK47">
        <v>67.83</v>
      </c>
      <c r="ZL47">
        <v>67.62</v>
      </c>
      <c r="ZM47">
        <v>67.069999999999993</v>
      </c>
      <c r="ZN47">
        <v>68.08</v>
      </c>
      <c r="ZO47">
        <v>67.72</v>
      </c>
      <c r="ZP47">
        <v>67.33</v>
      </c>
      <c r="ZQ47">
        <v>67.5</v>
      </c>
      <c r="ZR47">
        <v>66.81</v>
      </c>
      <c r="ZS47">
        <v>66.17</v>
      </c>
      <c r="ZT47">
        <v>66.52</v>
      </c>
      <c r="ZU47">
        <v>67.73</v>
      </c>
      <c r="ZV47">
        <v>68.56</v>
      </c>
      <c r="ZW47">
        <v>68.89</v>
      </c>
      <c r="ZX47">
        <v>69.069999999999993</v>
      </c>
      <c r="ZY47">
        <v>69.2</v>
      </c>
      <c r="ZZ47">
        <v>69.37</v>
      </c>
      <c r="AAA47">
        <v>69.569999999999993</v>
      </c>
      <c r="AAB47">
        <v>71.290000000000006</v>
      </c>
      <c r="AAC47">
        <v>71.599999999999994</v>
      </c>
      <c r="AAD47">
        <v>72.83</v>
      </c>
      <c r="AAE47">
        <v>72.25</v>
      </c>
      <c r="AAF47">
        <v>71.5</v>
      </c>
      <c r="AAG47">
        <v>72.22</v>
      </c>
      <c r="AAH47">
        <v>72.23</v>
      </c>
      <c r="AAI47">
        <v>72.3</v>
      </c>
      <c r="AAJ47">
        <v>72.81</v>
      </c>
      <c r="AAK47">
        <v>72.2</v>
      </c>
      <c r="AAL47">
        <v>72.23</v>
      </c>
      <c r="AAM47">
        <v>72.150000000000006</v>
      </c>
      <c r="AAN47">
        <v>72.36</v>
      </c>
      <c r="AAO47">
        <v>73.13</v>
      </c>
      <c r="AAP47">
        <v>73.63</v>
      </c>
      <c r="AAQ47">
        <v>73.739999999999995</v>
      </c>
      <c r="AAR47">
        <v>74.209999999999994</v>
      </c>
      <c r="AAS47">
        <v>74.25</v>
      </c>
      <c r="AAT47">
        <v>73.819999999999993</v>
      </c>
      <c r="AAU47">
        <v>74.19</v>
      </c>
      <c r="AAV47">
        <v>74.290000000000006</v>
      </c>
      <c r="AAW47">
        <v>74.260000000000005</v>
      </c>
      <c r="AAX47">
        <v>74.010000000000005</v>
      </c>
      <c r="AAY47">
        <v>73.650000000000006</v>
      </c>
      <c r="AAZ47">
        <v>73.150000000000006</v>
      </c>
      <c r="ABA47">
        <v>73.239999999999995</v>
      </c>
      <c r="ABB47">
        <v>73.2</v>
      </c>
      <c r="ABC47">
        <v>73.349999999999994</v>
      </c>
      <c r="ABD47">
        <v>73.099999999999994</v>
      </c>
      <c r="ABE47">
        <v>73.239999999999995</v>
      </c>
      <c r="ABF47">
        <v>73.08</v>
      </c>
      <c r="ABG47">
        <v>73.02</v>
      </c>
      <c r="ABH47">
        <v>73.08</v>
      </c>
      <c r="ABI47">
        <v>73.540000000000006</v>
      </c>
      <c r="ABJ47">
        <v>74.709999999999994</v>
      </c>
      <c r="ABK47">
        <v>74.760000000000005</v>
      </c>
      <c r="ABL47">
        <v>75.45</v>
      </c>
      <c r="ABM47">
        <v>75.25</v>
      </c>
      <c r="ABN47">
        <v>74.319999999999993</v>
      </c>
      <c r="ABO47">
        <v>74.94</v>
      </c>
      <c r="ABP47">
        <v>74.25</v>
      </c>
      <c r="ABQ47">
        <v>74</v>
      </c>
      <c r="ABR47">
        <v>73.760000000000005</v>
      </c>
      <c r="ABS47">
        <v>71.8</v>
      </c>
      <c r="ABT47">
        <v>71.45</v>
      </c>
      <c r="ABU47">
        <v>70.92</v>
      </c>
      <c r="ABV47">
        <v>70.91</v>
      </c>
      <c r="ABW47">
        <v>70.77</v>
      </c>
      <c r="ABX47">
        <v>71.489999999999995</v>
      </c>
      <c r="ABY47">
        <v>70.81</v>
      </c>
      <c r="ABZ47">
        <v>71.2</v>
      </c>
      <c r="ACA47">
        <v>70.8</v>
      </c>
      <c r="ACB47">
        <v>70.84</v>
      </c>
      <c r="ACC47">
        <v>71.8</v>
      </c>
      <c r="ACD47">
        <v>71.75</v>
      </c>
      <c r="ACE47">
        <v>71.31</v>
      </c>
      <c r="ACF47">
        <v>71.63</v>
      </c>
      <c r="ACG47">
        <v>72.489999999999995</v>
      </c>
      <c r="ACH47">
        <v>72.209999999999994</v>
      </c>
      <c r="ACI47">
        <v>70.989999999999995</v>
      </c>
      <c r="ACJ47">
        <v>71.56</v>
      </c>
      <c r="ACK47">
        <v>71.2</v>
      </c>
      <c r="ACL47">
        <v>70.61</v>
      </c>
      <c r="ACM47">
        <v>71.31</v>
      </c>
      <c r="ACN47">
        <v>71.17</v>
      </c>
      <c r="ACO47">
        <v>71.08</v>
      </c>
      <c r="ACP47">
        <v>71.86</v>
      </c>
      <c r="ACQ47">
        <v>70.62</v>
      </c>
      <c r="ACR47">
        <v>70.66</v>
      </c>
      <c r="ACS47">
        <v>71.209999999999994</v>
      </c>
      <c r="ACT47">
        <v>72.34</v>
      </c>
      <c r="ACU47">
        <v>71.52</v>
      </c>
      <c r="ACV47">
        <v>71.44</v>
      </c>
      <c r="ACW47">
        <v>72.239999999999995</v>
      </c>
      <c r="ACX47">
        <v>72.319999999999993</v>
      </c>
      <c r="ACY47">
        <v>72.319999999999993</v>
      </c>
      <c r="ACZ47">
        <v>72.319999999999993</v>
      </c>
      <c r="ADA47">
        <v>71.92</v>
      </c>
      <c r="ADB47">
        <v>71.36</v>
      </c>
      <c r="ADC47">
        <v>70.86</v>
      </c>
      <c r="ADD47">
        <v>70.86</v>
      </c>
      <c r="ADE47">
        <v>70.02</v>
      </c>
      <c r="ADF47">
        <v>70.959999999999994</v>
      </c>
      <c r="ADG47">
        <v>72.239999999999995</v>
      </c>
      <c r="ADH47">
        <v>73.239999999999995</v>
      </c>
      <c r="ADI47">
        <v>73.36</v>
      </c>
      <c r="ADJ47">
        <v>74.48</v>
      </c>
      <c r="ADK47">
        <v>73.760000000000005</v>
      </c>
      <c r="ADL47">
        <v>73.66</v>
      </c>
      <c r="ADM47">
        <v>74.819999999999993</v>
      </c>
      <c r="ADN47">
        <v>74.58</v>
      </c>
      <c r="ADO47">
        <v>74.8</v>
      </c>
      <c r="ADP47">
        <v>74.62</v>
      </c>
      <c r="ADQ47">
        <v>75.2</v>
      </c>
      <c r="ADR47">
        <v>75.64</v>
      </c>
      <c r="ADS47">
        <v>75.78</v>
      </c>
      <c r="ADT47">
        <v>76.28</v>
      </c>
      <c r="ADU47">
        <v>75.66</v>
      </c>
      <c r="ADV47">
        <v>74.78</v>
      </c>
      <c r="ADW47">
        <v>75.400000000000006</v>
      </c>
      <c r="ADX47">
        <v>75.739999999999995</v>
      </c>
      <c r="ADY47">
        <v>74.78</v>
      </c>
      <c r="ADZ47">
        <v>75.48</v>
      </c>
      <c r="AEA47">
        <v>74.38</v>
      </c>
      <c r="AEB47">
        <v>72.38</v>
      </c>
      <c r="AEC47">
        <v>71.819999999999993</v>
      </c>
      <c r="AED47">
        <v>70.42</v>
      </c>
      <c r="AEE47">
        <v>71.400000000000006</v>
      </c>
      <c r="AEF47">
        <v>69.52</v>
      </c>
      <c r="AEG47">
        <v>69.34</v>
      </c>
      <c r="AEH47">
        <v>69.599999999999994</v>
      </c>
      <c r="AEI47">
        <v>68.739999999999995</v>
      </c>
      <c r="AEJ47">
        <v>69.239999999999995</v>
      </c>
      <c r="AEK47">
        <v>71.599999999999994</v>
      </c>
      <c r="AEL47">
        <v>72.16</v>
      </c>
      <c r="AEM47">
        <v>71.900000000000006</v>
      </c>
      <c r="AEN47">
        <v>72.52</v>
      </c>
      <c r="AEO47">
        <v>72.34</v>
      </c>
      <c r="AEP47">
        <v>72.08</v>
      </c>
      <c r="AEQ47">
        <v>72</v>
      </c>
      <c r="AER47">
        <v>72.06</v>
      </c>
      <c r="AES47">
        <v>72.14</v>
      </c>
      <c r="AET47">
        <v>71.58</v>
      </c>
      <c r="AEU47">
        <v>70.680000000000007</v>
      </c>
      <c r="AEV47">
        <v>68.44</v>
      </c>
      <c r="AEW47">
        <v>69.900000000000006</v>
      </c>
      <c r="AEX47">
        <v>69.7</v>
      </c>
      <c r="AEY47">
        <v>69.900000000000006</v>
      </c>
    </row>
    <row r="48" spans="1:831" x14ac:dyDescent="0.25">
      <c r="A48" s="7" t="str">
        <f>SX5E!B47</f>
        <v>TEF SQ</v>
      </c>
      <c r="B48" s="12">
        <v>11.785</v>
      </c>
      <c r="C48" s="12">
        <v>11.750399999999999</v>
      </c>
      <c r="D48" s="12">
        <v>11.354900000000001</v>
      </c>
      <c r="E48" s="12">
        <v>11.241199999999999</v>
      </c>
      <c r="F48" s="12">
        <v>11.2462</v>
      </c>
      <c r="G48" s="12">
        <v>11.523</v>
      </c>
      <c r="H48" s="12">
        <v>11.2264</v>
      </c>
      <c r="I48" s="12">
        <v>11.3401</v>
      </c>
      <c r="J48" s="12">
        <v>11.5724</v>
      </c>
      <c r="K48" s="12">
        <v>11.4686</v>
      </c>
      <c r="L48" s="12">
        <v>11.656499999999999</v>
      </c>
      <c r="M48" s="12">
        <v>11.809699999999999</v>
      </c>
      <c r="N48" s="12">
        <v>12.086499999999999</v>
      </c>
      <c r="O48" s="12">
        <v>12.279299999999999</v>
      </c>
      <c r="P48" s="12">
        <v>12.3386</v>
      </c>
      <c r="Q48" s="12">
        <v>12.615500000000001</v>
      </c>
      <c r="R48" s="12">
        <v>13.0406</v>
      </c>
      <c r="S48" s="12">
        <v>13.2186</v>
      </c>
      <c r="T48" s="12">
        <v>13.164199999999999</v>
      </c>
      <c r="U48" s="12">
        <v>13.0999</v>
      </c>
      <c r="V48" s="12">
        <v>13.228400000000001</v>
      </c>
      <c r="W48" s="12">
        <v>13.154299999999999</v>
      </c>
      <c r="X48">
        <v>12.8033</v>
      </c>
      <c r="Y48">
        <v>13.095000000000001</v>
      </c>
      <c r="Z48">
        <v>13.055400000000001</v>
      </c>
      <c r="AA48">
        <v>12.9763</v>
      </c>
      <c r="AB48">
        <v>13.0307</v>
      </c>
      <c r="AC48">
        <v>12.8527</v>
      </c>
      <c r="AD48">
        <v>12.9961</v>
      </c>
      <c r="AE48">
        <v>12.8132</v>
      </c>
      <c r="AF48">
        <v>12.9368</v>
      </c>
      <c r="AG48">
        <v>13.0307</v>
      </c>
      <c r="AH48">
        <v>12.9961</v>
      </c>
      <c r="AI48">
        <v>12.9862</v>
      </c>
      <c r="AJ48">
        <v>13.000999999999999</v>
      </c>
      <c r="AK48">
        <v>13.1197</v>
      </c>
      <c r="AL48">
        <v>13.2087</v>
      </c>
      <c r="AM48">
        <v>13.2729</v>
      </c>
      <c r="AN48">
        <v>13.4163</v>
      </c>
      <c r="AO48">
        <v>13.643700000000001</v>
      </c>
      <c r="AP48">
        <v>13.7623</v>
      </c>
      <c r="AQ48">
        <v>13.7376</v>
      </c>
      <c r="AR48">
        <v>13.767300000000001</v>
      </c>
      <c r="AS48">
        <v>13.549799999999999</v>
      </c>
      <c r="AT48">
        <v>13.6486</v>
      </c>
      <c r="AU48">
        <v>13.643700000000001</v>
      </c>
      <c r="AV48">
        <v>13.559699999999999</v>
      </c>
      <c r="AW48">
        <v>13.3767</v>
      </c>
      <c r="AX48">
        <v>13.0357</v>
      </c>
      <c r="AY48">
        <v>13.1395</v>
      </c>
      <c r="AZ48">
        <v>13.1296</v>
      </c>
      <c r="BA48">
        <v>13.095000000000001</v>
      </c>
      <c r="BB48">
        <v>13.1098</v>
      </c>
      <c r="BC48">
        <v>13.114699999999999</v>
      </c>
      <c r="BD48">
        <v>13.0505</v>
      </c>
      <c r="BE48">
        <v>12.912100000000001</v>
      </c>
      <c r="BF48">
        <v>13.3026</v>
      </c>
      <c r="BG48">
        <v>13.3866</v>
      </c>
      <c r="BH48">
        <v>13.4855</v>
      </c>
      <c r="BI48">
        <v>13.3718</v>
      </c>
      <c r="BJ48">
        <v>13.356999999999999</v>
      </c>
      <c r="BK48">
        <v>13.2729</v>
      </c>
      <c r="BL48">
        <v>13.32</v>
      </c>
      <c r="BM48">
        <v>13.26</v>
      </c>
      <c r="BN48">
        <v>13.29</v>
      </c>
      <c r="BO48">
        <v>13.32</v>
      </c>
      <c r="BP48">
        <v>13.32</v>
      </c>
      <c r="BQ48">
        <v>13.32</v>
      </c>
      <c r="BR48">
        <v>13.205</v>
      </c>
      <c r="BS48">
        <v>13.11</v>
      </c>
      <c r="BT48">
        <v>13.12</v>
      </c>
      <c r="BU48">
        <v>13.185</v>
      </c>
      <c r="BV48">
        <v>13.465</v>
      </c>
      <c r="BW48">
        <v>13.525</v>
      </c>
      <c r="BX48">
        <v>13.72</v>
      </c>
      <c r="BY48">
        <v>13.59</v>
      </c>
      <c r="BZ48">
        <v>13.475</v>
      </c>
      <c r="CA48">
        <v>13.56</v>
      </c>
      <c r="CB48">
        <v>13.63</v>
      </c>
      <c r="CC48">
        <v>13.62</v>
      </c>
      <c r="CD48">
        <v>13.75</v>
      </c>
      <c r="CE48">
        <v>13.654999999999999</v>
      </c>
      <c r="CF48">
        <v>13.7</v>
      </c>
      <c r="CG48">
        <v>13.654999999999999</v>
      </c>
      <c r="CH48">
        <v>13.56</v>
      </c>
      <c r="CI48">
        <v>13.64</v>
      </c>
      <c r="CJ48">
        <v>13.64</v>
      </c>
      <c r="CK48">
        <v>13.765000000000001</v>
      </c>
      <c r="CL48">
        <v>13.515000000000001</v>
      </c>
      <c r="CM48">
        <v>13.52</v>
      </c>
      <c r="CN48">
        <v>13.47</v>
      </c>
      <c r="CO48">
        <v>13.775</v>
      </c>
      <c r="CP48">
        <v>13.855</v>
      </c>
      <c r="CQ48">
        <v>13.305</v>
      </c>
      <c r="CR48">
        <v>13.3</v>
      </c>
      <c r="CS48">
        <v>13.164999999999999</v>
      </c>
      <c r="CT48">
        <v>12.994999999999999</v>
      </c>
      <c r="CU48">
        <v>13.05</v>
      </c>
      <c r="CV48">
        <v>13.215</v>
      </c>
      <c r="CW48">
        <v>13.3</v>
      </c>
      <c r="CX48">
        <v>13.3</v>
      </c>
      <c r="CY48">
        <v>13.215</v>
      </c>
      <c r="CZ48">
        <v>13.08</v>
      </c>
      <c r="DA48">
        <v>12.925000000000001</v>
      </c>
      <c r="DB48">
        <v>13.04</v>
      </c>
      <c r="DC48">
        <v>13.015000000000001</v>
      </c>
      <c r="DD48">
        <v>12.88</v>
      </c>
      <c r="DE48">
        <v>12.85</v>
      </c>
      <c r="DF48">
        <v>12.91</v>
      </c>
      <c r="DG48">
        <v>12.98</v>
      </c>
      <c r="DH48">
        <v>12.83</v>
      </c>
      <c r="DI48">
        <v>12.7</v>
      </c>
      <c r="DJ48">
        <v>12.565</v>
      </c>
      <c r="DK48">
        <v>12.56</v>
      </c>
      <c r="DL48">
        <v>12.795</v>
      </c>
      <c r="DM48">
        <v>12.94</v>
      </c>
      <c r="DN48">
        <v>12.955</v>
      </c>
      <c r="DO48">
        <v>12.77</v>
      </c>
      <c r="DP48">
        <v>12.744999999999999</v>
      </c>
      <c r="DQ48">
        <v>12.68</v>
      </c>
      <c r="DR48">
        <v>12.775</v>
      </c>
      <c r="DS48">
        <v>12.8</v>
      </c>
      <c r="DT48">
        <v>13.365</v>
      </c>
      <c r="DU48">
        <v>13.445</v>
      </c>
      <c r="DV48">
        <v>13.445</v>
      </c>
      <c r="DW48">
        <v>13.414999999999999</v>
      </c>
      <c r="DX48">
        <v>13.47</v>
      </c>
      <c r="DY48">
        <v>12.95</v>
      </c>
      <c r="DZ48">
        <v>12.75</v>
      </c>
      <c r="EA48">
        <v>12.94</v>
      </c>
      <c r="EB48">
        <v>12.895</v>
      </c>
      <c r="EC48">
        <v>12.79</v>
      </c>
      <c r="ED48">
        <v>12.5</v>
      </c>
      <c r="EE48">
        <v>12.255000000000001</v>
      </c>
      <c r="EF48">
        <v>12.295</v>
      </c>
      <c r="EG48">
        <v>12.615</v>
      </c>
      <c r="EH48">
        <v>13.095000000000001</v>
      </c>
      <c r="EI48">
        <v>13.28</v>
      </c>
      <c r="EJ48">
        <v>13.4</v>
      </c>
      <c r="EK48">
        <v>13.565</v>
      </c>
      <c r="EL48">
        <v>13.865</v>
      </c>
      <c r="EM48">
        <v>13.88</v>
      </c>
      <c r="EN48">
        <v>14.03</v>
      </c>
      <c r="EO48">
        <v>13.88</v>
      </c>
      <c r="EP48">
        <v>13.885</v>
      </c>
      <c r="EQ48">
        <v>13.86</v>
      </c>
      <c r="ER48">
        <v>13.805</v>
      </c>
      <c r="ES48">
        <v>13.555</v>
      </c>
      <c r="ET48">
        <v>13.61</v>
      </c>
      <c r="EU48">
        <v>13.76</v>
      </c>
      <c r="EV48">
        <v>13.805</v>
      </c>
      <c r="EW48">
        <v>13.94</v>
      </c>
      <c r="EX48">
        <v>14.095000000000001</v>
      </c>
      <c r="EY48">
        <v>14.035</v>
      </c>
      <c r="EZ48">
        <v>14.21</v>
      </c>
      <c r="FA48">
        <v>14.14</v>
      </c>
      <c r="FB48">
        <v>14</v>
      </c>
      <c r="FC48">
        <v>14.1</v>
      </c>
      <c r="FD48">
        <v>14</v>
      </c>
      <c r="FE48">
        <v>13.685</v>
      </c>
      <c r="FF48">
        <v>13.685</v>
      </c>
      <c r="FG48">
        <v>13.55</v>
      </c>
      <c r="FH48">
        <v>13.505000000000001</v>
      </c>
      <c r="FI48">
        <v>13.46</v>
      </c>
      <c r="FJ48">
        <v>13.35</v>
      </c>
      <c r="FK48">
        <v>13.125</v>
      </c>
      <c r="FL48">
        <v>12.8</v>
      </c>
      <c r="FM48">
        <v>12.14</v>
      </c>
      <c r="FN48">
        <v>12.525</v>
      </c>
      <c r="FO48">
        <v>12.315</v>
      </c>
      <c r="FP48">
        <v>12.675000000000001</v>
      </c>
      <c r="FQ48">
        <v>12.725</v>
      </c>
      <c r="FR48">
        <v>12.59</v>
      </c>
      <c r="FS48">
        <v>12.23</v>
      </c>
      <c r="FT48">
        <v>11.94</v>
      </c>
      <c r="FU48">
        <v>12.1</v>
      </c>
      <c r="FV48">
        <v>11.855</v>
      </c>
      <c r="FW48">
        <v>11.875</v>
      </c>
      <c r="FX48">
        <v>12.07</v>
      </c>
      <c r="FY48">
        <v>12.255000000000001</v>
      </c>
      <c r="FZ48">
        <v>11.81</v>
      </c>
      <c r="GA48">
        <v>11.55</v>
      </c>
      <c r="GB48">
        <v>11.43</v>
      </c>
      <c r="GC48">
        <v>11.574999999999999</v>
      </c>
      <c r="GD48">
        <v>11.705</v>
      </c>
      <c r="GE48">
        <v>11.75</v>
      </c>
      <c r="GF48">
        <v>11.305</v>
      </c>
      <c r="GG48">
        <v>11.3</v>
      </c>
      <c r="GH48">
        <v>10.95</v>
      </c>
      <c r="GI48">
        <v>10.865</v>
      </c>
      <c r="GJ48">
        <v>10.64</v>
      </c>
      <c r="GK48">
        <v>11</v>
      </c>
      <c r="GL48">
        <v>10.75</v>
      </c>
      <c r="GM48">
        <v>10.695</v>
      </c>
      <c r="GN48">
        <v>10.83</v>
      </c>
      <c r="GO48">
        <v>10.654999999999999</v>
      </c>
      <c r="GP48">
        <v>10.6</v>
      </c>
      <c r="GQ48">
        <v>11.26</v>
      </c>
      <c r="GR48">
        <v>11.385</v>
      </c>
      <c r="GS48">
        <v>11.49</v>
      </c>
      <c r="GT48">
        <v>11.34</v>
      </c>
      <c r="GU48">
        <v>11.555</v>
      </c>
      <c r="GV48">
        <v>11.58</v>
      </c>
      <c r="GW48">
        <v>11.39</v>
      </c>
      <c r="GX48">
        <v>11.06</v>
      </c>
      <c r="GY48">
        <v>11.17</v>
      </c>
      <c r="GZ48">
        <v>11.395</v>
      </c>
      <c r="HA48">
        <v>11.335000000000001</v>
      </c>
      <c r="HB48">
        <v>11.11</v>
      </c>
      <c r="HC48">
        <v>11.135</v>
      </c>
      <c r="HD48">
        <v>11.72</v>
      </c>
      <c r="HE48">
        <v>12.025</v>
      </c>
      <c r="HF48">
        <v>12.02</v>
      </c>
      <c r="HG48">
        <v>11.83</v>
      </c>
      <c r="HH48">
        <v>11.965</v>
      </c>
      <c r="HI48">
        <v>11.99</v>
      </c>
      <c r="HJ48">
        <v>12.03</v>
      </c>
      <c r="HK48">
        <v>12.115</v>
      </c>
      <c r="HL48">
        <v>12.18</v>
      </c>
      <c r="HM48">
        <v>12.355</v>
      </c>
      <c r="HN48">
        <v>12.355</v>
      </c>
      <c r="HO48">
        <v>12.185</v>
      </c>
      <c r="HP48">
        <v>11.94</v>
      </c>
      <c r="HQ48">
        <v>12.1</v>
      </c>
      <c r="HR48">
        <v>12.185</v>
      </c>
      <c r="HS48">
        <v>11.945</v>
      </c>
      <c r="HT48">
        <v>11.96</v>
      </c>
      <c r="HU48">
        <v>12</v>
      </c>
      <c r="HV48">
        <v>12.395</v>
      </c>
      <c r="HW48">
        <v>11.78</v>
      </c>
      <c r="HX48">
        <v>11.8</v>
      </c>
      <c r="HY48">
        <v>11.78</v>
      </c>
      <c r="HZ48">
        <v>11.52</v>
      </c>
      <c r="IA48">
        <v>11.484999999999999</v>
      </c>
      <c r="IB48">
        <v>11.57</v>
      </c>
      <c r="IC48">
        <v>11.67</v>
      </c>
      <c r="ID48">
        <v>11.635</v>
      </c>
      <c r="IE48">
        <v>11.675000000000001</v>
      </c>
      <c r="IF48">
        <v>11.585000000000001</v>
      </c>
      <c r="IG48">
        <v>11.55</v>
      </c>
      <c r="IH48">
        <v>11.26</v>
      </c>
      <c r="II48">
        <v>11.074999999999999</v>
      </c>
      <c r="IJ48">
        <v>11.11</v>
      </c>
      <c r="IK48">
        <v>10.89</v>
      </c>
      <c r="IL48">
        <v>10.875</v>
      </c>
      <c r="IM48">
        <v>10.725</v>
      </c>
      <c r="IN48">
        <v>10.565</v>
      </c>
      <c r="IO48">
        <v>10.24</v>
      </c>
      <c r="IP48">
        <v>10.695</v>
      </c>
      <c r="IQ48">
        <v>10.66</v>
      </c>
      <c r="IR48">
        <v>10.744999999999999</v>
      </c>
      <c r="IS48">
        <v>10.375</v>
      </c>
      <c r="IT48">
        <v>10.02</v>
      </c>
      <c r="IU48">
        <v>10.115</v>
      </c>
      <c r="IV48">
        <v>10.47</v>
      </c>
      <c r="IW48">
        <v>10.535</v>
      </c>
      <c r="IX48">
        <v>10.535</v>
      </c>
      <c r="IY48">
        <v>10.31</v>
      </c>
      <c r="IZ48">
        <v>10.48</v>
      </c>
      <c r="JA48">
        <v>10.44</v>
      </c>
      <c r="JB48">
        <v>10.234999999999999</v>
      </c>
      <c r="JC48">
        <v>10.234999999999999</v>
      </c>
      <c r="JD48">
        <v>9.9250000000000007</v>
      </c>
      <c r="JE48">
        <v>9.9759999999999991</v>
      </c>
      <c r="JF48">
        <v>9.9039999999999999</v>
      </c>
      <c r="JG48">
        <v>9.8279999999999994</v>
      </c>
      <c r="JH48">
        <v>9.5920000000000005</v>
      </c>
      <c r="JI48">
        <v>9.468</v>
      </c>
      <c r="JJ48">
        <v>9.4870000000000001</v>
      </c>
      <c r="JK48">
        <v>9.5489999999999995</v>
      </c>
      <c r="JL48">
        <v>9.3160000000000007</v>
      </c>
      <c r="JM48">
        <v>9.0960000000000001</v>
      </c>
      <c r="JN48">
        <v>9.0350000000000001</v>
      </c>
      <c r="JO48">
        <v>9.16</v>
      </c>
      <c r="JP48">
        <v>8.843</v>
      </c>
      <c r="JQ48">
        <v>9.08</v>
      </c>
      <c r="JR48">
        <v>9.516</v>
      </c>
      <c r="JS48">
        <v>9.4160000000000004</v>
      </c>
      <c r="JT48">
        <v>9.4930000000000003</v>
      </c>
      <c r="JU48">
        <v>9.5879999999999992</v>
      </c>
      <c r="JV48">
        <v>9.3450000000000006</v>
      </c>
      <c r="JW48">
        <v>9.6780000000000008</v>
      </c>
      <c r="JX48">
        <v>9.5689999999999991</v>
      </c>
      <c r="JY48">
        <v>9.3130000000000006</v>
      </c>
      <c r="JZ48">
        <v>9.0120000000000005</v>
      </c>
      <c r="KA48">
        <v>9.2620000000000005</v>
      </c>
      <c r="KB48">
        <v>9.4269999999999996</v>
      </c>
      <c r="KC48">
        <v>9.1479999999999997</v>
      </c>
      <c r="KD48">
        <v>8.6630000000000003</v>
      </c>
      <c r="KE48">
        <v>8.9489999999999998</v>
      </c>
      <c r="KF48">
        <v>8.484</v>
      </c>
      <c r="KG48">
        <v>8.7159999999999993</v>
      </c>
      <c r="KH48">
        <v>9.15</v>
      </c>
      <c r="KI48">
        <v>9.14</v>
      </c>
      <c r="KJ48">
        <v>9.484</v>
      </c>
      <c r="KK48">
        <v>9.4169999999999998</v>
      </c>
      <c r="KL48">
        <v>9.2840000000000007</v>
      </c>
      <c r="KM48">
        <v>9.5259999999999998</v>
      </c>
      <c r="KN48">
        <v>9.3219999999999992</v>
      </c>
      <c r="KO48">
        <v>8.9670000000000005</v>
      </c>
      <c r="KP48">
        <v>9.4239999999999995</v>
      </c>
      <c r="KQ48">
        <v>9.125</v>
      </c>
      <c r="KR48">
        <v>9.2439999999999998</v>
      </c>
      <c r="KS48">
        <v>9.5050000000000008</v>
      </c>
      <c r="KT48">
        <v>9.8089999999999993</v>
      </c>
      <c r="KU48">
        <v>9.8320000000000007</v>
      </c>
      <c r="KV48">
        <v>9.83</v>
      </c>
      <c r="KW48">
        <v>9.8420000000000005</v>
      </c>
      <c r="KX48">
        <v>9.8040000000000003</v>
      </c>
      <c r="KY48">
        <v>9.75</v>
      </c>
      <c r="KZ48">
        <v>9.7149999999999999</v>
      </c>
      <c r="LA48">
        <v>10.175000000000001</v>
      </c>
      <c r="LB48">
        <v>10.16</v>
      </c>
      <c r="LC48">
        <v>10</v>
      </c>
      <c r="LD48">
        <v>9.9789999999999992</v>
      </c>
      <c r="LE48">
        <v>9.9499999999999993</v>
      </c>
      <c r="LF48">
        <v>10.01</v>
      </c>
      <c r="LG48">
        <v>10</v>
      </c>
      <c r="LH48">
        <v>9.9909999999999997</v>
      </c>
      <c r="LI48">
        <v>9.8819999999999997</v>
      </c>
      <c r="LJ48">
        <v>9.7159999999999993</v>
      </c>
      <c r="LK48">
        <v>9.7159999999999993</v>
      </c>
      <c r="LL48">
        <v>9.7159999999999993</v>
      </c>
      <c r="LM48">
        <v>9.86</v>
      </c>
      <c r="LN48">
        <v>10.074999999999999</v>
      </c>
      <c r="LO48">
        <v>9.8520000000000003</v>
      </c>
      <c r="LP48">
        <v>9.4710000000000001</v>
      </c>
      <c r="LQ48">
        <v>9.4039999999999999</v>
      </c>
      <c r="LR48">
        <v>9.0820000000000007</v>
      </c>
      <c r="LS48">
        <v>9.1140000000000008</v>
      </c>
      <c r="LT48">
        <v>9.1069999999999993</v>
      </c>
      <c r="LU48">
        <v>9.31</v>
      </c>
      <c r="LV48">
        <v>9.3070000000000004</v>
      </c>
      <c r="LW48">
        <v>9.3800000000000008</v>
      </c>
      <c r="LX48">
        <v>9.5250000000000004</v>
      </c>
      <c r="LY48">
        <v>9.5689999999999991</v>
      </c>
      <c r="LZ48">
        <v>9.6349999999999998</v>
      </c>
      <c r="MA48">
        <v>9.4649999999999999</v>
      </c>
      <c r="MB48">
        <v>9.7579999999999991</v>
      </c>
      <c r="MC48">
        <v>9.9439999999999991</v>
      </c>
      <c r="MD48">
        <v>10.005000000000001</v>
      </c>
      <c r="ME48">
        <v>9.8699999999999992</v>
      </c>
      <c r="MF48">
        <v>9.7959999999999994</v>
      </c>
      <c r="MG48">
        <v>9.8789999999999996</v>
      </c>
      <c r="MH48">
        <v>9.9770000000000003</v>
      </c>
      <c r="MI48">
        <v>9.9450000000000003</v>
      </c>
      <c r="MJ48">
        <v>9.5220000000000002</v>
      </c>
      <c r="MK48">
        <v>9.5079999999999991</v>
      </c>
      <c r="ML48">
        <v>9.25</v>
      </c>
      <c r="MM48">
        <v>9.1039999999999992</v>
      </c>
      <c r="MN48">
        <v>9.218</v>
      </c>
      <c r="MO48">
        <v>9.2240000000000002</v>
      </c>
      <c r="MP48">
        <v>9.1780000000000008</v>
      </c>
      <c r="MQ48">
        <v>9.36</v>
      </c>
      <c r="MR48">
        <v>9.26</v>
      </c>
      <c r="MS48">
        <v>9.4659999999999993</v>
      </c>
      <c r="MT48">
        <v>9.61</v>
      </c>
      <c r="MU48">
        <v>9.1959999999999997</v>
      </c>
      <c r="MV48">
        <v>9.3019999999999996</v>
      </c>
      <c r="MW48">
        <v>9.3070000000000004</v>
      </c>
      <c r="MX48">
        <v>9.1120000000000001</v>
      </c>
      <c r="MY48">
        <v>9.1859999999999999</v>
      </c>
      <c r="MZ48">
        <v>9.0869999999999997</v>
      </c>
      <c r="NA48">
        <v>9.2279999999999998</v>
      </c>
      <c r="NB48">
        <v>9.48</v>
      </c>
      <c r="NC48">
        <v>9.5609999999999999</v>
      </c>
      <c r="ND48">
        <v>9.5310000000000006</v>
      </c>
      <c r="NE48">
        <v>9.5429999999999993</v>
      </c>
      <c r="NF48">
        <v>9.391</v>
      </c>
      <c r="NG48">
        <v>9.1880000000000006</v>
      </c>
      <c r="NH48">
        <v>9.218</v>
      </c>
      <c r="NI48">
        <v>9.0410000000000004</v>
      </c>
      <c r="NJ48">
        <v>9.093</v>
      </c>
      <c r="NK48">
        <v>9.1769999999999996</v>
      </c>
      <c r="NL48">
        <v>9.1140000000000008</v>
      </c>
      <c r="NM48">
        <v>9.0169999999999995</v>
      </c>
      <c r="NN48">
        <v>8.7050000000000001</v>
      </c>
      <c r="NO48">
        <v>8.56</v>
      </c>
      <c r="NP48">
        <v>8.4420000000000002</v>
      </c>
      <c r="NQ48">
        <v>8.548</v>
      </c>
      <c r="NR48">
        <v>8.4949999999999992</v>
      </c>
      <c r="NS48">
        <v>8.5399999999999991</v>
      </c>
      <c r="NT48">
        <v>8.8160000000000007</v>
      </c>
      <c r="NU48">
        <v>8.9030000000000005</v>
      </c>
      <c r="NV48">
        <v>8.9619999999999997</v>
      </c>
      <c r="NW48">
        <v>9.218</v>
      </c>
      <c r="NX48">
        <v>7.7320000000000002</v>
      </c>
      <c r="NY48">
        <v>7.6609999999999996</v>
      </c>
      <c r="NZ48">
        <v>7.8380000000000001</v>
      </c>
      <c r="OA48">
        <v>8.3290000000000006</v>
      </c>
      <c r="OB48">
        <v>8.4600000000000009</v>
      </c>
      <c r="OC48">
        <v>8.6649999999999991</v>
      </c>
      <c r="OD48">
        <v>8.6280000000000001</v>
      </c>
      <c r="OE48">
        <v>8.35</v>
      </c>
      <c r="OF48">
        <v>8.1460000000000008</v>
      </c>
      <c r="OG48">
        <v>8.3279999999999994</v>
      </c>
      <c r="OH48">
        <v>8.49</v>
      </c>
      <c r="OI48">
        <v>8.6310000000000002</v>
      </c>
      <c r="OJ48">
        <v>8.8859999999999992</v>
      </c>
      <c r="OK48">
        <v>8.7249999999999996</v>
      </c>
      <c r="OL48">
        <v>8.8290000000000006</v>
      </c>
      <c r="OM48">
        <v>8.8189999999999991</v>
      </c>
      <c r="ON48">
        <v>8.8000000000000007</v>
      </c>
      <c r="OO48">
        <v>8.6920000000000002</v>
      </c>
      <c r="OP48">
        <v>8.83</v>
      </c>
      <c r="OQ48">
        <v>8.7769999999999992</v>
      </c>
      <c r="OR48">
        <v>8.9310000000000009</v>
      </c>
      <c r="OS48">
        <v>8.91</v>
      </c>
      <c r="OT48">
        <v>8.9329999999999998</v>
      </c>
      <c r="OU48">
        <v>9.157</v>
      </c>
      <c r="OV48">
        <v>8.7430000000000003</v>
      </c>
      <c r="OW48">
        <v>8.7680000000000007</v>
      </c>
      <c r="OX48">
        <v>8.7859999999999996</v>
      </c>
      <c r="OY48">
        <v>8.4499999999999993</v>
      </c>
      <c r="OZ48">
        <v>8.484</v>
      </c>
      <c r="PA48">
        <v>8.6280000000000001</v>
      </c>
      <c r="PB48">
        <v>8.8209999999999997</v>
      </c>
      <c r="PC48">
        <v>8.8569999999999993</v>
      </c>
      <c r="PD48">
        <v>9.0020000000000007</v>
      </c>
      <c r="PE48">
        <v>9.0009999999999994</v>
      </c>
      <c r="PF48">
        <v>9.0809999999999995</v>
      </c>
      <c r="PG48">
        <v>9.0809999999999995</v>
      </c>
      <c r="PH48">
        <v>9.07</v>
      </c>
      <c r="PI48">
        <v>8.9689999999999994</v>
      </c>
      <c r="PJ48">
        <v>8.83</v>
      </c>
      <c r="PK48">
        <v>8.9320000000000004</v>
      </c>
      <c r="PL48">
        <v>8.7870000000000008</v>
      </c>
      <c r="PM48">
        <v>8.77</v>
      </c>
      <c r="PN48">
        <v>8.8179999999999996</v>
      </c>
      <c r="PO48">
        <v>8.8699999999999992</v>
      </c>
      <c r="PP48">
        <v>8.85</v>
      </c>
      <c r="PQ48">
        <v>8.9369999999999994</v>
      </c>
      <c r="PR48">
        <v>8.8800000000000008</v>
      </c>
      <c r="PS48">
        <v>8.968</v>
      </c>
      <c r="PT48">
        <v>9.0299999999999994</v>
      </c>
      <c r="PU48">
        <v>9.0370000000000008</v>
      </c>
      <c r="PV48">
        <v>9.1769999999999996</v>
      </c>
      <c r="PW48">
        <v>9.3350000000000009</v>
      </c>
      <c r="PX48">
        <v>9.3469999999999995</v>
      </c>
      <c r="PY48">
        <v>9.5589999999999993</v>
      </c>
      <c r="PZ48">
        <v>9.75</v>
      </c>
      <c r="QA48">
        <v>9.7279999999999998</v>
      </c>
      <c r="QB48">
        <v>9.5</v>
      </c>
      <c r="QC48">
        <v>9.2149999999999999</v>
      </c>
      <c r="QD48">
        <v>9.1620000000000008</v>
      </c>
      <c r="QE48">
        <v>9.1140000000000008</v>
      </c>
      <c r="QF48">
        <v>9.0990000000000002</v>
      </c>
      <c r="QG48">
        <v>9.1929999999999996</v>
      </c>
      <c r="QH48">
        <v>9.1479999999999997</v>
      </c>
      <c r="QI48">
        <v>9.3650000000000002</v>
      </c>
      <c r="QJ48">
        <v>9.6189999999999998</v>
      </c>
      <c r="QK48">
        <v>9.5289999999999999</v>
      </c>
      <c r="QL48">
        <v>9.3309999999999995</v>
      </c>
      <c r="QM48">
        <v>9.2460000000000004</v>
      </c>
      <c r="QN48">
        <v>9.34</v>
      </c>
      <c r="QO48">
        <v>9.3949999999999996</v>
      </c>
      <c r="QP48">
        <v>9.0150000000000006</v>
      </c>
      <c r="QQ48">
        <v>9.09</v>
      </c>
      <c r="QR48">
        <v>9.0739999999999998</v>
      </c>
      <c r="QS48">
        <v>8.98</v>
      </c>
      <c r="QT48">
        <v>8.8930000000000007</v>
      </c>
      <c r="QU48">
        <v>8.6939999999999991</v>
      </c>
      <c r="QV48">
        <v>8.7970000000000006</v>
      </c>
      <c r="QW48">
        <v>8.8149999999999995</v>
      </c>
      <c r="QX48">
        <v>8.7520000000000007</v>
      </c>
      <c r="QY48">
        <v>8.7010000000000005</v>
      </c>
      <c r="QZ48">
        <v>8.8640000000000008</v>
      </c>
      <c r="RA48">
        <v>8.7829999999999995</v>
      </c>
      <c r="RB48">
        <v>8.9019999999999992</v>
      </c>
      <c r="RC48">
        <v>8.9659999999999993</v>
      </c>
      <c r="RD48">
        <v>9.1050000000000004</v>
      </c>
      <c r="RE48">
        <v>9.11</v>
      </c>
      <c r="RF48">
        <v>9.2129999999999992</v>
      </c>
      <c r="RG48">
        <v>9.2289999999999992</v>
      </c>
      <c r="RH48">
        <v>9.2539999999999996</v>
      </c>
      <c r="RI48">
        <v>9.1579999999999995</v>
      </c>
      <c r="RJ48">
        <v>9.2379999999999995</v>
      </c>
      <c r="RK48">
        <v>9.26</v>
      </c>
      <c r="RL48">
        <v>9.1780000000000008</v>
      </c>
      <c r="RM48">
        <v>9.0129999999999999</v>
      </c>
      <c r="RN48">
        <v>9.0079999999999991</v>
      </c>
      <c r="RO48">
        <v>8.8620000000000001</v>
      </c>
      <c r="RP48">
        <v>8.9930000000000003</v>
      </c>
      <c r="RQ48">
        <v>8.9700000000000006</v>
      </c>
      <c r="RR48">
        <v>8.85</v>
      </c>
      <c r="RS48">
        <v>8.5809999999999995</v>
      </c>
      <c r="RT48">
        <v>8.3490000000000002</v>
      </c>
      <c r="RU48">
        <v>8.359</v>
      </c>
      <c r="RV48">
        <v>8.0350000000000001</v>
      </c>
      <c r="RW48">
        <v>8.0180000000000007</v>
      </c>
      <c r="RX48">
        <v>8.1219999999999999</v>
      </c>
      <c r="RY48">
        <v>7.9850000000000003</v>
      </c>
      <c r="RZ48">
        <v>7.93</v>
      </c>
      <c r="SA48">
        <v>7.9820000000000002</v>
      </c>
      <c r="SB48">
        <v>7.9279999999999999</v>
      </c>
      <c r="SC48">
        <v>7.9139999999999997</v>
      </c>
      <c r="SD48">
        <v>7.8840000000000003</v>
      </c>
      <c r="SE48">
        <v>7.8250000000000002</v>
      </c>
      <c r="SF48">
        <v>7.899</v>
      </c>
      <c r="SG48">
        <v>7.8520000000000003</v>
      </c>
      <c r="SH48">
        <v>7.7880000000000003</v>
      </c>
      <c r="SI48">
        <v>7.7</v>
      </c>
      <c r="SJ48">
        <v>7.7309999999999999</v>
      </c>
      <c r="SK48">
        <v>7.851</v>
      </c>
      <c r="SL48">
        <v>7.9240000000000004</v>
      </c>
      <c r="SM48">
        <v>8.2390000000000008</v>
      </c>
      <c r="SN48">
        <v>8.3000000000000007</v>
      </c>
      <c r="SO48">
        <v>8.39</v>
      </c>
      <c r="SP48">
        <v>8.593</v>
      </c>
      <c r="SQ48">
        <v>8.5220000000000002</v>
      </c>
      <c r="SR48">
        <v>8.6329999999999991</v>
      </c>
      <c r="SS48">
        <v>8.766</v>
      </c>
      <c r="ST48">
        <v>8.7620000000000005</v>
      </c>
      <c r="SU48">
        <v>8.9250000000000007</v>
      </c>
      <c r="SV48">
        <v>8.8309999999999995</v>
      </c>
      <c r="SW48">
        <v>8.7219999999999995</v>
      </c>
      <c r="SX48">
        <v>8.8469999999999995</v>
      </c>
      <c r="SY48">
        <v>8.8469999999999995</v>
      </c>
      <c r="SZ48">
        <v>8.8279999999999994</v>
      </c>
      <c r="TA48">
        <v>8.7870000000000008</v>
      </c>
      <c r="TB48">
        <v>8.7799999999999994</v>
      </c>
      <c r="TC48">
        <v>8.82</v>
      </c>
      <c r="TD48">
        <v>8.85</v>
      </c>
      <c r="TE48">
        <v>8.9359999999999999</v>
      </c>
      <c r="TF48">
        <v>8.9529999999999994</v>
      </c>
      <c r="TG48">
        <v>9.1430000000000007</v>
      </c>
      <c r="TH48">
        <v>9.1950000000000003</v>
      </c>
      <c r="TI48">
        <v>9.1760000000000002</v>
      </c>
      <c r="TJ48">
        <v>9.1880000000000006</v>
      </c>
      <c r="TK48">
        <v>9.1379999999999999</v>
      </c>
      <c r="TL48">
        <v>9.1620000000000008</v>
      </c>
      <c r="TM48">
        <v>9.2200000000000006</v>
      </c>
      <c r="TN48">
        <v>9.0920000000000005</v>
      </c>
      <c r="TO48">
        <v>9.0860000000000003</v>
      </c>
      <c r="TP48">
        <v>9.1180000000000003</v>
      </c>
      <c r="TQ48">
        <v>9.0609999999999999</v>
      </c>
      <c r="TR48">
        <v>9.0860000000000003</v>
      </c>
      <c r="TS48">
        <v>8.9640000000000004</v>
      </c>
      <c r="TT48">
        <v>9.0879999999999992</v>
      </c>
      <c r="TU48">
        <v>9.1630000000000003</v>
      </c>
      <c r="TV48">
        <v>9.1199999999999992</v>
      </c>
      <c r="TW48">
        <v>9.0540000000000003</v>
      </c>
      <c r="TX48">
        <v>8.9540000000000006</v>
      </c>
      <c r="TY48">
        <v>8.9250000000000007</v>
      </c>
      <c r="TZ48">
        <v>8.8930000000000007</v>
      </c>
      <c r="UA48">
        <v>8.9909999999999997</v>
      </c>
      <c r="UB48">
        <v>9.0350000000000001</v>
      </c>
      <c r="UC48">
        <v>8.9</v>
      </c>
      <c r="UD48">
        <v>8.8770000000000007</v>
      </c>
      <c r="UE48">
        <v>8.91</v>
      </c>
      <c r="UF48">
        <v>9.141</v>
      </c>
      <c r="UG48">
        <v>9.0299999999999994</v>
      </c>
      <c r="UH48">
        <v>9.1289999999999996</v>
      </c>
      <c r="UI48">
        <v>9.1959999999999997</v>
      </c>
      <c r="UJ48">
        <v>9.3059999999999992</v>
      </c>
      <c r="UK48">
        <v>9.3249999999999993</v>
      </c>
      <c r="UL48">
        <v>9.3239999999999998</v>
      </c>
      <c r="UM48">
        <v>9.4009999999999998</v>
      </c>
      <c r="UN48">
        <v>9.3829999999999991</v>
      </c>
      <c r="UO48">
        <v>9.35</v>
      </c>
      <c r="UP48">
        <v>9.5180000000000007</v>
      </c>
      <c r="UQ48">
        <v>9.61</v>
      </c>
      <c r="UR48">
        <v>9.5950000000000006</v>
      </c>
      <c r="US48">
        <v>9.6490000000000009</v>
      </c>
      <c r="UT48">
        <v>9.9130000000000003</v>
      </c>
      <c r="UU48">
        <v>9.8990000000000009</v>
      </c>
      <c r="UV48">
        <v>9.984</v>
      </c>
      <c r="UW48">
        <v>10.085000000000001</v>
      </c>
      <c r="UX48">
        <v>10.14</v>
      </c>
      <c r="UY48">
        <v>10.199999999999999</v>
      </c>
      <c r="UZ48">
        <v>10.315</v>
      </c>
      <c r="VA48">
        <v>10.345000000000001</v>
      </c>
      <c r="VB48">
        <v>10.305</v>
      </c>
      <c r="VC48">
        <v>10.164999999999999</v>
      </c>
      <c r="VD48">
        <v>10.244999999999999</v>
      </c>
      <c r="VE48">
        <v>10.475</v>
      </c>
      <c r="VF48">
        <v>10.6</v>
      </c>
      <c r="VG48">
        <v>10.465</v>
      </c>
      <c r="VH48">
        <v>10.355</v>
      </c>
      <c r="VI48">
        <v>10.435</v>
      </c>
      <c r="VJ48">
        <v>10.515000000000001</v>
      </c>
      <c r="VK48">
        <v>10.445</v>
      </c>
      <c r="VL48">
        <v>10.45</v>
      </c>
      <c r="VM48">
        <v>10.51</v>
      </c>
      <c r="VN48">
        <v>10.42</v>
      </c>
      <c r="VO48">
        <v>10.45</v>
      </c>
      <c r="VP48">
        <v>10.484999999999999</v>
      </c>
      <c r="VQ48">
        <v>10.39</v>
      </c>
      <c r="VR48">
        <v>10.44</v>
      </c>
      <c r="VS48">
        <v>10.41</v>
      </c>
      <c r="VT48">
        <v>10.46</v>
      </c>
      <c r="VU48">
        <v>10.45</v>
      </c>
      <c r="VV48">
        <v>10.35</v>
      </c>
      <c r="VW48">
        <v>10.385</v>
      </c>
      <c r="VX48">
        <v>10.324999999999999</v>
      </c>
      <c r="VY48">
        <v>10.234999999999999</v>
      </c>
      <c r="VZ48">
        <v>10.234999999999999</v>
      </c>
      <c r="WA48">
        <v>10.234999999999999</v>
      </c>
      <c r="WB48">
        <v>10.15</v>
      </c>
      <c r="WC48">
        <v>10.220000000000001</v>
      </c>
      <c r="WD48">
        <v>10.244999999999999</v>
      </c>
      <c r="WE48">
        <v>10.16</v>
      </c>
      <c r="WF48">
        <v>10.484999999999999</v>
      </c>
      <c r="WG48">
        <v>10.515000000000001</v>
      </c>
      <c r="WH48">
        <v>10.375</v>
      </c>
      <c r="WI48">
        <v>10.215</v>
      </c>
      <c r="WJ48">
        <v>10.154999999999999</v>
      </c>
      <c r="WK48">
        <v>10.154999999999999</v>
      </c>
      <c r="WL48">
        <v>10.32</v>
      </c>
      <c r="WM48">
        <v>10.315</v>
      </c>
      <c r="WN48">
        <v>10.44</v>
      </c>
      <c r="WO48">
        <v>10.5</v>
      </c>
      <c r="WP48">
        <v>10.47</v>
      </c>
      <c r="WQ48">
        <v>10.445</v>
      </c>
      <c r="WR48">
        <v>10.45</v>
      </c>
      <c r="WS48">
        <v>10.029999999999999</v>
      </c>
      <c r="WT48">
        <v>10.055</v>
      </c>
      <c r="WU48">
        <v>10.074999999999999</v>
      </c>
      <c r="WV48">
        <v>10.07</v>
      </c>
      <c r="WW48">
        <v>9.8509999999999991</v>
      </c>
      <c r="WX48">
        <v>9.7200000000000006</v>
      </c>
      <c r="WY48">
        <v>9.9439999999999991</v>
      </c>
      <c r="WZ48">
        <v>9.9359999999999999</v>
      </c>
      <c r="XA48">
        <v>10.01</v>
      </c>
      <c r="XB48">
        <v>9.9610000000000003</v>
      </c>
      <c r="XC48">
        <v>10.055</v>
      </c>
      <c r="XD48">
        <v>10.050000000000001</v>
      </c>
      <c r="XE48">
        <v>10.074999999999999</v>
      </c>
      <c r="XF48">
        <v>9.9779999999999998</v>
      </c>
      <c r="XG48">
        <v>9.9139999999999997</v>
      </c>
      <c r="XH48">
        <v>9.9420000000000002</v>
      </c>
      <c r="XI48">
        <v>10.015000000000001</v>
      </c>
      <c r="XJ48">
        <v>9.9770000000000003</v>
      </c>
      <c r="XK48">
        <v>10.025</v>
      </c>
      <c r="XL48">
        <v>10.02</v>
      </c>
      <c r="XM48">
        <v>10.074999999999999</v>
      </c>
      <c r="XN48">
        <v>10.06</v>
      </c>
      <c r="XO48">
        <v>10.02</v>
      </c>
      <c r="XP48">
        <v>10.029999999999999</v>
      </c>
      <c r="XQ48">
        <v>9.7509999999999994</v>
      </c>
      <c r="XR48">
        <v>9.5510000000000002</v>
      </c>
      <c r="XS48">
        <v>9.625</v>
      </c>
      <c r="XT48">
        <v>9.7080000000000002</v>
      </c>
      <c r="XU48">
        <v>9.5850000000000009</v>
      </c>
      <c r="XV48">
        <v>9.5299999999999994</v>
      </c>
      <c r="XW48">
        <v>9.5150000000000006</v>
      </c>
      <c r="XX48">
        <v>9.4960000000000004</v>
      </c>
      <c r="XY48">
        <v>9.5250000000000004</v>
      </c>
      <c r="XZ48">
        <v>9.407</v>
      </c>
      <c r="YA48">
        <v>9.2129999999999992</v>
      </c>
      <c r="YB48">
        <v>9.1</v>
      </c>
      <c r="YC48">
        <v>9.0380000000000003</v>
      </c>
      <c r="YD48">
        <v>9.2289999999999992</v>
      </c>
      <c r="YE48">
        <v>9.15</v>
      </c>
      <c r="YF48">
        <v>9.0259999999999998</v>
      </c>
      <c r="YG48">
        <v>9.0069999999999997</v>
      </c>
      <c r="YH48">
        <v>9.0510000000000002</v>
      </c>
      <c r="YI48">
        <v>9.0139999999999993</v>
      </c>
      <c r="YJ48">
        <v>9.0190000000000001</v>
      </c>
      <c r="YK48">
        <v>9.14</v>
      </c>
      <c r="YL48">
        <v>9.3379999999999992</v>
      </c>
      <c r="YM48">
        <v>9.2940000000000005</v>
      </c>
      <c r="YN48">
        <v>9.3469999999999995</v>
      </c>
      <c r="YO48">
        <v>9.2910000000000004</v>
      </c>
      <c r="YP48">
        <v>9.3230000000000004</v>
      </c>
      <c r="YQ48">
        <v>9.3849999999999998</v>
      </c>
      <c r="YR48">
        <v>9.2850000000000001</v>
      </c>
      <c r="YS48">
        <v>9.3070000000000004</v>
      </c>
      <c r="YT48">
        <v>9.3320000000000007</v>
      </c>
      <c r="YU48">
        <v>9.4610000000000003</v>
      </c>
      <c r="YV48">
        <v>9.7899999999999991</v>
      </c>
      <c r="YW48">
        <v>9.6219999999999999</v>
      </c>
      <c r="YX48">
        <v>9.56</v>
      </c>
      <c r="YY48">
        <v>9.66</v>
      </c>
      <c r="YZ48">
        <v>9.5220000000000002</v>
      </c>
      <c r="ZA48">
        <v>9.49</v>
      </c>
      <c r="ZB48">
        <v>9.7070000000000007</v>
      </c>
      <c r="ZC48">
        <v>9.6989999999999998</v>
      </c>
      <c r="ZD48">
        <v>9.8179999999999996</v>
      </c>
      <c r="ZE48">
        <v>9.6289999999999996</v>
      </c>
      <c r="ZF48">
        <v>9.4540000000000006</v>
      </c>
      <c r="ZG48">
        <v>9.1950000000000003</v>
      </c>
      <c r="ZH48">
        <v>9.44</v>
      </c>
      <c r="ZI48">
        <v>9.3780000000000001</v>
      </c>
      <c r="ZJ48">
        <v>9.375</v>
      </c>
      <c r="ZK48">
        <v>9.2409999999999997</v>
      </c>
      <c r="ZL48">
        <v>9.1769999999999996</v>
      </c>
      <c r="ZM48">
        <v>9.1280000000000001</v>
      </c>
      <c r="ZN48">
        <v>9.1639999999999997</v>
      </c>
      <c r="ZO48">
        <v>9.0820000000000007</v>
      </c>
      <c r="ZP48">
        <v>9.093</v>
      </c>
      <c r="ZQ48">
        <v>9.1129999999999995</v>
      </c>
      <c r="ZR48">
        <v>9.0329999999999995</v>
      </c>
      <c r="ZS48">
        <v>8.9749999999999996</v>
      </c>
      <c r="ZT48">
        <v>9.0039999999999996</v>
      </c>
      <c r="ZU48">
        <v>9.0589999999999993</v>
      </c>
      <c r="ZV48">
        <v>9.0559999999999992</v>
      </c>
      <c r="ZW48">
        <v>8.9529999999999994</v>
      </c>
      <c r="ZX48">
        <v>8.8990000000000009</v>
      </c>
      <c r="ZY48">
        <v>8.8640000000000008</v>
      </c>
      <c r="ZZ48">
        <v>8.923</v>
      </c>
      <c r="AAA48">
        <v>8.9570000000000007</v>
      </c>
      <c r="AAB48">
        <v>9.125</v>
      </c>
      <c r="AAC48">
        <v>9.1029999999999998</v>
      </c>
      <c r="AAD48">
        <v>9.1270000000000007</v>
      </c>
      <c r="AAE48">
        <v>9.0850000000000009</v>
      </c>
      <c r="AAF48">
        <v>9.0920000000000005</v>
      </c>
      <c r="AAG48">
        <v>9.1590000000000007</v>
      </c>
      <c r="AAH48">
        <v>9.1880000000000006</v>
      </c>
      <c r="AAI48">
        <v>9.14</v>
      </c>
      <c r="AAJ48">
        <v>9.0739999999999998</v>
      </c>
      <c r="AAK48">
        <v>9.0470000000000006</v>
      </c>
      <c r="AAL48">
        <v>9.0050000000000008</v>
      </c>
      <c r="AAM48">
        <v>8.9740000000000002</v>
      </c>
      <c r="AAN48">
        <v>9.2449999999999992</v>
      </c>
      <c r="AAO48">
        <v>9.1839999999999993</v>
      </c>
      <c r="AAP48">
        <v>9.1920000000000002</v>
      </c>
      <c r="AAQ48">
        <v>9.0510000000000002</v>
      </c>
      <c r="AAR48">
        <v>9.0050000000000008</v>
      </c>
      <c r="AAS48">
        <v>8.7620000000000005</v>
      </c>
      <c r="AAT48">
        <v>9.02</v>
      </c>
      <c r="AAU48">
        <v>9.0009999999999994</v>
      </c>
      <c r="AAV48">
        <v>9.0869999999999997</v>
      </c>
      <c r="AAW48">
        <v>9.0129999999999999</v>
      </c>
      <c r="AAX48">
        <v>9.2200000000000006</v>
      </c>
      <c r="AAY48">
        <v>9.1639999999999997</v>
      </c>
      <c r="AAZ48">
        <v>9.2040000000000006</v>
      </c>
      <c r="ABA48">
        <v>9.0429999999999993</v>
      </c>
      <c r="ABB48">
        <v>8.9749999999999996</v>
      </c>
      <c r="ABC48">
        <v>8.9659999999999993</v>
      </c>
      <c r="ABD48">
        <v>8.8260000000000005</v>
      </c>
      <c r="ABE48">
        <v>8.8640000000000008</v>
      </c>
      <c r="ABF48">
        <v>8.8379999999999992</v>
      </c>
      <c r="ABG48">
        <v>8.8249999999999993</v>
      </c>
      <c r="ABH48">
        <v>8.8480000000000008</v>
      </c>
      <c r="ABI48">
        <v>8.7989999999999995</v>
      </c>
      <c r="ABJ48">
        <v>8.6920000000000002</v>
      </c>
      <c r="ABK48">
        <v>8.9030000000000005</v>
      </c>
      <c r="ABL48">
        <v>9.0060000000000002</v>
      </c>
      <c r="ABM48">
        <v>9.0410000000000004</v>
      </c>
      <c r="ABN48">
        <v>9.0299999999999994</v>
      </c>
      <c r="ABO48">
        <v>8.891</v>
      </c>
      <c r="ABP48">
        <v>8.8320000000000007</v>
      </c>
      <c r="ABQ48">
        <v>8.7789999999999999</v>
      </c>
      <c r="ABR48">
        <v>8.7230000000000008</v>
      </c>
      <c r="ABS48">
        <v>8.6709999999999994</v>
      </c>
      <c r="ABT48">
        <v>8.6120000000000001</v>
      </c>
      <c r="ABU48">
        <v>8.532</v>
      </c>
      <c r="ABV48">
        <v>8.4749999999999996</v>
      </c>
      <c r="ABW48">
        <v>8.5210000000000008</v>
      </c>
      <c r="ABX48">
        <v>8.5670000000000002</v>
      </c>
      <c r="ABY48">
        <v>8.532</v>
      </c>
      <c r="ABZ48">
        <v>8.577</v>
      </c>
      <c r="ACA48">
        <v>8.516</v>
      </c>
      <c r="ACB48">
        <v>8.4969999999999999</v>
      </c>
      <c r="ACC48">
        <v>8.5229999999999997</v>
      </c>
      <c r="ACD48">
        <v>8.5370000000000008</v>
      </c>
      <c r="ACE48">
        <v>8.532</v>
      </c>
      <c r="ACF48">
        <v>8.6419999999999995</v>
      </c>
      <c r="ACG48">
        <v>8.6620000000000008</v>
      </c>
      <c r="ACH48">
        <v>8.6050000000000004</v>
      </c>
      <c r="ACI48">
        <v>8.5619999999999994</v>
      </c>
      <c r="ACJ48">
        <v>8.5730000000000004</v>
      </c>
      <c r="ACK48">
        <v>8.56</v>
      </c>
      <c r="ACL48">
        <v>8.5560000000000009</v>
      </c>
      <c r="ACM48">
        <v>8.6259999999999994</v>
      </c>
      <c r="ACN48">
        <v>8.6259999999999994</v>
      </c>
      <c r="ACO48">
        <v>8.5939999999999994</v>
      </c>
      <c r="ACP48">
        <v>8.3940000000000001</v>
      </c>
      <c r="ACQ48">
        <v>8.3469999999999995</v>
      </c>
      <c r="ACR48">
        <v>8.2390000000000008</v>
      </c>
      <c r="ACS48">
        <v>8.2509999999999994</v>
      </c>
      <c r="ACT48">
        <v>8.3610000000000007</v>
      </c>
      <c r="ACU48">
        <v>8.391</v>
      </c>
      <c r="ACV48">
        <v>8.3239999999999998</v>
      </c>
      <c r="ACW48">
        <v>8.3629999999999995</v>
      </c>
      <c r="ACX48">
        <v>8.2550000000000008</v>
      </c>
      <c r="ACY48">
        <v>8.2550000000000008</v>
      </c>
      <c r="ACZ48">
        <v>8.2550000000000008</v>
      </c>
      <c r="ADA48">
        <v>8.234</v>
      </c>
      <c r="ADB48">
        <v>8.1950000000000003</v>
      </c>
      <c r="ADC48">
        <v>8.125</v>
      </c>
      <c r="ADD48">
        <v>8.125</v>
      </c>
      <c r="ADE48">
        <v>8.1910000000000007</v>
      </c>
      <c r="ADF48">
        <v>8.1660000000000004</v>
      </c>
      <c r="ADG48">
        <v>8.2949999999999999</v>
      </c>
      <c r="ADH48">
        <v>8.3580000000000005</v>
      </c>
      <c r="ADI48">
        <v>8.3699999999999992</v>
      </c>
      <c r="ADJ48">
        <v>8.3729999999999993</v>
      </c>
      <c r="ADK48">
        <v>8.2740000000000009</v>
      </c>
      <c r="ADL48">
        <v>8.18</v>
      </c>
      <c r="ADM48">
        <v>8.1989999999999998</v>
      </c>
      <c r="ADN48">
        <v>8.2509999999999994</v>
      </c>
      <c r="ADO48">
        <v>8.3160000000000007</v>
      </c>
      <c r="ADP48">
        <v>8.2569999999999997</v>
      </c>
      <c r="ADQ48">
        <v>8.2149999999999999</v>
      </c>
      <c r="ADR48">
        <v>8.2579999999999991</v>
      </c>
      <c r="ADS48">
        <v>8.4169999999999998</v>
      </c>
      <c r="ADT48">
        <v>8.4730000000000008</v>
      </c>
      <c r="ADU48">
        <v>8.423</v>
      </c>
      <c r="ADV48">
        <v>8.4090000000000007</v>
      </c>
      <c r="ADW48">
        <v>8.5030000000000001</v>
      </c>
      <c r="ADX48">
        <v>8.4809999999999999</v>
      </c>
      <c r="ADY48">
        <v>8.3439999999999994</v>
      </c>
      <c r="ADZ48">
        <v>8.2530000000000001</v>
      </c>
      <c r="AEA48">
        <v>8.1969999999999992</v>
      </c>
      <c r="AEB48">
        <v>8.0519999999999996</v>
      </c>
      <c r="AEC48">
        <v>7.8949999999999996</v>
      </c>
      <c r="AED48">
        <v>7.6929999999999996</v>
      </c>
      <c r="AEE48">
        <v>7.8849999999999998</v>
      </c>
      <c r="AEF48">
        <v>7.6559999999999997</v>
      </c>
      <c r="AEG48">
        <v>7.5220000000000002</v>
      </c>
      <c r="AEH48">
        <v>7.5969999999999995</v>
      </c>
      <c r="AEI48">
        <v>7.4870000000000001</v>
      </c>
      <c r="AEJ48">
        <v>7.4740000000000002</v>
      </c>
      <c r="AEK48">
        <v>7.4889999999999999</v>
      </c>
      <c r="AEL48">
        <v>7.6360000000000001</v>
      </c>
      <c r="AEM48">
        <v>7.61</v>
      </c>
      <c r="AEN48">
        <v>7.6539999999999999</v>
      </c>
      <c r="AEO48">
        <v>7.64</v>
      </c>
      <c r="AEP48">
        <v>7.93</v>
      </c>
      <c r="AEQ48">
        <v>8.0210000000000008</v>
      </c>
      <c r="AER48">
        <v>8.09</v>
      </c>
      <c r="AES48">
        <v>8.02</v>
      </c>
      <c r="AET48">
        <v>7.9930000000000003</v>
      </c>
      <c r="AEU48">
        <v>7.9470000000000001</v>
      </c>
      <c r="AEV48">
        <v>7.8319999999999999</v>
      </c>
      <c r="AEW48">
        <v>7.9290000000000003</v>
      </c>
      <c r="AEX48">
        <v>7.95</v>
      </c>
      <c r="AEY48">
        <v>7.8860000000000001</v>
      </c>
    </row>
    <row r="49" spans="1:831" x14ac:dyDescent="0.25">
      <c r="A49" s="7" t="str">
        <f>SX5E!B48</f>
        <v>UL NA</v>
      </c>
      <c r="B49" s="12">
        <v>212.85</v>
      </c>
      <c r="C49" s="12">
        <v>211.55</v>
      </c>
      <c r="D49" s="12">
        <v>209.85</v>
      </c>
      <c r="E49" s="12">
        <v>210.15</v>
      </c>
      <c r="F49" s="12">
        <v>213.15</v>
      </c>
      <c r="G49" s="12">
        <v>221.1</v>
      </c>
      <c r="H49" s="12">
        <v>217</v>
      </c>
      <c r="I49" s="12">
        <v>220.4</v>
      </c>
      <c r="J49" s="12">
        <v>224.6</v>
      </c>
      <c r="K49" s="12">
        <v>224.8</v>
      </c>
      <c r="L49" s="12">
        <v>230.3</v>
      </c>
      <c r="M49" s="12">
        <v>240.95</v>
      </c>
      <c r="N49" s="12">
        <v>238.4</v>
      </c>
      <c r="O49" s="12">
        <v>238.35</v>
      </c>
      <c r="P49" s="12">
        <v>235.2</v>
      </c>
      <c r="Q49" s="12">
        <v>241.1</v>
      </c>
      <c r="R49" s="12">
        <v>250.05</v>
      </c>
      <c r="S49" s="12">
        <v>251.95</v>
      </c>
      <c r="T49" s="12">
        <v>244.85</v>
      </c>
      <c r="U49" s="12">
        <v>244.1</v>
      </c>
      <c r="V49" s="12">
        <v>251.35</v>
      </c>
      <c r="W49" s="12">
        <v>250.1</v>
      </c>
      <c r="X49">
        <v>255.4</v>
      </c>
      <c r="Y49">
        <v>259.10000000000002</v>
      </c>
      <c r="Z49">
        <v>257.35000000000002</v>
      </c>
      <c r="AA49">
        <v>258.60000000000002</v>
      </c>
      <c r="AB49">
        <v>256.45</v>
      </c>
      <c r="AC49">
        <v>250.5</v>
      </c>
      <c r="AD49">
        <v>254.1</v>
      </c>
      <c r="AE49">
        <v>252.8</v>
      </c>
      <c r="AF49">
        <v>255.15</v>
      </c>
      <c r="AG49">
        <v>256.3</v>
      </c>
      <c r="AH49">
        <v>255.9</v>
      </c>
      <c r="AI49">
        <v>256.2</v>
      </c>
      <c r="AJ49">
        <v>253.75</v>
      </c>
      <c r="AK49">
        <v>258.85000000000002</v>
      </c>
      <c r="AL49">
        <v>255.85</v>
      </c>
      <c r="AM49">
        <v>259</v>
      </c>
      <c r="AN49">
        <v>260.25</v>
      </c>
      <c r="AO49">
        <v>258.05</v>
      </c>
      <c r="AP49">
        <v>260.45</v>
      </c>
      <c r="AQ49">
        <v>257.60000000000002</v>
      </c>
      <c r="AR49">
        <v>259.95</v>
      </c>
      <c r="AS49">
        <v>256.7</v>
      </c>
      <c r="AT49">
        <v>258.2</v>
      </c>
      <c r="AU49">
        <v>259.45</v>
      </c>
      <c r="AV49">
        <v>253.35</v>
      </c>
      <c r="AW49">
        <v>249.1</v>
      </c>
      <c r="AX49">
        <v>248</v>
      </c>
      <c r="AY49">
        <v>252.75</v>
      </c>
      <c r="AZ49">
        <v>251.05</v>
      </c>
      <c r="BA49">
        <v>254.95</v>
      </c>
      <c r="BB49">
        <v>256</v>
      </c>
      <c r="BC49">
        <v>252.5</v>
      </c>
      <c r="BD49">
        <v>255.2</v>
      </c>
      <c r="BE49">
        <v>255.5</v>
      </c>
      <c r="BF49">
        <v>257.39999999999998</v>
      </c>
      <c r="BG49">
        <v>257.2</v>
      </c>
      <c r="BH49">
        <v>255.7</v>
      </c>
      <c r="BI49">
        <v>253</v>
      </c>
      <c r="BJ49">
        <v>249.5</v>
      </c>
      <c r="BK49">
        <v>253.05</v>
      </c>
      <c r="BL49">
        <v>256.2</v>
      </c>
      <c r="BM49">
        <v>251.05</v>
      </c>
      <c r="BN49">
        <v>250.75</v>
      </c>
      <c r="BO49">
        <v>249.1</v>
      </c>
      <c r="BP49">
        <v>249.1</v>
      </c>
      <c r="BQ49">
        <v>249.1</v>
      </c>
      <c r="BR49">
        <v>252.35</v>
      </c>
      <c r="BS49">
        <v>253.35</v>
      </c>
      <c r="BT49">
        <v>254.55</v>
      </c>
      <c r="BU49">
        <v>256.8</v>
      </c>
      <c r="BV49">
        <v>253.7</v>
      </c>
      <c r="BW49">
        <v>255.05</v>
      </c>
      <c r="BX49">
        <v>254.25</v>
      </c>
      <c r="BY49">
        <v>252.55</v>
      </c>
      <c r="BZ49">
        <v>249.9</v>
      </c>
      <c r="CA49">
        <v>253.65</v>
      </c>
      <c r="CB49">
        <v>254.3</v>
      </c>
      <c r="CC49">
        <v>255.8</v>
      </c>
      <c r="CD49">
        <v>252.25</v>
      </c>
      <c r="CE49">
        <v>251.75</v>
      </c>
      <c r="CF49">
        <v>255.65</v>
      </c>
      <c r="CG49">
        <v>252.8</v>
      </c>
      <c r="CH49">
        <v>247.95</v>
      </c>
      <c r="CI49">
        <v>246.5</v>
      </c>
      <c r="CJ49">
        <v>246.5</v>
      </c>
      <c r="CK49">
        <v>249.1</v>
      </c>
      <c r="CL49">
        <v>240.4</v>
      </c>
      <c r="CM49">
        <v>234.05</v>
      </c>
      <c r="CN49">
        <v>234.25</v>
      </c>
      <c r="CO49">
        <v>243.7</v>
      </c>
      <c r="CP49">
        <v>241.05</v>
      </c>
      <c r="CQ49">
        <v>235.35</v>
      </c>
      <c r="CR49">
        <v>237.15</v>
      </c>
      <c r="CS49">
        <v>241.9</v>
      </c>
      <c r="CT49">
        <v>243.85</v>
      </c>
      <c r="CU49">
        <v>238.9</v>
      </c>
      <c r="CV49">
        <v>247.9</v>
      </c>
      <c r="CW49">
        <v>243.05</v>
      </c>
      <c r="CX49">
        <v>240.8</v>
      </c>
      <c r="CY49">
        <v>239.05</v>
      </c>
      <c r="CZ49">
        <v>238.55</v>
      </c>
      <c r="DA49">
        <v>237.5</v>
      </c>
      <c r="DB49">
        <v>241.85</v>
      </c>
      <c r="DC49">
        <v>240.3</v>
      </c>
      <c r="DD49">
        <v>233.85</v>
      </c>
      <c r="DE49">
        <v>234.85</v>
      </c>
      <c r="DF49">
        <v>229</v>
      </c>
      <c r="DG49">
        <v>225.2</v>
      </c>
      <c r="DH49">
        <v>231.05</v>
      </c>
      <c r="DI49">
        <v>224.7</v>
      </c>
      <c r="DJ49">
        <v>223.1</v>
      </c>
      <c r="DK49">
        <v>225.4</v>
      </c>
      <c r="DL49">
        <v>227.1</v>
      </c>
      <c r="DM49">
        <v>232.65</v>
      </c>
      <c r="DN49">
        <v>227.1</v>
      </c>
      <c r="DO49">
        <v>225.05</v>
      </c>
      <c r="DP49">
        <v>227.15</v>
      </c>
      <c r="DQ49">
        <v>222.1</v>
      </c>
      <c r="DR49">
        <v>224.15</v>
      </c>
      <c r="DS49">
        <v>224.8</v>
      </c>
      <c r="DT49">
        <v>235.1</v>
      </c>
      <c r="DU49">
        <v>236.4</v>
      </c>
      <c r="DV49">
        <v>236.65</v>
      </c>
      <c r="DW49">
        <v>234.9</v>
      </c>
      <c r="DX49">
        <v>239</v>
      </c>
      <c r="DY49">
        <v>230</v>
      </c>
      <c r="DZ49">
        <v>226.7</v>
      </c>
      <c r="EA49">
        <v>232.4</v>
      </c>
      <c r="EB49">
        <v>224.2</v>
      </c>
      <c r="EC49">
        <v>223.75</v>
      </c>
      <c r="ED49">
        <v>217.95</v>
      </c>
      <c r="EE49">
        <v>215.35</v>
      </c>
      <c r="EF49">
        <v>217.2</v>
      </c>
      <c r="EG49">
        <v>224.1</v>
      </c>
      <c r="EH49">
        <v>231.05</v>
      </c>
      <c r="EI49">
        <v>237.15</v>
      </c>
      <c r="EJ49">
        <v>238.5</v>
      </c>
      <c r="EK49">
        <v>240.4</v>
      </c>
      <c r="EL49">
        <v>246.45</v>
      </c>
      <c r="EM49">
        <v>246.5</v>
      </c>
      <c r="EN49">
        <v>246.35</v>
      </c>
      <c r="EO49">
        <v>244.15</v>
      </c>
      <c r="EP49">
        <v>241.6</v>
      </c>
      <c r="EQ49">
        <v>243.9</v>
      </c>
      <c r="ER49">
        <v>243.8</v>
      </c>
      <c r="ES49">
        <v>238.85</v>
      </c>
      <c r="ET49">
        <v>241.85</v>
      </c>
      <c r="EU49">
        <v>243.45</v>
      </c>
      <c r="EV49">
        <v>244.55</v>
      </c>
      <c r="EW49">
        <v>242.3</v>
      </c>
      <c r="EX49">
        <v>246.25</v>
      </c>
      <c r="EY49">
        <v>246.8</v>
      </c>
      <c r="EZ49">
        <v>246.1</v>
      </c>
      <c r="FA49">
        <v>245.65</v>
      </c>
      <c r="FB49">
        <v>244.85</v>
      </c>
      <c r="FC49">
        <v>248.9</v>
      </c>
      <c r="FD49">
        <v>246.15</v>
      </c>
      <c r="FE49">
        <v>238.55</v>
      </c>
      <c r="FF49">
        <v>244</v>
      </c>
      <c r="FG49">
        <v>246.05</v>
      </c>
      <c r="FH49">
        <v>249.15</v>
      </c>
      <c r="FI49">
        <v>250.95</v>
      </c>
      <c r="FJ49">
        <v>248.25</v>
      </c>
      <c r="FK49">
        <v>244.55</v>
      </c>
      <c r="FL49">
        <v>235.05</v>
      </c>
      <c r="FM49">
        <v>221.1</v>
      </c>
      <c r="FN49">
        <v>230.2</v>
      </c>
      <c r="FO49">
        <v>226.5</v>
      </c>
      <c r="FP49">
        <v>233.45</v>
      </c>
      <c r="FQ49">
        <v>230.75</v>
      </c>
      <c r="FR49">
        <v>231.25</v>
      </c>
      <c r="FS49">
        <v>224.5</v>
      </c>
      <c r="FT49">
        <v>227.15</v>
      </c>
      <c r="FU49">
        <v>232.15</v>
      </c>
      <c r="FV49">
        <v>226.6</v>
      </c>
      <c r="FW49">
        <v>226.3</v>
      </c>
      <c r="FX49">
        <v>229.55</v>
      </c>
      <c r="FY49">
        <v>230.35</v>
      </c>
      <c r="FZ49">
        <v>227.45</v>
      </c>
      <c r="GA49">
        <v>222.85</v>
      </c>
      <c r="GB49">
        <v>221.75</v>
      </c>
      <c r="GC49">
        <v>220.45</v>
      </c>
      <c r="GD49">
        <v>221.85</v>
      </c>
      <c r="GE49">
        <v>223.4</v>
      </c>
      <c r="GF49">
        <v>223</v>
      </c>
      <c r="GG49">
        <v>227.1</v>
      </c>
      <c r="GH49">
        <v>221.05</v>
      </c>
      <c r="GI49">
        <v>225</v>
      </c>
      <c r="GJ49">
        <v>225.85</v>
      </c>
      <c r="GK49">
        <v>232.3</v>
      </c>
      <c r="GL49">
        <v>228</v>
      </c>
      <c r="GM49">
        <v>227.95</v>
      </c>
      <c r="GN49">
        <v>231.3</v>
      </c>
      <c r="GO49">
        <v>227.4</v>
      </c>
      <c r="GP49">
        <v>230.4</v>
      </c>
      <c r="GQ49">
        <v>238.1</v>
      </c>
      <c r="GR49">
        <v>238.1</v>
      </c>
      <c r="GS49">
        <v>234.05</v>
      </c>
      <c r="GT49">
        <v>234.9</v>
      </c>
      <c r="GU49">
        <v>233.35</v>
      </c>
      <c r="GV49">
        <v>233.8</v>
      </c>
      <c r="GW49">
        <v>233.7</v>
      </c>
      <c r="GX49">
        <v>234.55</v>
      </c>
      <c r="GY49">
        <v>237.85</v>
      </c>
      <c r="GZ49">
        <v>240.75</v>
      </c>
      <c r="HA49">
        <v>240.85</v>
      </c>
      <c r="HB49">
        <v>240.65</v>
      </c>
      <c r="HC49">
        <v>243</v>
      </c>
      <c r="HD49">
        <v>249.45</v>
      </c>
      <c r="HE49">
        <v>254.2</v>
      </c>
      <c r="HF49">
        <v>253.05</v>
      </c>
      <c r="HG49">
        <v>252.7</v>
      </c>
      <c r="HH49">
        <v>255.2</v>
      </c>
      <c r="HI49">
        <v>256.14999999999998</v>
      </c>
      <c r="HJ49">
        <v>254.1</v>
      </c>
      <c r="HK49">
        <v>254.1</v>
      </c>
      <c r="HL49">
        <v>247.15</v>
      </c>
      <c r="HM49">
        <v>246.65</v>
      </c>
      <c r="HN49">
        <v>249.8</v>
      </c>
      <c r="HO49">
        <v>246.5</v>
      </c>
      <c r="HP49">
        <v>241.1</v>
      </c>
      <c r="HQ49">
        <v>241.7</v>
      </c>
      <c r="HR49">
        <v>246.65</v>
      </c>
      <c r="HS49">
        <v>243.95</v>
      </c>
      <c r="HT49">
        <v>240.65</v>
      </c>
      <c r="HU49">
        <v>241.05</v>
      </c>
      <c r="HV49">
        <v>248.5</v>
      </c>
      <c r="HW49">
        <v>247.6</v>
      </c>
      <c r="HX49">
        <v>251.3</v>
      </c>
      <c r="HY49">
        <v>254.8</v>
      </c>
      <c r="HZ49">
        <v>249.4</v>
      </c>
      <c r="IA49">
        <v>239.65</v>
      </c>
      <c r="IB49">
        <v>243.9</v>
      </c>
      <c r="IC49">
        <v>243.55</v>
      </c>
      <c r="ID49">
        <v>244.45</v>
      </c>
      <c r="IE49">
        <v>243.1</v>
      </c>
      <c r="IF49">
        <v>246.15</v>
      </c>
      <c r="IG49">
        <v>243.5</v>
      </c>
      <c r="IH49">
        <v>233.35</v>
      </c>
      <c r="II49">
        <v>232.6</v>
      </c>
      <c r="IJ49">
        <v>236.65</v>
      </c>
      <c r="IK49">
        <v>234.85</v>
      </c>
      <c r="IL49">
        <v>231.45</v>
      </c>
      <c r="IM49">
        <v>230.15</v>
      </c>
      <c r="IN49">
        <v>227.05</v>
      </c>
      <c r="IO49">
        <v>224.2</v>
      </c>
      <c r="IP49">
        <v>230.35</v>
      </c>
      <c r="IQ49">
        <v>230.2</v>
      </c>
      <c r="IR49">
        <v>234.6</v>
      </c>
      <c r="IS49">
        <v>233.6</v>
      </c>
      <c r="IT49">
        <v>230.2</v>
      </c>
      <c r="IU49">
        <v>230.05</v>
      </c>
      <c r="IV49">
        <v>234.15</v>
      </c>
      <c r="IW49">
        <v>236.15</v>
      </c>
      <c r="IX49">
        <v>236.15</v>
      </c>
      <c r="IY49">
        <v>233.25</v>
      </c>
      <c r="IZ49">
        <v>237.6</v>
      </c>
      <c r="JA49">
        <v>235.75</v>
      </c>
      <c r="JB49">
        <v>234.4</v>
      </c>
      <c r="JC49">
        <v>234.4</v>
      </c>
      <c r="JD49">
        <v>229.7</v>
      </c>
      <c r="JE49">
        <v>232.45</v>
      </c>
      <c r="JF49">
        <v>231.1</v>
      </c>
      <c r="JG49">
        <v>226.1</v>
      </c>
      <c r="JH49">
        <v>223.1</v>
      </c>
      <c r="JI49">
        <v>224.5</v>
      </c>
      <c r="JJ49">
        <v>226.4</v>
      </c>
      <c r="JK49">
        <v>227.95</v>
      </c>
      <c r="JL49">
        <v>224</v>
      </c>
      <c r="JM49">
        <v>221.15</v>
      </c>
      <c r="JN49">
        <v>219.6</v>
      </c>
      <c r="JO49">
        <v>222.05</v>
      </c>
      <c r="JP49">
        <v>215.75</v>
      </c>
      <c r="JQ49">
        <v>218.6</v>
      </c>
      <c r="JR49">
        <v>228.65</v>
      </c>
      <c r="JS49">
        <v>230.35</v>
      </c>
      <c r="JT49">
        <v>229.7</v>
      </c>
      <c r="JU49">
        <v>227.15</v>
      </c>
      <c r="JV49">
        <v>226.4</v>
      </c>
      <c r="JW49">
        <v>232</v>
      </c>
      <c r="JX49">
        <v>228.7</v>
      </c>
      <c r="JY49">
        <v>225</v>
      </c>
      <c r="JZ49">
        <v>231.65</v>
      </c>
      <c r="KA49">
        <v>231.15</v>
      </c>
      <c r="KB49">
        <v>225.5</v>
      </c>
      <c r="KC49">
        <v>222.2</v>
      </c>
      <c r="KD49">
        <v>217.65</v>
      </c>
      <c r="KE49">
        <v>221.7</v>
      </c>
      <c r="KF49">
        <v>212.7</v>
      </c>
      <c r="KG49">
        <v>214.4</v>
      </c>
      <c r="KH49">
        <v>220.2</v>
      </c>
      <c r="KI49">
        <v>220.15</v>
      </c>
      <c r="KJ49">
        <v>225.7</v>
      </c>
      <c r="KK49">
        <v>227.45</v>
      </c>
      <c r="KL49">
        <v>230.05</v>
      </c>
      <c r="KM49">
        <v>234.3</v>
      </c>
      <c r="KN49">
        <v>231.1</v>
      </c>
      <c r="KO49">
        <v>225.95</v>
      </c>
      <c r="KP49">
        <v>228.55</v>
      </c>
      <c r="KQ49">
        <v>227.55</v>
      </c>
      <c r="KR49">
        <v>229.75</v>
      </c>
      <c r="KS49">
        <v>233.4</v>
      </c>
      <c r="KT49">
        <v>234.5</v>
      </c>
      <c r="KU49">
        <v>234.2</v>
      </c>
      <c r="KV49">
        <v>235.95</v>
      </c>
      <c r="KW49">
        <v>234.65</v>
      </c>
      <c r="KX49">
        <v>232.4</v>
      </c>
      <c r="KY49">
        <v>232.35</v>
      </c>
      <c r="KZ49">
        <v>237.35</v>
      </c>
      <c r="LA49">
        <v>243.65</v>
      </c>
      <c r="LB49">
        <v>246.95</v>
      </c>
      <c r="LC49">
        <v>248.45</v>
      </c>
      <c r="LD49">
        <v>250.2</v>
      </c>
      <c r="LE49">
        <v>251.75</v>
      </c>
      <c r="LF49">
        <v>250.8</v>
      </c>
      <c r="LG49">
        <v>249.5</v>
      </c>
      <c r="LH49">
        <v>247.65</v>
      </c>
      <c r="LI49">
        <v>242</v>
      </c>
      <c r="LJ49">
        <v>237.85</v>
      </c>
      <c r="LK49">
        <v>237.85</v>
      </c>
      <c r="LL49">
        <v>237.85</v>
      </c>
      <c r="LM49">
        <v>242.15</v>
      </c>
      <c r="LN49">
        <v>245</v>
      </c>
      <c r="LO49">
        <v>241.8</v>
      </c>
      <c r="LP49">
        <v>237.75</v>
      </c>
      <c r="LQ49">
        <v>238.6</v>
      </c>
      <c r="LR49">
        <v>235.7</v>
      </c>
      <c r="LS49">
        <v>235</v>
      </c>
      <c r="LT49">
        <v>232.45</v>
      </c>
      <c r="LU49">
        <v>236.85</v>
      </c>
      <c r="LV49">
        <v>239.4</v>
      </c>
      <c r="LW49">
        <v>239.25</v>
      </c>
      <c r="LX49">
        <v>243.6</v>
      </c>
      <c r="LY49">
        <v>240.65</v>
      </c>
      <c r="LZ49">
        <v>241.15</v>
      </c>
      <c r="MA49">
        <v>241.45</v>
      </c>
      <c r="MB49">
        <v>241.85</v>
      </c>
      <c r="MC49">
        <v>243.85</v>
      </c>
      <c r="MD49">
        <v>238.35</v>
      </c>
      <c r="ME49">
        <v>237</v>
      </c>
      <c r="MF49">
        <v>238.5</v>
      </c>
      <c r="MG49">
        <v>239.8</v>
      </c>
      <c r="MH49">
        <v>237.55</v>
      </c>
      <c r="MI49">
        <v>238.25</v>
      </c>
      <c r="MJ49">
        <v>234</v>
      </c>
      <c r="MK49">
        <v>237.65</v>
      </c>
      <c r="ML49">
        <v>235.3</v>
      </c>
      <c r="MM49">
        <v>232.95</v>
      </c>
      <c r="MN49">
        <v>233.95</v>
      </c>
      <c r="MO49">
        <v>235.3</v>
      </c>
      <c r="MP49">
        <v>238.35</v>
      </c>
      <c r="MQ49">
        <v>238.25</v>
      </c>
      <c r="MR49">
        <v>234.65</v>
      </c>
      <c r="MS49">
        <v>231.4</v>
      </c>
      <c r="MT49">
        <v>234.95</v>
      </c>
      <c r="MU49">
        <v>236</v>
      </c>
      <c r="MV49">
        <v>236.1</v>
      </c>
      <c r="MW49">
        <v>233.75</v>
      </c>
      <c r="MX49">
        <v>231.25</v>
      </c>
      <c r="MY49">
        <v>235.7</v>
      </c>
      <c r="MZ49">
        <v>234.75</v>
      </c>
      <c r="NA49">
        <v>241.3</v>
      </c>
      <c r="NB49">
        <v>240.95</v>
      </c>
      <c r="NC49">
        <v>243.2</v>
      </c>
      <c r="ND49">
        <v>245</v>
      </c>
      <c r="NE49">
        <v>244.75</v>
      </c>
      <c r="NF49">
        <v>241.9</v>
      </c>
      <c r="NG49">
        <v>240.3</v>
      </c>
      <c r="NH49">
        <v>238.4</v>
      </c>
      <c r="NI49">
        <v>240.4</v>
      </c>
      <c r="NJ49">
        <v>239.7</v>
      </c>
      <c r="NK49">
        <v>242.1</v>
      </c>
      <c r="NL49">
        <v>243.05</v>
      </c>
      <c r="NM49">
        <v>241.45</v>
      </c>
      <c r="NN49">
        <v>236.5</v>
      </c>
      <c r="NO49">
        <v>234.4</v>
      </c>
      <c r="NP49">
        <v>227.95</v>
      </c>
      <c r="NQ49">
        <v>228.65</v>
      </c>
      <c r="NR49">
        <v>227.5</v>
      </c>
      <c r="NS49">
        <v>229.3</v>
      </c>
      <c r="NT49">
        <v>238.15</v>
      </c>
      <c r="NU49">
        <v>241.35</v>
      </c>
      <c r="NV49">
        <v>240.85</v>
      </c>
      <c r="NW49">
        <v>244.95</v>
      </c>
      <c r="NX49">
        <v>230.35</v>
      </c>
      <c r="NY49">
        <v>225.7</v>
      </c>
      <c r="NZ49">
        <v>228.45</v>
      </c>
      <c r="OA49">
        <v>232.55</v>
      </c>
      <c r="OB49">
        <v>233.65</v>
      </c>
      <c r="OC49">
        <v>235.85</v>
      </c>
      <c r="OD49">
        <v>230.2</v>
      </c>
      <c r="OE49">
        <v>224.35</v>
      </c>
      <c r="OF49">
        <v>217.6</v>
      </c>
      <c r="OG49">
        <v>220.5</v>
      </c>
      <c r="OH49">
        <v>226.75</v>
      </c>
      <c r="OI49">
        <v>232</v>
      </c>
      <c r="OJ49">
        <v>230.75</v>
      </c>
      <c r="OK49">
        <v>231.3</v>
      </c>
      <c r="OL49">
        <v>232.5</v>
      </c>
      <c r="OM49">
        <v>232.95</v>
      </c>
      <c r="ON49">
        <v>232.3</v>
      </c>
      <c r="OO49">
        <v>233.4</v>
      </c>
      <c r="OP49">
        <v>235.9</v>
      </c>
      <c r="OQ49">
        <v>236.85</v>
      </c>
      <c r="OR49">
        <v>240</v>
      </c>
      <c r="OS49">
        <v>242.5</v>
      </c>
      <c r="OT49">
        <v>243.35</v>
      </c>
      <c r="OU49">
        <v>243.05</v>
      </c>
      <c r="OV49">
        <v>242.1</v>
      </c>
      <c r="OW49">
        <v>246.15</v>
      </c>
      <c r="OX49">
        <v>244.9</v>
      </c>
      <c r="OY49">
        <v>243.05</v>
      </c>
      <c r="OZ49">
        <v>241.5</v>
      </c>
      <c r="PA49">
        <v>244.35</v>
      </c>
      <c r="PB49">
        <v>246.3</v>
      </c>
      <c r="PC49">
        <v>245.05</v>
      </c>
      <c r="PD49">
        <v>245.95</v>
      </c>
      <c r="PE49">
        <v>246.2</v>
      </c>
      <c r="PF49">
        <v>246.95</v>
      </c>
      <c r="PG49">
        <v>248.4</v>
      </c>
      <c r="PH49">
        <v>247.95</v>
      </c>
      <c r="PI49">
        <v>245.45</v>
      </c>
      <c r="PJ49">
        <v>244.05</v>
      </c>
      <c r="PK49">
        <v>245.3</v>
      </c>
      <c r="PL49">
        <v>243.8</v>
      </c>
      <c r="PM49">
        <v>244.05</v>
      </c>
      <c r="PN49">
        <v>247.1</v>
      </c>
      <c r="PO49">
        <v>245.9</v>
      </c>
      <c r="PP49">
        <v>245.85</v>
      </c>
      <c r="PQ49">
        <v>245.2</v>
      </c>
      <c r="PR49">
        <v>243.95</v>
      </c>
      <c r="PS49">
        <v>245.4</v>
      </c>
      <c r="PT49">
        <v>246</v>
      </c>
      <c r="PU49">
        <v>245.8</v>
      </c>
      <c r="PV49">
        <v>248.8</v>
      </c>
      <c r="PW49">
        <v>248.5</v>
      </c>
      <c r="PX49">
        <v>249.25</v>
      </c>
      <c r="PY49">
        <v>250.15</v>
      </c>
      <c r="PZ49">
        <v>248</v>
      </c>
      <c r="QA49">
        <v>241.2</v>
      </c>
      <c r="QB49">
        <v>238.4</v>
      </c>
      <c r="QC49">
        <v>235.85</v>
      </c>
      <c r="QD49">
        <v>235.2</v>
      </c>
      <c r="QE49">
        <v>233.25</v>
      </c>
      <c r="QF49">
        <v>232.45</v>
      </c>
      <c r="QG49">
        <v>235.45</v>
      </c>
      <c r="QH49">
        <v>237.9</v>
      </c>
      <c r="QI49">
        <v>236.1</v>
      </c>
      <c r="QJ49">
        <v>241.85</v>
      </c>
      <c r="QK49">
        <v>243.6</v>
      </c>
      <c r="QL49">
        <v>241.3</v>
      </c>
      <c r="QM49">
        <v>243.1</v>
      </c>
      <c r="QN49">
        <v>242.6</v>
      </c>
      <c r="QO49">
        <v>240.15</v>
      </c>
      <c r="QP49">
        <v>240</v>
      </c>
      <c r="QQ49">
        <v>239.7</v>
      </c>
      <c r="QR49">
        <v>237.65</v>
      </c>
      <c r="QS49">
        <v>227.9</v>
      </c>
      <c r="QT49">
        <v>222.1</v>
      </c>
      <c r="QU49">
        <v>219.4</v>
      </c>
      <c r="QV49">
        <v>221.1</v>
      </c>
      <c r="QW49">
        <v>219.45</v>
      </c>
      <c r="QX49">
        <v>219.4</v>
      </c>
      <c r="QY49">
        <v>223.5</v>
      </c>
      <c r="QZ49">
        <v>225.05</v>
      </c>
      <c r="RA49">
        <v>223.25</v>
      </c>
      <c r="RB49">
        <v>227.15</v>
      </c>
      <c r="RC49">
        <v>226.45</v>
      </c>
      <c r="RD49">
        <v>227.75</v>
      </c>
      <c r="RE49">
        <v>227.15</v>
      </c>
      <c r="RF49">
        <v>229.45</v>
      </c>
      <c r="RG49">
        <v>229.65</v>
      </c>
      <c r="RH49">
        <v>222.7</v>
      </c>
      <c r="RI49">
        <v>216.8</v>
      </c>
      <c r="RJ49">
        <v>217.65</v>
      </c>
      <c r="RK49">
        <v>217</v>
      </c>
      <c r="RL49">
        <v>212.95</v>
      </c>
      <c r="RM49">
        <v>214.9</v>
      </c>
      <c r="RN49">
        <v>212.6</v>
      </c>
      <c r="RO49">
        <v>211.2</v>
      </c>
      <c r="RP49">
        <v>214.05</v>
      </c>
      <c r="RQ49">
        <v>214.25</v>
      </c>
      <c r="RR49">
        <v>212.3</v>
      </c>
      <c r="RS49">
        <v>206.05</v>
      </c>
      <c r="RT49">
        <v>207.8</v>
      </c>
      <c r="RU49">
        <v>205.15</v>
      </c>
      <c r="RV49">
        <v>207.75</v>
      </c>
      <c r="RW49">
        <v>205.85</v>
      </c>
      <c r="RX49">
        <v>208.95</v>
      </c>
      <c r="RY49">
        <v>208.3</v>
      </c>
      <c r="RZ49">
        <v>207.5</v>
      </c>
      <c r="SA49">
        <v>208.6</v>
      </c>
      <c r="SB49">
        <v>210.35</v>
      </c>
      <c r="SC49">
        <v>210.15</v>
      </c>
      <c r="SD49">
        <v>211.05</v>
      </c>
      <c r="SE49">
        <v>210.7</v>
      </c>
      <c r="SF49">
        <v>210.9</v>
      </c>
      <c r="SG49">
        <v>208.25</v>
      </c>
      <c r="SH49">
        <v>203.7</v>
      </c>
      <c r="SI49">
        <v>205.5</v>
      </c>
      <c r="SJ49">
        <v>204.85</v>
      </c>
      <c r="SK49">
        <v>207.4</v>
      </c>
      <c r="SL49">
        <v>209.7</v>
      </c>
      <c r="SM49">
        <v>210.15</v>
      </c>
      <c r="SN49">
        <v>216.45</v>
      </c>
      <c r="SO49">
        <v>211.7</v>
      </c>
      <c r="SP49">
        <v>216.4</v>
      </c>
      <c r="SQ49">
        <v>215.5</v>
      </c>
      <c r="SR49">
        <v>213.75</v>
      </c>
      <c r="SS49">
        <v>216.8</v>
      </c>
      <c r="ST49">
        <v>220.5</v>
      </c>
      <c r="SU49">
        <v>221.85</v>
      </c>
      <c r="SV49">
        <v>222</v>
      </c>
      <c r="SW49">
        <v>221.5</v>
      </c>
      <c r="SX49">
        <v>221.55</v>
      </c>
      <c r="SY49">
        <v>221.55</v>
      </c>
      <c r="SZ49">
        <v>222.9</v>
      </c>
      <c r="TA49">
        <v>220.2</v>
      </c>
      <c r="TB49">
        <v>223.2</v>
      </c>
      <c r="TC49">
        <v>226.75</v>
      </c>
      <c r="TD49">
        <v>226.5</v>
      </c>
      <c r="TE49">
        <v>222.6</v>
      </c>
      <c r="TF49">
        <v>223.15</v>
      </c>
      <c r="TG49">
        <v>224.1</v>
      </c>
      <c r="TH49">
        <v>225.8</v>
      </c>
      <c r="TI49">
        <v>223.95</v>
      </c>
      <c r="TJ49">
        <v>222.55</v>
      </c>
      <c r="TK49">
        <v>222.3</v>
      </c>
      <c r="TL49">
        <v>222.1</v>
      </c>
      <c r="TM49">
        <v>221.15</v>
      </c>
      <c r="TN49">
        <v>218.5</v>
      </c>
      <c r="TO49">
        <v>216.7</v>
      </c>
      <c r="TP49">
        <v>217.6</v>
      </c>
      <c r="TQ49">
        <v>214.25</v>
      </c>
      <c r="TR49">
        <v>214.05</v>
      </c>
      <c r="TS49">
        <v>215.45</v>
      </c>
      <c r="TT49">
        <v>213</v>
      </c>
      <c r="TU49">
        <v>211.95</v>
      </c>
      <c r="TV49">
        <v>212.6</v>
      </c>
      <c r="TW49">
        <v>212.3</v>
      </c>
      <c r="TX49">
        <v>211.1</v>
      </c>
      <c r="TY49">
        <v>212.95</v>
      </c>
      <c r="TZ49">
        <v>214</v>
      </c>
      <c r="UA49">
        <v>213.65</v>
      </c>
      <c r="UB49">
        <v>215.05</v>
      </c>
      <c r="UC49">
        <v>212.6</v>
      </c>
      <c r="UD49">
        <v>215.9</v>
      </c>
      <c r="UE49">
        <v>219.5</v>
      </c>
      <c r="UF49">
        <v>220.1</v>
      </c>
      <c r="UG49">
        <v>219</v>
      </c>
      <c r="UH49">
        <v>218.4</v>
      </c>
      <c r="UI49">
        <v>219.65</v>
      </c>
      <c r="UJ49">
        <v>222.1</v>
      </c>
      <c r="UK49">
        <v>223.35</v>
      </c>
      <c r="UL49">
        <v>220.65</v>
      </c>
      <c r="UM49">
        <v>220.65</v>
      </c>
      <c r="UN49">
        <v>218.2</v>
      </c>
      <c r="UO49">
        <v>216.65</v>
      </c>
      <c r="UP49">
        <v>218.05</v>
      </c>
      <c r="UQ49">
        <v>216.85</v>
      </c>
      <c r="UR49">
        <v>215.15</v>
      </c>
      <c r="US49">
        <v>215.35</v>
      </c>
      <c r="UT49">
        <v>217.35</v>
      </c>
      <c r="UU49">
        <v>215.85</v>
      </c>
      <c r="UV49">
        <v>217.45</v>
      </c>
      <c r="UW49">
        <v>217.1</v>
      </c>
      <c r="UX49">
        <v>214.6</v>
      </c>
      <c r="UY49">
        <v>215.5</v>
      </c>
      <c r="UZ49">
        <v>217.4</v>
      </c>
      <c r="VA49">
        <v>213.25</v>
      </c>
      <c r="VB49">
        <v>213.9</v>
      </c>
      <c r="VC49">
        <v>213.3</v>
      </c>
      <c r="VD49">
        <v>212.9</v>
      </c>
      <c r="VE49">
        <v>218.3</v>
      </c>
      <c r="VF49">
        <v>220.15</v>
      </c>
      <c r="VG49">
        <v>218.7</v>
      </c>
      <c r="VH49">
        <v>219.45</v>
      </c>
      <c r="VI49">
        <v>220</v>
      </c>
      <c r="VJ49">
        <v>221.9</v>
      </c>
      <c r="VK49">
        <v>222.7</v>
      </c>
      <c r="VL49">
        <v>217.7</v>
      </c>
      <c r="VM49">
        <v>215.2</v>
      </c>
      <c r="VN49">
        <v>216.8</v>
      </c>
      <c r="VO49">
        <v>215</v>
      </c>
      <c r="VP49">
        <v>219.1</v>
      </c>
      <c r="VQ49">
        <v>217.85</v>
      </c>
      <c r="VR49">
        <v>219.2</v>
      </c>
      <c r="VS49">
        <v>219</v>
      </c>
      <c r="VT49">
        <v>222.8</v>
      </c>
      <c r="VU49">
        <v>223.5</v>
      </c>
      <c r="VV49">
        <v>223.1</v>
      </c>
      <c r="VW49">
        <v>224.9</v>
      </c>
      <c r="VX49">
        <v>224.7</v>
      </c>
      <c r="VY49">
        <v>224.1</v>
      </c>
      <c r="VZ49">
        <v>224.1</v>
      </c>
      <c r="WA49">
        <v>224.1</v>
      </c>
      <c r="WB49">
        <v>223.8</v>
      </c>
      <c r="WC49">
        <v>221.95</v>
      </c>
      <c r="WD49">
        <v>220.9</v>
      </c>
      <c r="WE49">
        <v>219.65</v>
      </c>
      <c r="WF49">
        <v>227.05</v>
      </c>
      <c r="WG49">
        <v>229.35</v>
      </c>
      <c r="WH49">
        <v>228.1</v>
      </c>
      <c r="WI49">
        <v>226.65</v>
      </c>
      <c r="WJ49">
        <v>225.45</v>
      </c>
      <c r="WK49">
        <v>225.45</v>
      </c>
      <c r="WL49">
        <v>227.6</v>
      </c>
      <c r="WM49">
        <v>227.45</v>
      </c>
      <c r="WN49">
        <v>228.15</v>
      </c>
      <c r="WO49">
        <v>229.6</v>
      </c>
      <c r="WP49">
        <v>233.75</v>
      </c>
      <c r="WQ49">
        <v>235.15</v>
      </c>
      <c r="WR49">
        <v>234.85</v>
      </c>
      <c r="WS49">
        <v>236.25</v>
      </c>
      <c r="WT49">
        <v>236.8</v>
      </c>
      <c r="WU49">
        <v>237.35</v>
      </c>
      <c r="WV49">
        <v>237.2</v>
      </c>
      <c r="WW49">
        <v>234.7</v>
      </c>
      <c r="WX49">
        <v>230.65</v>
      </c>
      <c r="WY49">
        <v>229.8</v>
      </c>
      <c r="WZ49">
        <v>232.4</v>
      </c>
      <c r="XA49">
        <v>230.3</v>
      </c>
      <c r="XB49">
        <v>230.55</v>
      </c>
      <c r="XC49">
        <v>231.25</v>
      </c>
      <c r="XD49">
        <v>232</v>
      </c>
      <c r="XE49">
        <v>231.65</v>
      </c>
      <c r="XF49">
        <v>231.1</v>
      </c>
      <c r="XG49">
        <v>229.65</v>
      </c>
      <c r="XH49">
        <v>231.9</v>
      </c>
      <c r="XI49">
        <v>236.15</v>
      </c>
      <c r="XJ49">
        <v>232.25</v>
      </c>
      <c r="XK49">
        <v>233.3</v>
      </c>
      <c r="XL49">
        <v>233.8</v>
      </c>
      <c r="XM49">
        <v>232.25</v>
      </c>
      <c r="XN49">
        <v>233.55</v>
      </c>
      <c r="XO49">
        <v>231.55</v>
      </c>
      <c r="XP49">
        <v>233.05</v>
      </c>
      <c r="XQ49">
        <v>233.45</v>
      </c>
      <c r="XR49">
        <v>231.05</v>
      </c>
      <c r="XS49">
        <v>232</v>
      </c>
      <c r="XT49">
        <v>232.8</v>
      </c>
      <c r="XU49">
        <v>232.4</v>
      </c>
      <c r="XV49">
        <v>231.8</v>
      </c>
      <c r="XW49">
        <v>230.75</v>
      </c>
      <c r="XX49">
        <v>232.85</v>
      </c>
      <c r="XY49">
        <v>232.45</v>
      </c>
      <c r="XZ49">
        <v>229.75</v>
      </c>
      <c r="YA49">
        <v>225.35</v>
      </c>
      <c r="YB49">
        <v>222.5</v>
      </c>
      <c r="YC49">
        <v>220.65</v>
      </c>
      <c r="YD49">
        <v>218.55</v>
      </c>
      <c r="YE49">
        <v>215.85</v>
      </c>
      <c r="YF49">
        <v>214.3</v>
      </c>
      <c r="YG49">
        <v>212.5</v>
      </c>
      <c r="YH49">
        <v>213.55</v>
      </c>
      <c r="YI49">
        <v>213.55</v>
      </c>
      <c r="YJ49">
        <v>210.75</v>
      </c>
      <c r="YK49">
        <v>213.45</v>
      </c>
      <c r="YL49">
        <v>213.7</v>
      </c>
      <c r="YM49">
        <v>215.3</v>
      </c>
      <c r="YN49">
        <v>214.45</v>
      </c>
      <c r="YO49">
        <v>215.75</v>
      </c>
      <c r="YP49">
        <v>217.8</v>
      </c>
      <c r="YQ49">
        <v>218.15</v>
      </c>
      <c r="YR49">
        <v>215.35</v>
      </c>
      <c r="YS49">
        <v>215.25</v>
      </c>
      <c r="YT49">
        <v>215.65</v>
      </c>
      <c r="YU49">
        <v>216.75</v>
      </c>
      <c r="YV49">
        <v>217</v>
      </c>
      <c r="YW49">
        <v>213.45</v>
      </c>
      <c r="YX49">
        <v>211.35</v>
      </c>
      <c r="YY49">
        <v>213.75</v>
      </c>
      <c r="YZ49">
        <v>213.7</v>
      </c>
      <c r="ZA49">
        <v>214.05</v>
      </c>
      <c r="ZB49">
        <v>214.2</v>
      </c>
      <c r="ZC49">
        <v>212.7</v>
      </c>
      <c r="ZD49">
        <v>212.8</v>
      </c>
      <c r="ZE49">
        <v>211.65</v>
      </c>
      <c r="ZF49">
        <v>210.85</v>
      </c>
      <c r="ZG49">
        <v>208.15</v>
      </c>
      <c r="ZH49">
        <v>215.45</v>
      </c>
      <c r="ZI49">
        <v>216</v>
      </c>
      <c r="ZJ49">
        <v>218.1</v>
      </c>
      <c r="ZK49">
        <v>217.25</v>
      </c>
      <c r="ZL49">
        <v>213.8</v>
      </c>
      <c r="ZM49">
        <v>212.6</v>
      </c>
      <c r="ZN49">
        <v>214.2</v>
      </c>
      <c r="ZO49">
        <v>212.8</v>
      </c>
      <c r="ZP49">
        <v>212.55</v>
      </c>
      <c r="ZQ49">
        <v>212.15</v>
      </c>
      <c r="ZR49">
        <v>212.45</v>
      </c>
      <c r="ZS49">
        <v>212</v>
      </c>
      <c r="ZT49">
        <v>212.3</v>
      </c>
      <c r="ZU49">
        <v>213.55</v>
      </c>
      <c r="ZV49">
        <v>211.05</v>
      </c>
      <c r="ZW49">
        <v>210.95</v>
      </c>
      <c r="ZX49">
        <v>208.4</v>
      </c>
      <c r="ZY49">
        <v>210</v>
      </c>
      <c r="ZZ49">
        <v>211.9</v>
      </c>
      <c r="AAA49">
        <v>212.6</v>
      </c>
      <c r="AAB49">
        <v>213.05</v>
      </c>
      <c r="AAC49">
        <v>212.6</v>
      </c>
      <c r="AAD49">
        <v>210.8</v>
      </c>
      <c r="AAE49">
        <v>210.5</v>
      </c>
      <c r="AAF49">
        <v>208.3</v>
      </c>
      <c r="AAG49">
        <v>206.7</v>
      </c>
      <c r="AAH49">
        <v>205.6</v>
      </c>
      <c r="AAI49">
        <v>205.15</v>
      </c>
      <c r="AAJ49">
        <v>205.25</v>
      </c>
      <c r="AAK49">
        <v>205</v>
      </c>
      <c r="AAL49">
        <v>205.35</v>
      </c>
      <c r="AAM49">
        <v>205</v>
      </c>
      <c r="AAN49">
        <v>204</v>
      </c>
      <c r="AAO49">
        <v>203.2</v>
      </c>
      <c r="AAP49">
        <v>205.75</v>
      </c>
      <c r="AAQ49">
        <v>205.55</v>
      </c>
      <c r="AAR49">
        <v>206.6</v>
      </c>
      <c r="AAS49">
        <v>205.65</v>
      </c>
      <c r="AAT49">
        <v>207.35</v>
      </c>
      <c r="AAU49">
        <v>205.8</v>
      </c>
      <c r="AAV49">
        <v>206.55</v>
      </c>
      <c r="AAW49">
        <v>207.1</v>
      </c>
      <c r="AAX49">
        <v>207.35</v>
      </c>
      <c r="AAY49">
        <v>208.5</v>
      </c>
      <c r="AAZ49">
        <v>208.2</v>
      </c>
      <c r="ABA49">
        <v>208.85</v>
      </c>
      <c r="ABB49">
        <v>208.2</v>
      </c>
      <c r="ABC49">
        <v>208.75</v>
      </c>
      <c r="ABD49">
        <v>207.95</v>
      </c>
      <c r="ABE49">
        <v>206.9</v>
      </c>
      <c r="ABF49">
        <v>206.1</v>
      </c>
      <c r="ABG49">
        <v>207.75</v>
      </c>
      <c r="ABH49">
        <v>205.4</v>
      </c>
      <c r="ABI49">
        <v>208.75</v>
      </c>
      <c r="ABJ49">
        <v>212.9</v>
      </c>
      <c r="ABK49">
        <v>212.8</v>
      </c>
      <c r="ABL49">
        <v>214.85</v>
      </c>
      <c r="ABM49">
        <v>211.85</v>
      </c>
      <c r="ABN49">
        <v>213.7</v>
      </c>
      <c r="ABO49">
        <v>216.05</v>
      </c>
      <c r="ABP49">
        <v>217.2</v>
      </c>
      <c r="ABQ49">
        <v>217.5</v>
      </c>
      <c r="ABR49">
        <v>220.95</v>
      </c>
      <c r="ABS49">
        <v>219.95</v>
      </c>
      <c r="ABT49">
        <v>218.85</v>
      </c>
      <c r="ABU49">
        <v>217.9</v>
      </c>
      <c r="ABV49">
        <v>217.05</v>
      </c>
      <c r="ABW49">
        <v>217</v>
      </c>
      <c r="ABX49">
        <v>218.4</v>
      </c>
      <c r="ABY49">
        <v>218.2</v>
      </c>
      <c r="ABZ49">
        <v>217.15</v>
      </c>
      <c r="ACA49">
        <v>216.45</v>
      </c>
      <c r="ACB49">
        <v>216.15</v>
      </c>
      <c r="ACC49">
        <v>218.6</v>
      </c>
      <c r="ACD49">
        <v>218.3</v>
      </c>
      <c r="ACE49">
        <v>218.45</v>
      </c>
      <c r="ACF49">
        <v>219.5</v>
      </c>
      <c r="ACG49">
        <v>217.4</v>
      </c>
      <c r="ACH49">
        <v>214.95</v>
      </c>
      <c r="ACI49">
        <v>214.55</v>
      </c>
      <c r="ACJ49">
        <v>217.85</v>
      </c>
      <c r="ACK49">
        <v>220.55</v>
      </c>
      <c r="ACL49">
        <v>223.8</v>
      </c>
      <c r="ACM49">
        <v>224.7</v>
      </c>
      <c r="ACN49">
        <v>224.5</v>
      </c>
      <c r="ACO49">
        <v>224.1</v>
      </c>
      <c r="ACP49">
        <v>215</v>
      </c>
      <c r="ACQ49">
        <v>214.45</v>
      </c>
      <c r="ACR49">
        <v>211.1</v>
      </c>
      <c r="ACS49">
        <v>212.05</v>
      </c>
      <c r="ACT49">
        <v>215.35</v>
      </c>
      <c r="ACU49">
        <v>217.45</v>
      </c>
      <c r="ACV49">
        <v>214.2</v>
      </c>
      <c r="ACW49">
        <v>214.6</v>
      </c>
      <c r="ACX49">
        <v>210.65</v>
      </c>
      <c r="ACY49">
        <v>210.65</v>
      </c>
      <c r="ACZ49">
        <v>210.65</v>
      </c>
      <c r="ADA49">
        <v>211.3</v>
      </c>
      <c r="ADB49">
        <v>211.75</v>
      </c>
      <c r="ADC49">
        <v>210</v>
      </c>
      <c r="ADD49">
        <v>210</v>
      </c>
      <c r="ADE49">
        <v>209.3</v>
      </c>
      <c r="ADF49">
        <v>210.6</v>
      </c>
      <c r="ADG49">
        <v>209.6</v>
      </c>
      <c r="ADH49">
        <v>211.1</v>
      </c>
      <c r="ADI49">
        <v>213.4</v>
      </c>
      <c r="ADJ49">
        <v>211.6</v>
      </c>
      <c r="ADK49">
        <v>207.5</v>
      </c>
      <c r="ADL49">
        <v>204</v>
      </c>
      <c r="ADM49">
        <v>204.4</v>
      </c>
      <c r="ADN49">
        <v>204.2</v>
      </c>
      <c r="ADO49">
        <v>206</v>
      </c>
      <c r="ADP49">
        <v>205.3</v>
      </c>
      <c r="ADQ49">
        <v>203</v>
      </c>
      <c r="ADR49">
        <v>203</v>
      </c>
      <c r="ADS49">
        <v>204.8</v>
      </c>
      <c r="ADT49">
        <v>207.3</v>
      </c>
      <c r="ADU49">
        <v>206.8</v>
      </c>
      <c r="ADV49">
        <v>204.3</v>
      </c>
      <c r="ADW49">
        <v>205.1</v>
      </c>
      <c r="ADX49">
        <v>203.6</v>
      </c>
      <c r="ADY49">
        <v>204.5</v>
      </c>
      <c r="ADZ49">
        <v>206.6</v>
      </c>
      <c r="AEA49">
        <v>202.7</v>
      </c>
      <c r="AEB49">
        <v>201.1</v>
      </c>
      <c r="AEC49">
        <v>195.65</v>
      </c>
      <c r="AED49">
        <v>190.3</v>
      </c>
      <c r="AEE49">
        <v>194.25</v>
      </c>
      <c r="AEF49">
        <v>188.4</v>
      </c>
      <c r="AEG49">
        <v>187.35</v>
      </c>
      <c r="AEH49">
        <v>188.5</v>
      </c>
      <c r="AEI49">
        <v>185.85</v>
      </c>
      <c r="AEJ49">
        <v>187.3</v>
      </c>
      <c r="AEK49">
        <v>185.55</v>
      </c>
      <c r="AEL49">
        <v>188.85</v>
      </c>
      <c r="AEM49">
        <v>187.4</v>
      </c>
      <c r="AEN49">
        <v>188.6</v>
      </c>
      <c r="AEO49">
        <v>189.4</v>
      </c>
      <c r="AEP49">
        <v>190.55</v>
      </c>
      <c r="AEQ49">
        <v>192.55</v>
      </c>
      <c r="AER49">
        <v>193.25</v>
      </c>
      <c r="AES49">
        <v>190.25</v>
      </c>
      <c r="AET49">
        <v>191.75</v>
      </c>
      <c r="AEU49">
        <v>190.35</v>
      </c>
      <c r="AEV49">
        <v>187.4</v>
      </c>
      <c r="AEW49">
        <v>190.65</v>
      </c>
      <c r="AEX49">
        <v>187.75</v>
      </c>
      <c r="AEY49">
        <v>188.1</v>
      </c>
    </row>
    <row r="50" spans="1:831" x14ac:dyDescent="0.25">
      <c r="A50" s="7" t="str">
        <f>SX5E!B49</f>
        <v>UNA NA</v>
      </c>
      <c r="B50" s="12">
        <v>32.64</v>
      </c>
      <c r="C50" s="12">
        <v>32.22</v>
      </c>
      <c r="D50" s="12">
        <v>31.594999999999999</v>
      </c>
      <c r="E50" s="12">
        <v>31.545000000000002</v>
      </c>
      <c r="F50" s="12">
        <v>31.925000000000001</v>
      </c>
      <c r="G50" s="12">
        <v>33.17</v>
      </c>
      <c r="H50" s="12">
        <v>32.51</v>
      </c>
      <c r="I50" s="12">
        <v>33.159999999999997</v>
      </c>
      <c r="J50" s="12">
        <v>33.625</v>
      </c>
      <c r="K50" s="12">
        <v>33.450000000000003</v>
      </c>
      <c r="L50" s="12">
        <v>34.68</v>
      </c>
      <c r="M50" s="12">
        <v>34.97</v>
      </c>
      <c r="N50" s="12">
        <v>34.75</v>
      </c>
      <c r="O50" s="12">
        <v>34.875</v>
      </c>
      <c r="P50" s="12">
        <v>35.15</v>
      </c>
      <c r="Q50" s="12">
        <v>35.725000000000001</v>
      </c>
      <c r="R50" s="12">
        <v>37.034999999999997</v>
      </c>
      <c r="S50" s="12">
        <v>37.875</v>
      </c>
      <c r="T50" s="12">
        <v>37.96</v>
      </c>
      <c r="U50" s="12">
        <v>38.049999999999997</v>
      </c>
      <c r="V50" s="12">
        <v>38.674999999999997</v>
      </c>
      <c r="W50" s="12">
        <v>38.590000000000003</v>
      </c>
      <c r="X50">
        <v>38</v>
      </c>
      <c r="Y50">
        <v>37.44</v>
      </c>
      <c r="Z50">
        <v>37.65</v>
      </c>
      <c r="AA50">
        <v>37.26</v>
      </c>
      <c r="AB50">
        <v>37.07</v>
      </c>
      <c r="AC50">
        <v>36.844999999999999</v>
      </c>
      <c r="AD50">
        <v>37.14</v>
      </c>
      <c r="AE50">
        <v>37.32</v>
      </c>
      <c r="AF50">
        <v>37.125</v>
      </c>
      <c r="AG50">
        <v>37.03</v>
      </c>
      <c r="AH50">
        <v>36.42</v>
      </c>
      <c r="AI50">
        <v>37.034999999999997</v>
      </c>
      <c r="AJ50">
        <v>36.865000000000002</v>
      </c>
      <c r="AK50">
        <v>37.384999999999998</v>
      </c>
      <c r="AL50">
        <v>37.42</v>
      </c>
      <c r="AM50">
        <v>38.159999999999997</v>
      </c>
      <c r="AN50">
        <v>38.5</v>
      </c>
      <c r="AO50">
        <v>38.045000000000002</v>
      </c>
      <c r="AP50">
        <v>38.725000000000001</v>
      </c>
      <c r="AQ50">
        <v>38.9</v>
      </c>
      <c r="AR50">
        <v>39.174999999999997</v>
      </c>
      <c r="AS50">
        <v>39.020000000000003</v>
      </c>
      <c r="AT50">
        <v>39.32</v>
      </c>
      <c r="AU50">
        <v>39.954999999999998</v>
      </c>
      <c r="AV50">
        <v>39.615000000000002</v>
      </c>
      <c r="AW50">
        <v>39.274999999999999</v>
      </c>
      <c r="AX50">
        <v>39.130000000000003</v>
      </c>
      <c r="AY50">
        <v>39.774999999999999</v>
      </c>
      <c r="AZ50">
        <v>39.604999999999997</v>
      </c>
      <c r="BA50">
        <v>40</v>
      </c>
      <c r="BB50">
        <v>40.520000000000003</v>
      </c>
      <c r="BC50">
        <v>40.200000000000003</v>
      </c>
      <c r="BD50">
        <v>40.4</v>
      </c>
      <c r="BE50">
        <v>39.825000000000003</v>
      </c>
      <c r="BF50">
        <v>39.814999999999998</v>
      </c>
      <c r="BG50">
        <v>39.630000000000003</v>
      </c>
      <c r="BH50">
        <v>39.75</v>
      </c>
      <c r="BI50">
        <v>39.03</v>
      </c>
      <c r="BJ50">
        <v>38.86</v>
      </c>
      <c r="BK50">
        <v>38.875</v>
      </c>
      <c r="BL50">
        <v>39.625</v>
      </c>
      <c r="BM50">
        <v>38.914999999999999</v>
      </c>
      <c r="BN50">
        <v>38.93</v>
      </c>
      <c r="BO50">
        <v>39.375</v>
      </c>
      <c r="BP50">
        <v>39.375</v>
      </c>
      <c r="BQ50">
        <v>39.375</v>
      </c>
      <c r="BR50">
        <v>40.305</v>
      </c>
      <c r="BS50">
        <v>40.08</v>
      </c>
      <c r="BT50">
        <v>40.505000000000003</v>
      </c>
      <c r="BU50">
        <v>40.9</v>
      </c>
      <c r="BV50">
        <v>40.774999999999999</v>
      </c>
      <c r="BW50">
        <v>40.58</v>
      </c>
      <c r="BX50">
        <v>40.905000000000001</v>
      </c>
      <c r="BY50">
        <v>41.88</v>
      </c>
      <c r="BZ50">
        <v>41.26</v>
      </c>
      <c r="CA50">
        <v>41.31</v>
      </c>
      <c r="CB50">
        <v>41.61</v>
      </c>
      <c r="CC50">
        <v>41.325000000000003</v>
      </c>
      <c r="CD50">
        <v>41.015000000000001</v>
      </c>
      <c r="CE50">
        <v>41.3</v>
      </c>
      <c r="CF50">
        <v>41.45</v>
      </c>
      <c r="CG50">
        <v>40.774999999999999</v>
      </c>
      <c r="CH50">
        <v>39.125</v>
      </c>
      <c r="CI50">
        <v>39.064999999999998</v>
      </c>
      <c r="CJ50">
        <v>39.064999999999998</v>
      </c>
      <c r="CK50">
        <v>38.92</v>
      </c>
      <c r="CL50">
        <v>38.28</v>
      </c>
      <c r="CM50">
        <v>37.85</v>
      </c>
      <c r="CN50">
        <v>38.04</v>
      </c>
      <c r="CO50">
        <v>39.424999999999997</v>
      </c>
      <c r="CP50">
        <v>39.26</v>
      </c>
      <c r="CQ50">
        <v>38.674999999999997</v>
      </c>
      <c r="CR50">
        <v>38.14</v>
      </c>
      <c r="CS50">
        <v>38.49</v>
      </c>
      <c r="CT50">
        <v>38.200000000000003</v>
      </c>
      <c r="CU50">
        <v>38.395000000000003</v>
      </c>
      <c r="CV50">
        <v>39.284999999999997</v>
      </c>
      <c r="CW50">
        <v>39.435000000000002</v>
      </c>
      <c r="CX50">
        <v>39.284999999999997</v>
      </c>
      <c r="CY50">
        <v>39.445</v>
      </c>
      <c r="CZ50">
        <v>39.46</v>
      </c>
      <c r="DA50">
        <v>39.15</v>
      </c>
      <c r="DB50">
        <v>39.65</v>
      </c>
      <c r="DC50">
        <v>39.545000000000002</v>
      </c>
      <c r="DD50">
        <v>38.83</v>
      </c>
      <c r="DE50">
        <v>38.78</v>
      </c>
      <c r="DF50">
        <v>37.674999999999997</v>
      </c>
      <c r="DG50">
        <v>38.015000000000001</v>
      </c>
      <c r="DH50">
        <v>37.854999999999997</v>
      </c>
      <c r="DI50">
        <v>37.299999999999997</v>
      </c>
      <c r="DJ50">
        <v>36.965000000000003</v>
      </c>
      <c r="DK50">
        <v>36.86</v>
      </c>
      <c r="DL50">
        <v>37.484999999999999</v>
      </c>
      <c r="DM50">
        <v>37.909999999999997</v>
      </c>
      <c r="DN50">
        <v>37.125</v>
      </c>
      <c r="DO50">
        <v>36.869999999999997</v>
      </c>
      <c r="DP50">
        <v>37.365000000000002</v>
      </c>
      <c r="DQ50">
        <v>37.055</v>
      </c>
      <c r="DR50">
        <v>37.225000000000001</v>
      </c>
      <c r="DS50">
        <v>37.545000000000002</v>
      </c>
      <c r="DT50">
        <v>38.520000000000003</v>
      </c>
      <c r="DU50">
        <v>39.08</v>
      </c>
      <c r="DV50">
        <v>38.94</v>
      </c>
      <c r="DW50">
        <v>38.82</v>
      </c>
      <c r="DX50">
        <v>39.11</v>
      </c>
      <c r="DY50">
        <v>37.734999999999999</v>
      </c>
      <c r="DZ50">
        <v>37.354999999999997</v>
      </c>
      <c r="EA50">
        <v>38.185000000000002</v>
      </c>
      <c r="EB50">
        <v>37.770000000000003</v>
      </c>
      <c r="EC50">
        <v>37.414999999999999</v>
      </c>
      <c r="ED50">
        <v>37</v>
      </c>
      <c r="EE50">
        <v>36.840000000000003</v>
      </c>
      <c r="EF50">
        <v>37.229999999999997</v>
      </c>
      <c r="EG50">
        <v>38.145000000000003</v>
      </c>
      <c r="EH50">
        <v>39.35</v>
      </c>
      <c r="EI50">
        <v>40.06</v>
      </c>
      <c r="EJ50">
        <v>40.64</v>
      </c>
      <c r="EK50">
        <v>40.840000000000003</v>
      </c>
      <c r="EL50">
        <v>41.32</v>
      </c>
      <c r="EM50">
        <v>41.33</v>
      </c>
      <c r="EN50">
        <v>41.22</v>
      </c>
      <c r="EO50">
        <v>40.484999999999999</v>
      </c>
      <c r="EP50">
        <v>40.76</v>
      </c>
      <c r="EQ50">
        <v>41.1</v>
      </c>
      <c r="ER50">
        <v>40.9</v>
      </c>
      <c r="ES50">
        <v>40.049999999999997</v>
      </c>
      <c r="ET50">
        <v>40.375</v>
      </c>
      <c r="EU50">
        <v>40.505000000000003</v>
      </c>
      <c r="EV50">
        <v>40.975000000000001</v>
      </c>
      <c r="EW50">
        <v>40.81</v>
      </c>
      <c r="EX50">
        <v>41.634999999999998</v>
      </c>
      <c r="EY50">
        <v>41.604999999999997</v>
      </c>
      <c r="EZ50">
        <v>42.31</v>
      </c>
      <c r="FA50">
        <v>42.314999999999998</v>
      </c>
      <c r="FB50">
        <v>42.094999999999999</v>
      </c>
      <c r="FC50">
        <v>42.2</v>
      </c>
      <c r="FD50">
        <v>41.63</v>
      </c>
      <c r="FE50">
        <v>39.005000000000003</v>
      </c>
      <c r="FF50">
        <v>39.450000000000003</v>
      </c>
      <c r="FG50">
        <v>39.134999999999998</v>
      </c>
      <c r="FH50">
        <v>39.07</v>
      </c>
      <c r="FI50">
        <v>39.25</v>
      </c>
      <c r="FJ50">
        <v>38.505000000000003</v>
      </c>
      <c r="FK50">
        <v>37.384999999999998</v>
      </c>
      <c r="FL50">
        <v>36.020000000000003</v>
      </c>
      <c r="FM50">
        <v>34.225000000000001</v>
      </c>
      <c r="FN50">
        <v>35.484999999999999</v>
      </c>
      <c r="FO50">
        <v>34.744999999999997</v>
      </c>
      <c r="FP50">
        <v>35.615000000000002</v>
      </c>
      <c r="FQ50">
        <v>35.799999999999997</v>
      </c>
      <c r="FR50">
        <v>35.734999999999999</v>
      </c>
      <c r="FS50">
        <v>34.950000000000003</v>
      </c>
      <c r="FT50">
        <v>34.975000000000001</v>
      </c>
      <c r="FU50">
        <v>35.805</v>
      </c>
      <c r="FV50">
        <v>34.96</v>
      </c>
      <c r="FW50">
        <v>35.335000000000001</v>
      </c>
      <c r="FX50">
        <v>35.39</v>
      </c>
      <c r="FY50">
        <v>35.795000000000002</v>
      </c>
      <c r="FZ50">
        <v>34.81</v>
      </c>
      <c r="GA50">
        <v>34.409999999999997</v>
      </c>
      <c r="GB50">
        <v>34.24</v>
      </c>
      <c r="GC50">
        <v>34.54</v>
      </c>
      <c r="GD50">
        <v>35.725000000000001</v>
      </c>
      <c r="GE50">
        <v>35.774999999999999</v>
      </c>
      <c r="GF50">
        <v>35.395000000000003</v>
      </c>
      <c r="GG50">
        <v>35.909999999999997</v>
      </c>
      <c r="GH50">
        <v>34.83</v>
      </c>
      <c r="GI50">
        <v>34.744999999999997</v>
      </c>
      <c r="GJ50">
        <v>33.865000000000002</v>
      </c>
      <c r="GK50">
        <v>35.56</v>
      </c>
      <c r="GL50">
        <v>35.005000000000003</v>
      </c>
      <c r="GM50">
        <v>34.814999999999998</v>
      </c>
      <c r="GN50">
        <v>35.89</v>
      </c>
      <c r="GO50">
        <v>35.814999999999998</v>
      </c>
      <c r="GP50">
        <v>36.085000000000001</v>
      </c>
      <c r="GQ50">
        <v>37.265000000000001</v>
      </c>
      <c r="GR50">
        <v>37.424999999999997</v>
      </c>
      <c r="GS50">
        <v>36.924999999999997</v>
      </c>
      <c r="GT50">
        <v>36.99</v>
      </c>
      <c r="GU50">
        <v>37.255000000000003</v>
      </c>
      <c r="GV50">
        <v>37.840000000000003</v>
      </c>
      <c r="GW50">
        <v>37.814999999999998</v>
      </c>
      <c r="GX50">
        <v>37.58</v>
      </c>
      <c r="GY50">
        <v>39.35</v>
      </c>
      <c r="GZ50">
        <v>39.869999999999997</v>
      </c>
      <c r="HA50">
        <v>40.234999999999999</v>
      </c>
      <c r="HB50">
        <v>40.034999999999997</v>
      </c>
      <c r="HC50">
        <v>40.244999999999997</v>
      </c>
      <c r="HD50">
        <v>41.145000000000003</v>
      </c>
      <c r="HE50">
        <v>41.63</v>
      </c>
      <c r="HF50">
        <v>41.265000000000001</v>
      </c>
      <c r="HG50">
        <v>41.12</v>
      </c>
      <c r="HH50">
        <v>41.4</v>
      </c>
      <c r="HI50">
        <v>41.57</v>
      </c>
      <c r="HJ50">
        <v>41.12</v>
      </c>
      <c r="HK50">
        <v>41.07</v>
      </c>
      <c r="HL50">
        <v>41.305</v>
      </c>
      <c r="HM50">
        <v>41.61</v>
      </c>
      <c r="HN50">
        <v>41.65</v>
      </c>
      <c r="HO50">
        <v>41.255000000000003</v>
      </c>
      <c r="HP50">
        <v>40.604999999999997</v>
      </c>
      <c r="HQ50">
        <v>40.865000000000002</v>
      </c>
      <c r="HR50">
        <v>41.45</v>
      </c>
      <c r="HS50">
        <v>40.72</v>
      </c>
      <c r="HT50">
        <v>39.89</v>
      </c>
      <c r="HU50">
        <v>40.200000000000003</v>
      </c>
      <c r="HV50">
        <v>41.31</v>
      </c>
      <c r="HW50">
        <v>41.1</v>
      </c>
      <c r="HX50">
        <v>41.32</v>
      </c>
      <c r="HY50">
        <v>41.854999999999997</v>
      </c>
      <c r="HZ50">
        <v>41.905000000000001</v>
      </c>
      <c r="IA50">
        <v>41.274999999999999</v>
      </c>
      <c r="IB50">
        <v>42.18</v>
      </c>
      <c r="IC50">
        <v>42.48</v>
      </c>
      <c r="ID50">
        <v>42.32</v>
      </c>
      <c r="IE50">
        <v>41.524999999999999</v>
      </c>
      <c r="IF50">
        <v>41.21</v>
      </c>
      <c r="IG50">
        <v>41.905000000000001</v>
      </c>
      <c r="IH50">
        <v>39.924999999999997</v>
      </c>
      <c r="II50">
        <v>39.659999999999997</v>
      </c>
      <c r="IJ50">
        <v>40.61</v>
      </c>
      <c r="IK50">
        <v>39.9</v>
      </c>
      <c r="IL50">
        <v>39.700000000000003</v>
      </c>
      <c r="IM50">
        <v>39.515000000000001</v>
      </c>
      <c r="IN50">
        <v>38.71</v>
      </c>
      <c r="IO50">
        <v>38.19</v>
      </c>
      <c r="IP50">
        <v>39.46</v>
      </c>
      <c r="IQ50">
        <v>39.590000000000003</v>
      </c>
      <c r="IR50">
        <v>40.159999999999997</v>
      </c>
      <c r="IS50">
        <v>39.57</v>
      </c>
      <c r="IT50">
        <v>38.755000000000003</v>
      </c>
      <c r="IU50">
        <v>38.704999999999998</v>
      </c>
      <c r="IV50">
        <v>39.945</v>
      </c>
      <c r="IW50">
        <v>39.945</v>
      </c>
      <c r="IX50">
        <v>39.945</v>
      </c>
      <c r="IY50">
        <v>39.74</v>
      </c>
      <c r="IZ50">
        <v>40.54</v>
      </c>
      <c r="JA50">
        <v>40.53</v>
      </c>
      <c r="JB50">
        <v>40.104999999999997</v>
      </c>
      <c r="JC50">
        <v>40.104999999999997</v>
      </c>
      <c r="JD50">
        <v>38.784999999999997</v>
      </c>
      <c r="JE50">
        <v>39.255000000000003</v>
      </c>
      <c r="JF50">
        <v>38.575000000000003</v>
      </c>
      <c r="JG50">
        <v>37.979999999999997</v>
      </c>
      <c r="JH50">
        <v>37.32</v>
      </c>
      <c r="JI50">
        <v>37.17</v>
      </c>
      <c r="JJ50">
        <v>37.984999999999999</v>
      </c>
      <c r="JK50">
        <v>38.295000000000002</v>
      </c>
      <c r="JL50">
        <v>37.5</v>
      </c>
      <c r="JM50">
        <v>37.06</v>
      </c>
      <c r="JN50">
        <v>37.479999999999997</v>
      </c>
      <c r="JO50">
        <v>38.61</v>
      </c>
      <c r="JP50">
        <v>37.395000000000003</v>
      </c>
      <c r="JQ50">
        <v>38.4</v>
      </c>
      <c r="JR50">
        <v>39.340000000000003</v>
      </c>
      <c r="JS50">
        <v>39.655000000000001</v>
      </c>
      <c r="JT50">
        <v>39.76</v>
      </c>
      <c r="JU50">
        <v>39.975000000000001</v>
      </c>
      <c r="JV50">
        <v>39.49</v>
      </c>
      <c r="JW50">
        <v>40.89</v>
      </c>
      <c r="JX50">
        <v>40.875</v>
      </c>
      <c r="JY50">
        <v>40.869999999999997</v>
      </c>
      <c r="JZ50">
        <v>39.835000000000001</v>
      </c>
      <c r="KA50">
        <v>38.344999999999999</v>
      </c>
      <c r="KB50">
        <v>38.305</v>
      </c>
      <c r="KC50">
        <v>37.615000000000002</v>
      </c>
      <c r="KD50">
        <v>37.380000000000003</v>
      </c>
      <c r="KE50">
        <v>37.664999999999999</v>
      </c>
      <c r="KF50">
        <v>36.69</v>
      </c>
      <c r="KG50">
        <v>37.67</v>
      </c>
      <c r="KH50">
        <v>38.615000000000002</v>
      </c>
      <c r="KI50">
        <v>38.26</v>
      </c>
      <c r="KJ50">
        <v>38.825000000000003</v>
      </c>
      <c r="KK50">
        <v>38.85</v>
      </c>
      <c r="KL50">
        <v>38.92</v>
      </c>
      <c r="KM50">
        <v>39.47</v>
      </c>
      <c r="KN50">
        <v>39.115000000000002</v>
      </c>
      <c r="KO50">
        <v>38.344999999999999</v>
      </c>
      <c r="KP50">
        <v>39.229999999999997</v>
      </c>
      <c r="KQ50">
        <v>39.325000000000003</v>
      </c>
      <c r="KR50">
        <v>39.645000000000003</v>
      </c>
      <c r="KS50">
        <v>40.51</v>
      </c>
      <c r="KT50">
        <v>39.765000000000001</v>
      </c>
      <c r="KU50">
        <v>39.225000000000001</v>
      </c>
      <c r="KV50">
        <v>39.865000000000002</v>
      </c>
      <c r="KW50">
        <v>39.715000000000003</v>
      </c>
      <c r="KX50">
        <v>39.765000000000001</v>
      </c>
      <c r="KY50">
        <v>39.93</v>
      </c>
      <c r="KZ50">
        <v>39.08</v>
      </c>
      <c r="LA50">
        <v>39.625</v>
      </c>
      <c r="LB50">
        <v>39.76</v>
      </c>
      <c r="LC50">
        <v>39.884999999999998</v>
      </c>
      <c r="LD50">
        <v>39.49</v>
      </c>
      <c r="LE50">
        <v>39.380000000000003</v>
      </c>
      <c r="LF50">
        <v>39.61</v>
      </c>
      <c r="LG50">
        <v>39.454999999999998</v>
      </c>
      <c r="LH50">
        <v>39.14</v>
      </c>
      <c r="LI50">
        <v>39.814999999999998</v>
      </c>
      <c r="LJ50">
        <v>39.46</v>
      </c>
      <c r="LK50">
        <v>39.46</v>
      </c>
      <c r="LL50">
        <v>39.46</v>
      </c>
      <c r="LM50">
        <v>39.914999999999999</v>
      </c>
      <c r="LN50">
        <v>40.325000000000003</v>
      </c>
      <c r="LO50">
        <v>39.384999999999998</v>
      </c>
      <c r="LP50">
        <v>39.159999999999997</v>
      </c>
      <c r="LQ50">
        <v>39.450000000000003</v>
      </c>
      <c r="LR50">
        <v>39.435000000000002</v>
      </c>
      <c r="LS50">
        <v>39.695</v>
      </c>
      <c r="LT50">
        <v>39.534999999999997</v>
      </c>
      <c r="LU50">
        <v>39.475000000000001</v>
      </c>
      <c r="LV50">
        <v>39.53</v>
      </c>
      <c r="LW50">
        <v>39.725000000000001</v>
      </c>
      <c r="LX50">
        <v>40.409999999999997</v>
      </c>
      <c r="LY50">
        <v>40.49</v>
      </c>
      <c r="LZ50">
        <v>40.369999999999997</v>
      </c>
      <c r="MA50">
        <v>40.424999999999997</v>
      </c>
      <c r="MB50">
        <v>41.5</v>
      </c>
      <c r="MC50">
        <v>41.405000000000001</v>
      </c>
      <c r="MD50">
        <v>40.51</v>
      </c>
      <c r="ME50">
        <v>40.005000000000003</v>
      </c>
      <c r="MF50">
        <v>40.274999999999999</v>
      </c>
      <c r="MG50">
        <v>39.984999999999999</v>
      </c>
      <c r="MH50">
        <v>39.840000000000003</v>
      </c>
      <c r="MI50">
        <v>39.524999999999999</v>
      </c>
      <c r="MJ50">
        <v>38.365000000000002</v>
      </c>
      <c r="MK50">
        <v>38.72</v>
      </c>
      <c r="ML50">
        <v>38.340000000000003</v>
      </c>
      <c r="MM50">
        <v>38.215000000000003</v>
      </c>
      <c r="MN50">
        <v>38.625</v>
      </c>
      <c r="MO50">
        <v>38.56</v>
      </c>
      <c r="MP50">
        <v>39.229999999999997</v>
      </c>
      <c r="MQ50">
        <v>39.590000000000003</v>
      </c>
      <c r="MR50">
        <v>39.24</v>
      </c>
      <c r="MS50">
        <v>39.145000000000003</v>
      </c>
      <c r="MT50">
        <v>39.46</v>
      </c>
      <c r="MU50">
        <v>39.354999999999997</v>
      </c>
      <c r="MV50">
        <v>38.774999999999999</v>
      </c>
      <c r="MW50">
        <v>39.049999999999997</v>
      </c>
      <c r="MX50">
        <v>38.625</v>
      </c>
      <c r="MY50">
        <v>38.994999999999997</v>
      </c>
      <c r="MZ50">
        <v>38.805</v>
      </c>
      <c r="NA50">
        <v>39.85</v>
      </c>
      <c r="NB50">
        <v>40.03</v>
      </c>
      <c r="NC50">
        <v>40.32</v>
      </c>
      <c r="ND50">
        <v>40.715000000000003</v>
      </c>
      <c r="NE50">
        <v>40.880000000000003</v>
      </c>
      <c r="NF50">
        <v>40.365000000000002</v>
      </c>
      <c r="NG50">
        <v>40.484999999999999</v>
      </c>
      <c r="NH50">
        <v>40.454999999999998</v>
      </c>
      <c r="NI50">
        <v>40.46</v>
      </c>
      <c r="NJ50">
        <v>40.534999999999997</v>
      </c>
      <c r="NK50">
        <v>40.945</v>
      </c>
      <c r="NL50">
        <v>40.695</v>
      </c>
      <c r="NM50">
        <v>40.56</v>
      </c>
      <c r="NN50">
        <v>39.67</v>
      </c>
      <c r="NO50">
        <v>38.814999999999998</v>
      </c>
      <c r="NP50">
        <v>38.145000000000003</v>
      </c>
      <c r="NQ50">
        <v>38.185000000000002</v>
      </c>
      <c r="NR50">
        <v>38.454999999999998</v>
      </c>
      <c r="NS50">
        <v>38.15</v>
      </c>
      <c r="NT50">
        <v>39.465000000000003</v>
      </c>
      <c r="NU50">
        <v>40.159999999999997</v>
      </c>
      <c r="NV50">
        <v>40.35</v>
      </c>
      <c r="NW50">
        <v>40.79</v>
      </c>
      <c r="NX50">
        <v>39.4</v>
      </c>
      <c r="NY50">
        <v>39.15</v>
      </c>
      <c r="NZ50">
        <v>39.865000000000002</v>
      </c>
      <c r="OA50">
        <v>41.01</v>
      </c>
      <c r="OB50">
        <v>41.91</v>
      </c>
      <c r="OC50">
        <v>42.155000000000001</v>
      </c>
      <c r="OD50">
        <v>42.05</v>
      </c>
      <c r="OE50">
        <v>42.14</v>
      </c>
      <c r="OF50">
        <v>41.4</v>
      </c>
      <c r="OG50">
        <v>41.69</v>
      </c>
      <c r="OH50">
        <v>41.86</v>
      </c>
      <c r="OI50">
        <v>42.05</v>
      </c>
      <c r="OJ50">
        <v>41.695</v>
      </c>
      <c r="OK50">
        <v>41.795000000000002</v>
      </c>
      <c r="OL50">
        <v>41.715000000000003</v>
      </c>
      <c r="OM50">
        <v>42.015000000000001</v>
      </c>
      <c r="ON50">
        <v>41.98</v>
      </c>
      <c r="OO50">
        <v>41.6</v>
      </c>
      <c r="OP50">
        <v>41.895000000000003</v>
      </c>
      <c r="OQ50">
        <v>41.78</v>
      </c>
      <c r="OR50">
        <v>41.825000000000003</v>
      </c>
      <c r="OS50">
        <v>41.75</v>
      </c>
      <c r="OT50">
        <v>41.984999999999999</v>
      </c>
      <c r="OU50">
        <v>41.55</v>
      </c>
      <c r="OV50">
        <v>41.204999999999998</v>
      </c>
      <c r="OW50">
        <v>41.435000000000002</v>
      </c>
      <c r="OX50">
        <v>41.215000000000003</v>
      </c>
      <c r="OY50">
        <v>41.134999999999998</v>
      </c>
      <c r="OZ50">
        <v>40.58</v>
      </c>
      <c r="PA50">
        <v>40.71</v>
      </c>
      <c r="PB50">
        <v>41.155000000000001</v>
      </c>
      <c r="PC50">
        <v>40.805</v>
      </c>
      <c r="PD50">
        <v>41.41</v>
      </c>
      <c r="PE50">
        <v>41.045000000000002</v>
      </c>
      <c r="PF50">
        <v>41.89</v>
      </c>
      <c r="PG50">
        <v>41.645000000000003</v>
      </c>
      <c r="PH50">
        <v>41.73</v>
      </c>
      <c r="PI50">
        <v>41.244999999999997</v>
      </c>
      <c r="PJ50">
        <v>41.215000000000003</v>
      </c>
      <c r="PK50">
        <v>41.314999999999998</v>
      </c>
      <c r="PL50">
        <v>41.11</v>
      </c>
      <c r="PM50">
        <v>40.825000000000003</v>
      </c>
      <c r="PN50">
        <v>40.94</v>
      </c>
      <c r="PO50">
        <v>40.854999999999997</v>
      </c>
      <c r="PP50">
        <v>40.98</v>
      </c>
      <c r="PQ50">
        <v>41.3</v>
      </c>
      <c r="PR50">
        <v>41.3</v>
      </c>
      <c r="PS50">
        <v>41.375</v>
      </c>
      <c r="PT50">
        <v>41.115000000000002</v>
      </c>
      <c r="PU50">
        <v>41.284999999999997</v>
      </c>
      <c r="PV50">
        <v>42.935000000000002</v>
      </c>
      <c r="PW50">
        <v>42.69</v>
      </c>
      <c r="PX50">
        <v>42.35</v>
      </c>
      <c r="PY50">
        <v>42.27</v>
      </c>
      <c r="PZ50">
        <v>41.72</v>
      </c>
      <c r="QA50">
        <v>41.03</v>
      </c>
      <c r="QB50">
        <v>40.755000000000003</v>
      </c>
      <c r="QC50">
        <v>40.49</v>
      </c>
      <c r="QD50">
        <v>40.4</v>
      </c>
      <c r="QE50">
        <v>40.619999999999997</v>
      </c>
      <c r="QF50">
        <v>40.225000000000001</v>
      </c>
      <c r="QG50">
        <v>40.81</v>
      </c>
      <c r="QH50">
        <v>40.54</v>
      </c>
      <c r="QI50">
        <v>40.4</v>
      </c>
      <c r="QJ50">
        <v>41.445</v>
      </c>
      <c r="QK50">
        <v>41.125</v>
      </c>
      <c r="QL50">
        <v>40.6</v>
      </c>
      <c r="QM50">
        <v>41.22</v>
      </c>
      <c r="QN50">
        <v>41.35</v>
      </c>
      <c r="QO50">
        <v>41.02</v>
      </c>
      <c r="QP50">
        <v>41.075000000000003</v>
      </c>
      <c r="QQ50">
        <v>41.28</v>
      </c>
      <c r="QR50">
        <v>41.79</v>
      </c>
      <c r="QS50">
        <v>40.865000000000002</v>
      </c>
      <c r="QT50">
        <v>40.875</v>
      </c>
      <c r="QU50">
        <v>40.44</v>
      </c>
      <c r="QV50">
        <v>40.799999999999997</v>
      </c>
      <c r="QW50">
        <v>40.765000000000001</v>
      </c>
      <c r="QX50">
        <v>40.734999999999999</v>
      </c>
      <c r="QY50">
        <v>39.47</v>
      </c>
      <c r="QZ50">
        <v>39.409999999999997</v>
      </c>
      <c r="RA50">
        <v>38.965000000000003</v>
      </c>
      <c r="RB50">
        <v>39.26</v>
      </c>
      <c r="RC50">
        <v>38.97</v>
      </c>
      <c r="RD50">
        <v>39.17</v>
      </c>
      <c r="RE50">
        <v>39.14</v>
      </c>
      <c r="RF50">
        <v>39.11</v>
      </c>
      <c r="RG50">
        <v>39.034999999999997</v>
      </c>
      <c r="RH50">
        <v>38.805</v>
      </c>
      <c r="RI50">
        <v>38.325000000000003</v>
      </c>
      <c r="RJ50">
        <v>38.380000000000003</v>
      </c>
      <c r="RK50">
        <v>38.18</v>
      </c>
      <c r="RL50">
        <v>38.299999999999997</v>
      </c>
      <c r="RM50">
        <v>38</v>
      </c>
      <c r="RN50">
        <v>37.770000000000003</v>
      </c>
      <c r="RO50">
        <v>37.4</v>
      </c>
      <c r="RP50">
        <v>37.96</v>
      </c>
      <c r="RQ50">
        <v>38.164999999999999</v>
      </c>
      <c r="RR50">
        <v>37.884999999999998</v>
      </c>
      <c r="RS50">
        <v>36.590000000000003</v>
      </c>
      <c r="RT50">
        <v>36.524999999999999</v>
      </c>
      <c r="RU50">
        <v>36.39</v>
      </c>
      <c r="RV50">
        <v>36.805</v>
      </c>
      <c r="RW50">
        <v>36.6</v>
      </c>
      <c r="RX50">
        <v>36.69</v>
      </c>
      <c r="RY50">
        <v>36.659999999999997</v>
      </c>
      <c r="RZ50">
        <v>36.655000000000001</v>
      </c>
      <c r="SA50">
        <v>36.67</v>
      </c>
      <c r="SB50">
        <v>36.520000000000003</v>
      </c>
      <c r="SC50">
        <v>36.695</v>
      </c>
      <c r="SD50">
        <v>37.375</v>
      </c>
      <c r="SE50">
        <v>36.979999999999997</v>
      </c>
      <c r="SF50">
        <v>37.024999999999999</v>
      </c>
      <c r="SG50">
        <v>37.875</v>
      </c>
      <c r="SH50">
        <v>36.799999999999997</v>
      </c>
      <c r="SI50">
        <v>37.049999999999997</v>
      </c>
      <c r="SJ50">
        <v>37.265000000000001</v>
      </c>
      <c r="SK50">
        <v>37.674999999999997</v>
      </c>
      <c r="SL50">
        <v>37.18</v>
      </c>
      <c r="SM50">
        <v>37.14</v>
      </c>
      <c r="SN50">
        <v>37.79</v>
      </c>
      <c r="SO50">
        <v>37.78</v>
      </c>
      <c r="SP50">
        <v>38.515000000000001</v>
      </c>
      <c r="SQ50">
        <v>38.174999999999997</v>
      </c>
      <c r="SR50">
        <v>38.145000000000003</v>
      </c>
      <c r="SS50">
        <v>38.265000000000001</v>
      </c>
      <c r="ST50">
        <v>38.935000000000002</v>
      </c>
      <c r="SU50">
        <v>39.274999999999999</v>
      </c>
      <c r="SV50">
        <v>39.07</v>
      </c>
      <c r="SW50">
        <v>39.075000000000003</v>
      </c>
      <c r="SX50">
        <v>39.134999999999998</v>
      </c>
      <c r="SY50">
        <v>39.134999999999998</v>
      </c>
      <c r="SZ50">
        <v>39.075000000000003</v>
      </c>
      <c r="TA50">
        <v>39.164999999999999</v>
      </c>
      <c r="TB50">
        <v>39.045000000000002</v>
      </c>
      <c r="TC50">
        <v>39.115000000000002</v>
      </c>
      <c r="TD50">
        <v>39.25</v>
      </c>
      <c r="TE50">
        <v>38.984999999999999</v>
      </c>
      <c r="TF50">
        <v>39.045000000000002</v>
      </c>
      <c r="TG50">
        <v>39.1</v>
      </c>
      <c r="TH50">
        <v>38.93</v>
      </c>
      <c r="TI50">
        <v>39.055</v>
      </c>
      <c r="TJ50">
        <v>38.85</v>
      </c>
      <c r="TK50">
        <v>38.94</v>
      </c>
      <c r="TL50">
        <v>38.869999999999997</v>
      </c>
      <c r="TM50">
        <v>39.075000000000003</v>
      </c>
      <c r="TN50">
        <v>38.86</v>
      </c>
      <c r="TO50">
        <v>38.524999999999999</v>
      </c>
      <c r="TP50">
        <v>38.755000000000003</v>
      </c>
      <c r="TQ50">
        <v>38.69</v>
      </c>
      <c r="TR50">
        <v>38.954999999999998</v>
      </c>
      <c r="TS50">
        <v>38.99</v>
      </c>
      <c r="TT50">
        <v>39.064999999999998</v>
      </c>
      <c r="TU50">
        <v>39.365000000000002</v>
      </c>
      <c r="TV50">
        <v>37.700000000000003</v>
      </c>
      <c r="TW50">
        <v>38</v>
      </c>
      <c r="TX50">
        <v>37.65</v>
      </c>
      <c r="TY50">
        <v>37.395000000000003</v>
      </c>
      <c r="TZ50">
        <v>37.484999999999999</v>
      </c>
      <c r="UA50">
        <v>37.534999999999997</v>
      </c>
      <c r="UB50">
        <v>37.935000000000002</v>
      </c>
      <c r="UC50">
        <v>37.86</v>
      </c>
      <c r="UD50">
        <v>38.225000000000001</v>
      </c>
      <c r="UE50">
        <v>38.984999999999999</v>
      </c>
      <c r="UF50">
        <v>38.924999999999997</v>
      </c>
      <c r="UG50">
        <v>38.71</v>
      </c>
      <c r="UH50">
        <v>38.93</v>
      </c>
      <c r="UI50">
        <v>38.805</v>
      </c>
      <c r="UJ50">
        <v>39.265000000000001</v>
      </c>
      <c r="UK50">
        <v>39.57</v>
      </c>
      <c r="UL50">
        <v>44.8</v>
      </c>
      <c r="UM50">
        <v>42.494999999999997</v>
      </c>
      <c r="UN50">
        <v>42.695</v>
      </c>
      <c r="UO50">
        <v>44.424999999999997</v>
      </c>
      <c r="UP50">
        <v>44.365000000000002</v>
      </c>
      <c r="UQ50">
        <v>44.48</v>
      </c>
      <c r="UR50">
        <v>44.62</v>
      </c>
      <c r="US50">
        <v>44.615000000000002</v>
      </c>
      <c r="UT50">
        <v>45</v>
      </c>
      <c r="UU50">
        <v>44.75</v>
      </c>
      <c r="UV50">
        <v>44.564999999999998</v>
      </c>
      <c r="UW50">
        <v>44.594999999999999</v>
      </c>
      <c r="UX50">
        <v>44.9</v>
      </c>
      <c r="UY50">
        <v>44.795000000000002</v>
      </c>
      <c r="UZ50">
        <v>45.634999999999998</v>
      </c>
      <c r="VA50">
        <v>45.875</v>
      </c>
      <c r="VB50">
        <v>45.44</v>
      </c>
      <c r="VC50">
        <v>46.1</v>
      </c>
      <c r="VD50">
        <v>46.094999999999999</v>
      </c>
      <c r="VE50">
        <v>46.4</v>
      </c>
      <c r="VF50">
        <v>46.384999999999998</v>
      </c>
      <c r="VG50">
        <v>46.55</v>
      </c>
      <c r="VH50">
        <v>46.42</v>
      </c>
      <c r="VI50">
        <v>46.524999999999999</v>
      </c>
      <c r="VJ50">
        <v>46.685000000000002</v>
      </c>
      <c r="VK50">
        <v>46.6</v>
      </c>
      <c r="VL50">
        <v>46.7</v>
      </c>
      <c r="VM50">
        <v>46.5</v>
      </c>
      <c r="VN50">
        <v>46.8</v>
      </c>
      <c r="VO50">
        <v>46.725000000000001</v>
      </c>
      <c r="VP50">
        <v>46.57</v>
      </c>
      <c r="VQ50">
        <v>46.46</v>
      </c>
      <c r="VR50">
        <v>46.475000000000001</v>
      </c>
      <c r="VS50">
        <v>46.57</v>
      </c>
      <c r="VT50">
        <v>47.024999999999999</v>
      </c>
      <c r="VU50">
        <v>47.65</v>
      </c>
      <c r="VV50">
        <v>48.02</v>
      </c>
      <c r="VW50">
        <v>48</v>
      </c>
      <c r="VX50">
        <v>48.29</v>
      </c>
      <c r="VY50">
        <v>47.97</v>
      </c>
      <c r="VZ50">
        <v>47.97</v>
      </c>
      <c r="WA50">
        <v>47.97</v>
      </c>
      <c r="WB50">
        <v>47.75</v>
      </c>
      <c r="WC50">
        <v>47.73</v>
      </c>
      <c r="WD50">
        <v>47.774999999999999</v>
      </c>
      <c r="WE50">
        <v>47.7</v>
      </c>
      <c r="WF50">
        <v>48.24</v>
      </c>
      <c r="WG50">
        <v>48</v>
      </c>
      <c r="WH50">
        <v>47.965000000000003</v>
      </c>
      <c r="WI50">
        <v>47.86</v>
      </c>
      <c r="WJ50">
        <v>48.145000000000003</v>
      </c>
      <c r="WK50">
        <v>48.145000000000003</v>
      </c>
      <c r="WL50">
        <v>48.604999999999997</v>
      </c>
      <c r="WM50">
        <v>48.46</v>
      </c>
      <c r="WN50">
        <v>48.344999999999999</v>
      </c>
      <c r="WO50">
        <v>48.125</v>
      </c>
      <c r="WP50">
        <v>49.06</v>
      </c>
      <c r="WQ50">
        <v>49.145000000000003</v>
      </c>
      <c r="WR50">
        <v>49.454999999999998</v>
      </c>
      <c r="WS50">
        <v>49.424999999999997</v>
      </c>
      <c r="WT50">
        <v>49.145000000000003</v>
      </c>
      <c r="WU50">
        <v>49.414999999999999</v>
      </c>
      <c r="WV50">
        <v>49.59</v>
      </c>
      <c r="WW50">
        <v>49.25</v>
      </c>
      <c r="WX50">
        <v>48.795000000000002</v>
      </c>
      <c r="WY50">
        <v>49.234999999999999</v>
      </c>
      <c r="WZ50">
        <v>49.664999999999999</v>
      </c>
      <c r="XA50">
        <v>49.71</v>
      </c>
      <c r="XB50">
        <v>49.83</v>
      </c>
      <c r="XC50">
        <v>50.54</v>
      </c>
      <c r="XD50">
        <v>50.54</v>
      </c>
      <c r="XE50">
        <v>50.41</v>
      </c>
      <c r="XF50">
        <v>50.44</v>
      </c>
      <c r="XG50">
        <v>50.7</v>
      </c>
      <c r="XH50">
        <v>50.56</v>
      </c>
      <c r="XI50">
        <v>51.09</v>
      </c>
      <c r="XJ50">
        <v>50.99</v>
      </c>
      <c r="XK50">
        <v>50.89</v>
      </c>
      <c r="XL50">
        <v>50.88</v>
      </c>
      <c r="XM50">
        <v>50.21</v>
      </c>
      <c r="XN50">
        <v>50.25</v>
      </c>
      <c r="XO50">
        <v>49.43</v>
      </c>
      <c r="XP50">
        <v>49.39</v>
      </c>
      <c r="XQ50">
        <v>49.15</v>
      </c>
      <c r="XR50">
        <v>49.505000000000003</v>
      </c>
      <c r="XS50">
        <v>49.81</v>
      </c>
      <c r="XT50">
        <v>50.2</v>
      </c>
      <c r="XU50">
        <v>50.13</v>
      </c>
      <c r="XV50">
        <v>50.1</v>
      </c>
      <c r="XW50">
        <v>50.03</v>
      </c>
      <c r="XX50">
        <v>49.91</v>
      </c>
      <c r="XY50">
        <v>50.31</v>
      </c>
      <c r="XZ50">
        <v>49.86</v>
      </c>
      <c r="YA50">
        <v>49.655000000000001</v>
      </c>
      <c r="YB50">
        <v>48.23</v>
      </c>
      <c r="YC50">
        <v>48.32</v>
      </c>
      <c r="YD50">
        <v>48.505000000000003</v>
      </c>
      <c r="YE50">
        <v>48.27</v>
      </c>
      <c r="YF50">
        <v>48.32</v>
      </c>
      <c r="YG50">
        <v>47.88</v>
      </c>
      <c r="YH50">
        <v>48.07</v>
      </c>
      <c r="YI50">
        <v>48.465000000000003</v>
      </c>
      <c r="YJ50">
        <v>48.405000000000001</v>
      </c>
      <c r="YK50">
        <v>49.055</v>
      </c>
      <c r="YL50">
        <v>49.314999999999998</v>
      </c>
      <c r="YM50">
        <v>49.555</v>
      </c>
      <c r="YN50">
        <v>49.6</v>
      </c>
      <c r="YO50">
        <v>49.255000000000003</v>
      </c>
      <c r="YP50">
        <v>49.715000000000003</v>
      </c>
      <c r="YQ50">
        <v>49.89</v>
      </c>
      <c r="YR50">
        <v>49.664999999999999</v>
      </c>
      <c r="YS50">
        <v>49.454999999999998</v>
      </c>
      <c r="YT50">
        <v>49.515000000000001</v>
      </c>
      <c r="YU50">
        <v>49.93</v>
      </c>
      <c r="YV50">
        <v>49.9</v>
      </c>
      <c r="YW50">
        <v>49.435000000000002</v>
      </c>
      <c r="YX50">
        <v>49.3</v>
      </c>
      <c r="YY50">
        <v>49.31</v>
      </c>
      <c r="YZ50">
        <v>49.17</v>
      </c>
      <c r="ZA50">
        <v>49.064999999999998</v>
      </c>
      <c r="ZB50">
        <v>49.49</v>
      </c>
      <c r="ZC50">
        <v>49.63</v>
      </c>
      <c r="ZD50">
        <v>49.875</v>
      </c>
      <c r="ZE50">
        <v>49.98</v>
      </c>
      <c r="ZF50">
        <v>49.475000000000001</v>
      </c>
      <c r="ZG50">
        <v>49.145000000000003</v>
      </c>
      <c r="ZH50">
        <v>49.585000000000001</v>
      </c>
      <c r="ZI50">
        <v>49.95</v>
      </c>
      <c r="ZJ50">
        <v>50.2</v>
      </c>
      <c r="ZK50">
        <v>50.08</v>
      </c>
      <c r="ZL50">
        <v>49.87</v>
      </c>
      <c r="ZM50">
        <v>49.765000000000001</v>
      </c>
      <c r="ZN50">
        <v>50.2</v>
      </c>
      <c r="ZO50">
        <v>49.91</v>
      </c>
      <c r="ZP50">
        <v>50.02</v>
      </c>
      <c r="ZQ50">
        <v>49.92</v>
      </c>
      <c r="ZR50">
        <v>49.88</v>
      </c>
      <c r="ZS50">
        <v>49.615000000000002</v>
      </c>
      <c r="ZT50">
        <v>49.59</v>
      </c>
      <c r="ZU50">
        <v>50.01</v>
      </c>
      <c r="ZV50">
        <v>50.06</v>
      </c>
      <c r="ZW50">
        <v>49.99</v>
      </c>
      <c r="ZX50">
        <v>49.98</v>
      </c>
      <c r="ZY50">
        <v>50.3</v>
      </c>
      <c r="ZZ50">
        <v>50.44</v>
      </c>
      <c r="AAA50">
        <v>50.44</v>
      </c>
      <c r="AAB50">
        <v>50.79</v>
      </c>
      <c r="AAC50">
        <v>50.36</v>
      </c>
      <c r="AAD50">
        <v>50.56</v>
      </c>
      <c r="AAE50">
        <v>50.39</v>
      </c>
      <c r="AAF50">
        <v>50.63</v>
      </c>
      <c r="AAG50">
        <v>50.77</v>
      </c>
      <c r="AAH50">
        <v>50.62</v>
      </c>
      <c r="AAI50">
        <v>50.27</v>
      </c>
      <c r="AAJ50">
        <v>49.524999999999999</v>
      </c>
      <c r="AAK50">
        <v>49.13</v>
      </c>
      <c r="AAL50">
        <v>49.41</v>
      </c>
      <c r="AAM50">
        <v>49.49</v>
      </c>
      <c r="AAN50">
        <v>49.66</v>
      </c>
      <c r="AAO50">
        <v>49.524999999999999</v>
      </c>
      <c r="AAP50">
        <v>50.04</v>
      </c>
      <c r="AAQ50">
        <v>50.68</v>
      </c>
      <c r="AAR50">
        <v>50.36</v>
      </c>
      <c r="AAS50">
        <v>50.43</v>
      </c>
      <c r="AAT50">
        <v>50.79</v>
      </c>
      <c r="AAU50">
        <v>50.11</v>
      </c>
      <c r="AAV50">
        <v>50.08</v>
      </c>
      <c r="AAW50">
        <v>50.05</v>
      </c>
      <c r="AAX50">
        <v>50.39</v>
      </c>
      <c r="AAY50">
        <v>51.28</v>
      </c>
      <c r="AAZ50">
        <v>51.75</v>
      </c>
      <c r="ABA50">
        <v>51.75</v>
      </c>
      <c r="ABB50">
        <v>51.86</v>
      </c>
      <c r="ABC50">
        <v>52.25</v>
      </c>
      <c r="ABD50">
        <v>49.2</v>
      </c>
      <c r="ABE50">
        <v>47.79</v>
      </c>
      <c r="ABF50">
        <v>47.6</v>
      </c>
      <c r="ABG50">
        <v>47.38</v>
      </c>
      <c r="ABH50">
        <v>47.23</v>
      </c>
      <c r="ABI50">
        <v>48.85</v>
      </c>
      <c r="ABJ50">
        <v>49.195</v>
      </c>
      <c r="ABK50">
        <v>48.94</v>
      </c>
      <c r="ABL50">
        <v>49.905000000000001</v>
      </c>
      <c r="ABM50">
        <v>49.585000000000001</v>
      </c>
      <c r="ABN50">
        <v>48.92</v>
      </c>
      <c r="ABO50">
        <v>49.42</v>
      </c>
      <c r="ABP50">
        <v>49.284999999999997</v>
      </c>
      <c r="ABQ50">
        <v>48.97</v>
      </c>
      <c r="ABR50">
        <v>49.4</v>
      </c>
      <c r="ABS50">
        <v>49.155000000000001</v>
      </c>
      <c r="ABT50">
        <v>48.81</v>
      </c>
      <c r="ABU50">
        <v>48.83</v>
      </c>
      <c r="ABV50">
        <v>48.414999999999999</v>
      </c>
      <c r="ABW50">
        <v>48.034999999999997</v>
      </c>
      <c r="ABX50">
        <v>48.32</v>
      </c>
      <c r="ABY50">
        <v>47.585000000000001</v>
      </c>
      <c r="ABZ50">
        <v>48.284999999999997</v>
      </c>
      <c r="ACA50">
        <v>48.71</v>
      </c>
      <c r="ACB50">
        <v>48.13</v>
      </c>
      <c r="ACC50">
        <v>48.335000000000001</v>
      </c>
      <c r="ACD50">
        <v>48.465000000000003</v>
      </c>
      <c r="ACE50">
        <v>48.375</v>
      </c>
      <c r="ACF50">
        <v>49.185000000000002</v>
      </c>
      <c r="ACG50">
        <v>48.86</v>
      </c>
      <c r="ACH50">
        <v>48.384999999999998</v>
      </c>
      <c r="ACI50">
        <v>47.77</v>
      </c>
      <c r="ACJ50">
        <v>48.354999999999997</v>
      </c>
      <c r="ACK50">
        <v>48.575000000000003</v>
      </c>
      <c r="ACL50">
        <v>48.835000000000001</v>
      </c>
      <c r="ACM50">
        <v>48.875</v>
      </c>
      <c r="ACN50">
        <v>48.814999999999998</v>
      </c>
      <c r="ACO50">
        <v>48.65</v>
      </c>
      <c r="ACP50">
        <v>48.965000000000003</v>
      </c>
      <c r="ACQ50">
        <v>48.645000000000003</v>
      </c>
      <c r="ACR50">
        <v>48.185000000000002</v>
      </c>
      <c r="ACS50">
        <v>48.524999999999999</v>
      </c>
      <c r="ACT50">
        <v>48.78</v>
      </c>
      <c r="ACU50">
        <v>48.3</v>
      </c>
      <c r="ACV50">
        <v>47.575000000000003</v>
      </c>
      <c r="ACW50">
        <v>47.56</v>
      </c>
      <c r="ACX50">
        <v>47.48</v>
      </c>
      <c r="ACY50">
        <v>47.48</v>
      </c>
      <c r="ACZ50">
        <v>47.48</v>
      </c>
      <c r="ADA50">
        <v>47.48</v>
      </c>
      <c r="ADB50">
        <v>47.24</v>
      </c>
      <c r="ADC50">
        <v>46.954999999999998</v>
      </c>
      <c r="ADD50">
        <v>46.954999999999998</v>
      </c>
      <c r="ADE50">
        <v>46.39</v>
      </c>
      <c r="ADF50">
        <v>46.39</v>
      </c>
      <c r="ADG50">
        <v>46.65</v>
      </c>
      <c r="ADH50">
        <v>47.064999999999998</v>
      </c>
      <c r="ADI50">
        <v>47.234999999999999</v>
      </c>
      <c r="ADJ50">
        <v>47.024999999999999</v>
      </c>
      <c r="ADK50">
        <v>46.1</v>
      </c>
      <c r="ADL50">
        <v>45.81</v>
      </c>
      <c r="ADM50">
        <v>45.715000000000003</v>
      </c>
      <c r="ADN50">
        <v>45.79</v>
      </c>
      <c r="ADO50">
        <v>45.854999999999997</v>
      </c>
      <c r="ADP50">
        <v>46.12</v>
      </c>
      <c r="ADQ50">
        <v>46.335000000000001</v>
      </c>
      <c r="ADR50">
        <v>47.07</v>
      </c>
      <c r="ADS50">
        <v>46.905000000000001</v>
      </c>
      <c r="ADT50">
        <v>47.125</v>
      </c>
      <c r="ADU50">
        <v>46.875</v>
      </c>
      <c r="ADV50">
        <v>46.42</v>
      </c>
      <c r="ADW50">
        <v>46.155000000000001</v>
      </c>
      <c r="ADX50">
        <v>46.05</v>
      </c>
      <c r="ADY50">
        <v>46.375</v>
      </c>
      <c r="ADZ50">
        <v>46.65</v>
      </c>
      <c r="AEA50">
        <v>46.99</v>
      </c>
      <c r="AEB50">
        <v>46.704999999999998</v>
      </c>
      <c r="AEC50">
        <v>45.57</v>
      </c>
      <c r="AED50">
        <v>44.23</v>
      </c>
      <c r="AEE50">
        <v>44.93</v>
      </c>
      <c r="AEF50">
        <v>44.29</v>
      </c>
      <c r="AEG50">
        <v>43.725000000000001</v>
      </c>
      <c r="AEH50">
        <v>44.104999999999997</v>
      </c>
      <c r="AEI50">
        <v>43.57</v>
      </c>
      <c r="AEJ50">
        <v>43.744999999999997</v>
      </c>
      <c r="AEK50">
        <v>43.424999999999997</v>
      </c>
      <c r="AEL50">
        <v>43.965000000000003</v>
      </c>
      <c r="AEM50">
        <v>43.2</v>
      </c>
      <c r="AEN50">
        <v>43.43</v>
      </c>
      <c r="AEO50">
        <v>43.335000000000001</v>
      </c>
      <c r="AEP50">
        <v>43.16</v>
      </c>
      <c r="AEQ50">
        <v>43.484999999999999</v>
      </c>
      <c r="AER50">
        <v>44.274999999999999</v>
      </c>
      <c r="AES50">
        <v>43.36</v>
      </c>
      <c r="AET50">
        <v>42.975000000000001</v>
      </c>
      <c r="AEU50">
        <v>42.625</v>
      </c>
      <c r="AEV50">
        <v>42.17</v>
      </c>
      <c r="AEW50">
        <v>43.005000000000003</v>
      </c>
      <c r="AEX50">
        <v>42.64</v>
      </c>
      <c r="AEY50">
        <v>42.81</v>
      </c>
    </row>
    <row r="51" spans="1:831" x14ac:dyDescent="0.25">
      <c r="A51" s="7" t="str">
        <f>SX5E!B50</f>
        <v>VIV FP</v>
      </c>
      <c r="B51" s="12">
        <v>20.69</v>
      </c>
      <c r="C51" s="12">
        <v>20.555</v>
      </c>
      <c r="D51" s="12">
        <v>20.135000000000002</v>
      </c>
      <c r="E51" s="12">
        <v>19.8</v>
      </c>
      <c r="F51" s="12">
        <v>19.84</v>
      </c>
      <c r="G51" s="12">
        <v>20.3</v>
      </c>
      <c r="H51" s="12">
        <v>20.245000000000001</v>
      </c>
      <c r="I51" s="12">
        <v>20.364999999999998</v>
      </c>
      <c r="J51" s="12">
        <v>20.58</v>
      </c>
      <c r="K51" s="12">
        <v>20.43</v>
      </c>
      <c r="L51" s="12">
        <v>20.62</v>
      </c>
      <c r="M51" s="12">
        <v>20.64</v>
      </c>
      <c r="N51" s="12">
        <v>20.57</v>
      </c>
      <c r="O51" s="12">
        <v>20.734999999999999</v>
      </c>
      <c r="P51" s="12">
        <v>20.65</v>
      </c>
      <c r="Q51" s="12">
        <v>20.815000000000001</v>
      </c>
      <c r="R51" s="12">
        <v>21.14</v>
      </c>
      <c r="S51" s="12">
        <v>21.23</v>
      </c>
      <c r="T51" s="12">
        <v>21.22</v>
      </c>
      <c r="U51" s="12">
        <v>21.16</v>
      </c>
      <c r="V51" s="12">
        <v>21.155000000000001</v>
      </c>
      <c r="W51" s="12">
        <v>21.035</v>
      </c>
      <c r="X51">
        <v>21.01</v>
      </c>
      <c r="Y51">
        <v>21.13</v>
      </c>
      <c r="Z51">
        <v>21</v>
      </c>
      <c r="AA51">
        <v>20.864999999999998</v>
      </c>
      <c r="AB51">
        <v>20.815000000000001</v>
      </c>
      <c r="AC51">
        <v>20.495000000000001</v>
      </c>
      <c r="AD51">
        <v>20.645</v>
      </c>
      <c r="AE51">
        <v>20.74</v>
      </c>
      <c r="AF51">
        <v>20.805</v>
      </c>
      <c r="AG51">
        <v>20.715</v>
      </c>
      <c r="AH51">
        <v>20.68</v>
      </c>
      <c r="AI51">
        <v>20.815000000000001</v>
      </c>
      <c r="AJ51">
        <v>20.945</v>
      </c>
      <c r="AK51">
        <v>21.315000000000001</v>
      </c>
      <c r="AL51">
        <v>21.15</v>
      </c>
      <c r="AM51">
        <v>21.39</v>
      </c>
      <c r="AN51">
        <v>21.56</v>
      </c>
      <c r="AO51">
        <v>21.56</v>
      </c>
      <c r="AP51">
        <v>21.774999999999999</v>
      </c>
      <c r="AQ51">
        <v>21.815000000000001</v>
      </c>
      <c r="AR51">
        <v>20.74</v>
      </c>
      <c r="AS51">
        <v>21.035</v>
      </c>
      <c r="AT51">
        <v>21.405000000000001</v>
      </c>
      <c r="AU51">
        <v>21.614999999999998</v>
      </c>
      <c r="AV51">
        <v>21.56</v>
      </c>
      <c r="AW51">
        <v>21.52</v>
      </c>
      <c r="AX51">
        <v>21.6</v>
      </c>
      <c r="AY51">
        <v>22</v>
      </c>
      <c r="AZ51">
        <v>21.75</v>
      </c>
      <c r="BA51">
        <v>22.004999999999999</v>
      </c>
      <c r="BB51">
        <v>22.004999999999999</v>
      </c>
      <c r="BC51">
        <v>21.844999999999999</v>
      </c>
      <c r="BD51">
        <v>22.045000000000002</v>
      </c>
      <c r="BE51">
        <v>22.085000000000001</v>
      </c>
      <c r="BF51">
        <v>22.155000000000001</v>
      </c>
      <c r="BG51">
        <v>22.895</v>
      </c>
      <c r="BH51">
        <v>23.05</v>
      </c>
      <c r="BI51">
        <v>23.085000000000001</v>
      </c>
      <c r="BJ51">
        <v>22.96</v>
      </c>
      <c r="BK51">
        <v>22.695</v>
      </c>
      <c r="BL51">
        <v>23.1</v>
      </c>
      <c r="BM51">
        <v>23.125</v>
      </c>
      <c r="BN51">
        <v>23.5</v>
      </c>
      <c r="BO51">
        <v>23.23</v>
      </c>
      <c r="BP51">
        <v>23.23</v>
      </c>
      <c r="BQ51">
        <v>23.23</v>
      </c>
      <c r="BR51">
        <v>23.515000000000001</v>
      </c>
      <c r="BS51">
        <v>23.66</v>
      </c>
      <c r="BT51">
        <v>23.885000000000002</v>
      </c>
      <c r="BU51">
        <v>24.135000000000002</v>
      </c>
      <c r="BV51">
        <v>24.234999999999999</v>
      </c>
      <c r="BW51">
        <v>23.95</v>
      </c>
      <c r="BX51">
        <v>23.85</v>
      </c>
      <c r="BY51">
        <v>23.725000000000001</v>
      </c>
      <c r="BZ51">
        <v>23.43</v>
      </c>
      <c r="CA51">
        <v>23.73</v>
      </c>
      <c r="CB51">
        <v>22.89</v>
      </c>
      <c r="CC51">
        <v>22.875</v>
      </c>
      <c r="CD51">
        <v>22.96</v>
      </c>
      <c r="CE51">
        <v>23.09</v>
      </c>
      <c r="CF51">
        <v>23.12</v>
      </c>
      <c r="CG51">
        <v>22.805</v>
      </c>
      <c r="CH51">
        <v>22.27</v>
      </c>
      <c r="CI51">
        <v>22.414999999999999</v>
      </c>
      <c r="CJ51">
        <v>22.414999999999999</v>
      </c>
      <c r="CK51">
        <v>22.414999999999999</v>
      </c>
      <c r="CL51">
        <v>22.01</v>
      </c>
      <c r="CM51">
        <v>22.085000000000001</v>
      </c>
      <c r="CN51">
        <v>22</v>
      </c>
      <c r="CO51">
        <v>22.75</v>
      </c>
      <c r="CP51">
        <v>22.675000000000001</v>
      </c>
      <c r="CQ51">
        <v>22.364999999999998</v>
      </c>
      <c r="CR51">
        <v>22.25</v>
      </c>
      <c r="CS51">
        <v>22.5</v>
      </c>
      <c r="CT51">
        <v>22.35</v>
      </c>
      <c r="CU51">
        <v>22.254999999999999</v>
      </c>
      <c r="CV51">
        <v>22.515000000000001</v>
      </c>
      <c r="CW51">
        <v>22.97</v>
      </c>
      <c r="CX51">
        <v>22.914999999999999</v>
      </c>
      <c r="CY51">
        <v>23.175000000000001</v>
      </c>
      <c r="CZ51">
        <v>23.06</v>
      </c>
      <c r="DA51">
        <v>23.385000000000002</v>
      </c>
      <c r="DB51">
        <v>23.66</v>
      </c>
      <c r="DC51">
        <v>23.555</v>
      </c>
      <c r="DD51">
        <v>23.19</v>
      </c>
      <c r="DE51">
        <v>23.38</v>
      </c>
      <c r="DF51">
        <v>23.52</v>
      </c>
      <c r="DG51">
        <v>23.63</v>
      </c>
      <c r="DH51">
        <v>23.36</v>
      </c>
      <c r="DI51">
        <v>23.55</v>
      </c>
      <c r="DJ51">
        <v>23.585000000000001</v>
      </c>
      <c r="DK51">
        <v>23.84</v>
      </c>
      <c r="DL51">
        <v>23.97</v>
      </c>
      <c r="DM51">
        <v>23.8</v>
      </c>
      <c r="DN51">
        <v>23.69</v>
      </c>
      <c r="DO51">
        <v>23.6</v>
      </c>
      <c r="DP51">
        <v>23.585000000000001</v>
      </c>
      <c r="DQ51">
        <v>23.725000000000001</v>
      </c>
      <c r="DR51">
        <v>23.49</v>
      </c>
      <c r="DS51">
        <v>23.295000000000002</v>
      </c>
      <c r="DT51">
        <v>24.125</v>
      </c>
      <c r="DU51">
        <v>24.52</v>
      </c>
      <c r="DV51">
        <v>24.4</v>
      </c>
      <c r="DW51">
        <v>23.83</v>
      </c>
      <c r="DX51">
        <v>23.555</v>
      </c>
      <c r="DY51">
        <v>22.91</v>
      </c>
      <c r="DZ51">
        <v>22.625</v>
      </c>
      <c r="EA51">
        <v>23.184999999999999</v>
      </c>
      <c r="EB51">
        <v>22.975000000000001</v>
      </c>
      <c r="EC51">
        <v>22.664999999999999</v>
      </c>
      <c r="ED51">
        <v>22.254999999999999</v>
      </c>
      <c r="EE51">
        <v>21.774999999999999</v>
      </c>
      <c r="EF51">
        <v>22.324999999999999</v>
      </c>
      <c r="EG51">
        <v>22.71</v>
      </c>
      <c r="EH51">
        <v>23.38</v>
      </c>
      <c r="EI51">
        <v>24.265000000000001</v>
      </c>
      <c r="EJ51">
        <v>24.29</v>
      </c>
      <c r="EK51">
        <v>24.5</v>
      </c>
      <c r="EL51">
        <v>24.6</v>
      </c>
      <c r="EM51">
        <v>24.38</v>
      </c>
      <c r="EN51">
        <v>24.454999999999998</v>
      </c>
      <c r="EO51">
        <v>24.215</v>
      </c>
      <c r="EP51">
        <v>24.16</v>
      </c>
      <c r="EQ51">
        <v>24.18</v>
      </c>
      <c r="ER51">
        <v>24.22</v>
      </c>
      <c r="ES51">
        <v>23.69</v>
      </c>
      <c r="ET51">
        <v>23.675000000000001</v>
      </c>
      <c r="EU51">
        <v>23.74</v>
      </c>
      <c r="EV51">
        <v>23.684999999999999</v>
      </c>
      <c r="EW51">
        <v>23.934999999999999</v>
      </c>
      <c r="EX51">
        <v>24.48</v>
      </c>
      <c r="EY51">
        <v>24.454999999999998</v>
      </c>
      <c r="EZ51">
        <v>24.45</v>
      </c>
      <c r="FA51">
        <v>24.32</v>
      </c>
      <c r="FB51">
        <v>23.934999999999999</v>
      </c>
      <c r="FC51">
        <v>24.274999999999999</v>
      </c>
      <c r="FD51">
        <v>23.88</v>
      </c>
      <c r="FE51">
        <v>23.19</v>
      </c>
      <c r="FF51">
        <v>23.3</v>
      </c>
      <c r="FG51">
        <v>23.254999999999999</v>
      </c>
      <c r="FH51">
        <v>23.395</v>
      </c>
      <c r="FI51">
        <v>23.395</v>
      </c>
      <c r="FJ51">
        <v>23.26</v>
      </c>
      <c r="FK51">
        <v>22.65</v>
      </c>
      <c r="FL51">
        <v>21.8</v>
      </c>
      <c r="FM51">
        <v>21.02</v>
      </c>
      <c r="FN51">
        <v>22.01</v>
      </c>
      <c r="FO51">
        <v>21.94</v>
      </c>
      <c r="FP51">
        <v>22.725000000000001</v>
      </c>
      <c r="FQ51">
        <v>22.3</v>
      </c>
      <c r="FR51">
        <v>22.045000000000002</v>
      </c>
      <c r="FS51">
        <v>21.664999999999999</v>
      </c>
      <c r="FT51">
        <v>21.72</v>
      </c>
      <c r="FU51">
        <v>21.69</v>
      </c>
      <c r="FV51">
        <v>21.19</v>
      </c>
      <c r="FW51">
        <v>21.414999999999999</v>
      </c>
      <c r="FX51">
        <v>21.524999999999999</v>
      </c>
      <c r="FY51">
        <v>21.72</v>
      </c>
      <c r="FZ51">
        <v>21.405000000000001</v>
      </c>
      <c r="GA51">
        <v>21.02</v>
      </c>
      <c r="GB51">
        <v>20.995000000000001</v>
      </c>
      <c r="GC51">
        <v>21.105</v>
      </c>
      <c r="GD51">
        <v>21.44</v>
      </c>
      <c r="GE51">
        <v>21.594999999999999</v>
      </c>
      <c r="GF51">
        <v>21.454999999999998</v>
      </c>
      <c r="GG51">
        <v>21.49</v>
      </c>
      <c r="GH51">
        <v>20.875</v>
      </c>
      <c r="GI51">
        <v>21.01</v>
      </c>
      <c r="GJ51">
        <v>20.53</v>
      </c>
      <c r="GK51">
        <v>21.06</v>
      </c>
      <c r="GL51">
        <v>20.62</v>
      </c>
      <c r="GM51">
        <v>20.45</v>
      </c>
      <c r="GN51">
        <v>21.13</v>
      </c>
      <c r="GO51">
        <v>20.795000000000002</v>
      </c>
      <c r="GP51">
        <v>20.65</v>
      </c>
      <c r="GQ51">
        <v>20.95</v>
      </c>
      <c r="GR51">
        <v>21.29</v>
      </c>
      <c r="GS51">
        <v>21.39</v>
      </c>
      <c r="GT51">
        <v>21.64</v>
      </c>
      <c r="GU51">
        <v>21.79</v>
      </c>
      <c r="GV51">
        <v>21.66</v>
      </c>
      <c r="GW51">
        <v>21.515000000000001</v>
      </c>
      <c r="GX51">
        <v>21.945</v>
      </c>
      <c r="GY51">
        <v>21.87</v>
      </c>
      <c r="GZ51">
        <v>21.94</v>
      </c>
      <c r="HA51">
        <v>21.475000000000001</v>
      </c>
      <c r="HB51">
        <v>21.645</v>
      </c>
      <c r="HC51">
        <v>21.59</v>
      </c>
      <c r="HD51">
        <v>21.67</v>
      </c>
      <c r="HE51">
        <v>22.49</v>
      </c>
      <c r="HF51">
        <v>22.52</v>
      </c>
      <c r="HG51">
        <v>22.385000000000002</v>
      </c>
      <c r="HH51">
        <v>22.14</v>
      </c>
      <c r="HI51">
        <v>22.335000000000001</v>
      </c>
      <c r="HJ51">
        <v>21.914999999999999</v>
      </c>
      <c r="HK51">
        <v>21.8</v>
      </c>
      <c r="HL51">
        <v>21.81</v>
      </c>
      <c r="HM51">
        <v>21.71</v>
      </c>
      <c r="HN51">
        <v>21.68</v>
      </c>
      <c r="HO51">
        <v>21.8</v>
      </c>
      <c r="HP51">
        <v>21.614999999999998</v>
      </c>
      <c r="HQ51">
        <v>21.645</v>
      </c>
      <c r="HR51">
        <v>20.38</v>
      </c>
      <c r="HS51">
        <v>20.11</v>
      </c>
      <c r="HT51">
        <v>19.945</v>
      </c>
      <c r="HU51">
        <v>19.704999999999998</v>
      </c>
      <c r="HV51">
        <v>20.295000000000002</v>
      </c>
      <c r="HW51">
        <v>20.175000000000001</v>
      </c>
      <c r="HX51">
        <v>20.260000000000002</v>
      </c>
      <c r="HY51">
        <v>20.309999999999999</v>
      </c>
      <c r="HZ51">
        <v>20.11</v>
      </c>
      <c r="IA51">
        <v>19.93</v>
      </c>
      <c r="IB51">
        <v>20.11</v>
      </c>
      <c r="IC51">
        <v>19.95</v>
      </c>
      <c r="ID51">
        <v>20.055</v>
      </c>
      <c r="IE51">
        <v>19.93</v>
      </c>
      <c r="IF51">
        <v>19.989999999999998</v>
      </c>
      <c r="IG51">
        <v>20.13</v>
      </c>
      <c r="IH51">
        <v>19.72</v>
      </c>
      <c r="II51">
        <v>19.600000000000001</v>
      </c>
      <c r="IJ51">
        <v>19.72</v>
      </c>
      <c r="IK51">
        <v>19.440000000000001</v>
      </c>
      <c r="IL51">
        <v>19.260000000000002</v>
      </c>
      <c r="IM51">
        <v>19.204999999999998</v>
      </c>
      <c r="IN51">
        <v>19.024999999999999</v>
      </c>
      <c r="IO51">
        <v>18.805</v>
      </c>
      <c r="IP51">
        <v>19.155000000000001</v>
      </c>
      <c r="IQ51">
        <v>19.234999999999999</v>
      </c>
      <c r="IR51">
        <v>19.425000000000001</v>
      </c>
      <c r="IS51">
        <v>19.149999999999999</v>
      </c>
      <c r="IT51">
        <v>18.98</v>
      </c>
      <c r="IU51">
        <v>19.04</v>
      </c>
      <c r="IV51">
        <v>19.625</v>
      </c>
      <c r="IW51">
        <v>19.605</v>
      </c>
      <c r="IX51">
        <v>19.605</v>
      </c>
      <c r="IY51">
        <v>19.53</v>
      </c>
      <c r="IZ51">
        <v>19.695</v>
      </c>
      <c r="JA51">
        <v>19.8</v>
      </c>
      <c r="JB51">
        <v>19.86</v>
      </c>
      <c r="JC51">
        <v>19.86</v>
      </c>
      <c r="JD51">
        <v>19.18</v>
      </c>
      <c r="JE51">
        <v>19.274999999999999</v>
      </c>
      <c r="JF51">
        <v>19.059999999999999</v>
      </c>
      <c r="JG51">
        <v>19.059999999999999</v>
      </c>
      <c r="JH51">
        <v>18.75</v>
      </c>
      <c r="JI51">
        <v>18.72</v>
      </c>
      <c r="JJ51">
        <v>19.085000000000001</v>
      </c>
      <c r="JK51">
        <v>19.100000000000001</v>
      </c>
      <c r="JL51">
        <v>18.829999999999998</v>
      </c>
      <c r="JM51">
        <v>18.8</v>
      </c>
      <c r="JN51">
        <v>18.66</v>
      </c>
      <c r="JO51">
        <v>18.835000000000001</v>
      </c>
      <c r="JP51">
        <v>18.245000000000001</v>
      </c>
      <c r="JQ51">
        <v>18.805</v>
      </c>
      <c r="JR51">
        <v>19.565000000000001</v>
      </c>
      <c r="JS51">
        <v>19.614999999999998</v>
      </c>
      <c r="JT51">
        <v>19.745000000000001</v>
      </c>
      <c r="JU51">
        <v>20.09</v>
      </c>
      <c r="JV51">
        <v>20.015000000000001</v>
      </c>
      <c r="JW51">
        <v>20.03</v>
      </c>
      <c r="JX51">
        <v>18.96</v>
      </c>
      <c r="JY51">
        <v>18.79</v>
      </c>
      <c r="JZ51">
        <v>18.434999999999999</v>
      </c>
      <c r="KA51">
        <v>18.11</v>
      </c>
      <c r="KB51">
        <v>17.63</v>
      </c>
      <c r="KC51">
        <v>16.765000000000001</v>
      </c>
      <c r="KD51">
        <v>16.8</v>
      </c>
      <c r="KE51">
        <v>17.170000000000002</v>
      </c>
      <c r="KF51">
        <v>16.745000000000001</v>
      </c>
      <c r="KG51">
        <v>17.234999999999999</v>
      </c>
      <c r="KH51">
        <v>17.62</v>
      </c>
      <c r="KI51">
        <v>17.875</v>
      </c>
      <c r="KJ51">
        <v>18.245000000000001</v>
      </c>
      <c r="KK51">
        <v>18.14</v>
      </c>
      <c r="KL51">
        <v>18.02</v>
      </c>
      <c r="KM51">
        <v>18.329999999999998</v>
      </c>
      <c r="KN51">
        <v>18.225000000000001</v>
      </c>
      <c r="KO51">
        <v>18.024999999999999</v>
      </c>
      <c r="KP51">
        <v>18.695</v>
      </c>
      <c r="KQ51">
        <v>18.895</v>
      </c>
      <c r="KR51">
        <v>19.13</v>
      </c>
      <c r="KS51">
        <v>19.375</v>
      </c>
      <c r="KT51">
        <v>19.385000000000002</v>
      </c>
      <c r="KU51">
        <v>19.2</v>
      </c>
      <c r="KV51">
        <v>19.16</v>
      </c>
      <c r="KW51">
        <v>18.995000000000001</v>
      </c>
      <c r="KX51">
        <v>18.829999999999998</v>
      </c>
      <c r="KY51">
        <v>19.085000000000001</v>
      </c>
      <c r="KZ51">
        <v>18.715</v>
      </c>
      <c r="LA51">
        <v>19.05</v>
      </c>
      <c r="LB51">
        <v>19.149999999999999</v>
      </c>
      <c r="LC51">
        <v>19.18</v>
      </c>
      <c r="LD51">
        <v>19.055</v>
      </c>
      <c r="LE51">
        <v>18.920000000000002</v>
      </c>
      <c r="LF51">
        <v>18.920000000000002</v>
      </c>
      <c r="LG51">
        <v>18.760000000000002</v>
      </c>
      <c r="LH51">
        <v>19.305</v>
      </c>
      <c r="LI51">
        <v>19.190000000000001</v>
      </c>
      <c r="LJ51">
        <v>18.649999999999999</v>
      </c>
      <c r="LK51">
        <v>18.649999999999999</v>
      </c>
      <c r="LL51">
        <v>18.649999999999999</v>
      </c>
      <c r="LM51">
        <v>18.72</v>
      </c>
      <c r="LN51">
        <v>18.93</v>
      </c>
      <c r="LO51">
        <v>18.48</v>
      </c>
      <c r="LP51">
        <v>18.239999999999998</v>
      </c>
      <c r="LQ51">
        <v>18.350000000000001</v>
      </c>
      <c r="LR51">
        <v>18.105</v>
      </c>
      <c r="LS51">
        <v>18.234999999999999</v>
      </c>
      <c r="LT51">
        <v>18.265000000000001</v>
      </c>
      <c r="LU51">
        <v>18.420000000000002</v>
      </c>
      <c r="LV51">
        <v>18.39</v>
      </c>
      <c r="LW51">
        <v>18.41</v>
      </c>
      <c r="LX51">
        <v>18.745000000000001</v>
      </c>
      <c r="LY51">
        <v>18.8</v>
      </c>
      <c r="LZ51">
        <v>18.765000000000001</v>
      </c>
      <c r="MA51">
        <v>18.645</v>
      </c>
      <c r="MB51">
        <v>18.515000000000001</v>
      </c>
      <c r="MC51">
        <v>18.614999999999998</v>
      </c>
      <c r="MD51">
        <v>18.36</v>
      </c>
      <c r="ME51">
        <v>18.36</v>
      </c>
      <c r="MF51">
        <v>18.399999999999999</v>
      </c>
      <c r="MG51">
        <v>17.53</v>
      </c>
      <c r="MH51">
        <v>17.32</v>
      </c>
      <c r="MI51">
        <v>17.135000000000002</v>
      </c>
      <c r="MJ51">
        <v>16.760000000000002</v>
      </c>
      <c r="MK51">
        <v>17.074999999999999</v>
      </c>
      <c r="ML51">
        <v>16.690000000000001</v>
      </c>
      <c r="MM51">
        <v>16.655000000000001</v>
      </c>
      <c r="MN51">
        <v>16.805</v>
      </c>
      <c r="MO51">
        <v>16.850000000000001</v>
      </c>
      <c r="MP51">
        <v>16.940000000000001</v>
      </c>
      <c r="MQ51">
        <v>16.765000000000001</v>
      </c>
      <c r="MR51">
        <v>16.46</v>
      </c>
      <c r="MS51">
        <v>16.905000000000001</v>
      </c>
      <c r="MT51">
        <v>16.920000000000002</v>
      </c>
      <c r="MU51">
        <v>16.7</v>
      </c>
      <c r="MV51">
        <v>16.89</v>
      </c>
      <c r="MW51">
        <v>17.164999999999999</v>
      </c>
      <c r="MX51">
        <v>17.004999999999999</v>
      </c>
      <c r="MY51">
        <v>17.32</v>
      </c>
      <c r="MZ51">
        <v>17.170000000000002</v>
      </c>
      <c r="NA51">
        <v>17.605</v>
      </c>
      <c r="NB51">
        <v>17.64</v>
      </c>
      <c r="NC51">
        <v>17.78</v>
      </c>
      <c r="ND51">
        <v>17.895</v>
      </c>
      <c r="NE51">
        <v>17.945</v>
      </c>
      <c r="NF51">
        <v>17.829999999999998</v>
      </c>
      <c r="NG51">
        <v>17.670000000000002</v>
      </c>
      <c r="NH51">
        <v>17.510000000000002</v>
      </c>
      <c r="NI51">
        <v>17.295000000000002</v>
      </c>
      <c r="NJ51">
        <v>17.135000000000002</v>
      </c>
      <c r="NK51">
        <v>16.844999999999999</v>
      </c>
      <c r="NL51">
        <v>16.64</v>
      </c>
      <c r="NM51">
        <v>16.254999999999999</v>
      </c>
      <c r="NN51">
        <v>15.94</v>
      </c>
      <c r="NO51">
        <v>15.7</v>
      </c>
      <c r="NP51">
        <v>15.09</v>
      </c>
      <c r="NQ51">
        <v>15.69</v>
      </c>
      <c r="NR51">
        <v>15.64</v>
      </c>
      <c r="NS51">
        <v>15.58</v>
      </c>
      <c r="NT51">
        <v>16.07</v>
      </c>
      <c r="NU51">
        <v>16.195</v>
      </c>
      <c r="NV51">
        <v>16.355</v>
      </c>
      <c r="NW51">
        <v>16.704999999999998</v>
      </c>
      <c r="NX51">
        <v>15.595000000000001</v>
      </c>
      <c r="NY51">
        <v>15.28</v>
      </c>
      <c r="NZ51">
        <v>15.77</v>
      </c>
      <c r="OA51">
        <v>16.504999999999999</v>
      </c>
      <c r="OB51">
        <v>16.899999999999999</v>
      </c>
      <c r="OC51">
        <v>16.97</v>
      </c>
      <c r="OD51">
        <v>16.89</v>
      </c>
      <c r="OE51">
        <v>16.84</v>
      </c>
      <c r="OF51">
        <v>16.559999999999999</v>
      </c>
      <c r="OG51">
        <v>16.385000000000002</v>
      </c>
      <c r="OH51">
        <v>16.785</v>
      </c>
      <c r="OI51">
        <v>17.135000000000002</v>
      </c>
      <c r="OJ51">
        <v>17.34</v>
      </c>
      <c r="OK51">
        <v>17.225000000000001</v>
      </c>
      <c r="OL51">
        <v>17.37</v>
      </c>
      <c r="OM51">
        <v>17.36</v>
      </c>
      <c r="ON51">
        <v>17.295000000000002</v>
      </c>
      <c r="OO51">
        <v>16.96</v>
      </c>
      <c r="OP51">
        <v>17.225000000000001</v>
      </c>
      <c r="OQ51">
        <v>17.085000000000001</v>
      </c>
      <c r="OR51">
        <v>17.114999999999998</v>
      </c>
      <c r="OS51">
        <v>17.37</v>
      </c>
      <c r="OT51">
        <v>17.385000000000002</v>
      </c>
      <c r="OU51">
        <v>17.77</v>
      </c>
      <c r="OV51">
        <v>17.61</v>
      </c>
      <c r="OW51">
        <v>17.585000000000001</v>
      </c>
      <c r="OX51">
        <v>17.57</v>
      </c>
      <c r="OY51">
        <v>17.46</v>
      </c>
      <c r="OZ51">
        <v>17.395</v>
      </c>
      <c r="PA51">
        <v>17.41</v>
      </c>
      <c r="PB51">
        <v>17.64</v>
      </c>
      <c r="PC51">
        <v>17.66</v>
      </c>
      <c r="PD51">
        <v>17.989999999999998</v>
      </c>
      <c r="PE51">
        <v>18.004999999999999</v>
      </c>
      <c r="PF51">
        <v>18.004999999999999</v>
      </c>
      <c r="PG51">
        <v>18.094999999999999</v>
      </c>
      <c r="PH51">
        <v>18.015000000000001</v>
      </c>
      <c r="PI51">
        <v>17.850000000000001</v>
      </c>
      <c r="PJ51">
        <v>17.670000000000002</v>
      </c>
      <c r="PK51">
        <v>17.68</v>
      </c>
      <c r="PL51">
        <v>17.61</v>
      </c>
      <c r="PM51">
        <v>17.524999999999999</v>
      </c>
      <c r="PN51">
        <v>17.594999999999999</v>
      </c>
      <c r="PO51">
        <v>17.664999999999999</v>
      </c>
      <c r="PP51">
        <v>17.579999999999998</v>
      </c>
      <c r="PQ51">
        <v>17.274999999999999</v>
      </c>
      <c r="PR51">
        <v>17.21</v>
      </c>
      <c r="PS51">
        <v>17.45</v>
      </c>
      <c r="PT51">
        <v>17.38</v>
      </c>
      <c r="PU51">
        <v>17.524999999999999</v>
      </c>
      <c r="PV51">
        <v>17.965</v>
      </c>
      <c r="PW51">
        <v>18.004999999999999</v>
      </c>
      <c r="PX51">
        <v>17.95</v>
      </c>
      <c r="PY51">
        <v>18.024999999999999</v>
      </c>
      <c r="PZ51">
        <v>17.98</v>
      </c>
      <c r="QA51">
        <v>17.690000000000001</v>
      </c>
      <c r="QB51">
        <v>17.5</v>
      </c>
      <c r="QC51">
        <v>17.27</v>
      </c>
      <c r="QD51">
        <v>17.145</v>
      </c>
      <c r="QE51">
        <v>17.055</v>
      </c>
      <c r="QF51">
        <v>17.105</v>
      </c>
      <c r="QG51">
        <v>17.385000000000002</v>
      </c>
      <c r="QH51">
        <v>17.484999999999999</v>
      </c>
      <c r="QI51">
        <v>17.52</v>
      </c>
      <c r="QJ51">
        <v>17.96</v>
      </c>
      <c r="QK51">
        <v>17.98</v>
      </c>
      <c r="QL51">
        <v>17.7</v>
      </c>
      <c r="QM51">
        <v>17.625</v>
      </c>
      <c r="QN51">
        <v>17.8</v>
      </c>
      <c r="QO51">
        <v>17.925000000000001</v>
      </c>
      <c r="QP51">
        <v>17.95</v>
      </c>
      <c r="QQ51">
        <v>17.655000000000001</v>
      </c>
      <c r="QR51">
        <v>18.079999999999998</v>
      </c>
      <c r="QS51">
        <v>18.12</v>
      </c>
      <c r="QT51">
        <v>18.094999999999999</v>
      </c>
      <c r="QU51">
        <v>18.079999999999998</v>
      </c>
      <c r="QV51">
        <v>18.405000000000001</v>
      </c>
      <c r="QW51">
        <v>18.195</v>
      </c>
      <c r="QX51">
        <v>18.245000000000001</v>
      </c>
      <c r="QY51">
        <v>18.07</v>
      </c>
      <c r="QZ51">
        <v>18.254999999999999</v>
      </c>
      <c r="RA51">
        <v>18.085000000000001</v>
      </c>
      <c r="RB51">
        <v>18.350000000000001</v>
      </c>
      <c r="RC51">
        <v>18.465</v>
      </c>
      <c r="RD51">
        <v>18.47</v>
      </c>
      <c r="RE51">
        <v>18.614999999999998</v>
      </c>
      <c r="RF51">
        <v>18.54</v>
      </c>
      <c r="RG51">
        <v>18.260000000000002</v>
      </c>
      <c r="RH51">
        <v>18.234999999999999</v>
      </c>
      <c r="RI51">
        <v>18.420000000000002</v>
      </c>
      <c r="RJ51">
        <v>18.395</v>
      </c>
      <c r="RK51">
        <v>18.420000000000002</v>
      </c>
      <c r="RL51">
        <v>18.350000000000001</v>
      </c>
      <c r="RM51">
        <v>18.204999999999998</v>
      </c>
      <c r="RN51">
        <v>18.295000000000002</v>
      </c>
      <c r="RO51">
        <v>18.094999999999999</v>
      </c>
      <c r="RP51">
        <v>18.14</v>
      </c>
      <c r="RQ51">
        <v>18.010000000000002</v>
      </c>
      <c r="RR51">
        <v>18.074999999999999</v>
      </c>
      <c r="RS51">
        <v>19.7</v>
      </c>
      <c r="RT51">
        <v>19.524999999999999</v>
      </c>
      <c r="RU51">
        <v>19.574999999999999</v>
      </c>
      <c r="RV51">
        <v>19.170000000000002</v>
      </c>
      <c r="RW51">
        <v>19.2</v>
      </c>
      <c r="RX51">
        <v>19.105</v>
      </c>
      <c r="RY51">
        <v>18.355</v>
      </c>
      <c r="RZ51">
        <v>18.155000000000001</v>
      </c>
      <c r="SA51">
        <v>18.12</v>
      </c>
      <c r="SB51">
        <v>17.899999999999999</v>
      </c>
      <c r="SC51">
        <v>17.774999999999999</v>
      </c>
      <c r="SD51">
        <v>17.715</v>
      </c>
      <c r="SE51">
        <v>17.63</v>
      </c>
      <c r="SF51">
        <v>18</v>
      </c>
      <c r="SG51">
        <v>17.989999999999998</v>
      </c>
      <c r="SH51">
        <v>17.989999999999998</v>
      </c>
      <c r="SI51">
        <v>17.62</v>
      </c>
      <c r="SJ51">
        <v>17.66</v>
      </c>
      <c r="SK51">
        <v>17.899999999999999</v>
      </c>
      <c r="SL51">
        <v>17.835000000000001</v>
      </c>
      <c r="SM51">
        <v>17.734999999999999</v>
      </c>
      <c r="SN51">
        <v>18.885000000000002</v>
      </c>
      <c r="SO51">
        <v>18.495000000000001</v>
      </c>
      <c r="SP51">
        <v>18.55</v>
      </c>
      <c r="SQ51">
        <v>18.079999999999998</v>
      </c>
      <c r="SR51">
        <v>18.2</v>
      </c>
      <c r="SS51">
        <v>18.18</v>
      </c>
      <c r="ST51">
        <v>18.245000000000001</v>
      </c>
      <c r="SU51">
        <v>18.375</v>
      </c>
      <c r="SV51">
        <v>18.324999999999999</v>
      </c>
      <c r="SW51">
        <v>17.855</v>
      </c>
      <c r="SX51">
        <v>17.73</v>
      </c>
      <c r="SY51">
        <v>17.73</v>
      </c>
      <c r="SZ51">
        <v>17.855</v>
      </c>
      <c r="TA51">
        <v>17.905000000000001</v>
      </c>
      <c r="TB51">
        <v>18</v>
      </c>
      <c r="TC51">
        <v>18.055</v>
      </c>
      <c r="TD51">
        <v>18.094999999999999</v>
      </c>
      <c r="TE51">
        <v>18.11</v>
      </c>
      <c r="TF51">
        <v>18.21</v>
      </c>
      <c r="TG51">
        <v>18.239999999999998</v>
      </c>
      <c r="TH51">
        <v>18.329999999999998</v>
      </c>
      <c r="TI51">
        <v>18.274999999999999</v>
      </c>
      <c r="TJ51">
        <v>18.14</v>
      </c>
      <c r="TK51">
        <v>18.05</v>
      </c>
      <c r="TL51">
        <v>17.774999999999999</v>
      </c>
      <c r="TM51">
        <v>18.27</v>
      </c>
      <c r="TN51">
        <v>17.79</v>
      </c>
      <c r="TO51">
        <v>17.649999999999999</v>
      </c>
      <c r="TP51">
        <v>17.55</v>
      </c>
      <c r="TQ51">
        <v>17.625</v>
      </c>
      <c r="TR51">
        <v>17.785</v>
      </c>
      <c r="TS51">
        <v>17.734999999999999</v>
      </c>
      <c r="TT51">
        <v>17.899999999999999</v>
      </c>
      <c r="TU51">
        <v>17.510000000000002</v>
      </c>
      <c r="TV51">
        <v>17.454999999999998</v>
      </c>
      <c r="TW51">
        <v>17.29</v>
      </c>
      <c r="TX51">
        <v>17.2</v>
      </c>
      <c r="TY51">
        <v>16.940000000000001</v>
      </c>
      <c r="TZ51">
        <v>17.094999999999999</v>
      </c>
      <c r="UA51">
        <v>17.02</v>
      </c>
      <c r="UB51">
        <v>16.98</v>
      </c>
      <c r="UC51">
        <v>16.95</v>
      </c>
      <c r="UD51">
        <v>16.940000000000001</v>
      </c>
      <c r="UE51">
        <v>16.945</v>
      </c>
      <c r="UF51">
        <v>17.175000000000001</v>
      </c>
      <c r="UG51">
        <v>17.07</v>
      </c>
      <c r="UH51">
        <v>17.265000000000001</v>
      </c>
      <c r="UI51">
        <v>17.13</v>
      </c>
      <c r="UJ51">
        <v>16.989999999999998</v>
      </c>
      <c r="UK51">
        <v>16.98</v>
      </c>
      <c r="UL51">
        <v>16.97</v>
      </c>
      <c r="UM51">
        <v>16.835000000000001</v>
      </c>
      <c r="UN51">
        <v>16.945</v>
      </c>
      <c r="UO51">
        <v>17.02</v>
      </c>
      <c r="UP51">
        <v>16.989999999999998</v>
      </c>
      <c r="UQ51">
        <v>16.32</v>
      </c>
      <c r="UR51">
        <v>16.515000000000001</v>
      </c>
      <c r="US51">
        <v>16.655000000000001</v>
      </c>
      <c r="UT51">
        <v>16.73</v>
      </c>
      <c r="UU51">
        <v>16.68</v>
      </c>
      <c r="UV51">
        <v>16.545000000000002</v>
      </c>
      <c r="UW51">
        <v>16.565000000000001</v>
      </c>
      <c r="UX51">
        <v>16.734999999999999</v>
      </c>
      <c r="UY51">
        <v>16.824999999999999</v>
      </c>
      <c r="UZ51">
        <v>17.344999999999999</v>
      </c>
      <c r="VA51">
        <v>17.324999999999999</v>
      </c>
      <c r="VB51">
        <v>17.245000000000001</v>
      </c>
      <c r="VC51">
        <v>17.09</v>
      </c>
      <c r="VD51">
        <v>17.035</v>
      </c>
      <c r="VE51">
        <v>16.98</v>
      </c>
      <c r="VF51">
        <v>17.13</v>
      </c>
      <c r="VG51">
        <v>17.170000000000002</v>
      </c>
      <c r="VH51">
        <v>16.98</v>
      </c>
      <c r="VI51">
        <v>16.93</v>
      </c>
      <c r="VJ51">
        <v>17.175000000000001</v>
      </c>
      <c r="VK51">
        <v>17.164999999999999</v>
      </c>
      <c r="VL51">
        <v>17.295000000000002</v>
      </c>
      <c r="VM51">
        <v>17.41</v>
      </c>
      <c r="VN51">
        <v>17.675000000000001</v>
      </c>
      <c r="VO51">
        <v>17.63</v>
      </c>
      <c r="VP51">
        <v>18.225000000000001</v>
      </c>
      <c r="VQ51">
        <v>17.940000000000001</v>
      </c>
      <c r="VR51">
        <v>18.125</v>
      </c>
      <c r="VS51">
        <v>18.105</v>
      </c>
      <c r="VT51">
        <v>18.074999999999999</v>
      </c>
      <c r="VU51">
        <v>18.074999999999999</v>
      </c>
      <c r="VV51">
        <v>17.97</v>
      </c>
      <c r="VW51">
        <v>17.809999999999999</v>
      </c>
      <c r="VX51">
        <v>17.984999999999999</v>
      </c>
      <c r="VY51">
        <v>18</v>
      </c>
      <c r="VZ51">
        <v>18</v>
      </c>
      <c r="WA51">
        <v>18</v>
      </c>
      <c r="WB51">
        <v>17.655000000000001</v>
      </c>
      <c r="WC51">
        <v>17.47</v>
      </c>
      <c r="WD51">
        <v>17.864999999999998</v>
      </c>
      <c r="WE51">
        <v>17.66</v>
      </c>
      <c r="WF51">
        <v>18.765000000000001</v>
      </c>
      <c r="WG51">
        <v>18.670000000000002</v>
      </c>
      <c r="WH51">
        <v>18.914999999999999</v>
      </c>
      <c r="WI51">
        <v>18.585000000000001</v>
      </c>
      <c r="WJ51">
        <v>18.215</v>
      </c>
      <c r="WK51">
        <v>18.215</v>
      </c>
      <c r="WL51">
        <v>17.965</v>
      </c>
      <c r="WM51">
        <v>17.920000000000002</v>
      </c>
      <c r="WN51">
        <v>18.3</v>
      </c>
      <c r="WO51">
        <v>18.745000000000001</v>
      </c>
      <c r="WP51">
        <v>18.7</v>
      </c>
      <c r="WQ51">
        <v>19.024999999999999</v>
      </c>
      <c r="WR51">
        <v>18.75</v>
      </c>
      <c r="WS51">
        <v>18.39</v>
      </c>
      <c r="WT51">
        <v>19.25</v>
      </c>
      <c r="WU51">
        <v>19.25</v>
      </c>
      <c r="WV51">
        <v>19.155000000000001</v>
      </c>
      <c r="WW51">
        <v>18.895</v>
      </c>
      <c r="WX51">
        <v>18.77</v>
      </c>
      <c r="WY51">
        <v>18.940000000000001</v>
      </c>
      <c r="WZ51">
        <v>19.045000000000002</v>
      </c>
      <c r="XA51">
        <v>19.39</v>
      </c>
      <c r="XB51">
        <v>19.145</v>
      </c>
      <c r="XC51">
        <v>19.239999999999998</v>
      </c>
      <c r="XD51">
        <v>19.579999999999998</v>
      </c>
      <c r="XE51">
        <v>19.515000000000001</v>
      </c>
      <c r="XF51">
        <v>19.39</v>
      </c>
      <c r="XG51">
        <v>19.305</v>
      </c>
      <c r="XH51">
        <v>19.684999999999999</v>
      </c>
      <c r="XI51">
        <v>19.920000000000002</v>
      </c>
      <c r="XJ51">
        <v>19.899999999999999</v>
      </c>
      <c r="XK51">
        <v>19.885000000000002</v>
      </c>
      <c r="XL51">
        <v>20.315000000000001</v>
      </c>
      <c r="XM51">
        <v>20.094999999999999</v>
      </c>
      <c r="XN51">
        <v>20.05</v>
      </c>
      <c r="XO51">
        <v>19.635000000000002</v>
      </c>
      <c r="XP51">
        <v>19.745000000000001</v>
      </c>
      <c r="XQ51">
        <v>19.850000000000001</v>
      </c>
      <c r="XR51">
        <v>20.145</v>
      </c>
      <c r="XS51">
        <v>20.56</v>
      </c>
      <c r="XT51">
        <v>20.545000000000002</v>
      </c>
      <c r="XU51">
        <v>20.664999999999999</v>
      </c>
      <c r="XV51">
        <v>20.57</v>
      </c>
      <c r="XW51">
        <v>20.574999999999999</v>
      </c>
      <c r="XX51">
        <v>20.594999999999999</v>
      </c>
      <c r="XY51">
        <v>20.434999999999999</v>
      </c>
      <c r="XZ51">
        <v>20.23</v>
      </c>
      <c r="YA51">
        <v>20.3</v>
      </c>
      <c r="YB51">
        <v>19.675000000000001</v>
      </c>
      <c r="YC51">
        <v>19.489999999999998</v>
      </c>
      <c r="YD51">
        <v>19.72</v>
      </c>
      <c r="YE51">
        <v>19.57</v>
      </c>
      <c r="YF51">
        <v>19.614999999999998</v>
      </c>
      <c r="YG51">
        <v>19.46</v>
      </c>
      <c r="YH51">
        <v>19.55</v>
      </c>
      <c r="YI51">
        <v>19.760000000000002</v>
      </c>
      <c r="YJ51">
        <v>19.835000000000001</v>
      </c>
      <c r="YK51">
        <v>20.055</v>
      </c>
      <c r="YL51">
        <v>19.704999999999998</v>
      </c>
      <c r="YM51">
        <v>19.815000000000001</v>
      </c>
      <c r="YN51">
        <v>19.605</v>
      </c>
      <c r="YO51">
        <v>19.420000000000002</v>
      </c>
      <c r="YP51">
        <v>19.8</v>
      </c>
      <c r="YQ51">
        <v>19.88</v>
      </c>
      <c r="YR51">
        <v>19.585000000000001</v>
      </c>
      <c r="YS51">
        <v>19.75</v>
      </c>
      <c r="YT51">
        <v>20</v>
      </c>
      <c r="YU51">
        <v>20.024999999999999</v>
      </c>
      <c r="YV51">
        <v>20.105</v>
      </c>
      <c r="YW51">
        <v>19.829999999999998</v>
      </c>
      <c r="YX51">
        <v>19.57</v>
      </c>
      <c r="YY51">
        <v>20.125</v>
      </c>
      <c r="YZ51">
        <v>20.015000000000001</v>
      </c>
      <c r="ZA51">
        <v>20.114999999999998</v>
      </c>
      <c r="ZB51">
        <v>20.260000000000002</v>
      </c>
      <c r="ZC51">
        <v>19.984999999999999</v>
      </c>
      <c r="ZD51">
        <v>19.925000000000001</v>
      </c>
      <c r="ZE51">
        <v>19.350000000000001</v>
      </c>
      <c r="ZF51">
        <v>19.239999999999998</v>
      </c>
      <c r="ZG51">
        <v>18.975000000000001</v>
      </c>
      <c r="ZH51">
        <v>19.21</v>
      </c>
      <c r="ZI51">
        <v>19.164999999999999</v>
      </c>
      <c r="ZJ51">
        <v>19.175000000000001</v>
      </c>
      <c r="ZK51">
        <v>19.07</v>
      </c>
      <c r="ZL51">
        <v>18.945</v>
      </c>
      <c r="ZM51">
        <v>18.72</v>
      </c>
      <c r="ZN51">
        <v>19.07</v>
      </c>
      <c r="ZO51">
        <v>19.074999999999999</v>
      </c>
      <c r="ZP51">
        <v>18.945</v>
      </c>
      <c r="ZQ51">
        <v>19.38</v>
      </c>
      <c r="ZR51">
        <v>18.824999999999999</v>
      </c>
      <c r="ZS51">
        <v>18.89</v>
      </c>
      <c r="ZT51">
        <v>19.37</v>
      </c>
      <c r="ZU51">
        <v>19.274999999999999</v>
      </c>
      <c r="ZV51">
        <v>20.28</v>
      </c>
      <c r="ZW51">
        <v>20.100000000000001</v>
      </c>
      <c r="ZX51">
        <v>20.155000000000001</v>
      </c>
      <c r="ZY51">
        <v>20.114999999999998</v>
      </c>
      <c r="ZZ51">
        <v>19.984999999999999</v>
      </c>
      <c r="AAA51">
        <v>19.940000000000001</v>
      </c>
      <c r="AAB51">
        <v>20.420000000000002</v>
      </c>
      <c r="AAC51">
        <v>20.66</v>
      </c>
      <c r="AAD51">
        <v>21.234999999999999</v>
      </c>
      <c r="AAE51">
        <v>21.024999999999999</v>
      </c>
      <c r="AAF51">
        <v>20.98</v>
      </c>
      <c r="AAG51">
        <v>20.895</v>
      </c>
      <c r="AAH51">
        <v>21.17</v>
      </c>
      <c r="AAI51">
        <v>21.02</v>
      </c>
      <c r="AAJ51">
        <v>20.93</v>
      </c>
      <c r="AAK51">
        <v>20.745000000000001</v>
      </c>
      <c r="AAL51">
        <v>20.754999999999999</v>
      </c>
      <c r="AAM51">
        <v>20.725000000000001</v>
      </c>
      <c r="AAN51">
        <v>20.785</v>
      </c>
      <c r="AAO51">
        <v>20.815000000000001</v>
      </c>
      <c r="AAP51">
        <v>21.42</v>
      </c>
      <c r="AAQ51">
        <v>21.535</v>
      </c>
      <c r="AAR51">
        <v>21.4</v>
      </c>
      <c r="AAS51">
        <v>21.23</v>
      </c>
      <c r="AAT51">
        <v>21.11</v>
      </c>
      <c r="AAU51">
        <v>21.16</v>
      </c>
      <c r="AAV51">
        <v>21.28</v>
      </c>
      <c r="AAW51">
        <v>21.33</v>
      </c>
      <c r="AAX51">
        <v>21.27</v>
      </c>
      <c r="AAY51">
        <v>21.445</v>
      </c>
      <c r="AAZ51">
        <v>21.254999999999999</v>
      </c>
      <c r="ABA51">
        <v>21.2</v>
      </c>
      <c r="ABB51">
        <v>21.22</v>
      </c>
      <c r="ABC51">
        <v>21.29</v>
      </c>
      <c r="ABD51">
        <v>21.28</v>
      </c>
      <c r="ABE51">
        <v>20.815000000000001</v>
      </c>
      <c r="ABF51">
        <v>20.48</v>
      </c>
      <c r="ABG51">
        <v>20.49</v>
      </c>
      <c r="ABH51">
        <v>20.495000000000001</v>
      </c>
      <c r="ABI51">
        <v>20.695</v>
      </c>
      <c r="ABJ51">
        <v>20.555</v>
      </c>
      <c r="ABK51">
        <v>21.02</v>
      </c>
      <c r="ABL51">
        <v>21.324999999999999</v>
      </c>
      <c r="ABM51">
        <v>21.72</v>
      </c>
      <c r="ABN51">
        <v>21.695</v>
      </c>
      <c r="ABO51">
        <v>21.74</v>
      </c>
      <c r="ABP51">
        <v>21.605</v>
      </c>
      <c r="ABQ51">
        <v>21.4</v>
      </c>
      <c r="ABR51">
        <v>21.184999999999999</v>
      </c>
      <c r="ABS51">
        <v>20.945</v>
      </c>
      <c r="ABT51">
        <v>20.875</v>
      </c>
      <c r="ABU51">
        <v>20.77</v>
      </c>
      <c r="ABV51">
        <v>21.625</v>
      </c>
      <c r="ABW51">
        <v>21.11</v>
      </c>
      <c r="ABX51">
        <v>21.66</v>
      </c>
      <c r="ABY51">
        <v>22.61</v>
      </c>
      <c r="ABZ51">
        <v>22.86</v>
      </c>
      <c r="ACA51">
        <v>23.15</v>
      </c>
      <c r="ACB51">
        <v>23.09</v>
      </c>
      <c r="ACC51">
        <v>23.23</v>
      </c>
      <c r="ACD51">
        <v>23.274999999999999</v>
      </c>
      <c r="ACE51">
        <v>22.99</v>
      </c>
      <c r="ACF51">
        <v>22.835000000000001</v>
      </c>
      <c r="ACG51">
        <v>22.71</v>
      </c>
      <c r="ACH51">
        <v>22.364999999999998</v>
      </c>
      <c r="ACI51">
        <v>22.05</v>
      </c>
      <c r="ACJ51">
        <v>22.094999999999999</v>
      </c>
      <c r="ACK51">
        <v>22.094999999999999</v>
      </c>
      <c r="ACL51">
        <v>22.06</v>
      </c>
      <c r="ACM51">
        <v>22</v>
      </c>
      <c r="ACN51">
        <v>22.195</v>
      </c>
      <c r="ACO51">
        <v>22.8</v>
      </c>
      <c r="ACP51">
        <v>22.9</v>
      </c>
      <c r="ACQ51">
        <v>22.7</v>
      </c>
      <c r="ACR51">
        <v>22.3</v>
      </c>
      <c r="ACS51">
        <v>22.42</v>
      </c>
      <c r="ACT51">
        <v>22.684999999999999</v>
      </c>
      <c r="ACU51">
        <v>22.74</v>
      </c>
      <c r="ACV51">
        <v>22.704999999999998</v>
      </c>
      <c r="ACW51">
        <v>22.954999999999998</v>
      </c>
      <c r="ACX51">
        <v>22.765000000000001</v>
      </c>
      <c r="ACY51">
        <v>22.765000000000001</v>
      </c>
      <c r="ACZ51">
        <v>22.765000000000001</v>
      </c>
      <c r="ADA51">
        <v>22.75</v>
      </c>
      <c r="ADB51">
        <v>22.6</v>
      </c>
      <c r="ADC51">
        <v>22.42</v>
      </c>
      <c r="ADD51">
        <v>22.42</v>
      </c>
      <c r="ADE51">
        <v>22.51</v>
      </c>
      <c r="ADF51">
        <v>23</v>
      </c>
      <c r="ADG51">
        <v>23.22</v>
      </c>
      <c r="ADH51">
        <v>23.55</v>
      </c>
      <c r="ADI51">
        <v>23.82</v>
      </c>
      <c r="ADJ51">
        <v>24.8</v>
      </c>
      <c r="ADK51">
        <v>24.84</v>
      </c>
      <c r="ADL51">
        <v>24.29</v>
      </c>
      <c r="ADM51">
        <v>23.38</v>
      </c>
      <c r="ADN51">
        <v>24.01</v>
      </c>
      <c r="ADO51">
        <v>23.8</v>
      </c>
      <c r="ADP51">
        <v>23.55</v>
      </c>
      <c r="ADQ51">
        <v>23.26</v>
      </c>
      <c r="ADR51">
        <v>23.64</v>
      </c>
      <c r="ADS51">
        <v>23.95</v>
      </c>
      <c r="ADT51">
        <v>23.72</v>
      </c>
      <c r="ADU51">
        <v>23.59</v>
      </c>
      <c r="ADV51">
        <v>23.22</v>
      </c>
      <c r="ADW51">
        <v>23.25</v>
      </c>
      <c r="ADX51">
        <v>23.28</v>
      </c>
      <c r="ADY51">
        <v>23.39</v>
      </c>
      <c r="ADZ51">
        <v>23.63</v>
      </c>
      <c r="AEA51">
        <v>23.42</v>
      </c>
      <c r="AEB51">
        <v>22.66</v>
      </c>
      <c r="AEC51">
        <v>22.21</v>
      </c>
      <c r="AED51">
        <v>21.94</v>
      </c>
      <c r="AEE51">
        <v>22.64</v>
      </c>
      <c r="AEF51">
        <v>21.81</v>
      </c>
      <c r="AEG51">
        <v>21.29</v>
      </c>
      <c r="AEH51">
        <v>21.68</v>
      </c>
      <c r="AEI51">
        <v>21.46</v>
      </c>
      <c r="AEJ51">
        <v>21.87</v>
      </c>
      <c r="AEK51">
        <v>22.2</v>
      </c>
      <c r="AEL51">
        <v>20.86</v>
      </c>
      <c r="AEM51">
        <v>20.97</v>
      </c>
      <c r="AEN51">
        <v>21.3</v>
      </c>
      <c r="AEO51">
        <v>20.94</v>
      </c>
      <c r="AEP51">
        <v>20.96</v>
      </c>
      <c r="AEQ51">
        <v>20.9</v>
      </c>
      <c r="AER51">
        <v>21.05</v>
      </c>
      <c r="AES51">
        <v>21.11</v>
      </c>
      <c r="AET51">
        <v>21.25</v>
      </c>
      <c r="AEU51">
        <v>20.71</v>
      </c>
      <c r="AEV51">
        <v>20.350000000000001</v>
      </c>
      <c r="AEW51">
        <v>20.53</v>
      </c>
      <c r="AEX51">
        <v>20.57</v>
      </c>
      <c r="AEY51">
        <v>20.76</v>
      </c>
    </row>
    <row r="52" spans="1:831" x14ac:dyDescent="0.25">
      <c r="A52" s="7" t="str">
        <f>SX5E!B51</f>
        <v>VOW3 GY</v>
      </c>
      <c r="B52" s="12">
        <v>184.65</v>
      </c>
      <c r="C52" s="12">
        <v>182.5</v>
      </c>
      <c r="D52" s="12">
        <v>176.3</v>
      </c>
      <c r="E52" s="12">
        <v>177.4</v>
      </c>
      <c r="F52" s="12">
        <v>178.5</v>
      </c>
      <c r="G52" s="12">
        <v>183.85</v>
      </c>
      <c r="H52" s="12">
        <v>180.9</v>
      </c>
      <c r="I52" s="12">
        <v>181.75</v>
      </c>
      <c r="J52" s="12">
        <v>185.8</v>
      </c>
      <c r="K52" s="12">
        <v>183.55</v>
      </c>
      <c r="L52" s="12">
        <v>186.5</v>
      </c>
      <c r="M52" s="12">
        <v>191.8</v>
      </c>
      <c r="N52" s="12">
        <v>192.65</v>
      </c>
      <c r="O52" s="12">
        <v>193.05</v>
      </c>
      <c r="P52" s="12">
        <v>194.55</v>
      </c>
      <c r="Q52" s="12">
        <v>198.1</v>
      </c>
      <c r="R52" s="12">
        <v>203.8</v>
      </c>
      <c r="S52" s="12">
        <v>205.25</v>
      </c>
      <c r="T52" s="12">
        <v>201.95</v>
      </c>
      <c r="U52" s="12">
        <v>204.2</v>
      </c>
      <c r="V52" s="12">
        <v>204.15</v>
      </c>
      <c r="W52" s="12">
        <v>198.3</v>
      </c>
      <c r="X52">
        <v>202.25</v>
      </c>
      <c r="Y52">
        <v>207.1</v>
      </c>
      <c r="Z52">
        <v>209.8</v>
      </c>
      <c r="AA52">
        <v>212.7</v>
      </c>
      <c r="AB52">
        <v>214.25</v>
      </c>
      <c r="AC52">
        <v>207.5</v>
      </c>
      <c r="AD52">
        <v>209.1</v>
      </c>
      <c r="AE52">
        <v>210.25</v>
      </c>
      <c r="AF52">
        <v>214.45</v>
      </c>
      <c r="AG52">
        <v>212.65</v>
      </c>
      <c r="AH52">
        <v>213.85</v>
      </c>
      <c r="AI52">
        <v>212.35</v>
      </c>
      <c r="AJ52">
        <v>217.15</v>
      </c>
      <c r="AK52">
        <v>223.15</v>
      </c>
      <c r="AL52">
        <v>225</v>
      </c>
      <c r="AM52">
        <v>228.65</v>
      </c>
      <c r="AN52">
        <v>226.1</v>
      </c>
      <c r="AO52">
        <v>223</v>
      </c>
      <c r="AP52">
        <v>224.9</v>
      </c>
      <c r="AQ52">
        <v>225.5</v>
      </c>
      <c r="AR52">
        <v>227</v>
      </c>
      <c r="AS52">
        <v>221.6</v>
      </c>
      <c r="AT52">
        <v>224.2</v>
      </c>
      <c r="AU52">
        <v>225.65</v>
      </c>
      <c r="AV52">
        <v>229.85</v>
      </c>
      <c r="AW52">
        <v>232.2</v>
      </c>
      <c r="AX52">
        <v>231.3</v>
      </c>
      <c r="AY52">
        <v>242.25</v>
      </c>
      <c r="AZ52">
        <v>241.4</v>
      </c>
      <c r="BA52">
        <v>247.75</v>
      </c>
      <c r="BB52">
        <v>255.2</v>
      </c>
      <c r="BC52">
        <v>252.45</v>
      </c>
      <c r="BD52">
        <v>244.5</v>
      </c>
      <c r="BE52">
        <v>248</v>
      </c>
      <c r="BF52">
        <v>250.05</v>
      </c>
      <c r="BG52">
        <v>240.8</v>
      </c>
      <c r="BH52">
        <v>245.3</v>
      </c>
      <c r="BI52">
        <v>244</v>
      </c>
      <c r="BJ52">
        <v>243.3</v>
      </c>
      <c r="BK52">
        <v>244.6</v>
      </c>
      <c r="BL52">
        <v>249.9</v>
      </c>
      <c r="BM52">
        <v>247.85</v>
      </c>
      <c r="BN52">
        <v>244.65</v>
      </c>
      <c r="BO52">
        <v>243.8</v>
      </c>
      <c r="BP52">
        <v>243.8</v>
      </c>
      <c r="BQ52">
        <v>243.8</v>
      </c>
      <c r="BR52">
        <v>244.7</v>
      </c>
      <c r="BS52">
        <v>244.35</v>
      </c>
      <c r="BT52">
        <v>249.6</v>
      </c>
      <c r="BU52">
        <v>253.2</v>
      </c>
      <c r="BV52">
        <v>248.65</v>
      </c>
      <c r="BW52">
        <v>246.45</v>
      </c>
      <c r="BX52">
        <v>242.7</v>
      </c>
      <c r="BY52">
        <v>237.65</v>
      </c>
      <c r="BZ52">
        <v>235</v>
      </c>
      <c r="CA52">
        <v>230.8</v>
      </c>
      <c r="CB52">
        <v>228</v>
      </c>
      <c r="CC52">
        <v>226.65</v>
      </c>
      <c r="CD52">
        <v>228.55</v>
      </c>
      <c r="CE52">
        <v>233.05</v>
      </c>
      <c r="CF52">
        <v>245.45</v>
      </c>
      <c r="CG52">
        <v>240.3</v>
      </c>
      <c r="CH52">
        <v>230.75</v>
      </c>
      <c r="CI52">
        <v>231.45</v>
      </c>
      <c r="CJ52">
        <v>231.45</v>
      </c>
      <c r="CK52">
        <v>230.85</v>
      </c>
      <c r="CL52">
        <v>228.5</v>
      </c>
      <c r="CM52">
        <v>220.8</v>
      </c>
      <c r="CN52">
        <v>225</v>
      </c>
      <c r="CO52">
        <v>232</v>
      </c>
      <c r="CP52">
        <v>227.3</v>
      </c>
      <c r="CQ52">
        <v>220.55</v>
      </c>
      <c r="CR52">
        <v>218.1</v>
      </c>
      <c r="CS52">
        <v>220.85</v>
      </c>
      <c r="CT52">
        <v>215.7</v>
      </c>
      <c r="CU52">
        <v>222.35</v>
      </c>
      <c r="CV52">
        <v>233.2</v>
      </c>
      <c r="CW52">
        <v>232.6</v>
      </c>
      <c r="CX52">
        <v>230.5</v>
      </c>
      <c r="CY52">
        <v>229.95</v>
      </c>
      <c r="CZ52">
        <v>229.95</v>
      </c>
      <c r="DA52">
        <v>226.35</v>
      </c>
      <c r="DB52">
        <v>229.4</v>
      </c>
      <c r="DC52">
        <v>226.85</v>
      </c>
      <c r="DD52">
        <v>221</v>
      </c>
      <c r="DE52">
        <v>220.35</v>
      </c>
      <c r="DF52">
        <v>216.95</v>
      </c>
      <c r="DG52">
        <v>217.8</v>
      </c>
      <c r="DH52">
        <v>217.65</v>
      </c>
      <c r="DI52">
        <v>213.9</v>
      </c>
      <c r="DJ52">
        <v>210.75</v>
      </c>
      <c r="DK52">
        <v>212.65</v>
      </c>
      <c r="DL52">
        <v>217.95</v>
      </c>
      <c r="DM52">
        <v>216.75</v>
      </c>
      <c r="DN52">
        <v>213.4</v>
      </c>
      <c r="DO52">
        <v>208.75</v>
      </c>
      <c r="DP52">
        <v>209.8</v>
      </c>
      <c r="DQ52">
        <v>207.35</v>
      </c>
      <c r="DR52">
        <v>210.25</v>
      </c>
      <c r="DS52">
        <v>210</v>
      </c>
      <c r="DT52">
        <v>217.9</v>
      </c>
      <c r="DU52">
        <v>220.2</v>
      </c>
      <c r="DV52">
        <v>218.4</v>
      </c>
      <c r="DW52">
        <v>218.65</v>
      </c>
      <c r="DX52">
        <v>219.35</v>
      </c>
      <c r="DY52">
        <v>211.9</v>
      </c>
      <c r="DZ52">
        <v>208</v>
      </c>
      <c r="EA52">
        <v>216.25</v>
      </c>
      <c r="EB52">
        <v>213.45</v>
      </c>
      <c r="EC52">
        <v>212.7</v>
      </c>
      <c r="ED52">
        <v>209.7</v>
      </c>
      <c r="EE52">
        <v>204.7</v>
      </c>
      <c r="EF52">
        <v>199.35</v>
      </c>
      <c r="EG52">
        <v>203.7</v>
      </c>
      <c r="EH52">
        <v>205.8</v>
      </c>
      <c r="EI52">
        <v>205.8</v>
      </c>
      <c r="EJ52">
        <v>200.8</v>
      </c>
      <c r="EK52">
        <v>197.9</v>
      </c>
      <c r="EL52">
        <v>200.9</v>
      </c>
      <c r="EM52">
        <v>200</v>
      </c>
      <c r="EN52">
        <v>198.35</v>
      </c>
      <c r="EO52">
        <v>197.5</v>
      </c>
      <c r="EP52">
        <v>195.5</v>
      </c>
      <c r="EQ52">
        <v>195.1</v>
      </c>
      <c r="ER52">
        <v>189.8</v>
      </c>
      <c r="ES52">
        <v>186.2</v>
      </c>
      <c r="ET52">
        <v>190.8</v>
      </c>
      <c r="EU52">
        <v>186.35</v>
      </c>
      <c r="EV52">
        <v>184.95</v>
      </c>
      <c r="EW52">
        <v>182.4</v>
      </c>
      <c r="EX52">
        <v>184.5</v>
      </c>
      <c r="EY52">
        <v>183.75</v>
      </c>
      <c r="EZ52">
        <v>188.65</v>
      </c>
      <c r="FA52">
        <v>187.55</v>
      </c>
      <c r="FB52">
        <v>189.15</v>
      </c>
      <c r="FC52">
        <v>190.85</v>
      </c>
      <c r="FD52">
        <v>183.8</v>
      </c>
      <c r="FE52">
        <v>177.8</v>
      </c>
      <c r="FF52">
        <v>178.45</v>
      </c>
      <c r="FG52">
        <v>178.85</v>
      </c>
      <c r="FH52">
        <v>177.95</v>
      </c>
      <c r="FI52">
        <v>176.55</v>
      </c>
      <c r="FJ52">
        <v>173.25</v>
      </c>
      <c r="FK52">
        <v>169.5</v>
      </c>
      <c r="FL52">
        <v>166.95</v>
      </c>
      <c r="FM52">
        <v>159.69999999999999</v>
      </c>
      <c r="FN52">
        <v>169.1</v>
      </c>
      <c r="FO52">
        <v>168.3</v>
      </c>
      <c r="FP52">
        <v>172.2</v>
      </c>
      <c r="FQ52">
        <v>171.35</v>
      </c>
      <c r="FR52">
        <v>169.5</v>
      </c>
      <c r="FS52">
        <v>164.35</v>
      </c>
      <c r="FT52">
        <v>163</v>
      </c>
      <c r="FU52">
        <v>166.7</v>
      </c>
      <c r="FV52">
        <v>162.19999999999999</v>
      </c>
      <c r="FW52">
        <v>162.75</v>
      </c>
      <c r="FX52">
        <v>166.95</v>
      </c>
      <c r="FY52">
        <v>169.75</v>
      </c>
      <c r="FZ52">
        <v>167.95</v>
      </c>
      <c r="GA52">
        <v>167.95</v>
      </c>
      <c r="GB52">
        <v>167.1</v>
      </c>
      <c r="GC52">
        <v>169.2</v>
      </c>
      <c r="GD52">
        <v>169.65</v>
      </c>
      <c r="GE52">
        <v>167.8</v>
      </c>
      <c r="GF52">
        <v>162.4</v>
      </c>
      <c r="GG52">
        <v>132.19999999999999</v>
      </c>
      <c r="GH52">
        <v>106</v>
      </c>
      <c r="GI52">
        <v>111.5</v>
      </c>
      <c r="GJ52">
        <v>112.15</v>
      </c>
      <c r="GK52">
        <v>107.3</v>
      </c>
      <c r="GL52">
        <v>99.3</v>
      </c>
      <c r="GM52">
        <v>95.2</v>
      </c>
      <c r="GN52">
        <v>97.75</v>
      </c>
      <c r="GO52">
        <v>96.5</v>
      </c>
      <c r="GP52">
        <v>92.36</v>
      </c>
      <c r="GQ52">
        <v>93.52</v>
      </c>
      <c r="GR52">
        <v>97.09</v>
      </c>
      <c r="GS52">
        <v>104</v>
      </c>
      <c r="GT52">
        <v>103.5</v>
      </c>
      <c r="GU52">
        <v>106.6</v>
      </c>
      <c r="GV52">
        <v>108.55</v>
      </c>
      <c r="GW52">
        <v>106.3</v>
      </c>
      <c r="GX52">
        <v>106.6</v>
      </c>
      <c r="GY52">
        <v>102.8</v>
      </c>
      <c r="GZ52">
        <v>100.6</v>
      </c>
      <c r="HA52">
        <v>99.19</v>
      </c>
      <c r="HB52">
        <v>98.7</v>
      </c>
      <c r="HC52">
        <v>100.4</v>
      </c>
      <c r="HD52">
        <v>103.8</v>
      </c>
      <c r="HE52">
        <v>107.7</v>
      </c>
      <c r="HF52">
        <v>107</v>
      </c>
      <c r="HG52">
        <v>105.15</v>
      </c>
      <c r="HH52">
        <v>109.35</v>
      </c>
      <c r="HI52">
        <v>108.4</v>
      </c>
      <c r="HJ52">
        <v>109.3</v>
      </c>
      <c r="HK52">
        <v>112.7</v>
      </c>
      <c r="HL52">
        <v>111</v>
      </c>
      <c r="HM52">
        <v>100.45</v>
      </c>
      <c r="HN52">
        <v>97.5</v>
      </c>
      <c r="HO52">
        <v>97.18</v>
      </c>
      <c r="HP52">
        <v>96</v>
      </c>
      <c r="HQ52">
        <v>95.58</v>
      </c>
      <c r="HR52">
        <v>96.17</v>
      </c>
      <c r="HS52">
        <v>95.39</v>
      </c>
      <c r="HT52">
        <v>96.35</v>
      </c>
      <c r="HU52">
        <v>97.46</v>
      </c>
      <c r="HV52">
        <v>98.64</v>
      </c>
      <c r="HW52">
        <v>101.4</v>
      </c>
      <c r="HX52">
        <v>105.85</v>
      </c>
      <c r="HY52">
        <v>108.45</v>
      </c>
      <c r="HZ52">
        <v>109.9</v>
      </c>
      <c r="IA52">
        <v>115.9</v>
      </c>
      <c r="IB52">
        <v>120.35</v>
      </c>
      <c r="IC52">
        <v>124.6</v>
      </c>
      <c r="ID52">
        <v>123.85</v>
      </c>
      <c r="IE52">
        <v>131.55000000000001</v>
      </c>
      <c r="IF52">
        <v>130.15</v>
      </c>
      <c r="IG52">
        <v>126.95</v>
      </c>
      <c r="IH52">
        <v>125.65</v>
      </c>
      <c r="II52">
        <v>126.9</v>
      </c>
      <c r="IJ52">
        <v>127.1</v>
      </c>
      <c r="IK52">
        <v>124.05</v>
      </c>
      <c r="IL52">
        <v>131.75</v>
      </c>
      <c r="IM52">
        <v>133.25</v>
      </c>
      <c r="IN52">
        <v>128.55000000000001</v>
      </c>
      <c r="IO52">
        <v>123.25</v>
      </c>
      <c r="IP52">
        <v>125.4</v>
      </c>
      <c r="IQ52">
        <v>125.5</v>
      </c>
      <c r="IR52">
        <v>130.85</v>
      </c>
      <c r="IS52">
        <v>130</v>
      </c>
      <c r="IT52">
        <v>130.44999999999999</v>
      </c>
      <c r="IU52">
        <v>132.1</v>
      </c>
      <c r="IV52">
        <v>135.05000000000001</v>
      </c>
      <c r="IW52">
        <v>135.05000000000001</v>
      </c>
      <c r="IX52">
        <v>135.05000000000001</v>
      </c>
      <c r="IY52">
        <v>133.15</v>
      </c>
      <c r="IZ52">
        <v>135.35</v>
      </c>
      <c r="JA52">
        <v>133.75</v>
      </c>
      <c r="JB52">
        <v>133.75</v>
      </c>
      <c r="JC52">
        <v>133.75</v>
      </c>
      <c r="JD52">
        <v>126.4</v>
      </c>
      <c r="JE52">
        <v>121.4</v>
      </c>
      <c r="JF52">
        <v>118.9</v>
      </c>
      <c r="JG52">
        <v>115</v>
      </c>
      <c r="JH52">
        <v>115.1</v>
      </c>
      <c r="JI52">
        <v>117.05</v>
      </c>
      <c r="JJ52">
        <v>120.95</v>
      </c>
      <c r="JK52">
        <v>120.5</v>
      </c>
      <c r="JL52">
        <v>116</v>
      </c>
      <c r="JM52">
        <v>111.9</v>
      </c>
      <c r="JN52">
        <v>110.35</v>
      </c>
      <c r="JO52">
        <v>110.1</v>
      </c>
      <c r="JP52">
        <v>104.6</v>
      </c>
      <c r="JQ52">
        <v>110.4</v>
      </c>
      <c r="JR52">
        <v>112.95</v>
      </c>
      <c r="JS52">
        <v>110.75</v>
      </c>
      <c r="JT52">
        <v>112.3</v>
      </c>
      <c r="JU52">
        <v>111.85</v>
      </c>
      <c r="JV52">
        <v>108.65</v>
      </c>
      <c r="JW52">
        <v>106.9</v>
      </c>
      <c r="JX52">
        <v>105.9</v>
      </c>
      <c r="JY52">
        <v>103.8</v>
      </c>
      <c r="JZ52">
        <v>101.4</v>
      </c>
      <c r="KA52">
        <v>101</v>
      </c>
      <c r="KB52">
        <v>103.15</v>
      </c>
      <c r="KC52">
        <v>97.96</v>
      </c>
      <c r="KD52">
        <v>95.52</v>
      </c>
      <c r="KE52">
        <v>97.37</v>
      </c>
      <c r="KF52">
        <v>94</v>
      </c>
      <c r="KG52">
        <v>95.2</v>
      </c>
      <c r="KH52">
        <v>101.75</v>
      </c>
      <c r="KI52">
        <v>100.15</v>
      </c>
      <c r="KJ52">
        <v>104.3</v>
      </c>
      <c r="KK52">
        <v>105.45</v>
      </c>
      <c r="KL52">
        <v>102.05</v>
      </c>
      <c r="KM52">
        <v>106.35</v>
      </c>
      <c r="KN52">
        <v>103.3</v>
      </c>
      <c r="KO52">
        <v>98.5</v>
      </c>
      <c r="KP52">
        <v>99</v>
      </c>
      <c r="KQ52">
        <v>103.6</v>
      </c>
      <c r="KR52">
        <v>107.7</v>
      </c>
      <c r="KS52">
        <v>112.6</v>
      </c>
      <c r="KT52">
        <v>115.7</v>
      </c>
      <c r="KU52">
        <v>116.15</v>
      </c>
      <c r="KV52">
        <v>121</v>
      </c>
      <c r="KW52">
        <v>117.15</v>
      </c>
      <c r="KX52">
        <v>112.3</v>
      </c>
      <c r="KY52">
        <v>113.25</v>
      </c>
      <c r="KZ52">
        <v>108.85</v>
      </c>
      <c r="LA52">
        <v>113.7</v>
      </c>
      <c r="LB52">
        <v>115.6</v>
      </c>
      <c r="LC52">
        <v>113</v>
      </c>
      <c r="LD52">
        <v>114.65</v>
      </c>
      <c r="LE52">
        <v>114.8</v>
      </c>
      <c r="LF52">
        <v>116.5</v>
      </c>
      <c r="LG52">
        <v>116</v>
      </c>
      <c r="LH52">
        <v>117.5</v>
      </c>
      <c r="LI52">
        <v>117.2</v>
      </c>
      <c r="LJ52">
        <v>114.85</v>
      </c>
      <c r="LK52">
        <v>114.85</v>
      </c>
      <c r="LL52">
        <v>114.85</v>
      </c>
      <c r="LM52">
        <v>113.05</v>
      </c>
      <c r="LN52">
        <v>113.55</v>
      </c>
      <c r="LO52">
        <v>111.85</v>
      </c>
      <c r="LP52">
        <v>107.7</v>
      </c>
      <c r="LQ52">
        <v>107.15</v>
      </c>
      <c r="LR52">
        <v>102.85</v>
      </c>
      <c r="LS52">
        <v>103.5</v>
      </c>
      <c r="LT52">
        <v>102.35</v>
      </c>
      <c r="LU52">
        <v>103.95</v>
      </c>
      <c r="LV52">
        <v>106.4</v>
      </c>
      <c r="LW52">
        <v>107.45</v>
      </c>
      <c r="LX52">
        <v>111.8</v>
      </c>
      <c r="LY52">
        <v>112.3</v>
      </c>
      <c r="LZ52">
        <v>109.65</v>
      </c>
      <c r="MA52">
        <v>110.85</v>
      </c>
      <c r="MB52">
        <v>113.4</v>
      </c>
      <c r="MC52">
        <v>120.9</v>
      </c>
      <c r="MD52">
        <v>127.05</v>
      </c>
      <c r="ME52">
        <v>125.45</v>
      </c>
      <c r="MF52">
        <v>123.1</v>
      </c>
      <c r="MG52">
        <v>125.05</v>
      </c>
      <c r="MH52">
        <v>129.44999999999999</v>
      </c>
      <c r="MI52">
        <v>132.25</v>
      </c>
      <c r="MJ52">
        <v>126.45</v>
      </c>
      <c r="MK52">
        <v>126.65</v>
      </c>
      <c r="ML52">
        <v>122.7</v>
      </c>
      <c r="MM52">
        <v>119.9</v>
      </c>
      <c r="MN52">
        <v>118.5</v>
      </c>
      <c r="MO52">
        <v>121.8</v>
      </c>
      <c r="MP52">
        <v>124.4</v>
      </c>
      <c r="MQ52">
        <v>129.65</v>
      </c>
      <c r="MR52">
        <v>130.35</v>
      </c>
      <c r="MS52">
        <v>127.5</v>
      </c>
      <c r="MT52">
        <v>129.19999999999999</v>
      </c>
      <c r="MU52">
        <v>129.19999999999999</v>
      </c>
      <c r="MV52">
        <v>125.75</v>
      </c>
      <c r="MW52">
        <v>128.25</v>
      </c>
      <c r="MX52">
        <v>128.15</v>
      </c>
      <c r="MY52">
        <v>129.65</v>
      </c>
      <c r="MZ52">
        <v>128.30000000000001</v>
      </c>
      <c r="NA52">
        <v>133.4</v>
      </c>
      <c r="NB52">
        <v>134.30000000000001</v>
      </c>
      <c r="NC52">
        <v>135.30000000000001</v>
      </c>
      <c r="ND52">
        <v>135.65</v>
      </c>
      <c r="NE52">
        <v>137.94999999999999</v>
      </c>
      <c r="NF52">
        <v>134.35</v>
      </c>
      <c r="NG52">
        <v>131.80000000000001</v>
      </c>
      <c r="NH52">
        <v>134.15</v>
      </c>
      <c r="NI52">
        <v>130.19999999999999</v>
      </c>
      <c r="NJ52">
        <v>130.94999999999999</v>
      </c>
      <c r="NK52">
        <v>133.6</v>
      </c>
      <c r="NL52">
        <v>131.15</v>
      </c>
      <c r="NM52">
        <v>128.25</v>
      </c>
      <c r="NN52">
        <v>125.45</v>
      </c>
      <c r="NO52">
        <v>121.8</v>
      </c>
      <c r="NP52">
        <v>119.1</v>
      </c>
      <c r="NQ52">
        <v>120.15</v>
      </c>
      <c r="NR52">
        <v>117.55</v>
      </c>
      <c r="NS52">
        <v>118.75</v>
      </c>
      <c r="NT52">
        <v>124.75</v>
      </c>
      <c r="NU52">
        <v>123.6</v>
      </c>
      <c r="NV52">
        <v>123.1</v>
      </c>
      <c r="NW52">
        <v>126.95</v>
      </c>
      <c r="NX52">
        <v>114.25</v>
      </c>
      <c r="NY52">
        <v>106.1</v>
      </c>
      <c r="NZ52">
        <v>107.85</v>
      </c>
      <c r="OA52">
        <v>108.65</v>
      </c>
      <c r="OB52">
        <v>108.3</v>
      </c>
      <c r="OC52">
        <v>113.65</v>
      </c>
      <c r="OD52">
        <v>111.4</v>
      </c>
      <c r="OE52">
        <v>108.2</v>
      </c>
      <c r="OF52">
        <v>106.15</v>
      </c>
      <c r="OG52">
        <v>106</v>
      </c>
      <c r="OH52">
        <v>110.1</v>
      </c>
      <c r="OI52">
        <v>113.3</v>
      </c>
      <c r="OJ52">
        <v>116.8</v>
      </c>
      <c r="OK52">
        <v>114.85</v>
      </c>
      <c r="OL52">
        <v>117.25</v>
      </c>
      <c r="OM52">
        <v>116.15</v>
      </c>
      <c r="ON52">
        <v>117.25</v>
      </c>
      <c r="OO52">
        <v>116.45</v>
      </c>
      <c r="OP52">
        <v>123.45</v>
      </c>
      <c r="OQ52">
        <v>120.85</v>
      </c>
      <c r="OR52">
        <v>120.6</v>
      </c>
      <c r="OS52">
        <v>121.7</v>
      </c>
      <c r="OT52">
        <v>124.75</v>
      </c>
      <c r="OU52">
        <v>127.7</v>
      </c>
      <c r="OV52">
        <v>123.7</v>
      </c>
      <c r="OW52">
        <v>125.8</v>
      </c>
      <c r="OX52">
        <v>125.15</v>
      </c>
      <c r="OY52">
        <v>118.85</v>
      </c>
      <c r="OZ52">
        <v>117.8</v>
      </c>
      <c r="PA52">
        <v>119.65</v>
      </c>
      <c r="PB52">
        <v>124.05</v>
      </c>
      <c r="PC52">
        <v>123.15</v>
      </c>
      <c r="PD52">
        <v>126.55</v>
      </c>
      <c r="PE52">
        <v>126.4</v>
      </c>
      <c r="PF52">
        <v>127.1</v>
      </c>
      <c r="PG52">
        <v>124.65</v>
      </c>
      <c r="PH52">
        <v>126.35</v>
      </c>
      <c r="PI52">
        <v>124.15</v>
      </c>
      <c r="PJ52">
        <v>121.75</v>
      </c>
      <c r="PK52">
        <v>121.75</v>
      </c>
      <c r="PL52">
        <v>119.9</v>
      </c>
      <c r="PM52">
        <v>120.05</v>
      </c>
      <c r="PN52">
        <v>122.95</v>
      </c>
      <c r="PO52">
        <v>122.65</v>
      </c>
      <c r="PP52">
        <v>120.4</v>
      </c>
      <c r="PQ52">
        <v>124.2</v>
      </c>
      <c r="PR52">
        <v>122.4</v>
      </c>
      <c r="PS52">
        <v>124.8</v>
      </c>
      <c r="PT52">
        <v>124.5</v>
      </c>
      <c r="PU52">
        <v>123.85</v>
      </c>
      <c r="PV52">
        <v>125.15</v>
      </c>
      <c r="PW52">
        <v>124.85</v>
      </c>
      <c r="PX52">
        <v>125.05</v>
      </c>
      <c r="PY52">
        <v>126.75</v>
      </c>
      <c r="PZ52">
        <v>125.9</v>
      </c>
      <c r="QA52">
        <v>124.85</v>
      </c>
      <c r="QB52">
        <v>123.05</v>
      </c>
      <c r="QC52">
        <v>122.1</v>
      </c>
      <c r="QD52">
        <v>122.55</v>
      </c>
      <c r="QE52">
        <v>122.4</v>
      </c>
      <c r="QF52">
        <v>117.95</v>
      </c>
      <c r="QG52">
        <v>119.5</v>
      </c>
      <c r="QH52">
        <v>118.35</v>
      </c>
      <c r="QI52">
        <v>119.1</v>
      </c>
      <c r="QJ52">
        <v>121</v>
      </c>
      <c r="QK52">
        <v>119.15</v>
      </c>
      <c r="QL52">
        <v>116.2</v>
      </c>
      <c r="QM52">
        <v>113.2</v>
      </c>
      <c r="QN52">
        <v>114.55</v>
      </c>
      <c r="QO52">
        <v>115.55</v>
      </c>
      <c r="QP52">
        <v>116.95</v>
      </c>
      <c r="QQ52">
        <v>116.95</v>
      </c>
      <c r="QR52">
        <v>118.6</v>
      </c>
      <c r="QS52">
        <v>120.25</v>
      </c>
      <c r="QT52">
        <v>120</v>
      </c>
      <c r="QU52">
        <v>118.55</v>
      </c>
      <c r="QV52">
        <v>121.35</v>
      </c>
      <c r="QW52">
        <v>120.3</v>
      </c>
      <c r="QX52">
        <v>120.1</v>
      </c>
      <c r="QY52">
        <v>117.7</v>
      </c>
      <c r="QZ52">
        <v>120.6</v>
      </c>
      <c r="RA52">
        <v>119.65</v>
      </c>
      <c r="RB52">
        <v>121.3</v>
      </c>
      <c r="RC52">
        <v>121.35</v>
      </c>
      <c r="RD52">
        <v>123.4</v>
      </c>
      <c r="RE52">
        <v>123.25</v>
      </c>
      <c r="RF52">
        <v>125.85</v>
      </c>
      <c r="RG52">
        <v>126.9</v>
      </c>
      <c r="RH52">
        <v>126</v>
      </c>
      <c r="RI52">
        <v>125.65</v>
      </c>
      <c r="RJ52">
        <v>125.95</v>
      </c>
      <c r="RK52">
        <v>125.2</v>
      </c>
      <c r="RL52">
        <v>123.65</v>
      </c>
      <c r="RM52">
        <v>120.25</v>
      </c>
      <c r="RN52">
        <v>119.2</v>
      </c>
      <c r="RO52">
        <v>118.7</v>
      </c>
      <c r="RP52">
        <v>119.35</v>
      </c>
      <c r="RQ52">
        <v>118.85</v>
      </c>
      <c r="RR52">
        <v>116.4</v>
      </c>
      <c r="RS52">
        <v>114.75</v>
      </c>
      <c r="RT52">
        <v>117.5</v>
      </c>
      <c r="RU52">
        <v>117</v>
      </c>
      <c r="RV52">
        <v>118.5</v>
      </c>
      <c r="RW52">
        <v>118.05</v>
      </c>
      <c r="RX52">
        <v>117.55</v>
      </c>
      <c r="RY52">
        <v>117.15</v>
      </c>
      <c r="RZ52">
        <v>120.1</v>
      </c>
      <c r="SA52">
        <v>120.6</v>
      </c>
      <c r="SB52">
        <v>123</v>
      </c>
      <c r="SC52">
        <v>124.7</v>
      </c>
      <c r="SD52">
        <v>125.1</v>
      </c>
      <c r="SE52">
        <v>122.7</v>
      </c>
      <c r="SF52">
        <v>122.6</v>
      </c>
      <c r="SG52">
        <v>121.8</v>
      </c>
      <c r="SH52">
        <v>119.75</v>
      </c>
      <c r="SI52">
        <v>118.75</v>
      </c>
      <c r="SJ52">
        <v>121.6</v>
      </c>
      <c r="SK52">
        <v>121.4</v>
      </c>
      <c r="SL52">
        <v>127</v>
      </c>
      <c r="SM52">
        <v>128.9</v>
      </c>
      <c r="SN52">
        <v>128.1</v>
      </c>
      <c r="SO52">
        <v>127.05</v>
      </c>
      <c r="SP52">
        <v>129.15</v>
      </c>
      <c r="SQ52">
        <v>128.94999999999999</v>
      </c>
      <c r="SR52">
        <v>129.94999999999999</v>
      </c>
      <c r="SS52">
        <v>131.19999999999999</v>
      </c>
      <c r="ST52">
        <v>133.65</v>
      </c>
      <c r="SU52">
        <v>136.25</v>
      </c>
      <c r="SV52">
        <v>138.80000000000001</v>
      </c>
      <c r="SW52">
        <v>138.80000000000001</v>
      </c>
      <c r="SX52">
        <v>137.5</v>
      </c>
      <c r="SY52">
        <v>137.5</v>
      </c>
      <c r="SZ52">
        <v>137.25</v>
      </c>
      <c r="TA52">
        <v>136.6</v>
      </c>
      <c r="TB52">
        <v>133.5</v>
      </c>
      <c r="TC52">
        <v>133.35</v>
      </c>
      <c r="TD52">
        <v>137.75</v>
      </c>
      <c r="TE52">
        <v>140.44999999999999</v>
      </c>
      <c r="TF52">
        <v>138.75</v>
      </c>
      <c r="TG52">
        <v>139.1</v>
      </c>
      <c r="TH52">
        <v>139</v>
      </c>
      <c r="TI52">
        <v>145.85</v>
      </c>
      <c r="TJ52">
        <v>146.05000000000001</v>
      </c>
      <c r="TK52">
        <v>151</v>
      </c>
      <c r="TL52">
        <v>147.30000000000001</v>
      </c>
      <c r="TM52">
        <v>149.55000000000001</v>
      </c>
      <c r="TN52">
        <v>146.30000000000001</v>
      </c>
      <c r="TO52">
        <v>146.35</v>
      </c>
      <c r="TP52">
        <v>146.4</v>
      </c>
      <c r="TQ52">
        <v>147.80000000000001</v>
      </c>
      <c r="TR52">
        <v>148.19999999999999</v>
      </c>
      <c r="TS52">
        <v>152.80000000000001</v>
      </c>
      <c r="TT52">
        <v>153.6</v>
      </c>
      <c r="TU52">
        <v>153.9</v>
      </c>
      <c r="TV52">
        <v>152.5</v>
      </c>
      <c r="TW52">
        <v>149.9</v>
      </c>
      <c r="TX52">
        <v>145.5</v>
      </c>
      <c r="TY52">
        <v>143.9</v>
      </c>
      <c r="TZ52">
        <v>145.69999999999999</v>
      </c>
      <c r="UA52">
        <v>144.30000000000001</v>
      </c>
      <c r="UB52">
        <v>144.9</v>
      </c>
      <c r="UC52">
        <v>141.9</v>
      </c>
      <c r="UD52">
        <v>141.85</v>
      </c>
      <c r="UE52">
        <v>139.9</v>
      </c>
      <c r="UF52">
        <v>140</v>
      </c>
      <c r="UG52">
        <v>142.15</v>
      </c>
      <c r="UH52">
        <v>145.25</v>
      </c>
      <c r="UI52">
        <v>146.85</v>
      </c>
      <c r="UJ52">
        <v>145.85</v>
      </c>
      <c r="UK52">
        <v>143.6</v>
      </c>
      <c r="UL52">
        <v>140.25</v>
      </c>
      <c r="UM52">
        <v>142.15</v>
      </c>
      <c r="UN52">
        <v>144.15</v>
      </c>
      <c r="UO52">
        <v>141.35</v>
      </c>
      <c r="UP52">
        <v>141.65</v>
      </c>
      <c r="UQ52">
        <v>141.25</v>
      </c>
      <c r="UR52">
        <v>140</v>
      </c>
      <c r="US52">
        <v>139.69999999999999</v>
      </c>
      <c r="UT52">
        <v>144.4</v>
      </c>
      <c r="UU52">
        <v>144.9</v>
      </c>
      <c r="UV52">
        <v>144.94999999999999</v>
      </c>
      <c r="UW52">
        <v>143.85</v>
      </c>
      <c r="UX52">
        <v>144.80000000000001</v>
      </c>
      <c r="UY52">
        <v>143.05000000000001</v>
      </c>
      <c r="UZ52">
        <v>141.19999999999999</v>
      </c>
      <c r="VA52">
        <v>141.44999999999999</v>
      </c>
      <c r="VB52">
        <v>144.15</v>
      </c>
      <c r="VC52">
        <v>141.4</v>
      </c>
      <c r="VD52">
        <v>140.25</v>
      </c>
      <c r="VE52">
        <v>140.25</v>
      </c>
      <c r="VF52">
        <v>138.6</v>
      </c>
      <c r="VG52">
        <v>137.15</v>
      </c>
      <c r="VH52">
        <v>134.4</v>
      </c>
      <c r="VI52">
        <v>136.35</v>
      </c>
      <c r="VJ52">
        <v>136.25</v>
      </c>
      <c r="VK52">
        <v>135.80000000000001</v>
      </c>
      <c r="VL52">
        <v>134.94999999999999</v>
      </c>
      <c r="VM52">
        <v>137.25</v>
      </c>
      <c r="VN52">
        <v>137.05000000000001</v>
      </c>
      <c r="VO52">
        <v>136.19999999999999</v>
      </c>
      <c r="VP52">
        <v>136.6</v>
      </c>
      <c r="VQ52">
        <v>135.69999999999999</v>
      </c>
      <c r="VR52">
        <v>134.19999999999999</v>
      </c>
      <c r="VS52">
        <v>133.15</v>
      </c>
      <c r="VT52">
        <v>133</v>
      </c>
      <c r="VU52">
        <v>132.9</v>
      </c>
      <c r="VV52">
        <v>132.9</v>
      </c>
      <c r="VW52">
        <v>131.75</v>
      </c>
      <c r="VX52">
        <v>131.9</v>
      </c>
      <c r="VY52">
        <v>131.15</v>
      </c>
      <c r="VZ52">
        <v>131.15</v>
      </c>
      <c r="WA52">
        <v>131.15</v>
      </c>
      <c r="WB52">
        <v>136.94999999999999</v>
      </c>
      <c r="WC52">
        <v>139.65</v>
      </c>
      <c r="WD52">
        <v>139.69999999999999</v>
      </c>
      <c r="WE52">
        <v>140</v>
      </c>
      <c r="WF52">
        <v>143.5</v>
      </c>
      <c r="WG52">
        <v>145.65</v>
      </c>
      <c r="WH52">
        <v>145.55000000000001</v>
      </c>
      <c r="WI52">
        <v>144.4</v>
      </c>
      <c r="WJ52">
        <v>145.55000000000001</v>
      </c>
      <c r="WK52">
        <v>145.55000000000001</v>
      </c>
      <c r="WL52">
        <v>144.4</v>
      </c>
      <c r="WM52">
        <v>143.25</v>
      </c>
      <c r="WN52">
        <v>143.85</v>
      </c>
      <c r="WO52">
        <v>144.19999999999999</v>
      </c>
      <c r="WP52">
        <v>145.30000000000001</v>
      </c>
      <c r="WQ52">
        <v>144.25</v>
      </c>
      <c r="WR52">
        <v>144.4</v>
      </c>
      <c r="WS52">
        <v>143.35</v>
      </c>
      <c r="WT52">
        <v>144.65</v>
      </c>
      <c r="WU52">
        <v>144.35</v>
      </c>
      <c r="WV52">
        <v>143.35</v>
      </c>
      <c r="WW52">
        <v>140.75</v>
      </c>
      <c r="WX52">
        <v>138.5</v>
      </c>
      <c r="WY52">
        <v>139.4</v>
      </c>
      <c r="WZ52">
        <v>138.44999999999999</v>
      </c>
      <c r="XA52">
        <v>138.1</v>
      </c>
      <c r="XB52">
        <v>138.5</v>
      </c>
      <c r="XC52">
        <v>138.75</v>
      </c>
      <c r="XD52">
        <v>137.94999999999999</v>
      </c>
      <c r="XE52">
        <v>137.30000000000001</v>
      </c>
      <c r="XF52">
        <v>136.6</v>
      </c>
      <c r="XG52">
        <v>133.75</v>
      </c>
      <c r="XH52">
        <v>135.75</v>
      </c>
      <c r="XI52">
        <v>137.55000000000001</v>
      </c>
      <c r="XJ52">
        <v>137.55000000000001</v>
      </c>
      <c r="XK52">
        <v>134.94999999999999</v>
      </c>
      <c r="XL52">
        <v>133.19999999999999</v>
      </c>
      <c r="XM52">
        <v>132.25</v>
      </c>
      <c r="XN52">
        <v>132.6</v>
      </c>
      <c r="XO52">
        <v>134.85</v>
      </c>
      <c r="XP52">
        <v>135.25</v>
      </c>
      <c r="XQ52">
        <v>132.4</v>
      </c>
      <c r="XR52">
        <v>131.35</v>
      </c>
      <c r="XS52">
        <v>131.19999999999999</v>
      </c>
      <c r="XT52">
        <v>131.19999999999999</v>
      </c>
      <c r="XU52">
        <v>131.94999999999999</v>
      </c>
      <c r="XV52">
        <v>132.25</v>
      </c>
      <c r="XW52">
        <v>134.65</v>
      </c>
      <c r="XX52">
        <v>133.65</v>
      </c>
      <c r="XY52">
        <v>134.30000000000001</v>
      </c>
      <c r="XZ52">
        <v>134.1</v>
      </c>
      <c r="YA52">
        <v>134.35</v>
      </c>
      <c r="YB52">
        <v>133</v>
      </c>
      <c r="YC52">
        <v>133.35</v>
      </c>
      <c r="YD52">
        <v>135.80000000000001</v>
      </c>
      <c r="YE52">
        <v>136.19999999999999</v>
      </c>
      <c r="YF52">
        <v>135.65</v>
      </c>
      <c r="YG52">
        <v>138.1</v>
      </c>
      <c r="YH52">
        <v>138.75</v>
      </c>
      <c r="YI52">
        <v>138.65</v>
      </c>
      <c r="YJ52">
        <v>140.15</v>
      </c>
      <c r="YK52">
        <v>142.55000000000001</v>
      </c>
      <c r="YL52">
        <v>143.35</v>
      </c>
      <c r="YM52">
        <v>145.44999999999999</v>
      </c>
      <c r="YN52">
        <v>144.55000000000001</v>
      </c>
      <c r="YO52">
        <v>142.69999999999999</v>
      </c>
      <c r="YP52">
        <v>143.5</v>
      </c>
      <c r="YQ52">
        <v>142.94999999999999</v>
      </c>
      <c r="YR52">
        <v>137.75</v>
      </c>
      <c r="YS52">
        <v>135.85</v>
      </c>
      <c r="YT52">
        <v>134.05000000000001</v>
      </c>
      <c r="YU52">
        <v>136.6</v>
      </c>
      <c r="YV52">
        <v>133.35</v>
      </c>
      <c r="YW52">
        <v>131.80000000000001</v>
      </c>
      <c r="YX52">
        <v>130.1</v>
      </c>
      <c r="YY52">
        <v>131.30000000000001</v>
      </c>
      <c r="YZ52">
        <v>130.85</v>
      </c>
      <c r="ZA52">
        <v>130</v>
      </c>
      <c r="ZB52">
        <v>130</v>
      </c>
      <c r="ZC52">
        <v>129.25</v>
      </c>
      <c r="ZD52">
        <v>129.4</v>
      </c>
      <c r="ZE52">
        <v>128</v>
      </c>
      <c r="ZF52">
        <v>127.15</v>
      </c>
      <c r="ZG52">
        <v>127.5</v>
      </c>
      <c r="ZH52">
        <v>128.6</v>
      </c>
      <c r="ZI52">
        <v>128.85</v>
      </c>
      <c r="ZJ52">
        <v>129.80000000000001</v>
      </c>
      <c r="ZK52">
        <v>128.9</v>
      </c>
      <c r="ZL52">
        <v>128</v>
      </c>
      <c r="ZM52">
        <v>126.75</v>
      </c>
      <c r="ZN52">
        <v>127.3</v>
      </c>
      <c r="ZO52">
        <v>126.6</v>
      </c>
      <c r="ZP52">
        <v>127.6</v>
      </c>
      <c r="ZQ52">
        <v>127.35</v>
      </c>
      <c r="ZR52">
        <v>127.4</v>
      </c>
      <c r="ZS52">
        <v>126.5</v>
      </c>
      <c r="ZT52">
        <v>125.9</v>
      </c>
      <c r="ZU52">
        <v>125.35</v>
      </c>
      <c r="ZV52">
        <v>126.5</v>
      </c>
      <c r="ZW52">
        <v>126.75</v>
      </c>
      <c r="ZX52">
        <v>129.1</v>
      </c>
      <c r="ZY52">
        <v>131.19999999999999</v>
      </c>
      <c r="ZZ52">
        <v>131.65</v>
      </c>
      <c r="AAA52">
        <v>132.35</v>
      </c>
      <c r="AAB52">
        <v>133</v>
      </c>
      <c r="AAC52">
        <v>135.6</v>
      </c>
      <c r="AAD52">
        <v>136.6</v>
      </c>
      <c r="AAE52">
        <v>136.44999999999999</v>
      </c>
      <c r="AAF52">
        <v>136.75</v>
      </c>
      <c r="AAG52">
        <v>137.25</v>
      </c>
      <c r="AAH52">
        <v>137.44999999999999</v>
      </c>
      <c r="AAI52">
        <v>136.69999999999999</v>
      </c>
      <c r="AAJ52">
        <v>137.9</v>
      </c>
      <c r="AAK52">
        <v>137.6</v>
      </c>
      <c r="AAL52">
        <v>137.80000000000001</v>
      </c>
      <c r="AAM52">
        <v>141.05000000000001</v>
      </c>
      <c r="AAN52">
        <v>140.69999999999999</v>
      </c>
      <c r="AAO52">
        <v>138.35</v>
      </c>
      <c r="AAP52">
        <v>138</v>
      </c>
      <c r="AAQ52">
        <v>137.6</v>
      </c>
      <c r="AAR52">
        <v>137.6</v>
      </c>
      <c r="AAS52">
        <v>140.75</v>
      </c>
      <c r="AAT52">
        <v>141.69999999999999</v>
      </c>
      <c r="AAU52">
        <v>142.80000000000001</v>
      </c>
      <c r="AAV52">
        <v>142.19999999999999</v>
      </c>
      <c r="AAW52">
        <v>141.35</v>
      </c>
      <c r="AAX52">
        <v>142.30000000000001</v>
      </c>
      <c r="AAY52">
        <v>143.69999999999999</v>
      </c>
      <c r="AAZ52">
        <v>144.15</v>
      </c>
      <c r="ABA52">
        <v>143.75</v>
      </c>
      <c r="ABB52">
        <v>143.15</v>
      </c>
      <c r="ABC52">
        <v>144.65</v>
      </c>
      <c r="ABD52">
        <v>143.19999999999999</v>
      </c>
      <c r="ABE52">
        <v>141.55000000000001</v>
      </c>
      <c r="ABF52">
        <v>142.19999999999999</v>
      </c>
      <c r="ABG52">
        <v>145.5</v>
      </c>
      <c r="ABH52">
        <v>144.5</v>
      </c>
      <c r="ABI52">
        <v>145.5</v>
      </c>
      <c r="ABJ52">
        <v>152</v>
      </c>
      <c r="ABK52">
        <v>155.9</v>
      </c>
      <c r="ABL52">
        <v>155.9</v>
      </c>
      <c r="ABM52">
        <v>163.35</v>
      </c>
      <c r="ABN52">
        <v>163.44999999999999</v>
      </c>
      <c r="ABO52">
        <v>162.94999999999999</v>
      </c>
      <c r="ABP52">
        <v>162.15</v>
      </c>
      <c r="ABQ52">
        <v>161.9</v>
      </c>
      <c r="ABR52">
        <v>158.30000000000001</v>
      </c>
      <c r="ABS52">
        <v>157.30000000000001</v>
      </c>
      <c r="ABT52">
        <v>156.5</v>
      </c>
      <c r="ABU52">
        <v>156.9</v>
      </c>
      <c r="ABV52">
        <v>155.30000000000001</v>
      </c>
      <c r="ABW52">
        <v>154.35</v>
      </c>
      <c r="ABX52">
        <v>158.15</v>
      </c>
      <c r="ABY52">
        <v>158.75</v>
      </c>
      <c r="ABZ52">
        <v>165.4</v>
      </c>
      <c r="ACA52">
        <v>170.4</v>
      </c>
      <c r="ACB52">
        <v>167.2</v>
      </c>
      <c r="ACC52">
        <v>167.75</v>
      </c>
      <c r="ACD52">
        <v>169.45</v>
      </c>
      <c r="ACE52">
        <v>169.4</v>
      </c>
      <c r="ACF52">
        <v>170.9</v>
      </c>
      <c r="ACG52">
        <v>176.7</v>
      </c>
      <c r="ACH52">
        <v>178.1</v>
      </c>
      <c r="ACI52">
        <v>173.35</v>
      </c>
      <c r="ACJ52">
        <v>173.35</v>
      </c>
      <c r="ACK52">
        <v>170.75</v>
      </c>
      <c r="ACL52">
        <v>165.9</v>
      </c>
      <c r="ACM52">
        <v>169.45</v>
      </c>
      <c r="ACN52">
        <v>172.15</v>
      </c>
      <c r="ACO52">
        <v>170.65</v>
      </c>
      <c r="ACP52">
        <v>169.45</v>
      </c>
      <c r="ACQ52">
        <v>170.1</v>
      </c>
      <c r="ACR52">
        <v>169.65</v>
      </c>
      <c r="ACS52">
        <v>169.2</v>
      </c>
      <c r="ACT52">
        <v>173.1</v>
      </c>
      <c r="ACU52">
        <v>172.75</v>
      </c>
      <c r="ACV52">
        <v>169.7</v>
      </c>
      <c r="ACW52">
        <v>170.25</v>
      </c>
      <c r="ACX52">
        <v>169</v>
      </c>
      <c r="ACY52">
        <v>169</v>
      </c>
      <c r="ACZ52">
        <v>169</v>
      </c>
      <c r="ADA52">
        <v>167.65</v>
      </c>
      <c r="ADB52">
        <v>167.5</v>
      </c>
      <c r="ADC52">
        <v>166.45</v>
      </c>
      <c r="ADD52">
        <v>166.45</v>
      </c>
      <c r="ADE52">
        <v>165.7</v>
      </c>
      <c r="ADF52">
        <v>171.44</v>
      </c>
      <c r="ADG52">
        <v>174.44</v>
      </c>
      <c r="ADH52">
        <v>179.2</v>
      </c>
      <c r="ADI52">
        <v>179.84</v>
      </c>
      <c r="ADJ52">
        <v>180.24</v>
      </c>
      <c r="ADK52">
        <v>178.2</v>
      </c>
      <c r="ADL52">
        <v>177.8</v>
      </c>
      <c r="ADM52">
        <v>179.82</v>
      </c>
      <c r="ADN52">
        <v>179.9</v>
      </c>
      <c r="ADO52">
        <v>184</v>
      </c>
      <c r="ADP52">
        <v>180.7</v>
      </c>
      <c r="ADQ52">
        <v>179.96</v>
      </c>
      <c r="ADR52">
        <v>183.72</v>
      </c>
      <c r="ADS52">
        <v>188.5</v>
      </c>
      <c r="ADT52">
        <v>187.26</v>
      </c>
      <c r="ADU52">
        <v>184.02</v>
      </c>
      <c r="ADV52">
        <v>181.38</v>
      </c>
      <c r="ADW52">
        <v>181.9</v>
      </c>
      <c r="ADX52">
        <v>182.08</v>
      </c>
      <c r="ADY52">
        <v>178.6</v>
      </c>
      <c r="ADZ52">
        <v>177.02</v>
      </c>
      <c r="AEA52">
        <v>177.6</v>
      </c>
      <c r="AEB52">
        <v>172.06</v>
      </c>
      <c r="AEC52">
        <v>168.84</v>
      </c>
      <c r="AED52">
        <v>165.26</v>
      </c>
      <c r="AEE52">
        <v>171.38</v>
      </c>
      <c r="AEF52">
        <v>164.8</v>
      </c>
      <c r="AEG52">
        <v>163.19999999999999</v>
      </c>
      <c r="AEH52">
        <v>165.86</v>
      </c>
      <c r="AEI52">
        <v>163.72</v>
      </c>
      <c r="AEJ52">
        <v>166.08</v>
      </c>
      <c r="AEK52">
        <v>165.08</v>
      </c>
      <c r="AEL52">
        <v>167.28</v>
      </c>
      <c r="AEM52">
        <v>165.86</v>
      </c>
      <c r="AEN52">
        <v>164.86</v>
      </c>
      <c r="AEO52">
        <v>163.56</v>
      </c>
      <c r="AEP52">
        <v>163.92</v>
      </c>
      <c r="AEQ52">
        <v>162.6</v>
      </c>
      <c r="AER52">
        <v>165.54</v>
      </c>
      <c r="AES52">
        <v>164.06</v>
      </c>
      <c r="AET52">
        <v>161.12</v>
      </c>
      <c r="AEU52">
        <v>157.16</v>
      </c>
      <c r="AEV52">
        <v>153.76</v>
      </c>
      <c r="AEW52">
        <v>153.54</v>
      </c>
      <c r="AEX52">
        <v>157</v>
      </c>
      <c r="AEY52">
        <v>154.62</v>
      </c>
    </row>
    <row r="53" spans="1:831" x14ac:dyDescent="0.25">
      <c r="A53" t="s">
        <v>2923</v>
      </c>
      <c r="B53" s="12">
        <v>342.54</v>
      </c>
      <c r="C53">
        <v>341.33</v>
      </c>
      <c r="D53">
        <v>333.99</v>
      </c>
      <c r="E53">
        <v>331.61</v>
      </c>
      <c r="F53">
        <v>333.2</v>
      </c>
      <c r="G53">
        <v>342.35</v>
      </c>
      <c r="H53">
        <v>337.93</v>
      </c>
      <c r="I53">
        <v>339.87</v>
      </c>
      <c r="J53">
        <v>344.77</v>
      </c>
      <c r="K53">
        <v>339.67</v>
      </c>
      <c r="L53">
        <v>348.45</v>
      </c>
      <c r="M53">
        <v>352.4</v>
      </c>
      <c r="N53">
        <v>353.18</v>
      </c>
      <c r="O53">
        <v>355.96</v>
      </c>
      <c r="P53">
        <v>358.12</v>
      </c>
      <c r="Q53">
        <v>364.05</v>
      </c>
      <c r="R53">
        <v>370.37</v>
      </c>
      <c r="S53">
        <v>372.39</v>
      </c>
      <c r="T53">
        <v>368.7</v>
      </c>
      <c r="U53">
        <v>369.08</v>
      </c>
      <c r="V53">
        <v>368.76</v>
      </c>
      <c r="W53">
        <v>367.05</v>
      </c>
      <c r="X53">
        <v>367.28</v>
      </c>
      <c r="Y53">
        <v>370.28</v>
      </c>
      <c r="Z53">
        <v>372.1</v>
      </c>
      <c r="AA53">
        <v>372.51</v>
      </c>
      <c r="AB53">
        <v>373.31</v>
      </c>
      <c r="AC53">
        <v>370.55</v>
      </c>
      <c r="AD53">
        <v>372.94</v>
      </c>
      <c r="AE53">
        <v>372.04</v>
      </c>
      <c r="AF53">
        <v>374.83</v>
      </c>
      <c r="AG53">
        <v>377.07</v>
      </c>
      <c r="AH53">
        <v>376.55</v>
      </c>
      <c r="AI53">
        <v>377.02</v>
      </c>
      <c r="AJ53">
        <v>380.37</v>
      </c>
      <c r="AK53">
        <v>381.41</v>
      </c>
      <c r="AL53">
        <v>382.27</v>
      </c>
      <c r="AM53">
        <v>385.08</v>
      </c>
      <c r="AN53">
        <v>387.25</v>
      </c>
      <c r="AO53">
        <v>386.76</v>
      </c>
      <c r="AP53">
        <v>390.69</v>
      </c>
      <c r="AQ53">
        <v>392.21</v>
      </c>
      <c r="AR53">
        <v>391.29</v>
      </c>
      <c r="AS53">
        <v>387.68</v>
      </c>
      <c r="AT53">
        <v>390.61</v>
      </c>
      <c r="AU53">
        <v>393.78</v>
      </c>
      <c r="AV53">
        <v>394.18</v>
      </c>
      <c r="AW53">
        <v>393.19</v>
      </c>
      <c r="AX53">
        <v>389.66</v>
      </c>
      <c r="AY53">
        <v>395.48</v>
      </c>
      <c r="AZ53">
        <v>395.36</v>
      </c>
      <c r="BA53">
        <v>396.61</v>
      </c>
      <c r="BB53">
        <v>400.18</v>
      </c>
      <c r="BC53">
        <v>397.33</v>
      </c>
      <c r="BD53">
        <v>398.65</v>
      </c>
      <c r="BE53">
        <v>400.83</v>
      </c>
      <c r="BF53">
        <v>404.01</v>
      </c>
      <c r="BG53">
        <v>401.24</v>
      </c>
      <c r="BH53">
        <v>402.49</v>
      </c>
      <c r="BI53">
        <v>397.95</v>
      </c>
      <c r="BJ53">
        <v>394.54</v>
      </c>
      <c r="BK53">
        <v>395.54</v>
      </c>
      <c r="BL53">
        <v>399.84</v>
      </c>
      <c r="BM53">
        <v>397.3</v>
      </c>
      <c r="BN53">
        <v>398.52</v>
      </c>
      <c r="BO53">
        <v>397.8</v>
      </c>
      <c r="BP53">
        <v>397.8</v>
      </c>
      <c r="BQ53">
        <v>397.8</v>
      </c>
      <c r="BR53">
        <v>404.34</v>
      </c>
      <c r="BS53">
        <v>404.66</v>
      </c>
      <c r="BT53">
        <v>409.15</v>
      </c>
      <c r="BU53">
        <v>412.93</v>
      </c>
      <c r="BV53">
        <v>413.63</v>
      </c>
      <c r="BW53">
        <v>411.7</v>
      </c>
      <c r="BX53">
        <v>414.06</v>
      </c>
      <c r="BY53">
        <v>410.93</v>
      </c>
      <c r="BZ53">
        <v>403.69</v>
      </c>
      <c r="CA53">
        <v>406.87</v>
      </c>
      <c r="CB53">
        <v>409.12</v>
      </c>
      <c r="CC53">
        <v>408.99</v>
      </c>
      <c r="CD53">
        <v>407.18</v>
      </c>
      <c r="CE53">
        <v>408.42</v>
      </c>
      <c r="CF53">
        <v>412.42</v>
      </c>
      <c r="CG53">
        <v>406.28</v>
      </c>
      <c r="CH53">
        <v>397.3</v>
      </c>
      <c r="CI53">
        <v>395.79</v>
      </c>
      <c r="CJ53">
        <v>394.66</v>
      </c>
      <c r="CK53">
        <v>396.82</v>
      </c>
      <c r="CL53">
        <v>391.01</v>
      </c>
      <c r="CM53">
        <v>388.68</v>
      </c>
      <c r="CN53">
        <v>388.98</v>
      </c>
      <c r="CO53">
        <v>400.16</v>
      </c>
      <c r="CP53">
        <v>401.34</v>
      </c>
      <c r="CQ53">
        <v>396.09</v>
      </c>
      <c r="CR53">
        <v>395.46</v>
      </c>
      <c r="CS53">
        <v>397.99</v>
      </c>
      <c r="CT53">
        <v>396.45</v>
      </c>
      <c r="CU53">
        <v>398.09</v>
      </c>
      <c r="CV53">
        <v>404.78</v>
      </c>
      <c r="CW53">
        <v>406.42</v>
      </c>
      <c r="CX53">
        <v>407.87</v>
      </c>
      <c r="CY53">
        <v>407.74</v>
      </c>
      <c r="CZ53">
        <v>406.56</v>
      </c>
      <c r="DA53">
        <v>403.61</v>
      </c>
      <c r="DB53">
        <v>408.88</v>
      </c>
      <c r="DC53">
        <v>406.83</v>
      </c>
      <c r="DD53">
        <v>399.87</v>
      </c>
      <c r="DE53">
        <v>400.57</v>
      </c>
      <c r="DF53">
        <v>396.45</v>
      </c>
      <c r="DG53">
        <v>395.93</v>
      </c>
      <c r="DH53">
        <v>392.65</v>
      </c>
      <c r="DI53">
        <v>389</v>
      </c>
      <c r="DJ53">
        <v>385.39</v>
      </c>
      <c r="DK53">
        <v>383.87</v>
      </c>
      <c r="DL53">
        <v>390.78</v>
      </c>
      <c r="DM53">
        <v>393</v>
      </c>
      <c r="DN53">
        <v>389.38</v>
      </c>
      <c r="DO53">
        <v>383.02</v>
      </c>
      <c r="DP53">
        <v>385.49</v>
      </c>
      <c r="DQ53">
        <v>383.74</v>
      </c>
      <c r="DR53">
        <v>384.22</v>
      </c>
      <c r="DS53">
        <v>385.59</v>
      </c>
      <c r="DT53">
        <v>394.25</v>
      </c>
      <c r="DU53">
        <v>398.83</v>
      </c>
      <c r="DV53">
        <v>397.32</v>
      </c>
      <c r="DW53">
        <v>396.39</v>
      </c>
      <c r="DX53">
        <v>396.85</v>
      </c>
      <c r="DY53">
        <v>386.17</v>
      </c>
      <c r="DZ53">
        <v>381.31</v>
      </c>
      <c r="EA53">
        <v>387.07</v>
      </c>
      <c r="EB53">
        <v>385.46</v>
      </c>
      <c r="EC53">
        <v>383.42</v>
      </c>
      <c r="ED53">
        <v>378.68</v>
      </c>
      <c r="EE53">
        <v>372.74</v>
      </c>
      <c r="EF53">
        <v>372.88</v>
      </c>
      <c r="EG53">
        <v>381.06</v>
      </c>
      <c r="EH53">
        <v>388.8</v>
      </c>
      <c r="EI53">
        <v>396.46</v>
      </c>
      <c r="EJ53">
        <v>398.3</v>
      </c>
      <c r="EK53">
        <v>400.03</v>
      </c>
      <c r="EL53">
        <v>405.43</v>
      </c>
      <c r="EM53">
        <v>405.68</v>
      </c>
      <c r="EN53">
        <v>406.8</v>
      </c>
      <c r="EO53">
        <v>402.66</v>
      </c>
      <c r="EP53">
        <v>400.28</v>
      </c>
      <c r="EQ53">
        <v>398.1</v>
      </c>
      <c r="ER53">
        <v>394.64</v>
      </c>
      <c r="ES53">
        <v>385.91</v>
      </c>
      <c r="ET53">
        <v>390.02</v>
      </c>
      <c r="EU53">
        <v>394.01</v>
      </c>
      <c r="EV53">
        <v>396.24</v>
      </c>
      <c r="EW53">
        <v>396.37</v>
      </c>
      <c r="EX53">
        <v>399.44</v>
      </c>
      <c r="EY53">
        <v>398.75</v>
      </c>
      <c r="EZ53">
        <v>403.93</v>
      </c>
      <c r="FA53">
        <v>400.7</v>
      </c>
      <c r="FB53">
        <v>397.07</v>
      </c>
      <c r="FC53">
        <v>399.82</v>
      </c>
      <c r="FD53">
        <v>393.61</v>
      </c>
      <c r="FE53">
        <v>382.99</v>
      </c>
      <c r="FF53">
        <v>386.69</v>
      </c>
      <c r="FG53">
        <v>386.24</v>
      </c>
      <c r="FH53">
        <v>387.26</v>
      </c>
      <c r="FI53">
        <v>388.13</v>
      </c>
      <c r="FJ53">
        <v>381.31</v>
      </c>
      <c r="FK53">
        <v>373.44</v>
      </c>
      <c r="FL53">
        <v>361.28</v>
      </c>
      <c r="FM53">
        <v>342.01</v>
      </c>
      <c r="FN53">
        <v>356.36</v>
      </c>
      <c r="FO53">
        <v>350.14</v>
      </c>
      <c r="FP53">
        <v>362.27</v>
      </c>
      <c r="FQ53">
        <v>363.28</v>
      </c>
      <c r="FR53">
        <v>362.79</v>
      </c>
      <c r="FS53">
        <v>352.89</v>
      </c>
      <c r="FT53">
        <v>353.86</v>
      </c>
      <c r="FU53">
        <v>362.24</v>
      </c>
      <c r="FV53">
        <v>353.11</v>
      </c>
      <c r="FW53">
        <v>354.81</v>
      </c>
      <c r="FX53">
        <v>359</v>
      </c>
      <c r="FY53">
        <v>363.77</v>
      </c>
      <c r="FZ53">
        <v>359.34</v>
      </c>
      <c r="GA53">
        <v>355.72</v>
      </c>
      <c r="GB53">
        <v>353.63</v>
      </c>
      <c r="GC53">
        <v>356.43</v>
      </c>
      <c r="GD53">
        <v>361.87</v>
      </c>
      <c r="GE53">
        <v>361.21</v>
      </c>
      <c r="GF53">
        <v>354.77</v>
      </c>
      <c r="GG53">
        <v>357.83</v>
      </c>
      <c r="GH53">
        <v>346.67</v>
      </c>
      <c r="GI53">
        <v>346.97</v>
      </c>
      <c r="GJ53">
        <v>339.63</v>
      </c>
      <c r="GK53">
        <v>349.28</v>
      </c>
      <c r="GL53">
        <v>341.57</v>
      </c>
      <c r="GM53">
        <v>339.23</v>
      </c>
      <c r="GN53">
        <v>347.77</v>
      </c>
      <c r="GO53">
        <v>346.23</v>
      </c>
      <c r="GP53">
        <v>347.86</v>
      </c>
      <c r="GQ53">
        <v>358.33</v>
      </c>
      <c r="GR53">
        <v>360.41</v>
      </c>
      <c r="GS53">
        <v>360.93</v>
      </c>
      <c r="GT53">
        <v>361.61</v>
      </c>
      <c r="GU53">
        <v>362.82</v>
      </c>
      <c r="GV53">
        <v>361.79</v>
      </c>
      <c r="GW53">
        <v>358.47</v>
      </c>
      <c r="GX53">
        <v>355.81</v>
      </c>
      <c r="GY53">
        <v>360.99</v>
      </c>
      <c r="GZ53">
        <v>363.13</v>
      </c>
      <c r="HA53">
        <v>364.25</v>
      </c>
      <c r="HB53">
        <v>362.67</v>
      </c>
      <c r="HC53">
        <v>362.64</v>
      </c>
      <c r="HD53">
        <v>369.99</v>
      </c>
      <c r="HE53">
        <v>377.36</v>
      </c>
      <c r="HF53">
        <v>375.89</v>
      </c>
      <c r="HG53">
        <v>371.88</v>
      </c>
      <c r="HH53">
        <v>375.83</v>
      </c>
      <c r="HI53">
        <v>375.7</v>
      </c>
      <c r="HJ53">
        <v>375.47</v>
      </c>
      <c r="HK53">
        <v>376.75</v>
      </c>
      <c r="HL53">
        <v>378.36</v>
      </c>
      <c r="HM53">
        <v>380.28</v>
      </c>
      <c r="HN53">
        <v>378.76</v>
      </c>
      <c r="HO53">
        <v>379.95</v>
      </c>
      <c r="HP53">
        <v>375.88</v>
      </c>
      <c r="HQ53">
        <v>376.27</v>
      </c>
      <c r="HR53">
        <v>378.71</v>
      </c>
      <c r="HS53">
        <v>372.56</v>
      </c>
      <c r="HT53">
        <v>369.53</v>
      </c>
      <c r="HU53">
        <v>370.64</v>
      </c>
      <c r="HV53">
        <v>379.88</v>
      </c>
      <c r="HW53">
        <v>379.33</v>
      </c>
      <c r="HX53">
        <v>380.96</v>
      </c>
      <c r="HY53">
        <v>381.79</v>
      </c>
      <c r="HZ53">
        <v>380.37</v>
      </c>
      <c r="IA53">
        <v>375.64</v>
      </c>
      <c r="IB53">
        <v>380.84</v>
      </c>
      <c r="IC53">
        <v>384.37</v>
      </c>
      <c r="ID53">
        <v>383.67</v>
      </c>
      <c r="IE53">
        <v>385.43</v>
      </c>
      <c r="IF53">
        <v>384.24</v>
      </c>
      <c r="IG53">
        <v>384.17</v>
      </c>
      <c r="IH53">
        <v>372.11</v>
      </c>
      <c r="II53">
        <v>370.59</v>
      </c>
      <c r="IJ53">
        <v>372.48</v>
      </c>
      <c r="IK53">
        <v>365.75</v>
      </c>
      <c r="IL53">
        <v>364.19</v>
      </c>
      <c r="IM53">
        <v>363.21</v>
      </c>
      <c r="IN53">
        <v>355.79</v>
      </c>
      <c r="IO53">
        <v>349.54</v>
      </c>
      <c r="IP53">
        <v>359.58</v>
      </c>
      <c r="IQ53">
        <v>360.43</v>
      </c>
      <c r="IR53">
        <v>364.9</v>
      </c>
      <c r="IS53">
        <v>361.23</v>
      </c>
      <c r="IT53">
        <v>357.15</v>
      </c>
      <c r="IU53">
        <v>356.87</v>
      </c>
      <c r="IV53">
        <v>366.39</v>
      </c>
      <c r="IW53">
        <v>366.28</v>
      </c>
      <c r="IX53">
        <v>366.28</v>
      </c>
      <c r="IY53">
        <v>364.49</v>
      </c>
      <c r="IZ53">
        <v>369.68</v>
      </c>
      <c r="JA53">
        <v>367.7</v>
      </c>
      <c r="JB53">
        <v>365.81</v>
      </c>
      <c r="JC53">
        <v>365.81</v>
      </c>
      <c r="JD53">
        <v>356.66</v>
      </c>
      <c r="JE53">
        <v>358.88</v>
      </c>
      <c r="JF53">
        <v>354.35</v>
      </c>
      <c r="JG53">
        <v>346.51</v>
      </c>
      <c r="JH53">
        <v>341.35</v>
      </c>
      <c r="JI53">
        <v>340.23</v>
      </c>
      <c r="JJ53">
        <v>343.22</v>
      </c>
      <c r="JK53">
        <v>344.63</v>
      </c>
      <c r="JL53">
        <v>339.42</v>
      </c>
      <c r="JM53">
        <v>329.84</v>
      </c>
      <c r="JN53">
        <v>328.64</v>
      </c>
      <c r="JO53">
        <v>332.93</v>
      </c>
      <c r="JP53">
        <v>322.29000000000002</v>
      </c>
      <c r="JQ53">
        <v>328.51</v>
      </c>
      <c r="JR53">
        <v>338.36</v>
      </c>
      <c r="JS53">
        <v>336.27</v>
      </c>
      <c r="JT53">
        <v>339.2</v>
      </c>
      <c r="JU53">
        <v>340.24</v>
      </c>
      <c r="JV53">
        <v>334.89</v>
      </c>
      <c r="JW53">
        <v>342.27</v>
      </c>
      <c r="JX53">
        <v>341.61</v>
      </c>
      <c r="JY53">
        <v>334.59</v>
      </c>
      <c r="JZ53">
        <v>329.43</v>
      </c>
      <c r="KA53">
        <v>328.76</v>
      </c>
      <c r="KB53">
        <v>325.89999999999998</v>
      </c>
      <c r="KC53">
        <v>314.36</v>
      </c>
      <c r="KD53">
        <v>309.39</v>
      </c>
      <c r="KE53">
        <v>315.19</v>
      </c>
      <c r="KF53">
        <v>303.58</v>
      </c>
      <c r="KG53">
        <v>312.41000000000003</v>
      </c>
      <c r="KH53">
        <v>321.76</v>
      </c>
      <c r="KI53">
        <v>320.37</v>
      </c>
      <c r="KJ53">
        <v>328.77</v>
      </c>
      <c r="KK53">
        <v>328.91</v>
      </c>
      <c r="KL53">
        <v>326.37</v>
      </c>
      <c r="KM53">
        <v>331.82</v>
      </c>
      <c r="KN53">
        <v>327.78</v>
      </c>
      <c r="KO53">
        <v>320.23</v>
      </c>
      <c r="KP53">
        <v>326.54000000000002</v>
      </c>
      <c r="KQ53">
        <v>331.54</v>
      </c>
      <c r="KR53">
        <v>333.92</v>
      </c>
      <c r="KS53">
        <v>338.72</v>
      </c>
      <c r="KT53">
        <v>340.97</v>
      </c>
      <c r="KU53">
        <v>339.42</v>
      </c>
      <c r="KV53">
        <v>341.8</v>
      </c>
      <c r="KW53">
        <v>340.93</v>
      </c>
      <c r="KX53">
        <v>337.48</v>
      </c>
      <c r="KY53">
        <v>339.14</v>
      </c>
      <c r="KZ53">
        <v>333.5</v>
      </c>
      <c r="LA53">
        <v>342.23</v>
      </c>
      <c r="LB53">
        <v>344.66</v>
      </c>
      <c r="LC53">
        <v>340.86</v>
      </c>
      <c r="LD53">
        <v>341</v>
      </c>
      <c r="LE53">
        <v>340.68</v>
      </c>
      <c r="LF53">
        <v>341.71</v>
      </c>
      <c r="LG53">
        <v>340.82</v>
      </c>
      <c r="LH53">
        <v>340.3</v>
      </c>
      <c r="LI53">
        <v>340.07</v>
      </c>
      <c r="LJ53">
        <v>335.1</v>
      </c>
      <c r="LK53">
        <v>335.1</v>
      </c>
      <c r="LL53">
        <v>335.1</v>
      </c>
      <c r="LM53">
        <v>336.79</v>
      </c>
      <c r="LN53">
        <v>341.18</v>
      </c>
      <c r="LO53">
        <v>337.54</v>
      </c>
      <c r="LP53">
        <v>333.15</v>
      </c>
      <c r="LQ53">
        <v>334.49</v>
      </c>
      <c r="LR53">
        <v>328.15</v>
      </c>
      <c r="LS53">
        <v>330.65</v>
      </c>
      <c r="LT53">
        <v>328.1</v>
      </c>
      <c r="LU53">
        <v>331.86</v>
      </c>
      <c r="LV53">
        <v>332.87</v>
      </c>
      <c r="LW53">
        <v>334.64</v>
      </c>
      <c r="LX53">
        <v>343.06</v>
      </c>
      <c r="LY53">
        <v>343.99</v>
      </c>
      <c r="LZ53">
        <v>342.79</v>
      </c>
      <c r="MA53">
        <v>344.2</v>
      </c>
      <c r="MB53">
        <v>349.24</v>
      </c>
      <c r="MC53">
        <v>350.75</v>
      </c>
      <c r="MD53">
        <v>349.59</v>
      </c>
      <c r="ME53">
        <v>348.46</v>
      </c>
      <c r="MF53">
        <v>346.68</v>
      </c>
      <c r="MG53">
        <v>347.31</v>
      </c>
      <c r="MH53">
        <v>348.32</v>
      </c>
      <c r="MI53">
        <v>348.9</v>
      </c>
      <c r="MJ53">
        <v>341.48</v>
      </c>
      <c r="MK53">
        <v>341.24</v>
      </c>
      <c r="ML53">
        <v>335.56</v>
      </c>
      <c r="MM53">
        <v>331.8</v>
      </c>
      <c r="MN53">
        <v>332.86</v>
      </c>
      <c r="MO53">
        <v>331.67</v>
      </c>
      <c r="MP53">
        <v>333.22</v>
      </c>
      <c r="MQ53">
        <v>336.24</v>
      </c>
      <c r="MR53">
        <v>334.74</v>
      </c>
      <c r="MS53">
        <v>333.11</v>
      </c>
      <c r="MT53">
        <v>334.68</v>
      </c>
      <c r="MU53">
        <v>334.73</v>
      </c>
      <c r="MV53">
        <v>334.72</v>
      </c>
      <c r="MW53">
        <v>337.58</v>
      </c>
      <c r="MX53">
        <v>333.91</v>
      </c>
      <c r="MY53">
        <v>338.01</v>
      </c>
      <c r="MZ53">
        <v>336.69</v>
      </c>
      <c r="NA53">
        <v>344.12</v>
      </c>
      <c r="NB53">
        <v>348.56</v>
      </c>
      <c r="NC53">
        <v>348.91</v>
      </c>
      <c r="ND53">
        <v>349.64</v>
      </c>
      <c r="NE53">
        <v>350.14</v>
      </c>
      <c r="NF53">
        <v>347.45</v>
      </c>
      <c r="NG53">
        <v>344.12</v>
      </c>
      <c r="NH53">
        <v>344.35</v>
      </c>
      <c r="NI53">
        <v>341.29</v>
      </c>
      <c r="NJ53">
        <v>342.41</v>
      </c>
      <c r="NK53">
        <v>346.26</v>
      </c>
      <c r="NL53">
        <v>344.56</v>
      </c>
      <c r="NM53">
        <v>341.25</v>
      </c>
      <c r="NN53">
        <v>332.92</v>
      </c>
      <c r="NO53">
        <v>326.8</v>
      </c>
      <c r="NP53">
        <v>320.52999999999997</v>
      </c>
      <c r="NQ53">
        <v>323.63</v>
      </c>
      <c r="NR53">
        <v>321.29000000000002</v>
      </c>
      <c r="NS53">
        <v>325.77999999999997</v>
      </c>
      <c r="NT53">
        <v>337.67</v>
      </c>
      <c r="NU53">
        <v>340.04</v>
      </c>
      <c r="NV53">
        <v>341.32</v>
      </c>
      <c r="NW53">
        <v>346.34</v>
      </c>
      <c r="NX53">
        <v>321.98</v>
      </c>
      <c r="NY53">
        <v>308.75</v>
      </c>
      <c r="NZ53">
        <v>316.7</v>
      </c>
      <c r="OA53">
        <v>326.49</v>
      </c>
      <c r="OB53">
        <v>329.88</v>
      </c>
      <c r="OC53">
        <v>332.24</v>
      </c>
      <c r="OD53">
        <v>329.78</v>
      </c>
      <c r="OE53">
        <v>324.17</v>
      </c>
      <c r="OF53">
        <v>318.76</v>
      </c>
      <c r="OG53">
        <v>322.12</v>
      </c>
      <c r="OH53">
        <v>327.35000000000002</v>
      </c>
      <c r="OI53">
        <v>332.72</v>
      </c>
      <c r="OJ53">
        <v>336.26</v>
      </c>
      <c r="OK53">
        <v>335.83</v>
      </c>
      <c r="OL53">
        <v>338.5</v>
      </c>
      <c r="OM53">
        <v>337.92</v>
      </c>
      <c r="ON53">
        <v>338.7</v>
      </c>
      <c r="OO53">
        <v>337.32</v>
      </c>
      <c r="OP53">
        <v>340.81</v>
      </c>
      <c r="OQ53">
        <v>340.58</v>
      </c>
      <c r="OR53">
        <v>340.33</v>
      </c>
      <c r="OS53">
        <v>340.93</v>
      </c>
      <c r="OT53">
        <v>341.26</v>
      </c>
      <c r="OU53">
        <v>342.74</v>
      </c>
      <c r="OV53">
        <v>339.47</v>
      </c>
      <c r="OW53">
        <v>341.89</v>
      </c>
      <c r="OX53">
        <v>339.86</v>
      </c>
      <c r="OY53">
        <v>335.47</v>
      </c>
      <c r="OZ53">
        <v>335.58</v>
      </c>
      <c r="PA53">
        <v>337.84</v>
      </c>
      <c r="PB53">
        <v>341.38</v>
      </c>
      <c r="PC53">
        <v>341.53</v>
      </c>
      <c r="PD53">
        <v>344.67</v>
      </c>
      <c r="PE53">
        <v>343.98</v>
      </c>
      <c r="PF53">
        <v>346.66</v>
      </c>
      <c r="PG53">
        <v>346.09</v>
      </c>
      <c r="PH53">
        <v>346.05</v>
      </c>
      <c r="PI53">
        <v>343.32</v>
      </c>
      <c r="PJ53">
        <v>340.47</v>
      </c>
      <c r="PK53">
        <v>342.91</v>
      </c>
      <c r="PL53">
        <v>340.14</v>
      </c>
      <c r="PM53">
        <v>340.43</v>
      </c>
      <c r="PN53">
        <v>343.6</v>
      </c>
      <c r="PO53">
        <v>344.93</v>
      </c>
      <c r="PP53">
        <v>342.02</v>
      </c>
      <c r="PQ53">
        <v>343.72</v>
      </c>
      <c r="PR53">
        <v>343.2</v>
      </c>
      <c r="PS53">
        <v>344.75</v>
      </c>
      <c r="PT53">
        <v>343.53</v>
      </c>
      <c r="PU53">
        <v>343.66</v>
      </c>
      <c r="PV53">
        <v>350.44</v>
      </c>
      <c r="PW53">
        <v>350.62</v>
      </c>
      <c r="PX53">
        <v>349.46</v>
      </c>
      <c r="PY53">
        <v>350.46</v>
      </c>
      <c r="PZ53">
        <v>349.32</v>
      </c>
      <c r="QA53">
        <v>345.52</v>
      </c>
      <c r="QB53">
        <v>342.23</v>
      </c>
      <c r="QC53">
        <v>338.72</v>
      </c>
      <c r="QD53">
        <v>338.42</v>
      </c>
      <c r="QE53">
        <v>340.34</v>
      </c>
      <c r="QF53">
        <v>337.82</v>
      </c>
      <c r="QG53">
        <v>341.27</v>
      </c>
      <c r="QH53">
        <v>341</v>
      </c>
      <c r="QI53">
        <v>342.46</v>
      </c>
      <c r="QJ53">
        <v>347.86</v>
      </c>
      <c r="QK53">
        <v>345.34</v>
      </c>
      <c r="QL53">
        <v>340</v>
      </c>
      <c r="QM53">
        <v>340.19</v>
      </c>
      <c r="QN53">
        <v>342.57</v>
      </c>
      <c r="QO53">
        <v>342.72</v>
      </c>
      <c r="QP53">
        <v>342.92</v>
      </c>
      <c r="QQ53">
        <v>343.23</v>
      </c>
      <c r="QR53">
        <v>346.1</v>
      </c>
      <c r="QS53">
        <v>344.2</v>
      </c>
      <c r="QT53">
        <v>342.82</v>
      </c>
      <c r="QU53">
        <v>339.64</v>
      </c>
      <c r="QV53">
        <v>341.98</v>
      </c>
      <c r="QW53">
        <v>340.17</v>
      </c>
      <c r="QX53">
        <v>338.56</v>
      </c>
      <c r="QY53">
        <v>335.62</v>
      </c>
      <c r="QZ53">
        <v>339.95</v>
      </c>
      <c r="RA53">
        <v>337.42</v>
      </c>
      <c r="RB53">
        <v>342.48</v>
      </c>
      <c r="RC53">
        <v>343.64</v>
      </c>
      <c r="RD53">
        <v>344.29</v>
      </c>
      <c r="RE53">
        <v>344.29</v>
      </c>
      <c r="RF53">
        <v>344.26</v>
      </c>
      <c r="RG53">
        <v>343.07</v>
      </c>
      <c r="RH53">
        <v>341.76</v>
      </c>
      <c r="RI53">
        <v>341.71</v>
      </c>
      <c r="RJ53">
        <v>340.8</v>
      </c>
      <c r="RK53">
        <v>338.97</v>
      </c>
      <c r="RL53">
        <v>335.33</v>
      </c>
      <c r="RM53">
        <v>331.55</v>
      </c>
      <c r="RN53">
        <v>331.56</v>
      </c>
      <c r="RO53">
        <v>328.8</v>
      </c>
      <c r="RP53">
        <v>333.84</v>
      </c>
      <c r="RQ53">
        <v>334.91</v>
      </c>
      <c r="RR53">
        <v>339.81</v>
      </c>
      <c r="RS53">
        <v>338.88</v>
      </c>
      <c r="RT53">
        <v>337.5</v>
      </c>
      <c r="RU53">
        <v>338.23</v>
      </c>
      <c r="RV53">
        <v>339.16</v>
      </c>
      <c r="RW53">
        <v>338.47</v>
      </c>
      <c r="RX53">
        <v>340.6</v>
      </c>
      <c r="RY53">
        <v>339.39</v>
      </c>
      <c r="RZ53">
        <v>340.23</v>
      </c>
      <c r="SA53">
        <v>341.02</v>
      </c>
      <c r="SB53">
        <v>340.77</v>
      </c>
      <c r="SC53">
        <v>341.84</v>
      </c>
      <c r="SD53">
        <v>342.45</v>
      </c>
      <c r="SE53">
        <v>339.83</v>
      </c>
      <c r="SF53">
        <v>340.95</v>
      </c>
      <c r="SG53">
        <v>341.99</v>
      </c>
      <c r="SH53">
        <v>340.86</v>
      </c>
      <c r="SI53">
        <v>339.36</v>
      </c>
      <c r="SJ53">
        <v>341.27</v>
      </c>
      <c r="SK53">
        <v>344.57</v>
      </c>
      <c r="SL53">
        <v>347.7</v>
      </c>
      <c r="SM53">
        <v>351.96</v>
      </c>
      <c r="SN53">
        <v>355.38</v>
      </c>
      <c r="SO53">
        <v>353.74</v>
      </c>
      <c r="SP53">
        <v>357.5</v>
      </c>
      <c r="SQ53">
        <v>355.72</v>
      </c>
      <c r="SR53">
        <v>358.79</v>
      </c>
      <c r="SS53">
        <v>360.02</v>
      </c>
      <c r="ST53">
        <v>359.59</v>
      </c>
      <c r="SU53">
        <v>361.32</v>
      </c>
      <c r="SV53">
        <v>360.56</v>
      </c>
      <c r="SW53">
        <v>359.82</v>
      </c>
      <c r="SX53">
        <v>359.98</v>
      </c>
      <c r="SY53">
        <v>359.98</v>
      </c>
      <c r="SZ53">
        <v>360.48</v>
      </c>
      <c r="TA53">
        <v>361.53</v>
      </c>
      <c r="TB53">
        <v>360.26</v>
      </c>
      <c r="TC53">
        <v>361.42</v>
      </c>
      <c r="TD53">
        <v>363.18</v>
      </c>
      <c r="TE53">
        <v>365.71</v>
      </c>
      <c r="TF53">
        <v>365.26</v>
      </c>
      <c r="TG53">
        <v>365.64</v>
      </c>
      <c r="TH53">
        <v>365.45</v>
      </c>
      <c r="TI53">
        <v>363.67</v>
      </c>
      <c r="TJ53">
        <v>364.07</v>
      </c>
      <c r="TK53">
        <v>364.9</v>
      </c>
      <c r="TL53">
        <v>362.51</v>
      </c>
      <c r="TM53">
        <v>365.94</v>
      </c>
      <c r="TN53">
        <v>362.97</v>
      </c>
      <c r="TO53">
        <v>362.42</v>
      </c>
      <c r="TP53">
        <v>363.07</v>
      </c>
      <c r="TQ53">
        <v>362.85</v>
      </c>
      <c r="TR53">
        <v>362.58</v>
      </c>
      <c r="TS53">
        <v>361.01</v>
      </c>
      <c r="TT53">
        <v>361.92</v>
      </c>
      <c r="TU53">
        <v>366.59</v>
      </c>
      <c r="TV53">
        <v>367.5</v>
      </c>
      <c r="TW53">
        <v>366.38</v>
      </c>
      <c r="TX53">
        <v>362.55</v>
      </c>
      <c r="TY53">
        <v>360.12</v>
      </c>
      <c r="TZ53">
        <v>363.2</v>
      </c>
      <c r="UA53">
        <v>361.95</v>
      </c>
      <c r="UB53">
        <v>364.07</v>
      </c>
      <c r="UC53">
        <v>361.6</v>
      </c>
      <c r="UD53">
        <v>362.74</v>
      </c>
      <c r="UE53">
        <v>363.94</v>
      </c>
      <c r="UF53">
        <v>366.79</v>
      </c>
      <c r="UG53">
        <v>367.39</v>
      </c>
      <c r="UH53">
        <v>370.13</v>
      </c>
      <c r="UI53">
        <v>370.2</v>
      </c>
      <c r="UJ53">
        <v>371.47</v>
      </c>
      <c r="UK53">
        <v>370.1</v>
      </c>
      <c r="UL53">
        <v>370.22</v>
      </c>
      <c r="UM53">
        <v>371.04</v>
      </c>
      <c r="UN53">
        <v>373.4</v>
      </c>
      <c r="UO53">
        <v>373.38</v>
      </c>
      <c r="UP53">
        <v>372.85</v>
      </c>
      <c r="UQ53">
        <v>370.01</v>
      </c>
      <c r="UR53">
        <v>369.52</v>
      </c>
      <c r="US53">
        <v>370.24</v>
      </c>
      <c r="UT53">
        <v>375.69</v>
      </c>
      <c r="UU53">
        <v>375.61</v>
      </c>
      <c r="UV53">
        <v>375.23</v>
      </c>
      <c r="UW53">
        <v>373.27</v>
      </c>
      <c r="UX53">
        <v>372.27</v>
      </c>
      <c r="UY53">
        <v>372.58</v>
      </c>
      <c r="UZ53">
        <v>372.89</v>
      </c>
      <c r="VA53">
        <v>373.23</v>
      </c>
      <c r="VB53">
        <v>374.64</v>
      </c>
      <c r="VC53">
        <v>373.46</v>
      </c>
      <c r="VD53">
        <v>375.1</v>
      </c>
      <c r="VE53">
        <v>377.73</v>
      </c>
      <c r="VF53">
        <v>378.32</v>
      </c>
      <c r="VG53">
        <v>377.68</v>
      </c>
      <c r="VH53">
        <v>375.67</v>
      </c>
      <c r="VI53">
        <v>374.03</v>
      </c>
      <c r="VJ53">
        <v>377.2</v>
      </c>
      <c r="VK53">
        <v>376.51</v>
      </c>
      <c r="VL53">
        <v>375.01</v>
      </c>
      <c r="VM53">
        <v>377.3</v>
      </c>
      <c r="VN53">
        <v>378.53</v>
      </c>
      <c r="VO53">
        <v>380.46</v>
      </c>
      <c r="VP53">
        <v>381.14</v>
      </c>
      <c r="VQ53">
        <v>379.29</v>
      </c>
      <c r="VR53">
        <v>380.03</v>
      </c>
      <c r="VS53">
        <v>380.09</v>
      </c>
      <c r="VT53">
        <v>380.77</v>
      </c>
      <c r="VU53">
        <v>381.26</v>
      </c>
      <c r="VV53">
        <v>381.25</v>
      </c>
      <c r="VW53">
        <v>381.18</v>
      </c>
      <c r="VX53">
        <v>381.9</v>
      </c>
      <c r="VY53">
        <v>380.58</v>
      </c>
      <c r="VZ53">
        <v>380.58</v>
      </c>
      <c r="WA53">
        <v>380.58</v>
      </c>
      <c r="WB53">
        <v>376.35</v>
      </c>
      <c r="WC53">
        <v>377.24</v>
      </c>
      <c r="WD53">
        <v>378.06</v>
      </c>
      <c r="WE53">
        <v>378.12</v>
      </c>
      <c r="WF53">
        <v>386.09</v>
      </c>
      <c r="WG53">
        <v>386.91</v>
      </c>
      <c r="WH53">
        <v>388.73</v>
      </c>
      <c r="WI53">
        <v>387.79</v>
      </c>
      <c r="WJ53">
        <v>387.09</v>
      </c>
      <c r="WK53">
        <v>386.64</v>
      </c>
      <c r="WL53">
        <v>389.53</v>
      </c>
      <c r="WM53">
        <v>389.37</v>
      </c>
      <c r="WN53">
        <v>391.98</v>
      </c>
      <c r="WO53">
        <v>394.54</v>
      </c>
      <c r="WP53">
        <v>394.04</v>
      </c>
      <c r="WQ53">
        <v>395.81</v>
      </c>
      <c r="WR53">
        <v>396.45</v>
      </c>
      <c r="WS53">
        <v>394.39</v>
      </c>
      <c r="WT53">
        <v>395.63</v>
      </c>
      <c r="WU53">
        <v>395.97</v>
      </c>
      <c r="WV53">
        <v>395.91</v>
      </c>
      <c r="WW53">
        <v>391.14</v>
      </c>
      <c r="WX53">
        <v>389.19</v>
      </c>
      <c r="WY53">
        <v>391.51</v>
      </c>
      <c r="WZ53">
        <v>391.14</v>
      </c>
      <c r="XA53">
        <v>392.02</v>
      </c>
      <c r="XB53">
        <v>392.37</v>
      </c>
      <c r="XC53">
        <v>392.14</v>
      </c>
      <c r="XD53">
        <v>391.35</v>
      </c>
      <c r="XE53">
        <v>391.25</v>
      </c>
      <c r="XF53">
        <v>390.5</v>
      </c>
      <c r="XG53">
        <v>389.99</v>
      </c>
      <c r="XH53">
        <v>391.66</v>
      </c>
      <c r="XI53">
        <v>392.55</v>
      </c>
      <c r="XJ53">
        <v>392.04</v>
      </c>
      <c r="XK53">
        <v>389.4</v>
      </c>
      <c r="XL53">
        <v>389.18</v>
      </c>
      <c r="XM53">
        <v>389.15</v>
      </c>
      <c r="XN53">
        <v>390.39</v>
      </c>
      <c r="XO53">
        <v>386.62</v>
      </c>
      <c r="XP53">
        <v>388.75</v>
      </c>
      <c r="XQ53">
        <v>387.58</v>
      </c>
      <c r="XR53">
        <v>386.05</v>
      </c>
      <c r="XS53">
        <v>388.6</v>
      </c>
      <c r="XT53">
        <v>391.94</v>
      </c>
      <c r="XU53">
        <v>389.21</v>
      </c>
      <c r="XV53">
        <v>388.5</v>
      </c>
      <c r="XW53">
        <v>388.53</v>
      </c>
      <c r="XX53">
        <v>387.62</v>
      </c>
      <c r="XY53">
        <v>389.05</v>
      </c>
      <c r="XZ53">
        <v>385.98</v>
      </c>
      <c r="YA53">
        <v>385.82</v>
      </c>
      <c r="YB53">
        <v>380.66</v>
      </c>
      <c r="YC53">
        <v>379.37</v>
      </c>
      <c r="YD53">
        <v>383.41</v>
      </c>
      <c r="YE53">
        <v>382.3</v>
      </c>
      <c r="YF53">
        <v>382.99</v>
      </c>
      <c r="YG53">
        <v>380.43</v>
      </c>
      <c r="YH53">
        <v>380.18</v>
      </c>
      <c r="YI53">
        <v>381.64</v>
      </c>
      <c r="YJ53">
        <v>379.15</v>
      </c>
      <c r="YK53">
        <v>384.9</v>
      </c>
      <c r="YL53">
        <v>386.14</v>
      </c>
      <c r="YM53">
        <v>386.84</v>
      </c>
      <c r="YN53">
        <v>386.86</v>
      </c>
      <c r="YO53">
        <v>382.58</v>
      </c>
      <c r="YP53">
        <v>385.54</v>
      </c>
      <c r="YQ53">
        <v>384.07</v>
      </c>
      <c r="YR53">
        <v>380.16</v>
      </c>
      <c r="YS53">
        <v>379.23</v>
      </c>
      <c r="YT53">
        <v>380.77</v>
      </c>
      <c r="YU53">
        <v>382.74</v>
      </c>
      <c r="YV53">
        <v>382.32</v>
      </c>
      <c r="YW53">
        <v>378.34</v>
      </c>
      <c r="YX53">
        <v>377.85</v>
      </c>
      <c r="YY53">
        <v>380.26</v>
      </c>
      <c r="YZ53">
        <v>378.63</v>
      </c>
      <c r="ZA53">
        <v>378.93</v>
      </c>
      <c r="ZB53">
        <v>382.53</v>
      </c>
      <c r="ZC53">
        <v>382.01</v>
      </c>
      <c r="ZD53">
        <v>382.65</v>
      </c>
      <c r="ZE53">
        <v>379.84</v>
      </c>
      <c r="ZF53">
        <v>376.05</v>
      </c>
      <c r="ZG53">
        <v>372.14</v>
      </c>
      <c r="ZH53">
        <v>376.16</v>
      </c>
      <c r="ZI53">
        <v>376.5</v>
      </c>
      <c r="ZJ53">
        <v>379.09</v>
      </c>
      <c r="ZK53">
        <v>376.87</v>
      </c>
      <c r="ZL53">
        <v>374.2</v>
      </c>
      <c r="ZM53">
        <v>372.72</v>
      </c>
      <c r="ZN53">
        <v>375.8</v>
      </c>
      <c r="ZO53">
        <v>373.92</v>
      </c>
      <c r="ZP53">
        <v>374.51</v>
      </c>
      <c r="ZQ53">
        <v>374.07</v>
      </c>
      <c r="ZR53">
        <v>372.29</v>
      </c>
      <c r="ZS53">
        <v>368.42</v>
      </c>
      <c r="ZT53">
        <v>371.01</v>
      </c>
      <c r="ZU53">
        <v>373.88</v>
      </c>
      <c r="ZV53">
        <v>376.14</v>
      </c>
      <c r="ZW53">
        <v>374.17</v>
      </c>
      <c r="ZX53">
        <v>373.71</v>
      </c>
      <c r="ZY53">
        <v>373.95</v>
      </c>
      <c r="ZZ53">
        <v>374.95</v>
      </c>
      <c r="AAA53">
        <v>375.51</v>
      </c>
      <c r="AAB53">
        <v>379.43</v>
      </c>
      <c r="AAC53">
        <v>381.42</v>
      </c>
      <c r="AAD53">
        <v>381.34</v>
      </c>
      <c r="AAE53">
        <v>381.79</v>
      </c>
      <c r="AAF53">
        <v>380.71</v>
      </c>
      <c r="AAG53">
        <v>381.95</v>
      </c>
      <c r="AAH53">
        <v>382.12</v>
      </c>
      <c r="AAI53">
        <v>381.98</v>
      </c>
      <c r="AAJ53">
        <v>382.88</v>
      </c>
      <c r="AAK53">
        <v>383.22</v>
      </c>
      <c r="AAL53">
        <v>383.9</v>
      </c>
      <c r="AAM53">
        <v>384.03</v>
      </c>
      <c r="AAN53">
        <v>385.62</v>
      </c>
      <c r="AAO53">
        <v>386.36</v>
      </c>
      <c r="AAP53">
        <v>388.16</v>
      </c>
      <c r="AAQ53">
        <v>390.13</v>
      </c>
      <c r="AAR53">
        <v>390.72</v>
      </c>
      <c r="AAS53">
        <v>390.4</v>
      </c>
      <c r="AAT53">
        <v>391.03</v>
      </c>
      <c r="AAU53">
        <v>389.47</v>
      </c>
      <c r="AAV53">
        <v>390.21</v>
      </c>
      <c r="AAW53">
        <v>390.16</v>
      </c>
      <c r="AAX53">
        <v>390.15</v>
      </c>
      <c r="AAY53">
        <v>390.28</v>
      </c>
      <c r="AAZ53">
        <v>391.42</v>
      </c>
      <c r="ABA53">
        <v>391.41</v>
      </c>
      <c r="ABB53">
        <v>390.44</v>
      </c>
      <c r="ABC53">
        <v>391.56</v>
      </c>
      <c r="ABD53">
        <v>389.11</v>
      </c>
      <c r="ABE53">
        <v>390.13</v>
      </c>
      <c r="ABF53">
        <v>390.74</v>
      </c>
      <c r="ABG53">
        <v>389.33</v>
      </c>
      <c r="ABH53">
        <v>387.13</v>
      </c>
      <c r="ABI53">
        <v>391.27</v>
      </c>
      <c r="ABJ53">
        <v>393.43</v>
      </c>
      <c r="ABK53">
        <v>393.91</v>
      </c>
      <c r="ABL53">
        <v>395.22</v>
      </c>
      <c r="ABM53">
        <v>396.77</v>
      </c>
      <c r="ABN53">
        <v>394.94</v>
      </c>
      <c r="ABO53">
        <v>396.06</v>
      </c>
      <c r="ABP53">
        <v>396.59</v>
      </c>
      <c r="ABQ53">
        <v>394.65</v>
      </c>
      <c r="ABR53">
        <v>394.45</v>
      </c>
      <c r="ABS53">
        <v>390.07</v>
      </c>
      <c r="ABT53">
        <v>388.69</v>
      </c>
      <c r="ABU53">
        <v>386.13</v>
      </c>
      <c r="ABV53">
        <v>383.86</v>
      </c>
      <c r="ABW53">
        <v>381.96</v>
      </c>
      <c r="ABX53">
        <v>384.93</v>
      </c>
      <c r="ABY53">
        <v>383.8</v>
      </c>
      <c r="ABZ53">
        <v>386.39</v>
      </c>
      <c r="ACA53">
        <v>388.1</v>
      </c>
      <c r="ACB53">
        <v>387.06</v>
      </c>
      <c r="ACC53">
        <v>387.12</v>
      </c>
      <c r="ACD53">
        <v>386.63</v>
      </c>
      <c r="ACE53">
        <v>384.87</v>
      </c>
      <c r="ACF53">
        <v>387.02</v>
      </c>
      <c r="ACG53">
        <v>387.96</v>
      </c>
      <c r="ACH53">
        <v>386.69</v>
      </c>
      <c r="ACI53">
        <v>383.97</v>
      </c>
      <c r="ACJ53">
        <v>387.47</v>
      </c>
      <c r="ACK53">
        <v>386.74</v>
      </c>
      <c r="ACL53">
        <v>386.32</v>
      </c>
      <c r="ACM53">
        <v>386.41</v>
      </c>
      <c r="ACN53">
        <v>389.25</v>
      </c>
      <c r="ACO53">
        <v>389.05</v>
      </c>
      <c r="ACP53">
        <v>391.63</v>
      </c>
      <c r="ACQ53">
        <v>390.7</v>
      </c>
      <c r="ACR53">
        <v>388.91</v>
      </c>
      <c r="ACS53">
        <v>388.19</v>
      </c>
      <c r="ACT53">
        <v>392.66</v>
      </c>
      <c r="ACU53">
        <v>391.02</v>
      </c>
      <c r="ACV53">
        <v>388.37</v>
      </c>
      <c r="ACW53">
        <v>390.69</v>
      </c>
      <c r="ACX53">
        <v>390.28</v>
      </c>
      <c r="ACY53">
        <v>390.28</v>
      </c>
      <c r="ACZ53">
        <v>390.28</v>
      </c>
      <c r="ADA53">
        <v>390.54</v>
      </c>
      <c r="ADB53">
        <v>389.54</v>
      </c>
      <c r="ADC53">
        <v>389.18</v>
      </c>
      <c r="ADD53">
        <v>389.18</v>
      </c>
      <c r="ADE53">
        <v>388.35</v>
      </c>
      <c r="ADF53">
        <v>390.22</v>
      </c>
      <c r="ADG53">
        <v>393.68</v>
      </c>
      <c r="ADH53">
        <v>397.35</v>
      </c>
      <c r="ADI53">
        <v>398.41</v>
      </c>
      <c r="ADJ53">
        <v>400.11</v>
      </c>
      <c r="ADK53">
        <v>398.6</v>
      </c>
      <c r="ADL53">
        <v>397.25</v>
      </c>
      <c r="ADM53">
        <v>398.49</v>
      </c>
      <c r="ADN53">
        <v>397.83</v>
      </c>
      <c r="ADO53">
        <v>398.35</v>
      </c>
      <c r="ADP53">
        <v>397.97</v>
      </c>
      <c r="ADQ53">
        <v>398.73</v>
      </c>
      <c r="ADR53">
        <v>400.88</v>
      </c>
      <c r="ADS53">
        <v>402.11</v>
      </c>
      <c r="ADT53">
        <v>402.81</v>
      </c>
      <c r="ADU53">
        <v>400.79</v>
      </c>
      <c r="ADV53">
        <v>398.56</v>
      </c>
      <c r="ADW53">
        <v>400.57</v>
      </c>
      <c r="ADX53">
        <v>399.8</v>
      </c>
      <c r="ADY53">
        <v>396.12</v>
      </c>
      <c r="ADZ53">
        <v>395.46</v>
      </c>
      <c r="AEA53">
        <v>393.49</v>
      </c>
      <c r="AEB53">
        <v>388.07</v>
      </c>
      <c r="AEC53">
        <v>382</v>
      </c>
      <c r="AED53">
        <v>372.79</v>
      </c>
      <c r="AEE53">
        <v>380.13</v>
      </c>
      <c r="AEF53">
        <v>374.03</v>
      </c>
      <c r="AEG53">
        <v>368.61</v>
      </c>
      <c r="AEH53">
        <v>372.93</v>
      </c>
      <c r="AEI53">
        <v>370.58</v>
      </c>
      <c r="AEJ53">
        <v>374.53</v>
      </c>
      <c r="AEK53">
        <v>376.51</v>
      </c>
      <c r="AEL53">
        <v>380.62</v>
      </c>
      <c r="AEM53">
        <v>378.24</v>
      </c>
      <c r="AEN53">
        <v>380.51</v>
      </c>
      <c r="AEO53">
        <v>381.1</v>
      </c>
      <c r="AEP53">
        <v>380.34</v>
      </c>
      <c r="AEQ53">
        <v>381.16</v>
      </c>
      <c r="AER53">
        <v>383.06</v>
      </c>
      <c r="AES53">
        <v>382.36</v>
      </c>
      <c r="AET53">
        <v>379.63</v>
      </c>
      <c r="AEU53">
        <v>374.86</v>
      </c>
      <c r="AEV53">
        <v>367.04</v>
      </c>
      <c r="AEW53">
        <v>370.87</v>
      </c>
      <c r="AEX53">
        <v>371.37</v>
      </c>
      <c r="AEY53">
        <v>370.73</v>
      </c>
    </row>
    <row r="54" spans="1:831" x14ac:dyDescent="0.25">
      <c r="C54" s="5"/>
    </row>
    <row r="55" spans="1:831" x14ac:dyDescent="0.25">
      <c r="C55" s="5"/>
      <c r="D55" s="3"/>
    </row>
    <row r="56" spans="1:831" x14ac:dyDescent="0.25">
      <c r="C56" s="5"/>
    </row>
    <row r="57" spans="1:831" x14ac:dyDescent="0.25">
      <c r="C57" s="5"/>
    </row>
    <row r="58" spans="1:831" x14ac:dyDescent="0.25">
      <c r="C58" s="5"/>
    </row>
    <row r="59" spans="1:831" x14ac:dyDescent="0.25">
      <c r="C59" s="5"/>
    </row>
    <row r="60" spans="1:831" x14ac:dyDescent="0.25">
      <c r="C60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5"/>
  <sheetViews>
    <sheetView zoomScale="85" zoomScaleNormal="85" workbookViewId="0">
      <selection activeCell="B2" sqref="B2"/>
    </sheetView>
  </sheetViews>
  <sheetFormatPr defaultRowHeight="15" x14ac:dyDescent="0.25"/>
  <cols>
    <col min="12" max="12" width="10.7109375" bestFit="1" customWidth="1"/>
    <col min="16" max="16" width="10.7109375" bestFit="1" customWidth="1"/>
  </cols>
  <sheetData>
    <row r="2" spans="2:17" x14ac:dyDescent="0.25">
      <c r="B2" t="s">
        <v>61</v>
      </c>
    </row>
    <row r="3" spans="2:17" x14ac:dyDescent="0.25">
      <c r="B3" t="s">
        <v>0</v>
      </c>
    </row>
    <row r="4" spans="2:17" x14ac:dyDescent="0.25">
      <c r="B4" t="s">
        <v>1</v>
      </c>
    </row>
    <row r="5" spans="2:17" x14ac:dyDescent="0.25">
      <c r="B5" t="s">
        <v>2</v>
      </c>
      <c r="L5" s="2"/>
      <c r="M5" s="3"/>
      <c r="P5" s="2"/>
    </row>
    <row r="6" spans="2:17" x14ac:dyDescent="0.25">
      <c r="B6" t="s">
        <v>3</v>
      </c>
      <c r="L6" s="2"/>
      <c r="M6" s="3"/>
      <c r="P6" s="2"/>
    </row>
    <row r="7" spans="2:17" x14ac:dyDescent="0.25">
      <c r="B7" t="s">
        <v>4</v>
      </c>
      <c r="L7" s="2"/>
      <c r="M7" s="3"/>
      <c r="P7" s="2"/>
    </row>
    <row r="8" spans="2:17" x14ac:dyDescent="0.25">
      <c r="B8" t="s">
        <v>5</v>
      </c>
      <c r="L8" s="2"/>
      <c r="M8" s="3"/>
      <c r="P8" s="2"/>
    </row>
    <row r="9" spans="2:17" x14ac:dyDescent="0.25">
      <c r="B9" t="s">
        <v>6</v>
      </c>
      <c r="L9" s="2"/>
      <c r="M9" s="3"/>
      <c r="P9" s="2"/>
      <c r="Q9" s="3"/>
    </row>
    <row r="10" spans="2:17" x14ac:dyDescent="0.25">
      <c r="B10" t="s">
        <v>7</v>
      </c>
      <c r="L10" s="2"/>
      <c r="M10" s="3"/>
      <c r="P10" s="2"/>
      <c r="Q10" s="3"/>
    </row>
    <row r="11" spans="2:17" x14ac:dyDescent="0.25">
      <c r="B11" t="s">
        <v>8</v>
      </c>
      <c r="L11" s="2"/>
      <c r="M11" s="3"/>
      <c r="P11" s="2"/>
      <c r="Q11" s="3"/>
    </row>
    <row r="12" spans="2:17" x14ac:dyDescent="0.25">
      <c r="B12" t="s">
        <v>9</v>
      </c>
      <c r="L12" s="2"/>
      <c r="M12" s="3"/>
      <c r="P12" s="2"/>
      <c r="Q12" s="3"/>
    </row>
    <row r="13" spans="2:17" x14ac:dyDescent="0.25">
      <c r="B13" t="s">
        <v>10</v>
      </c>
      <c r="L13" s="2"/>
      <c r="M13" s="3"/>
      <c r="P13" s="2"/>
      <c r="Q13" s="3"/>
    </row>
    <row r="14" spans="2:17" x14ac:dyDescent="0.25">
      <c r="B14" t="s">
        <v>11</v>
      </c>
      <c r="L14" s="2"/>
      <c r="M14" s="3"/>
      <c r="P14" s="2"/>
      <c r="Q14" s="3"/>
    </row>
    <row r="15" spans="2:17" x14ac:dyDescent="0.25">
      <c r="B15" t="s">
        <v>12</v>
      </c>
      <c r="L15" s="2"/>
      <c r="M15" s="3"/>
      <c r="P15" s="2"/>
      <c r="Q15" s="3"/>
    </row>
    <row r="16" spans="2:17" x14ac:dyDescent="0.25">
      <c r="B16" t="s">
        <v>13</v>
      </c>
      <c r="L16" s="2"/>
      <c r="M16" s="3"/>
      <c r="P16" s="2"/>
      <c r="Q16" s="3"/>
    </row>
    <row r="17" spans="2:17" x14ac:dyDescent="0.25">
      <c r="B17" t="s">
        <v>14</v>
      </c>
      <c r="L17" s="2"/>
      <c r="M17" s="3"/>
      <c r="P17" s="2"/>
    </row>
    <row r="18" spans="2:17" x14ac:dyDescent="0.25">
      <c r="B18" t="s">
        <v>15</v>
      </c>
      <c r="L18" s="2"/>
      <c r="M18" s="3"/>
      <c r="P18" s="2"/>
    </row>
    <row r="19" spans="2:17" x14ac:dyDescent="0.25">
      <c r="B19" t="s">
        <v>16</v>
      </c>
      <c r="L19" s="2"/>
      <c r="M19" s="3"/>
      <c r="P19" s="2"/>
    </row>
    <row r="20" spans="2:17" x14ac:dyDescent="0.25">
      <c r="B20" t="s">
        <v>17</v>
      </c>
      <c r="L20" s="2"/>
      <c r="M20" s="3"/>
      <c r="P20" s="2"/>
      <c r="Q20" s="3"/>
    </row>
    <row r="21" spans="2:17" x14ac:dyDescent="0.25">
      <c r="B21" t="s">
        <v>18</v>
      </c>
      <c r="L21" s="2"/>
      <c r="M21" s="3"/>
      <c r="P21" s="2"/>
      <c r="Q21" s="3"/>
    </row>
    <row r="22" spans="2:17" x14ac:dyDescent="0.25">
      <c r="B22" t="s">
        <v>19</v>
      </c>
      <c r="L22" s="2"/>
      <c r="M22" s="3"/>
      <c r="P22" s="2"/>
      <c r="Q22" s="3"/>
    </row>
    <row r="23" spans="2:17" x14ac:dyDescent="0.25">
      <c r="B23" t="s">
        <v>20</v>
      </c>
      <c r="L23" s="2"/>
      <c r="M23" s="3"/>
      <c r="P23" s="2"/>
      <c r="Q23" s="3"/>
    </row>
    <row r="24" spans="2:17" x14ac:dyDescent="0.25">
      <c r="B24" t="s">
        <v>21</v>
      </c>
      <c r="L24" s="2"/>
      <c r="M24" s="3"/>
      <c r="P24" s="2"/>
      <c r="Q24" s="3"/>
    </row>
    <row r="25" spans="2:17" x14ac:dyDescent="0.25">
      <c r="B25" t="s">
        <v>22</v>
      </c>
      <c r="L25" s="2"/>
      <c r="M25" s="3"/>
      <c r="P25" s="2"/>
      <c r="Q25" s="3"/>
    </row>
    <row r="26" spans="2:17" x14ac:dyDescent="0.25">
      <c r="B26" t="s">
        <v>23</v>
      </c>
      <c r="L26" s="2"/>
      <c r="M26" s="3"/>
      <c r="P26" s="2"/>
      <c r="Q26" s="3"/>
    </row>
    <row r="27" spans="2:17" x14ac:dyDescent="0.25">
      <c r="B27" t="s">
        <v>24</v>
      </c>
      <c r="L27" s="2"/>
      <c r="M27" s="3"/>
      <c r="P27" s="2"/>
      <c r="Q27" s="3"/>
    </row>
    <row r="28" spans="2:17" x14ac:dyDescent="0.25">
      <c r="B28" t="s">
        <v>25</v>
      </c>
      <c r="L28" s="2"/>
      <c r="M28" s="3"/>
      <c r="P28" s="2"/>
      <c r="Q28" s="3"/>
    </row>
    <row r="29" spans="2:17" x14ac:dyDescent="0.25">
      <c r="B29" t="s">
        <v>26</v>
      </c>
      <c r="L29" s="2"/>
      <c r="M29" s="3"/>
      <c r="P29" s="2"/>
      <c r="Q29" s="3"/>
    </row>
    <row r="30" spans="2:17" x14ac:dyDescent="0.25">
      <c r="B30" t="s">
        <v>27</v>
      </c>
      <c r="L30" s="2"/>
      <c r="M30" s="3"/>
      <c r="P30" s="2"/>
      <c r="Q30" s="3"/>
    </row>
    <row r="31" spans="2:17" x14ac:dyDescent="0.25">
      <c r="B31" t="s">
        <v>28</v>
      </c>
      <c r="L31" s="2"/>
      <c r="M31" s="3"/>
      <c r="P31" s="2"/>
      <c r="Q31" s="3"/>
    </row>
    <row r="32" spans="2:17" x14ac:dyDescent="0.25">
      <c r="B32" t="s">
        <v>29</v>
      </c>
      <c r="L32" s="2"/>
      <c r="M32" s="3"/>
      <c r="P32" s="2"/>
      <c r="Q32" s="3"/>
    </row>
    <row r="33" spans="2:17" x14ac:dyDescent="0.25">
      <c r="B33" t="s">
        <v>30</v>
      </c>
      <c r="L33" s="2"/>
      <c r="M33" s="3"/>
      <c r="P33" s="2"/>
      <c r="Q33" s="3"/>
    </row>
    <row r="34" spans="2:17" x14ac:dyDescent="0.25">
      <c r="B34" t="s">
        <v>31</v>
      </c>
      <c r="L34" s="2"/>
      <c r="M34" s="3"/>
      <c r="P34" s="2"/>
      <c r="Q34" s="3"/>
    </row>
    <row r="35" spans="2:17" x14ac:dyDescent="0.25">
      <c r="B35" t="s">
        <v>32</v>
      </c>
      <c r="L35" s="2"/>
      <c r="M35" s="3"/>
      <c r="P35" s="2"/>
      <c r="Q35" s="3"/>
    </row>
    <row r="36" spans="2:17" x14ac:dyDescent="0.25">
      <c r="B36" t="s">
        <v>33</v>
      </c>
      <c r="L36" s="2"/>
      <c r="M36" s="3"/>
      <c r="P36" s="2"/>
      <c r="Q36" s="3"/>
    </row>
    <row r="37" spans="2:17" x14ac:dyDescent="0.25">
      <c r="B37" t="s">
        <v>34</v>
      </c>
      <c r="L37" s="2"/>
      <c r="M37" s="3"/>
      <c r="P37" s="2"/>
      <c r="Q37" s="3"/>
    </row>
    <row r="38" spans="2:17" x14ac:dyDescent="0.25">
      <c r="B38" t="s">
        <v>35</v>
      </c>
      <c r="L38" s="2"/>
      <c r="M38" s="3"/>
      <c r="P38" s="2"/>
      <c r="Q38" s="3"/>
    </row>
    <row r="39" spans="2:17" x14ac:dyDescent="0.25">
      <c r="B39" t="s">
        <v>36</v>
      </c>
      <c r="L39" s="2"/>
      <c r="M39" s="3"/>
      <c r="P39" s="2"/>
      <c r="Q39" s="3"/>
    </row>
    <row r="40" spans="2:17" x14ac:dyDescent="0.25">
      <c r="B40" t="s">
        <v>37</v>
      </c>
      <c r="L40" s="2"/>
      <c r="M40" s="3"/>
      <c r="P40" s="2"/>
      <c r="Q40" s="3"/>
    </row>
    <row r="41" spans="2:17" x14ac:dyDescent="0.25">
      <c r="B41" t="s">
        <v>38</v>
      </c>
      <c r="L41" s="2"/>
      <c r="M41" s="3"/>
      <c r="P41" s="2"/>
      <c r="Q41" s="3"/>
    </row>
    <row r="42" spans="2:17" x14ac:dyDescent="0.25">
      <c r="B42" t="s">
        <v>39</v>
      </c>
      <c r="L42" s="2"/>
      <c r="M42" s="3"/>
      <c r="P42" s="2"/>
      <c r="Q42" s="3"/>
    </row>
    <row r="43" spans="2:17" x14ac:dyDescent="0.25">
      <c r="B43" t="s">
        <v>40</v>
      </c>
      <c r="L43" s="2"/>
      <c r="M43" s="3"/>
      <c r="P43" s="2"/>
      <c r="Q43" s="3"/>
    </row>
    <row r="44" spans="2:17" x14ac:dyDescent="0.25">
      <c r="B44" t="s">
        <v>41</v>
      </c>
      <c r="L44" s="2"/>
      <c r="M44" s="3"/>
      <c r="P44" s="2"/>
      <c r="Q44" s="3"/>
    </row>
    <row r="45" spans="2:17" x14ac:dyDescent="0.25">
      <c r="B45" t="s">
        <v>42</v>
      </c>
      <c r="L45" s="2"/>
      <c r="M45" s="3"/>
      <c r="P45" s="2"/>
      <c r="Q45" s="3"/>
    </row>
    <row r="46" spans="2:17" x14ac:dyDescent="0.25">
      <c r="B46" t="s">
        <v>43</v>
      </c>
      <c r="L46" s="2"/>
      <c r="M46" s="3"/>
      <c r="P46" s="2"/>
      <c r="Q46" s="3"/>
    </row>
    <row r="47" spans="2:17" x14ac:dyDescent="0.25">
      <c r="B47" t="s">
        <v>44</v>
      </c>
      <c r="L47" s="2"/>
      <c r="M47" s="3"/>
      <c r="P47" s="2"/>
    </row>
    <row r="48" spans="2:17" x14ac:dyDescent="0.25">
      <c r="B48" t="s">
        <v>45</v>
      </c>
      <c r="L48" s="2"/>
      <c r="M48" s="3"/>
      <c r="P48" s="2"/>
      <c r="Q48" s="3"/>
    </row>
    <row r="49" spans="2:17" x14ac:dyDescent="0.25">
      <c r="B49" t="s">
        <v>46</v>
      </c>
      <c r="L49" s="2"/>
      <c r="M49" s="3"/>
      <c r="P49" s="2"/>
      <c r="Q49" s="3"/>
    </row>
    <row r="50" spans="2:17" x14ac:dyDescent="0.25">
      <c r="B50" t="s">
        <v>47</v>
      </c>
      <c r="L50" s="2"/>
      <c r="M50" s="3"/>
      <c r="P50" s="2"/>
      <c r="Q50" s="3"/>
    </row>
    <row r="51" spans="2:17" x14ac:dyDescent="0.25">
      <c r="B51" t="s">
        <v>48</v>
      </c>
      <c r="L51" s="2"/>
      <c r="M51" s="3"/>
      <c r="P51" s="2"/>
      <c r="Q51" s="3"/>
    </row>
    <row r="52" spans="2:17" x14ac:dyDescent="0.25">
      <c r="L52" s="2"/>
      <c r="M52" s="3"/>
      <c r="P52" s="2"/>
    </row>
    <row r="53" spans="2:17" x14ac:dyDescent="0.25">
      <c r="L53" s="2"/>
      <c r="M53" s="3"/>
      <c r="P53" s="2"/>
    </row>
    <row r="54" spans="2:17" x14ac:dyDescent="0.25">
      <c r="L54" s="2"/>
      <c r="P54" s="2"/>
      <c r="Q54" s="3"/>
    </row>
    <row r="55" spans="2:17" x14ac:dyDescent="0.25">
      <c r="L55" s="2"/>
      <c r="P55" s="2"/>
      <c r="Q55" s="3"/>
    </row>
    <row r="56" spans="2:17" x14ac:dyDescent="0.25">
      <c r="L56" s="2"/>
      <c r="M56" s="3"/>
      <c r="P56" s="2"/>
      <c r="Q56" s="3"/>
    </row>
    <row r="57" spans="2:17" x14ac:dyDescent="0.25">
      <c r="L57" s="2"/>
      <c r="M57" s="3"/>
      <c r="P57" s="2"/>
      <c r="Q57" s="3"/>
    </row>
    <row r="58" spans="2:17" x14ac:dyDescent="0.25">
      <c r="L58" s="2"/>
      <c r="P58" s="2"/>
    </row>
    <row r="59" spans="2:17" x14ac:dyDescent="0.25">
      <c r="L59" s="2"/>
      <c r="P59" s="2"/>
    </row>
    <row r="60" spans="2:17" x14ac:dyDescent="0.25">
      <c r="L60" s="2"/>
      <c r="P60" s="2"/>
    </row>
    <row r="61" spans="2:17" x14ac:dyDescent="0.25">
      <c r="L61" s="2"/>
      <c r="M61" s="3"/>
      <c r="P61" s="2"/>
      <c r="Q61" s="3"/>
    </row>
    <row r="62" spans="2:17" x14ac:dyDescent="0.25">
      <c r="L62" s="2"/>
      <c r="P62" s="2"/>
    </row>
    <row r="63" spans="2:17" x14ac:dyDescent="0.25">
      <c r="L63" s="2"/>
      <c r="P63" s="2"/>
    </row>
    <row r="64" spans="2:17" x14ac:dyDescent="0.25">
      <c r="L64" s="2"/>
      <c r="P64" s="2"/>
    </row>
    <row r="65" spans="12:17" x14ac:dyDescent="0.25">
      <c r="L65" s="2"/>
      <c r="P65" s="2"/>
    </row>
    <row r="66" spans="12:17" x14ac:dyDescent="0.25">
      <c r="L66" s="2"/>
      <c r="P66" s="2"/>
    </row>
    <row r="67" spans="12:17" x14ac:dyDescent="0.25">
      <c r="L67" s="2"/>
      <c r="P67" s="2"/>
    </row>
    <row r="68" spans="12:17" x14ac:dyDescent="0.25">
      <c r="P68" s="2"/>
    </row>
    <row r="69" spans="12:17" x14ac:dyDescent="0.25">
      <c r="P69" s="2"/>
    </row>
    <row r="70" spans="12:17" x14ac:dyDescent="0.25">
      <c r="P70" s="2"/>
    </row>
    <row r="71" spans="12:17" x14ac:dyDescent="0.25">
      <c r="P71" s="2"/>
    </row>
    <row r="72" spans="12:17" x14ac:dyDescent="0.25">
      <c r="P72" s="2"/>
    </row>
    <row r="73" spans="12:17" x14ac:dyDescent="0.25">
      <c r="P73" s="2"/>
    </row>
    <row r="74" spans="12:17" x14ac:dyDescent="0.25">
      <c r="P74" s="2"/>
    </row>
    <row r="75" spans="12:17" x14ac:dyDescent="0.25">
      <c r="P75" s="2"/>
      <c r="Q75" s="3"/>
    </row>
    <row r="76" spans="12:17" x14ac:dyDescent="0.25">
      <c r="P76" s="2"/>
    </row>
    <row r="77" spans="12:17" x14ac:dyDescent="0.25">
      <c r="P77" s="2"/>
    </row>
    <row r="78" spans="12:17" x14ac:dyDescent="0.25">
      <c r="P78" s="2"/>
    </row>
    <row r="79" spans="12:17" x14ac:dyDescent="0.25">
      <c r="P79" s="2"/>
      <c r="Q79" s="3"/>
    </row>
    <row r="80" spans="12:17" x14ac:dyDescent="0.25">
      <c r="P80" s="2"/>
    </row>
    <row r="81" spans="16:17" x14ac:dyDescent="0.25">
      <c r="P81" s="2"/>
    </row>
    <row r="82" spans="16:17" x14ac:dyDescent="0.25">
      <c r="P82" s="2"/>
      <c r="Q82" s="3"/>
    </row>
    <row r="83" spans="16:17" x14ac:dyDescent="0.25">
      <c r="P83" s="2"/>
    </row>
    <row r="84" spans="16:17" x14ac:dyDescent="0.25">
      <c r="P84" s="2"/>
    </row>
    <row r="85" spans="16:17" x14ac:dyDescent="0.25">
      <c r="P85" s="2"/>
    </row>
    <row r="86" spans="16:17" x14ac:dyDescent="0.25">
      <c r="P86" s="2"/>
      <c r="Q86" s="3"/>
    </row>
    <row r="87" spans="16:17" x14ac:dyDescent="0.25">
      <c r="P87" s="2"/>
    </row>
    <row r="88" spans="16:17" x14ac:dyDescent="0.25">
      <c r="P88" s="2"/>
      <c r="Q88" s="3"/>
    </row>
    <row r="89" spans="16:17" x14ac:dyDescent="0.25">
      <c r="P89" s="2"/>
    </row>
    <row r="90" spans="16:17" x14ac:dyDescent="0.25">
      <c r="P90" s="2"/>
    </row>
    <row r="91" spans="16:17" x14ac:dyDescent="0.25">
      <c r="P91" s="2"/>
    </row>
    <row r="92" spans="16:17" x14ac:dyDescent="0.25">
      <c r="P92" s="2"/>
    </row>
    <row r="93" spans="16:17" x14ac:dyDescent="0.25">
      <c r="P93" s="2"/>
    </row>
    <row r="94" spans="16:17" x14ac:dyDescent="0.25">
      <c r="P94" s="2"/>
    </row>
    <row r="95" spans="16:17" x14ac:dyDescent="0.25">
      <c r="P9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topLeftCell="A28" zoomScale="85" zoomScaleNormal="85" workbookViewId="0">
      <selection activeCell="J71" sqref="J71"/>
    </sheetView>
  </sheetViews>
  <sheetFormatPr defaultRowHeight="15" x14ac:dyDescent="0.25"/>
  <cols>
    <col min="2" max="2" width="10.7109375" bestFit="1" customWidth="1"/>
    <col min="6" max="6" width="10.7109375" bestFit="1" customWidth="1"/>
    <col min="10" max="10" width="10.7109375" bestFit="1" customWidth="1"/>
  </cols>
  <sheetData>
    <row r="2" spans="1:10" x14ac:dyDescent="0.25">
      <c r="B2" s="6">
        <v>43166</v>
      </c>
    </row>
    <row r="3" spans="1:10" x14ac:dyDescent="0.25">
      <c r="A3" t="str">
        <f>SX5E!B2</f>
        <v>ABI BB</v>
      </c>
      <c r="B3" t="str">
        <f>_xll.BDS(SX5E!B2&amp;" Equity","EARN_ANN_DT_TIME_HIST_WITH_EPS","EndCol=1","Dir=H","START_DT=20160101","END_DT="&amp;TEXT($B$2,"YYYYMMDD"),"cols=9;rows=1")</f>
        <v>2017:A</v>
      </c>
      <c r="C3" s="2" t="s">
        <v>53</v>
      </c>
      <c r="D3" s="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</row>
    <row r="4" spans="1:10" x14ac:dyDescent="0.25">
      <c r="A4" t="str">
        <f>SX5E!B3</f>
        <v>AD NA</v>
      </c>
      <c r="B4" t="s">
        <v>52</v>
      </c>
      <c r="C4" s="2" t="s">
        <v>53</v>
      </c>
      <c r="D4" s="3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</row>
    <row r="5" spans="1:10" x14ac:dyDescent="0.25">
      <c r="A5" t="str">
        <f>SX5E!B4</f>
        <v>ADS GY</v>
      </c>
      <c r="B5" t="s">
        <v>53</v>
      </c>
      <c r="C5" s="2" t="s">
        <v>2919</v>
      </c>
      <c r="D5" s="3" t="s">
        <v>55</v>
      </c>
      <c r="E5" t="s">
        <v>56</v>
      </c>
      <c r="F5" t="s">
        <v>57</v>
      </c>
      <c r="G5" t="s">
        <v>2920</v>
      </c>
      <c r="H5" t="s">
        <v>59</v>
      </c>
      <c r="I5" t="s">
        <v>60</v>
      </c>
    </row>
    <row r="6" spans="1:10" x14ac:dyDescent="0.25">
      <c r="A6" t="str">
        <f>SX5E!B5</f>
        <v>AI FP</v>
      </c>
      <c r="B6" t="s">
        <v>52</v>
      </c>
      <c r="C6" s="2" t="s">
        <v>54</v>
      </c>
      <c r="D6" s="3" t="s">
        <v>56</v>
      </c>
      <c r="E6" t="s">
        <v>58</v>
      </c>
      <c r="F6" t="s">
        <v>60</v>
      </c>
    </row>
    <row r="7" spans="1:10" x14ac:dyDescent="0.25">
      <c r="A7" t="str">
        <f>SX5E!B6</f>
        <v>AIR FP</v>
      </c>
      <c r="B7" t="s">
        <v>52</v>
      </c>
      <c r="C7" s="2" t="s">
        <v>53</v>
      </c>
      <c r="D7" s="3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</row>
    <row r="8" spans="1:10" x14ac:dyDescent="0.25">
      <c r="A8" t="str">
        <f>SX5E!B7</f>
        <v>ALV GY</v>
      </c>
      <c r="B8" t="s">
        <v>52</v>
      </c>
      <c r="C8" s="2" t="s">
        <v>53</v>
      </c>
      <c r="D8" s="3" t="s">
        <v>2919</v>
      </c>
      <c r="E8" t="s">
        <v>55</v>
      </c>
      <c r="F8" t="s">
        <v>56</v>
      </c>
      <c r="G8" t="s">
        <v>57</v>
      </c>
      <c r="H8" t="s">
        <v>2920</v>
      </c>
      <c r="I8" t="s">
        <v>59</v>
      </c>
      <c r="J8" t="s">
        <v>60</v>
      </c>
    </row>
    <row r="9" spans="1:10" x14ac:dyDescent="0.25">
      <c r="A9" t="str">
        <f>SX5E!B8</f>
        <v>ASML NA</v>
      </c>
      <c r="B9" t="s">
        <v>52</v>
      </c>
      <c r="C9" s="2" t="s">
        <v>53</v>
      </c>
      <c r="D9" s="3" t="s">
        <v>2919</v>
      </c>
      <c r="E9" t="s">
        <v>55</v>
      </c>
      <c r="F9" t="s">
        <v>56</v>
      </c>
      <c r="G9" t="s">
        <v>57</v>
      </c>
      <c r="H9" t="s">
        <v>58</v>
      </c>
      <c r="I9" t="s">
        <v>59</v>
      </c>
      <c r="J9" t="s">
        <v>60</v>
      </c>
    </row>
    <row r="10" spans="1:10" x14ac:dyDescent="0.25">
      <c r="A10" t="str">
        <f>SX5E!B9</f>
        <v>BAS GY</v>
      </c>
      <c r="B10" t="s">
        <v>52</v>
      </c>
      <c r="C10" s="2" t="s">
        <v>53</v>
      </c>
      <c r="D10" s="3" t="s">
        <v>2919</v>
      </c>
      <c r="E10" t="s">
        <v>55</v>
      </c>
      <c r="F10" t="s">
        <v>56</v>
      </c>
      <c r="G10" t="s">
        <v>57</v>
      </c>
      <c r="H10" t="s">
        <v>2920</v>
      </c>
      <c r="I10" t="s">
        <v>59</v>
      </c>
      <c r="J10" t="s">
        <v>60</v>
      </c>
    </row>
    <row r="11" spans="1:10" x14ac:dyDescent="0.25">
      <c r="A11" t="str">
        <f>SX5E!B10</f>
        <v>BAYN GY</v>
      </c>
      <c r="B11" t="s">
        <v>52</v>
      </c>
      <c r="C11" s="2" t="s">
        <v>53</v>
      </c>
      <c r="D11" s="3" t="s">
        <v>2919</v>
      </c>
      <c r="E11" t="s">
        <v>55</v>
      </c>
      <c r="F11" t="s">
        <v>56</v>
      </c>
      <c r="G11" t="s">
        <v>57</v>
      </c>
      <c r="H11" t="s">
        <v>2920</v>
      </c>
      <c r="I11" t="s">
        <v>59</v>
      </c>
      <c r="J11" t="s">
        <v>60</v>
      </c>
    </row>
    <row r="12" spans="1:10" x14ac:dyDescent="0.25">
      <c r="A12" t="str">
        <f>SX5E!B11</f>
        <v>BBVA SQ</v>
      </c>
      <c r="B12" t="s">
        <v>52</v>
      </c>
      <c r="C12" s="2" t="s">
        <v>53</v>
      </c>
      <c r="D12" s="3" t="s">
        <v>54</v>
      </c>
      <c r="E12" t="s">
        <v>55</v>
      </c>
      <c r="F12" t="s">
        <v>56</v>
      </c>
      <c r="G12" t="s">
        <v>57</v>
      </c>
      <c r="H12" t="s">
        <v>58</v>
      </c>
      <c r="I12" t="s">
        <v>59</v>
      </c>
      <c r="J12" t="s">
        <v>60</v>
      </c>
    </row>
    <row r="13" spans="1:10" x14ac:dyDescent="0.25">
      <c r="A13" t="str">
        <f>SX5E!B12</f>
        <v>BMW GY</v>
      </c>
      <c r="B13" t="s">
        <v>53</v>
      </c>
      <c r="C13" s="2" t="s">
        <v>2919</v>
      </c>
      <c r="D13" s="3" t="s">
        <v>55</v>
      </c>
      <c r="E13" t="s">
        <v>56</v>
      </c>
      <c r="F13" t="s">
        <v>57</v>
      </c>
      <c r="G13" t="s">
        <v>2920</v>
      </c>
      <c r="H13" t="s">
        <v>59</v>
      </c>
      <c r="I13" t="s">
        <v>60</v>
      </c>
    </row>
    <row r="14" spans="1:10" x14ac:dyDescent="0.25">
      <c r="A14" t="str">
        <f>SX5E!B13</f>
        <v>BN FP</v>
      </c>
      <c r="B14" t="s">
        <v>52</v>
      </c>
      <c r="C14" s="2" t="s">
        <v>54</v>
      </c>
      <c r="D14" s="3" t="s">
        <v>56</v>
      </c>
      <c r="E14" t="s">
        <v>58</v>
      </c>
      <c r="F14" t="s">
        <v>60</v>
      </c>
    </row>
    <row r="15" spans="1:10" x14ac:dyDescent="0.25">
      <c r="A15" t="str">
        <f>SX5E!B14</f>
        <v>BNP FP</v>
      </c>
      <c r="B15" t="s">
        <v>52</v>
      </c>
      <c r="C15" s="2" t="s">
        <v>53</v>
      </c>
      <c r="D15" s="3" t="s">
        <v>54</v>
      </c>
      <c r="E15" t="s">
        <v>55</v>
      </c>
      <c r="F15" t="s">
        <v>56</v>
      </c>
      <c r="G15" t="s">
        <v>57</v>
      </c>
      <c r="H15" t="s">
        <v>58</v>
      </c>
      <c r="I15" t="s">
        <v>59</v>
      </c>
      <c r="J15" t="s">
        <v>60</v>
      </c>
    </row>
    <row r="16" spans="1:10" x14ac:dyDescent="0.25">
      <c r="A16" t="str">
        <f>SX5E!B15</f>
        <v>CRH ID</v>
      </c>
      <c r="B16" t="s">
        <v>52</v>
      </c>
      <c r="C16" s="2" t="s">
        <v>54</v>
      </c>
      <c r="D16" s="3" t="s">
        <v>56</v>
      </c>
      <c r="E16" t="s">
        <v>58</v>
      </c>
      <c r="F16" t="s">
        <v>60</v>
      </c>
    </row>
    <row r="17" spans="1:10" x14ac:dyDescent="0.25">
      <c r="A17" t="str">
        <f>SX5E!B16</f>
        <v>CS FP</v>
      </c>
      <c r="B17" t="s">
        <v>52</v>
      </c>
      <c r="C17" s="2" t="s">
        <v>54</v>
      </c>
      <c r="D17" s="3" t="s">
        <v>56</v>
      </c>
      <c r="E17" t="s">
        <v>58</v>
      </c>
      <c r="F17" t="s">
        <v>60</v>
      </c>
    </row>
    <row r="18" spans="1:10" x14ac:dyDescent="0.25">
      <c r="A18" t="str">
        <f>SX5E!B17</f>
        <v>DAI GY</v>
      </c>
      <c r="B18" t="s">
        <v>52</v>
      </c>
      <c r="C18" s="2" t="s">
        <v>53</v>
      </c>
      <c r="D18" s="3" t="s">
        <v>2919</v>
      </c>
      <c r="E18" t="s">
        <v>55</v>
      </c>
      <c r="F18" t="s">
        <v>56</v>
      </c>
      <c r="G18" t="s">
        <v>57</v>
      </c>
      <c r="H18" t="s">
        <v>2920</v>
      </c>
      <c r="I18" t="s">
        <v>59</v>
      </c>
      <c r="J18" t="s">
        <v>60</v>
      </c>
    </row>
    <row r="19" spans="1:10" x14ac:dyDescent="0.25">
      <c r="A19" t="str">
        <f>SX5E!B18</f>
        <v>DBK GY</v>
      </c>
      <c r="B19" t="s">
        <v>52</v>
      </c>
      <c r="C19" s="2" t="s">
        <v>53</v>
      </c>
      <c r="D19" s="3" t="s">
        <v>2919</v>
      </c>
      <c r="E19" t="s">
        <v>55</v>
      </c>
      <c r="F19" t="s">
        <v>56</v>
      </c>
      <c r="G19" t="s">
        <v>57</v>
      </c>
      <c r="H19" t="s">
        <v>2920</v>
      </c>
      <c r="I19" t="s">
        <v>59</v>
      </c>
      <c r="J19" t="s">
        <v>60</v>
      </c>
    </row>
    <row r="20" spans="1:10" x14ac:dyDescent="0.25">
      <c r="A20" t="str">
        <f>SX5E!B19</f>
        <v>DG FP</v>
      </c>
      <c r="B20" t="s">
        <v>52</v>
      </c>
      <c r="C20" s="2" t="s">
        <v>54</v>
      </c>
      <c r="D20" s="3" t="s">
        <v>56</v>
      </c>
      <c r="E20" t="s">
        <v>58</v>
      </c>
      <c r="F20" t="s">
        <v>60</v>
      </c>
    </row>
    <row r="21" spans="1:10" x14ac:dyDescent="0.25">
      <c r="A21" t="str">
        <f>SX5E!B20</f>
        <v>DPW GY</v>
      </c>
      <c r="B21" t="s">
        <v>52</v>
      </c>
      <c r="C21" s="2" t="s">
        <v>53</v>
      </c>
      <c r="D21" s="3" t="s">
        <v>2919</v>
      </c>
      <c r="E21" t="s">
        <v>55</v>
      </c>
      <c r="F21" t="s">
        <v>56</v>
      </c>
      <c r="G21" t="s">
        <v>57</v>
      </c>
      <c r="H21" t="s">
        <v>2920</v>
      </c>
      <c r="I21" t="s">
        <v>59</v>
      </c>
      <c r="J21" t="s">
        <v>60</v>
      </c>
    </row>
    <row r="22" spans="1:10" x14ac:dyDescent="0.25">
      <c r="A22" t="str">
        <f>SX5E!B21</f>
        <v>DTE GY</v>
      </c>
      <c r="B22" t="s">
        <v>52</v>
      </c>
      <c r="C22" s="2" t="s">
        <v>53</v>
      </c>
      <c r="D22" s="3" t="s">
        <v>2919</v>
      </c>
      <c r="E22" t="s">
        <v>55</v>
      </c>
      <c r="F22" t="s">
        <v>56</v>
      </c>
      <c r="G22" t="s">
        <v>57</v>
      </c>
      <c r="H22" t="s">
        <v>2920</v>
      </c>
      <c r="I22" t="s">
        <v>59</v>
      </c>
      <c r="J22" t="s">
        <v>60</v>
      </c>
    </row>
    <row r="23" spans="1:10" x14ac:dyDescent="0.25">
      <c r="A23" t="str">
        <f>SX5E!B22</f>
        <v>EI FP</v>
      </c>
      <c r="B23" t="s">
        <v>52</v>
      </c>
      <c r="C23" s="2" t="s">
        <v>54</v>
      </c>
      <c r="D23" s="3" t="s">
        <v>56</v>
      </c>
      <c r="E23" t="s">
        <v>58</v>
      </c>
      <c r="F23" t="s">
        <v>60</v>
      </c>
    </row>
    <row r="24" spans="1:10" x14ac:dyDescent="0.25">
      <c r="A24" t="str">
        <f>SX5E!B23</f>
        <v>ENEL IM</v>
      </c>
      <c r="B24" t="s">
        <v>53</v>
      </c>
      <c r="C24" s="2" t="s">
        <v>54</v>
      </c>
      <c r="D24" s="3" t="s">
        <v>55</v>
      </c>
      <c r="E24" t="s">
        <v>56</v>
      </c>
      <c r="F24" t="s">
        <v>57</v>
      </c>
      <c r="G24" t="s">
        <v>58</v>
      </c>
      <c r="H24" t="s">
        <v>59</v>
      </c>
      <c r="I24" t="s">
        <v>60</v>
      </c>
    </row>
    <row r="25" spans="1:10" x14ac:dyDescent="0.25">
      <c r="A25" t="str">
        <f>SX5E!B24</f>
        <v>ENGI FP</v>
      </c>
      <c r="B25" t="s">
        <v>53</v>
      </c>
      <c r="C25" s="2" t="s">
        <v>54</v>
      </c>
      <c r="D25" s="3" t="s">
        <v>55</v>
      </c>
      <c r="E25" t="s">
        <v>56</v>
      </c>
      <c r="F25" t="s">
        <v>57</v>
      </c>
      <c r="G25" t="s">
        <v>58</v>
      </c>
      <c r="H25" t="s">
        <v>59</v>
      </c>
      <c r="I25" t="s">
        <v>60</v>
      </c>
    </row>
    <row r="26" spans="1:10" x14ac:dyDescent="0.25">
      <c r="A26" t="str">
        <f>SX5E!B25</f>
        <v>ENI IM</v>
      </c>
      <c r="B26" t="s">
        <v>52</v>
      </c>
      <c r="C26" s="2" t="s">
        <v>53</v>
      </c>
      <c r="D26" s="3" t="s">
        <v>54</v>
      </c>
      <c r="E26" t="s">
        <v>55</v>
      </c>
      <c r="F26" t="s">
        <v>56</v>
      </c>
      <c r="G26" t="s">
        <v>57</v>
      </c>
      <c r="H26" t="s">
        <v>58</v>
      </c>
      <c r="I26" t="s">
        <v>59</v>
      </c>
      <c r="J26" t="s">
        <v>60</v>
      </c>
    </row>
    <row r="27" spans="1:10" x14ac:dyDescent="0.25">
      <c r="A27" t="str">
        <f>SX5E!B26</f>
        <v>EOAN GY</v>
      </c>
      <c r="B27" t="s">
        <v>53</v>
      </c>
      <c r="C27" s="2" t="s">
        <v>2919</v>
      </c>
      <c r="D27" s="3" t="s">
        <v>55</v>
      </c>
      <c r="E27" t="s">
        <v>56</v>
      </c>
      <c r="F27" t="s">
        <v>57</v>
      </c>
      <c r="G27" t="s">
        <v>2920</v>
      </c>
      <c r="H27" t="s">
        <v>59</v>
      </c>
      <c r="I27" t="s">
        <v>60</v>
      </c>
    </row>
    <row r="28" spans="1:10" x14ac:dyDescent="0.25">
      <c r="A28" t="str">
        <f>SX5E!B27</f>
        <v>FP FP</v>
      </c>
      <c r="B28" t="s">
        <v>52</v>
      </c>
      <c r="C28" s="2" t="s">
        <v>53</v>
      </c>
      <c r="D28" s="3" t="s">
        <v>54</v>
      </c>
      <c r="E28" t="s">
        <v>55</v>
      </c>
      <c r="F28" t="s">
        <v>56</v>
      </c>
      <c r="G28" t="s">
        <v>57</v>
      </c>
      <c r="H28" t="s">
        <v>58</v>
      </c>
      <c r="I28" t="s">
        <v>59</v>
      </c>
      <c r="J28" t="s">
        <v>60</v>
      </c>
    </row>
    <row r="29" spans="1:10" x14ac:dyDescent="0.25">
      <c r="A29" t="str">
        <f>SX5E!B28</f>
        <v>FRE GY</v>
      </c>
      <c r="B29" t="s">
        <v>52</v>
      </c>
      <c r="C29" s="2" t="s">
        <v>53</v>
      </c>
      <c r="D29" s="3" t="s">
        <v>2919</v>
      </c>
      <c r="E29" t="s">
        <v>55</v>
      </c>
      <c r="F29" s="2" t="s">
        <v>56</v>
      </c>
      <c r="G29" t="s">
        <v>57</v>
      </c>
      <c r="H29" t="s">
        <v>2920</v>
      </c>
      <c r="I29" t="s">
        <v>59</v>
      </c>
      <c r="J29" s="2" t="s">
        <v>60</v>
      </c>
    </row>
    <row r="30" spans="1:10" x14ac:dyDescent="0.25">
      <c r="A30" t="str">
        <f>SX5E!B29</f>
        <v>GLE FP</v>
      </c>
      <c r="B30" t="s">
        <v>52</v>
      </c>
      <c r="C30" s="2" t="s">
        <v>53</v>
      </c>
      <c r="D30" s="3" t="s">
        <v>54</v>
      </c>
      <c r="E30" t="s">
        <v>55</v>
      </c>
      <c r="F30" s="2" t="s">
        <v>56</v>
      </c>
      <c r="G30" s="3" t="s">
        <v>57</v>
      </c>
      <c r="H30" t="s">
        <v>58</v>
      </c>
      <c r="I30" t="s">
        <v>59</v>
      </c>
      <c r="J30" s="2" t="s">
        <v>60</v>
      </c>
    </row>
    <row r="31" spans="1:10" x14ac:dyDescent="0.25">
      <c r="A31" t="str">
        <f>SX5E!B30</f>
        <v>IBE SQ</v>
      </c>
      <c r="B31" t="s">
        <v>52</v>
      </c>
      <c r="C31" s="2" t="s">
        <v>53</v>
      </c>
      <c r="D31" s="3" t="s">
        <v>54</v>
      </c>
      <c r="E31" t="s">
        <v>55</v>
      </c>
      <c r="F31" s="2" t="s">
        <v>56</v>
      </c>
      <c r="G31" s="3" t="s">
        <v>57</v>
      </c>
      <c r="H31" t="s">
        <v>58</v>
      </c>
      <c r="I31" t="s">
        <v>59</v>
      </c>
      <c r="J31" s="2" t="s">
        <v>60</v>
      </c>
    </row>
    <row r="32" spans="1:10" x14ac:dyDescent="0.25">
      <c r="A32" t="str">
        <f>SX5E!B31</f>
        <v>INGA NA</v>
      </c>
      <c r="B32" t="s">
        <v>52</v>
      </c>
      <c r="C32" s="2" t="s">
        <v>53</v>
      </c>
      <c r="D32" s="3" t="s">
        <v>2919</v>
      </c>
      <c r="E32" t="s">
        <v>55</v>
      </c>
      <c r="F32" s="2" t="s">
        <v>56</v>
      </c>
      <c r="G32" s="3" t="s">
        <v>57</v>
      </c>
      <c r="H32" t="s">
        <v>58</v>
      </c>
      <c r="I32" t="s">
        <v>59</v>
      </c>
      <c r="J32" s="2" t="s">
        <v>60</v>
      </c>
    </row>
    <row r="33" spans="1:10" x14ac:dyDescent="0.25">
      <c r="A33" t="str">
        <f>SX5E!B32</f>
        <v>ISP IM</v>
      </c>
      <c r="B33" t="s">
        <v>52</v>
      </c>
      <c r="C33" s="2" t="s">
        <v>53</v>
      </c>
      <c r="D33" s="3" t="s">
        <v>54</v>
      </c>
      <c r="E33" t="s">
        <v>55</v>
      </c>
      <c r="F33" s="2" t="s">
        <v>56</v>
      </c>
      <c r="G33" t="s">
        <v>57</v>
      </c>
      <c r="H33" t="s">
        <v>58</v>
      </c>
      <c r="I33" t="s">
        <v>59</v>
      </c>
      <c r="J33" s="2" t="s">
        <v>60</v>
      </c>
    </row>
    <row r="34" spans="1:10" x14ac:dyDescent="0.25">
      <c r="A34" t="str">
        <f>SX5E!B33</f>
        <v>ITX SQ</v>
      </c>
      <c r="B34" t="s">
        <v>2924</v>
      </c>
      <c r="C34" s="2" t="s">
        <v>50</v>
      </c>
      <c r="D34" s="3" t="s">
        <v>51</v>
      </c>
      <c r="E34" t="s">
        <v>52</v>
      </c>
      <c r="F34" s="2" t="s">
        <v>53</v>
      </c>
      <c r="G34" t="s">
        <v>54</v>
      </c>
      <c r="H34" t="s">
        <v>55</v>
      </c>
      <c r="I34" t="s">
        <v>56</v>
      </c>
      <c r="J34" s="2"/>
    </row>
    <row r="35" spans="1:10" x14ac:dyDescent="0.25">
      <c r="A35" t="str">
        <f>SX5E!B34</f>
        <v>MC FP</v>
      </c>
      <c r="B35" t="s">
        <v>52</v>
      </c>
      <c r="C35" s="2" t="s">
        <v>54</v>
      </c>
      <c r="D35" s="3" t="s">
        <v>56</v>
      </c>
      <c r="E35" t="s">
        <v>58</v>
      </c>
      <c r="F35" s="2" t="s">
        <v>60</v>
      </c>
      <c r="G35" s="3"/>
      <c r="J35" s="2"/>
    </row>
    <row r="36" spans="1:10" x14ac:dyDescent="0.25">
      <c r="A36" t="str">
        <f>SX5E!B35</f>
        <v>MUV2 GY</v>
      </c>
      <c r="B36" t="s">
        <v>52</v>
      </c>
      <c r="C36" s="2" t="s">
        <v>53</v>
      </c>
      <c r="D36" t="s">
        <v>2919</v>
      </c>
      <c r="E36" t="s">
        <v>55</v>
      </c>
      <c r="F36" s="2" t="s">
        <v>56</v>
      </c>
      <c r="G36" s="3" t="s">
        <v>57</v>
      </c>
      <c r="H36" t="s">
        <v>2920</v>
      </c>
      <c r="I36" t="s">
        <v>59</v>
      </c>
      <c r="J36" s="2" t="s">
        <v>60</v>
      </c>
    </row>
    <row r="37" spans="1:10" x14ac:dyDescent="0.25">
      <c r="A37" t="str">
        <f>SX5E!B36</f>
        <v>NOKIA FH</v>
      </c>
      <c r="B37" t="s">
        <v>52</v>
      </c>
      <c r="C37" s="2" t="s">
        <v>53</v>
      </c>
      <c r="D37" s="3" t="s">
        <v>2919</v>
      </c>
      <c r="E37" t="s">
        <v>55</v>
      </c>
      <c r="F37" s="2" t="s">
        <v>56</v>
      </c>
      <c r="G37" s="3" t="s">
        <v>57</v>
      </c>
      <c r="H37" t="s">
        <v>2920</v>
      </c>
      <c r="I37" t="s">
        <v>59</v>
      </c>
      <c r="J37" s="2" t="s">
        <v>60</v>
      </c>
    </row>
    <row r="38" spans="1:10" x14ac:dyDescent="0.25">
      <c r="A38" t="str">
        <f>SX5E!B37</f>
        <v>OR FP</v>
      </c>
      <c r="B38" t="s">
        <v>52</v>
      </c>
      <c r="C38" s="2" t="s">
        <v>53</v>
      </c>
      <c r="D38" s="3" t="s">
        <v>54</v>
      </c>
      <c r="E38" t="s">
        <v>56</v>
      </c>
      <c r="F38" s="2" t="s">
        <v>57</v>
      </c>
      <c r="G38" s="3" t="s">
        <v>58</v>
      </c>
      <c r="H38" t="s">
        <v>60</v>
      </c>
      <c r="J38" s="2"/>
    </row>
    <row r="39" spans="1:10" x14ac:dyDescent="0.25">
      <c r="A39" t="str">
        <f>SX5E!B38</f>
        <v>ORA FP</v>
      </c>
      <c r="B39" t="s">
        <v>52</v>
      </c>
      <c r="C39" s="2" t="s">
        <v>53</v>
      </c>
      <c r="D39" s="3" t="s">
        <v>54</v>
      </c>
      <c r="E39" t="s">
        <v>55</v>
      </c>
      <c r="F39" s="2" t="s">
        <v>56</v>
      </c>
      <c r="G39" t="s">
        <v>57</v>
      </c>
      <c r="H39" t="s">
        <v>58</v>
      </c>
      <c r="I39" t="s">
        <v>59</v>
      </c>
      <c r="J39" s="2" t="s">
        <v>60</v>
      </c>
    </row>
    <row r="40" spans="1:10" x14ac:dyDescent="0.25">
      <c r="A40" t="str">
        <f>SX5E!B39</f>
        <v>PHIA NA</v>
      </c>
      <c r="B40" t="s">
        <v>52</v>
      </c>
      <c r="C40" s="2" t="s">
        <v>53</v>
      </c>
      <c r="D40" s="3" t="s">
        <v>54</v>
      </c>
      <c r="E40" t="s">
        <v>55</v>
      </c>
      <c r="F40" s="2" t="s">
        <v>56</v>
      </c>
      <c r="G40" s="3" t="s">
        <v>57</v>
      </c>
      <c r="H40" t="s">
        <v>58</v>
      </c>
      <c r="I40" t="s">
        <v>59</v>
      </c>
      <c r="J40" s="2" t="s">
        <v>60</v>
      </c>
    </row>
    <row r="41" spans="1:10" x14ac:dyDescent="0.25">
      <c r="A41" t="str">
        <f>SX5E!B40</f>
        <v>SAF FP</v>
      </c>
      <c r="B41" t="s">
        <v>52</v>
      </c>
      <c r="C41" s="2" t="s">
        <v>54</v>
      </c>
      <c r="D41" t="s">
        <v>56</v>
      </c>
      <c r="E41" t="s">
        <v>58</v>
      </c>
      <c r="F41" s="2" t="s">
        <v>60</v>
      </c>
      <c r="G41" s="3"/>
      <c r="J41" s="11"/>
    </row>
    <row r="42" spans="1:10" x14ac:dyDescent="0.25">
      <c r="A42" t="str">
        <f>SX5E!B41</f>
        <v>SAN FP</v>
      </c>
      <c r="B42" t="s">
        <v>52</v>
      </c>
      <c r="C42" s="2" t="s">
        <v>53</v>
      </c>
      <c r="D42" s="3" t="s">
        <v>54</v>
      </c>
      <c r="E42" t="s">
        <v>55</v>
      </c>
      <c r="F42" s="2" t="s">
        <v>56</v>
      </c>
      <c r="G42" s="3" t="s">
        <v>57</v>
      </c>
      <c r="H42" t="s">
        <v>58</v>
      </c>
      <c r="I42" t="s">
        <v>59</v>
      </c>
      <c r="J42" s="2" t="s">
        <v>60</v>
      </c>
    </row>
    <row r="43" spans="1:10" x14ac:dyDescent="0.25">
      <c r="A43" t="str">
        <f>SX5E!B42</f>
        <v>SAN SQ</v>
      </c>
      <c r="B43" t="s">
        <v>52</v>
      </c>
      <c r="C43" s="2" t="s">
        <v>53</v>
      </c>
      <c r="D43" s="3" t="s">
        <v>54</v>
      </c>
      <c r="E43" t="s">
        <v>55</v>
      </c>
      <c r="F43" s="2" t="s">
        <v>56</v>
      </c>
      <c r="G43" s="3" t="s">
        <v>57</v>
      </c>
      <c r="H43" t="s">
        <v>58</v>
      </c>
      <c r="I43" t="s">
        <v>59</v>
      </c>
      <c r="J43" s="2" t="s">
        <v>60</v>
      </c>
    </row>
    <row r="44" spans="1:10" x14ac:dyDescent="0.25">
      <c r="A44" t="str">
        <f>SX5E!B43</f>
        <v>SAP GY</v>
      </c>
      <c r="B44" t="s">
        <v>52</v>
      </c>
      <c r="C44" s="2" t="s">
        <v>53</v>
      </c>
      <c r="D44" s="3" t="s">
        <v>2919</v>
      </c>
      <c r="E44" t="s">
        <v>55</v>
      </c>
      <c r="F44" s="2" t="s">
        <v>56</v>
      </c>
      <c r="G44" s="3" t="s">
        <v>57</v>
      </c>
      <c r="H44" t="s">
        <v>2920</v>
      </c>
      <c r="I44" t="s">
        <v>59</v>
      </c>
      <c r="J44" s="2" t="s">
        <v>60</v>
      </c>
    </row>
    <row r="45" spans="1:10" x14ac:dyDescent="0.25">
      <c r="A45" t="str">
        <f>SX5E!B44</f>
        <v>SGO FP</v>
      </c>
      <c r="B45" t="s">
        <v>52</v>
      </c>
      <c r="C45" s="2" t="s">
        <v>54</v>
      </c>
      <c r="D45" s="3" t="s">
        <v>56</v>
      </c>
      <c r="E45" t="s">
        <v>58</v>
      </c>
      <c r="F45" s="2" t="s">
        <v>60</v>
      </c>
      <c r="G45" s="3"/>
      <c r="J45" s="2"/>
    </row>
    <row r="46" spans="1:10" x14ac:dyDescent="0.25">
      <c r="A46" t="str">
        <f>SX5E!B45</f>
        <v>SIE GY</v>
      </c>
      <c r="B46" t="s">
        <v>51</v>
      </c>
      <c r="C46" s="2" t="s">
        <v>52</v>
      </c>
      <c r="D46" t="s">
        <v>53</v>
      </c>
      <c r="E46" t="s">
        <v>2919</v>
      </c>
      <c r="F46" s="2" t="s">
        <v>55</v>
      </c>
      <c r="G46" s="3" t="s">
        <v>56</v>
      </c>
      <c r="H46" t="s">
        <v>57</v>
      </c>
      <c r="I46" t="s">
        <v>2920</v>
      </c>
      <c r="J46" s="2" t="s">
        <v>59</v>
      </c>
    </row>
    <row r="47" spans="1:10" x14ac:dyDescent="0.25">
      <c r="A47" t="str">
        <f>SX5E!B46</f>
        <v>SU FP</v>
      </c>
      <c r="B47" t="s">
        <v>52</v>
      </c>
      <c r="C47" s="2" t="s">
        <v>54</v>
      </c>
      <c r="D47" t="s">
        <v>56</v>
      </c>
      <c r="E47" t="s">
        <v>58</v>
      </c>
      <c r="F47" s="2" t="s">
        <v>60</v>
      </c>
      <c r="J47" s="2"/>
    </row>
    <row r="48" spans="1:10" x14ac:dyDescent="0.25">
      <c r="A48" t="str">
        <f>SX5E!B47</f>
        <v>TEF SQ</v>
      </c>
      <c r="B48" t="s">
        <v>52</v>
      </c>
      <c r="C48" s="2" t="s">
        <v>53</v>
      </c>
      <c r="D48" t="s">
        <v>54</v>
      </c>
      <c r="E48" t="s">
        <v>55</v>
      </c>
      <c r="F48" s="2" t="s">
        <v>56</v>
      </c>
      <c r="G48" s="3" t="s">
        <v>57</v>
      </c>
      <c r="H48" t="s">
        <v>58</v>
      </c>
      <c r="I48" t="s">
        <v>59</v>
      </c>
      <c r="J48" s="2" t="s">
        <v>60</v>
      </c>
    </row>
    <row r="49" spans="1:10" x14ac:dyDescent="0.25">
      <c r="A49" t="str">
        <f>SX5E!B48</f>
        <v>UL NA</v>
      </c>
      <c r="B49" t="s">
        <v>52</v>
      </c>
      <c r="C49" s="2" t="s">
        <v>54</v>
      </c>
      <c r="D49" t="s">
        <v>56</v>
      </c>
      <c r="E49" t="s">
        <v>58</v>
      </c>
      <c r="F49" s="2" t="s">
        <v>60</v>
      </c>
      <c r="G49" s="3"/>
      <c r="J49" s="2"/>
    </row>
    <row r="50" spans="1:10" x14ac:dyDescent="0.25">
      <c r="A50" t="str">
        <f>SX5E!B49</f>
        <v>UNA NA</v>
      </c>
      <c r="B50" t="s">
        <v>52</v>
      </c>
      <c r="C50" s="2" t="s">
        <v>54</v>
      </c>
      <c r="D50" s="3" t="s">
        <v>56</v>
      </c>
      <c r="E50" t="s">
        <v>58</v>
      </c>
      <c r="F50" s="2" t="s">
        <v>60</v>
      </c>
      <c r="G50" s="3"/>
      <c r="J50" s="2"/>
    </row>
    <row r="51" spans="1:10" x14ac:dyDescent="0.25">
      <c r="A51" t="str">
        <f>SX5E!B50</f>
        <v>VIV FP</v>
      </c>
      <c r="B51" t="s">
        <v>52</v>
      </c>
      <c r="C51" s="2" t="s">
        <v>53</v>
      </c>
      <c r="D51" s="3" t="s">
        <v>54</v>
      </c>
      <c r="E51" t="s">
        <v>55</v>
      </c>
      <c r="F51" s="2" t="s">
        <v>56</v>
      </c>
      <c r="G51" s="3" t="s">
        <v>57</v>
      </c>
      <c r="H51" t="s">
        <v>58</v>
      </c>
      <c r="I51" t="s">
        <v>59</v>
      </c>
      <c r="J51" s="2" t="s">
        <v>60</v>
      </c>
    </row>
    <row r="52" spans="1:10" x14ac:dyDescent="0.25">
      <c r="A52" t="str">
        <f>SX5E!B51</f>
        <v>VOW3 GY</v>
      </c>
      <c r="B52" t="s">
        <v>52</v>
      </c>
      <c r="C52" s="2" t="s">
        <v>53</v>
      </c>
      <c r="D52" t="s">
        <v>2919</v>
      </c>
      <c r="E52" t="s">
        <v>55</v>
      </c>
      <c r="F52" s="2" t="s">
        <v>56</v>
      </c>
      <c r="G52" t="s">
        <v>57</v>
      </c>
      <c r="H52" t="s">
        <v>2920</v>
      </c>
      <c r="I52" t="s">
        <v>59</v>
      </c>
      <c r="J52" s="2" t="s">
        <v>60</v>
      </c>
    </row>
    <row r="53" spans="1:10" x14ac:dyDescent="0.25">
      <c r="C53" s="2"/>
      <c r="F53" s="2"/>
      <c r="G53" s="3"/>
      <c r="J53" s="2"/>
    </row>
    <row r="54" spans="1:10" x14ac:dyDescent="0.25">
      <c r="C54" s="2"/>
      <c r="F54" s="2"/>
      <c r="G54" s="3"/>
      <c r="J54" s="2"/>
    </row>
    <row r="55" spans="1:10" x14ac:dyDescent="0.25">
      <c r="C55" s="2"/>
      <c r="D55" s="3"/>
      <c r="F55" s="2"/>
      <c r="G55" s="3"/>
      <c r="J55" s="2"/>
    </row>
    <row r="56" spans="1:10" x14ac:dyDescent="0.25">
      <c r="C56" s="2"/>
      <c r="F56" s="2"/>
      <c r="G56" s="3"/>
      <c r="J56" s="2"/>
    </row>
    <row r="57" spans="1:10" x14ac:dyDescent="0.25">
      <c r="C57" s="2"/>
      <c r="F57" s="2"/>
      <c r="J57" s="2"/>
    </row>
    <row r="58" spans="1:10" x14ac:dyDescent="0.25">
      <c r="C58" s="2"/>
      <c r="F58" s="2"/>
      <c r="J58" s="2"/>
    </row>
    <row r="59" spans="1:10" x14ac:dyDescent="0.25">
      <c r="C59" s="2"/>
      <c r="F59" s="2"/>
      <c r="J59" s="2"/>
    </row>
    <row r="60" spans="1:10" x14ac:dyDescent="0.25">
      <c r="C60" s="2"/>
      <c r="F60" s="2"/>
      <c r="J60" s="2"/>
    </row>
    <row r="61" spans="1:10" x14ac:dyDescent="0.25">
      <c r="F61" s="2"/>
      <c r="G61" s="3"/>
      <c r="J61" s="2"/>
    </row>
    <row r="62" spans="1:10" x14ac:dyDescent="0.25">
      <c r="F62" s="2"/>
      <c r="G62" s="3"/>
      <c r="J62" s="2"/>
    </row>
    <row r="63" spans="1:10" x14ac:dyDescent="0.25">
      <c r="F63" s="2"/>
      <c r="J63" s="2"/>
    </row>
    <row r="64" spans="1:10" x14ac:dyDescent="0.25">
      <c r="F64" s="2"/>
      <c r="J64" s="2"/>
    </row>
    <row r="65" spans="6:10" x14ac:dyDescent="0.25">
      <c r="F65" s="2"/>
      <c r="J65" s="2"/>
    </row>
    <row r="66" spans="6:10" x14ac:dyDescent="0.25">
      <c r="F66" s="2"/>
      <c r="G66" s="3"/>
      <c r="J66" s="2"/>
    </row>
    <row r="67" spans="6:10" x14ac:dyDescent="0.25">
      <c r="F67" s="2"/>
      <c r="J67" s="2"/>
    </row>
    <row r="68" spans="6:10" x14ac:dyDescent="0.25">
      <c r="F68" s="2"/>
      <c r="J68" s="2"/>
    </row>
    <row r="69" spans="6:10" x14ac:dyDescent="0.25">
      <c r="F69" s="2"/>
      <c r="J69" s="2"/>
    </row>
    <row r="70" spans="6:10" x14ac:dyDescent="0.25">
      <c r="F70" s="2"/>
      <c r="J70" s="2"/>
    </row>
    <row r="71" spans="6:10" x14ac:dyDescent="0.25">
      <c r="F71" s="2"/>
      <c r="J7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C3" sqref="C3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</row>
    <row r="3" spans="1:89" x14ac:dyDescent="0.25">
      <c r="A3" t="str">
        <f>SX5E!B2</f>
        <v>ABI BB</v>
      </c>
      <c r="B3" s="5">
        <f>_xll.BDS(SX5E!B2&amp;" Equity","EARN_ANN_DT_TIME_HIST_WITH_EPS","StartCol=2","EndCol=2","Dir=H","START_DT=20160101","END_DT="&amp;TEXT($B$2,"YYYYMMDD"),"cols=9;rows=1")</f>
        <v>43160</v>
      </c>
      <c r="C3" s="2">
        <v>43034</v>
      </c>
      <c r="D3" s="2">
        <v>42943</v>
      </c>
      <c r="E3" s="2">
        <v>42859</v>
      </c>
      <c r="F3" s="2">
        <v>42796</v>
      </c>
      <c r="G3" s="2">
        <v>42671</v>
      </c>
      <c r="H3" s="2">
        <v>42580</v>
      </c>
      <c r="I3" s="2">
        <v>42494</v>
      </c>
      <c r="J3" s="2">
        <v>42425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5"/>
    </row>
    <row r="4" spans="1:89" x14ac:dyDescent="0.25">
      <c r="A4" t="str">
        <f>SX5E!B3</f>
        <v>AD NA</v>
      </c>
      <c r="B4" s="5">
        <v>43159</v>
      </c>
      <c r="C4" s="2">
        <v>43047</v>
      </c>
      <c r="D4" s="2">
        <v>42956</v>
      </c>
      <c r="E4" s="2">
        <v>42865</v>
      </c>
      <c r="F4" s="2">
        <v>42795</v>
      </c>
      <c r="G4" s="2">
        <v>42691</v>
      </c>
      <c r="H4" s="2">
        <v>42607</v>
      </c>
      <c r="I4" s="2">
        <v>42522</v>
      </c>
      <c r="J4" s="2">
        <v>42432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5"/>
    </row>
    <row r="5" spans="1:89" x14ac:dyDescent="0.25">
      <c r="A5" t="str">
        <f>SX5E!B4</f>
        <v>ADS GY</v>
      </c>
      <c r="B5" s="5">
        <v>43048</v>
      </c>
      <c r="C5" s="2">
        <v>42950</v>
      </c>
      <c r="D5" s="2">
        <v>42859</v>
      </c>
      <c r="E5" s="2">
        <v>42802</v>
      </c>
      <c r="F5" s="2">
        <v>42677</v>
      </c>
      <c r="G5" s="2">
        <v>42586</v>
      </c>
      <c r="H5" s="2">
        <v>42494</v>
      </c>
      <c r="I5" s="2">
        <v>42412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89" x14ac:dyDescent="0.25">
      <c r="A6" t="str">
        <f>SX5E!B5</f>
        <v>AI FP</v>
      </c>
      <c r="B6" s="5">
        <v>43146</v>
      </c>
      <c r="C6" s="2">
        <v>42944</v>
      </c>
      <c r="D6" s="2">
        <v>42781</v>
      </c>
      <c r="E6" s="2">
        <v>42583</v>
      </c>
      <c r="F6" s="2">
        <v>42416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5"/>
    </row>
    <row r="7" spans="1:89" x14ac:dyDescent="0.25">
      <c r="A7" t="str">
        <f>SX5E!B6</f>
        <v>AIR FP</v>
      </c>
      <c r="B7" s="5">
        <v>43146</v>
      </c>
      <c r="C7" s="2">
        <v>43039</v>
      </c>
      <c r="D7" s="2">
        <v>42943</v>
      </c>
      <c r="E7" s="2">
        <v>42852</v>
      </c>
      <c r="F7" s="2">
        <v>42788</v>
      </c>
      <c r="G7" s="2">
        <v>42669</v>
      </c>
      <c r="H7" s="2">
        <v>42578</v>
      </c>
      <c r="I7" s="2">
        <v>42488</v>
      </c>
      <c r="J7" s="2">
        <v>42424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5"/>
    </row>
    <row r="8" spans="1:89" x14ac:dyDescent="0.25">
      <c r="A8" t="str">
        <f>SX5E!B7</f>
        <v>ALV GY</v>
      </c>
      <c r="B8" s="5">
        <v>43147</v>
      </c>
      <c r="C8" s="2">
        <v>43048</v>
      </c>
      <c r="D8" s="2">
        <v>42951</v>
      </c>
      <c r="E8" s="2">
        <v>42867</v>
      </c>
      <c r="F8" s="2">
        <v>42782</v>
      </c>
      <c r="G8" s="2">
        <v>42685</v>
      </c>
      <c r="H8" s="2">
        <v>42587</v>
      </c>
      <c r="I8" s="2">
        <v>42501</v>
      </c>
      <c r="J8" s="2">
        <v>42419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5"/>
    </row>
    <row r="9" spans="1:89" x14ac:dyDescent="0.25">
      <c r="A9" t="str">
        <f>SX5E!B8</f>
        <v>ASML NA</v>
      </c>
      <c r="B9" s="5">
        <v>43117</v>
      </c>
      <c r="C9" s="2">
        <v>43026</v>
      </c>
      <c r="D9" s="2">
        <v>42935</v>
      </c>
      <c r="E9" s="2">
        <v>42844</v>
      </c>
      <c r="F9" s="2">
        <v>42753</v>
      </c>
      <c r="G9" s="2">
        <v>42662</v>
      </c>
      <c r="H9" s="2">
        <v>42571</v>
      </c>
      <c r="I9" s="2">
        <v>42480</v>
      </c>
      <c r="J9" s="2">
        <v>42389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 spans="1:89" x14ac:dyDescent="0.25">
      <c r="A10" t="str">
        <f>SX5E!B9</f>
        <v>BAS GY</v>
      </c>
      <c r="B10" s="5">
        <v>43158</v>
      </c>
      <c r="C10" s="2">
        <v>43032</v>
      </c>
      <c r="D10" s="2">
        <v>42943</v>
      </c>
      <c r="E10" s="2">
        <v>42852</v>
      </c>
      <c r="F10" s="2">
        <v>42790</v>
      </c>
      <c r="G10" s="2">
        <v>42670</v>
      </c>
      <c r="H10" s="2">
        <v>42578</v>
      </c>
      <c r="I10" s="2">
        <v>42489</v>
      </c>
      <c r="J10" s="2">
        <v>42426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5"/>
    </row>
    <row r="11" spans="1:89" x14ac:dyDescent="0.25">
      <c r="A11" t="str">
        <f>SX5E!B10</f>
        <v>BAYN GY</v>
      </c>
      <c r="B11" s="5">
        <v>43159</v>
      </c>
      <c r="C11" s="2">
        <v>43034</v>
      </c>
      <c r="D11" s="2">
        <v>42943</v>
      </c>
      <c r="E11" s="2">
        <v>42852</v>
      </c>
      <c r="F11" s="2">
        <v>42788</v>
      </c>
      <c r="G11" s="2">
        <v>42669</v>
      </c>
      <c r="H11" s="2">
        <v>42578</v>
      </c>
      <c r="I11" s="2">
        <v>42486</v>
      </c>
      <c r="J11" s="2">
        <v>42425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5"/>
    </row>
    <row r="12" spans="1:89" x14ac:dyDescent="0.25">
      <c r="A12" t="str">
        <f>SX5E!B11</f>
        <v>BBVA SQ</v>
      </c>
      <c r="B12" s="5">
        <v>43132</v>
      </c>
      <c r="C12" s="2">
        <v>43035</v>
      </c>
      <c r="D12" s="2">
        <v>42943</v>
      </c>
      <c r="E12" s="2">
        <v>42852</v>
      </c>
      <c r="F12" s="2">
        <v>42767</v>
      </c>
      <c r="G12" s="2">
        <v>42670</v>
      </c>
      <c r="H12" s="2">
        <v>42580</v>
      </c>
      <c r="I12" s="2">
        <v>42488</v>
      </c>
      <c r="J12" s="2">
        <v>42403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5"/>
    </row>
    <row r="13" spans="1:89" x14ac:dyDescent="0.25">
      <c r="A13" t="str">
        <f>SX5E!B12</f>
        <v>BMW GY</v>
      </c>
      <c r="B13" s="5">
        <v>43046</v>
      </c>
      <c r="C13" s="2">
        <v>42950</v>
      </c>
      <c r="D13" s="2">
        <v>42859</v>
      </c>
      <c r="E13" s="2">
        <v>42816</v>
      </c>
      <c r="F13" s="2">
        <v>42678</v>
      </c>
      <c r="G13" s="2">
        <v>42584</v>
      </c>
      <c r="H13" s="2">
        <v>42493</v>
      </c>
      <c r="I13" s="2">
        <v>42438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89" x14ac:dyDescent="0.25">
      <c r="A14" t="str">
        <f>SX5E!B13</f>
        <v>BN FP</v>
      </c>
      <c r="B14" s="5">
        <v>43147</v>
      </c>
      <c r="C14" s="2">
        <v>42943</v>
      </c>
      <c r="D14" s="2">
        <v>42781</v>
      </c>
      <c r="E14" s="2">
        <v>42579</v>
      </c>
      <c r="F14" s="2">
        <v>42423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5"/>
    </row>
    <row r="15" spans="1:89" x14ac:dyDescent="0.25">
      <c r="A15" t="str">
        <f>SX5E!B14</f>
        <v>BNP FP</v>
      </c>
      <c r="B15" s="5">
        <v>43137</v>
      </c>
      <c r="C15" s="2">
        <v>43039</v>
      </c>
      <c r="D15" s="2">
        <v>42944</v>
      </c>
      <c r="E15" s="2">
        <v>42858</v>
      </c>
      <c r="F15" s="2">
        <v>42773</v>
      </c>
      <c r="G15" s="2">
        <v>42671</v>
      </c>
      <c r="H15" s="2">
        <v>42579</v>
      </c>
      <c r="I15" s="2">
        <v>42493</v>
      </c>
      <c r="J15" s="2">
        <v>42405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>
        <v>36656</v>
      </c>
      <c r="CJ15" s="2">
        <v>36593</v>
      </c>
      <c r="CK15" s="5">
        <v>36593</v>
      </c>
    </row>
    <row r="16" spans="1:89" x14ac:dyDescent="0.25">
      <c r="A16" t="str">
        <f>SX5E!B15</f>
        <v>CRH ID</v>
      </c>
      <c r="B16" s="5">
        <v>43160</v>
      </c>
      <c r="C16" s="2">
        <v>42971</v>
      </c>
      <c r="D16" s="2">
        <v>42795</v>
      </c>
      <c r="E16" s="2">
        <v>42607</v>
      </c>
      <c r="F16" s="2">
        <v>42432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5"/>
    </row>
    <row r="17" spans="1:88" x14ac:dyDescent="0.25">
      <c r="A17" t="str">
        <f>SX5E!B16</f>
        <v>CS FP</v>
      </c>
      <c r="B17" s="5">
        <v>43153</v>
      </c>
      <c r="C17" s="2">
        <v>42950</v>
      </c>
      <c r="D17" s="2">
        <v>42789</v>
      </c>
      <c r="E17" s="2">
        <v>42585</v>
      </c>
      <c r="F17" s="2">
        <v>42425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5"/>
    </row>
    <row r="18" spans="1:88" x14ac:dyDescent="0.25">
      <c r="A18" t="str">
        <f>SX5E!B17</f>
        <v>DAI GY</v>
      </c>
      <c r="B18" s="5">
        <v>43132</v>
      </c>
      <c r="C18" s="2">
        <v>43028</v>
      </c>
      <c r="D18" s="2">
        <v>42942</v>
      </c>
      <c r="E18" s="2">
        <v>42851</v>
      </c>
      <c r="F18" s="2">
        <v>42768</v>
      </c>
      <c r="G18" s="2">
        <v>42664</v>
      </c>
      <c r="H18" s="2">
        <v>42572</v>
      </c>
      <c r="I18" s="2">
        <v>42482</v>
      </c>
      <c r="J18" s="2">
        <v>42404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5"/>
    </row>
    <row r="19" spans="1:88" x14ac:dyDescent="0.25">
      <c r="A19" t="str">
        <f>SX5E!B18</f>
        <v>DBK GY</v>
      </c>
      <c r="B19" s="5">
        <v>43133</v>
      </c>
      <c r="C19" s="2">
        <v>43034</v>
      </c>
      <c r="D19" s="2">
        <v>42943</v>
      </c>
      <c r="E19" s="2">
        <v>42852</v>
      </c>
      <c r="F19" s="2">
        <v>42768</v>
      </c>
      <c r="G19" s="2">
        <v>42670</v>
      </c>
      <c r="H19" s="2">
        <v>42578</v>
      </c>
      <c r="I19" s="2">
        <v>42488</v>
      </c>
      <c r="J19" s="2">
        <v>42397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5"/>
    </row>
    <row r="20" spans="1:88" x14ac:dyDescent="0.25">
      <c r="A20" t="str">
        <f>SX5E!B19</f>
        <v>DG FP</v>
      </c>
      <c r="B20" s="5">
        <v>43138</v>
      </c>
      <c r="C20" s="2">
        <v>42944</v>
      </c>
      <c r="D20" s="2">
        <v>42773</v>
      </c>
      <c r="E20" s="2">
        <v>42580</v>
      </c>
      <c r="F20" s="2">
        <v>42404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5"/>
    </row>
    <row r="21" spans="1:88" x14ac:dyDescent="0.25">
      <c r="A21" t="str">
        <f>SX5E!B20</f>
        <v>DPW GY</v>
      </c>
      <c r="B21" s="5">
        <v>43166</v>
      </c>
      <c r="C21" s="2">
        <v>43048</v>
      </c>
      <c r="D21" s="2">
        <v>42955</v>
      </c>
      <c r="E21" s="2">
        <v>42866</v>
      </c>
      <c r="F21" s="2">
        <v>42802</v>
      </c>
      <c r="G21" s="2">
        <v>42682</v>
      </c>
      <c r="H21" s="2">
        <v>42585</v>
      </c>
      <c r="I21" s="2">
        <v>42501</v>
      </c>
      <c r="J21" s="2">
        <v>42438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1:88" x14ac:dyDescent="0.25">
      <c r="A22" t="str">
        <f>SX5E!B21</f>
        <v>DTE GY</v>
      </c>
      <c r="B22" s="5">
        <v>43153</v>
      </c>
      <c r="C22" s="2">
        <v>43048</v>
      </c>
      <c r="D22" s="2">
        <v>42950</v>
      </c>
      <c r="E22" s="2">
        <v>42866</v>
      </c>
      <c r="F22" s="2">
        <v>42796</v>
      </c>
      <c r="G22" s="2">
        <v>42684</v>
      </c>
      <c r="H22" s="2">
        <v>42593</v>
      </c>
      <c r="I22" s="2">
        <v>42494</v>
      </c>
      <c r="J22" s="2">
        <v>42425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5"/>
    </row>
    <row r="23" spans="1:88" x14ac:dyDescent="0.25">
      <c r="A23" t="str">
        <f>SX5E!B22</f>
        <v>EI FP</v>
      </c>
      <c r="B23" s="5">
        <v>43160</v>
      </c>
      <c r="C23" s="2">
        <v>42944</v>
      </c>
      <c r="D23" s="2">
        <v>42783</v>
      </c>
      <c r="E23" s="2">
        <v>42580</v>
      </c>
      <c r="F23" s="2">
        <v>42419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5"/>
    </row>
    <row r="24" spans="1:88" x14ac:dyDescent="0.25">
      <c r="A24" t="str">
        <f>SX5E!B23</f>
        <v>ENEL IM</v>
      </c>
      <c r="B24" s="5">
        <v>43048</v>
      </c>
      <c r="C24" s="2">
        <v>42943</v>
      </c>
      <c r="D24" s="2">
        <v>42867</v>
      </c>
      <c r="E24" s="2">
        <v>42811</v>
      </c>
      <c r="F24" s="2">
        <v>42684</v>
      </c>
      <c r="G24" s="2">
        <v>42579</v>
      </c>
      <c r="H24" s="2">
        <v>42499</v>
      </c>
      <c r="I24" s="2">
        <v>42451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1:88" x14ac:dyDescent="0.25">
      <c r="A25" t="str">
        <f>SX5E!B24</f>
        <v>ENGI FP</v>
      </c>
      <c r="B25" s="5">
        <v>43047</v>
      </c>
      <c r="C25" s="2">
        <v>42944</v>
      </c>
      <c r="D25" s="2">
        <v>42860</v>
      </c>
      <c r="E25" s="2">
        <v>42796</v>
      </c>
      <c r="F25" s="2">
        <v>42684</v>
      </c>
      <c r="G25" s="2">
        <v>42579</v>
      </c>
      <c r="H25" s="2">
        <v>42489</v>
      </c>
      <c r="I25" s="2">
        <v>42425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88" x14ac:dyDescent="0.25">
      <c r="A26" t="str">
        <f>SX5E!B25</f>
        <v>ENI IM</v>
      </c>
      <c r="B26" s="5">
        <v>43147</v>
      </c>
      <c r="C26" s="2">
        <v>43035</v>
      </c>
      <c r="D26" s="2">
        <v>42944</v>
      </c>
      <c r="E26" s="2">
        <v>42865</v>
      </c>
      <c r="F26" s="2">
        <v>42795</v>
      </c>
      <c r="G26" s="2">
        <v>42671</v>
      </c>
      <c r="H26" s="2">
        <v>42580</v>
      </c>
      <c r="I26" s="2">
        <v>42489</v>
      </c>
      <c r="J26" s="2">
        <v>42426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5"/>
    </row>
    <row r="27" spans="1:88" x14ac:dyDescent="0.25">
      <c r="A27" t="str">
        <f>SX5E!B26</f>
        <v>EOAN GY</v>
      </c>
      <c r="B27" s="5">
        <v>43047</v>
      </c>
      <c r="C27" s="2">
        <v>42956</v>
      </c>
      <c r="D27" s="2">
        <v>42864</v>
      </c>
      <c r="E27" s="2">
        <v>42809</v>
      </c>
      <c r="F27" s="2">
        <v>42683</v>
      </c>
      <c r="G27" s="2">
        <v>42592</v>
      </c>
      <c r="H27" s="2">
        <v>42501</v>
      </c>
      <c r="I27" s="2">
        <v>42438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</row>
    <row r="28" spans="1:88" x14ac:dyDescent="0.25">
      <c r="A28" t="str">
        <f>SX5E!B27</f>
        <v>FP FP</v>
      </c>
      <c r="B28" s="5">
        <v>43139</v>
      </c>
      <c r="C28" s="2">
        <v>43035</v>
      </c>
      <c r="D28" s="2">
        <v>42943</v>
      </c>
      <c r="E28" s="2">
        <v>42852</v>
      </c>
      <c r="F28" s="2">
        <v>42775</v>
      </c>
      <c r="G28" s="2">
        <v>42671</v>
      </c>
      <c r="H28" s="2">
        <v>42579</v>
      </c>
      <c r="I28" s="2">
        <v>42487</v>
      </c>
      <c r="J28" s="2">
        <v>42411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>
        <v>36774</v>
      </c>
      <c r="CJ28" s="5">
        <v>36614</v>
      </c>
    </row>
    <row r="29" spans="1:88" x14ac:dyDescent="0.25">
      <c r="A29" t="str">
        <f>SX5E!B28</f>
        <v>FRE GY</v>
      </c>
      <c r="B29" s="5">
        <v>43157</v>
      </c>
      <c r="C29" s="2">
        <v>43041</v>
      </c>
      <c r="D29" s="2">
        <v>42948</v>
      </c>
      <c r="E29" s="2">
        <v>42858</v>
      </c>
      <c r="F29" s="2">
        <v>42788</v>
      </c>
      <c r="G29" s="2">
        <v>42670</v>
      </c>
      <c r="H29" s="2">
        <v>42584</v>
      </c>
      <c r="I29" s="2">
        <v>42493</v>
      </c>
      <c r="J29" s="2">
        <v>42424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5"/>
    </row>
    <row r="30" spans="1:88" x14ac:dyDescent="0.25">
      <c r="A30" s="7" t="str">
        <f>SX5E!B29</f>
        <v>GLE FP</v>
      </c>
      <c r="B30" s="5">
        <v>43139</v>
      </c>
      <c r="C30" s="8">
        <v>43042</v>
      </c>
      <c r="D30" s="8">
        <v>42949</v>
      </c>
      <c r="E30" s="8">
        <v>42859</v>
      </c>
      <c r="F30" s="8">
        <v>42775</v>
      </c>
      <c r="G30" s="8">
        <v>42677</v>
      </c>
      <c r="H30" s="8">
        <v>42585</v>
      </c>
      <c r="I30" s="8">
        <v>42494</v>
      </c>
      <c r="J30" s="8">
        <v>42411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2"/>
      <c r="BZ30" s="5"/>
    </row>
    <row r="31" spans="1:88" x14ac:dyDescent="0.25">
      <c r="A31" s="7" t="str">
        <f>SX5E!B30</f>
        <v>IBE SQ</v>
      </c>
      <c r="B31" s="5">
        <v>43152</v>
      </c>
      <c r="C31" s="8">
        <v>43046</v>
      </c>
      <c r="D31" s="8">
        <v>42936</v>
      </c>
      <c r="E31" s="8">
        <v>42829</v>
      </c>
      <c r="F31" s="8">
        <v>42788</v>
      </c>
      <c r="G31" s="8">
        <v>42669</v>
      </c>
      <c r="H31" s="8">
        <v>42571</v>
      </c>
      <c r="I31" s="8">
        <v>42487</v>
      </c>
      <c r="J31" s="8">
        <v>42424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5">
        <v>43131</v>
      </c>
      <c r="C32" s="8">
        <v>43041</v>
      </c>
      <c r="D32" s="8">
        <v>42949</v>
      </c>
      <c r="E32" s="8">
        <v>42865</v>
      </c>
      <c r="F32" s="8">
        <v>42768</v>
      </c>
      <c r="G32" s="8">
        <v>42677</v>
      </c>
      <c r="H32" s="8">
        <v>42585</v>
      </c>
      <c r="I32" s="8">
        <v>42500</v>
      </c>
      <c r="J32" s="8">
        <v>42404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2"/>
      <c r="BZ32" s="2"/>
      <c r="CA32" s="2"/>
      <c r="CB32" s="2"/>
    </row>
    <row r="33" spans="1:78" x14ac:dyDescent="0.25">
      <c r="A33" s="7" t="str">
        <f>SX5E!B32</f>
        <v>ISP IM</v>
      </c>
      <c r="B33" s="5">
        <v>43137</v>
      </c>
      <c r="C33" s="8">
        <v>43046</v>
      </c>
      <c r="D33" s="8">
        <v>42948</v>
      </c>
      <c r="E33" s="8">
        <v>42860</v>
      </c>
      <c r="F33" s="8">
        <v>42769</v>
      </c>
      <c r="G33" s="8">
        <v>42678</v>
      </c>
      <c r="H33" s="8">
        <v>42584</v>
      </c>
      <c r="I33" s="8">
        <v>42496</v>
      </c>
      <c r="J33" s="8">
        <v>42405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5">
        <v>43082</v>
      </c>
      <c r="C34" s="8">
        <v>42998</v>
      </c>
      <c r="D34" s="8">
        <v>42900</v>
      </c>
      <c r="E34" s="8">
        <v>42809</v>
      </c>
      <c r="F34" s="8">
        <v>42718</v>
      </c>
      <c r="G34" s="8">
        <v>42634</v>
      </c>
      <c r="H34" s="8">
        <v>42536</v>
      </c>
      <c r="I34" s="8">
        <v>42439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2"/>
      <c r="BZ34" s="2"/>
    </row>
    <row r="35" spans="1:78" x14ac:dyDescent="0.25">
      <c r="A35" s="7" t="str">
        <f>SX5E!B34</f>
        <v>MC FP</v>
      </c>
      <c r="B35" s="5">
        <v>43125</v>
      </c>
      <c r="C35" s="8">
        <v>42942</v>
      </c>
      <c r="D35" s="8">
        <v>42761</v>
      </c>
      <c r="E35" s="8">
        <v>42577</v>
      </c>
      <c r="F35" s="8">
        <v>42402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5">
        <v>43137</v>
      </c>
      <c r="C36" s="2">
        <v>43048</v>
      </c>
      <c r="D36" s="5">
        <v>42956</v>
      </c>
      <c r="E36" s="5">
        <v>42864</v>
      </c>
      <c r="F36" s="5">
        <v>42773</v>
      </c>
      <c r="G36" s="5">
        <v>42683</v>
      </c>
      <c r="H36" s="5">
        <v>42591</v>
      </c>
      <c r="I36" s="5">
        <v>42500</v>
      </c>
      <c r="J36" s="5">
        <v>42404</v>
      </c>
    </row>
    <row r="37" spans="1:78" x14ac:dyDescent="0.25">
      <c r="A37" s="7" t="str">
        <f>SX5E!B36</f>
        <v>NOKIA FH</v>
      </c>
      <c r="B37" s="5">
        <v>43132</v>
      </c>
      <c r="C37" s="2">
        <v>43034</v>
      </c>
      <c r="D37" s="5">
        <v>42943</v>
      </c>
      <c r="E37" s="5">
        <v>42852</v>
      </c>
      <c r="F37" s="5">
        <v>42768</v>
      </c>
      <c r="G37" s="5">
        <v>42670</v>
      </c>
      <c r="H37" s="5">
        <v>42586</v>
      </c>
      <c r="I37" s="5">
        <v>42500</v>
      </c>
      <c r="J37" s="5">
        <v>42411</v>
      </c>
    </row>
    <row r="38" spans="1:78" x14ac:dyDescent="0.25">
      <c r="A38" s="7" t="str">
        <f>SX5E!B37</f>
        <v>OR FP</v>
      </c>
      <c r="B38" s="5">
        <v>43139</v>
      </c>
      <c r="C38" s="2">
        <v>43041</v>
      </c>
      <c r="D38" s="5">
        <v>42943</v>
      </c>
      <c r="E38" s="5">
        <v>42775</v>
      </c>
      <c r="F38" s="5">
        <v>42677</v>
      </c>
      <c r="G38" s="5">
        <v>42579</v>
      </c>
      <c r="H38" s="5">
        <v>42411</v>
      </c>
    </row>
    <row r="39" spans="1:78" x14ac:dyDescent="0.25">
      <c r="A39" s="7" t="str">
        <f>SX5E!B38</f>
        <v>ORA FP</v>
      </c>
      <c r="B39" s="5">
        <v>43152</v>
      </c>
      <c r="C39" s="2">
        <v>43034</v>
      </c>
      <c r="D39" s="5">
        <v>42943</v>
      </c>
      <c r="E39" s="5">
        <v>42852</v>
      </c>
      <c r="F39" s="5">
        <v>42789</v>
      </c>
      <c r="G39" s="5">
        <v>42668</v>
      </c>
      <c r="H39" s="5">
        <v>42577</v>
      </c>
      <c r="I39" s="5">
        <v>42486</v>
      </c>
      <c r="J39" s="5">
        <v>42416</v>
      </c>
    </row>
    <row r="40" spans="1:78" x14ac:dyDescent="0.25">
      <c r="A40" s="7" t="str">
        <f>SX5E!B39</f>
        <v>PHIA NA</v>
      </c>
      <c r="B40" s="5">
        <v>43130</v>
      </c>
      <c r="C40" s="2">
        <v>43031</v>
      </c>
      <c r="D40" s="5">
        <v>42940</v>
      </c>
      <c r="E40" s="5">
        <v>42849</v>
      </c>
      <c r="F40" s="5">
        <v>42759</v>
      </c>
      <c r="G40" s="5">
        <v>42667</v>
      </c>
      <c r="H40" s="5">
        <v>42576</v>
      </c>
      <c r="I40" s="5">
        <v>42485</v>
      </c>
      <c r="J40" s="5">
        <v>42395</v>
      </c>
    </row>
    <row r="41" spans="1:78" x14ac:dyDescent="0.25">
      <c r="A41" s="7" t="str">
        <f>SX5E!B40</f>
        <v>SAF FP</v>
      </c>
      <c r="B41" s="5">
        <v>43158</v>
      </c>
      <c r="C41" s="2">
        <v>42944</v>
      </c>
      <c r="D41" s="5">
        <v>42790</v>
      </c>
      <c r="E41" s="5">
        <v>42580</v>
      </c>
      <c r="F41" s="5">
        <v>42425</v>
      </c>
    </row>
    <row r="42" spans="1:78" x14ac:dyDescent="0.25">
      <c r="A42" s="7" t="str">
        <f>SX5E!B41</f>
        <v>SAN FP</v>
      </c>
      <c r="B42" s="5">
        <v>43138</v>
      </c>
      <c r="C42" s="2">
        <v>43041</v>
      </c>
      <c r="D42" s="5">
        <v>42947</v>
      </c>
      <c r="E42" s="5">
        <v>42853</v>
      </c>
      <c r="F42" s="5">
        <v>42774</v>
      </c>
      <c r="G42" s="5">
        <v>42671</v>
      </c>
      <c r="H42" s="5">
        <v>42580</v>
      </c>
      <c r="I42" s="5">
        <v>42489</v>
      </c>
      <c r="J42" s="5">
        <v>42409</v>
      </c>
    </row>
    <row r="43" spans="1:78" x14ac:dyDescent="0.25">
      <c r="A43" s="7" t="str">
        <f>SX5E!B42</f>
        <v>SAN SQ</v>
      </c>
      <c r="B43" s="5">
        <v>43131</v>
      </c>
      <c r="C43" s="2">
        <v>43034</v>
      </c>
      <c r="D43" s="5">
        <v>42944</v>
      </c>
      <c r="E43" s="5">
        <v>42851</v>
      </c>
      <c r="F43" s="5">
        <v>42760</v>
      </c>
      <c r="G43" s="5">
        <v>42669</v>
      </c>
      <c r="H43" s="5">
        <v>42578</v>
      </c>
      <c r="I43" s="5">
        <v>42487</v>
      </c>
      <c r="J43" s="5">
        <v>42396</v>
      </c>
    </row>
    <row r="44" spans="1:78" x14ac:dyDescent="0.25">
      <c r="A44" s="7" t="str">
        <f>SX5E!B43</f>
        <v>SAP GY</v>
      </c>
      <c r="B44" s="5">
        <v>43130</v>
      </c>
      <c r="C44" s="2">
        <v>43027</v>
      </c>
      <c r="D44" s="5">
        <v>42936</v>
      </c>
      <c r="E44" s="5">
        <v>42850</v>
      </c>
      <c r="F44" s="5">
        <v>42759</v>
      </c>
      <c r="G44" s="5">
        <v>42664</v>
      </c>
      <c r="H44" s="5">
        <v>42571</v>
      </c>
      <c r="I44" s="5">
        <v>42480</v>
      </c>
      <c r="J44" s="5">
        <v>42391</v>
      </c>
    </row>
    <row r="45" spans="1:78" x14ac:dyDescent="0.25">
      <c r="A45" s="7" t="str">
        <f>SX5E!B44</f>
        <v>SGO FP</v>
      </c>
      <c r="B45" s="5">
        <v>43153</v>
      </c>
      <c r="C45" s="2">
        <v>42943</v>
      </c>
      <c r="D45" s="5">
        <v>42789</v>
      </c>
      <c r="E45" s="5">
        <v>42579</v>
      </c>
      <c r="F45" s="5">
        <v>42425</v>
      </c>
    </row>
    <row r="46" spans="1:78" x14ac:dyDescent="0.25">
      <c r="A46" s="7" t="str">
        <f>SX5E!B45</f>
        <v>SIE GY</v>
      </c>
      <c r="B46" s="5">
        <v>43131</v>
      </c>
      <c r="C46" s="2">
        <v>43048</v>
      </c>
      <c r="D46" s="5">
        <v>42950</v>
      </c>
      <c r="E46" s="5">
        <v>42859</v>
      </c>
      <c r="F46" s="5">
        <v>42766</v>
      </c>
      <c r="G46" s="5">
        <v>42684</v>
      </c>
      <c r="H46" s="5">
        <v>42586</v>
      </c>
      <c r="I46" s="5">
        <v>42494</v>
      </c>
      <c r="J46" s="5">
        <v>42394</v>
      </c>
    </row>
    <row r="47" spans="1:78" x14ac:dyDescent="0.25">
      <c r="A47" s="7" t="str">
        <f>SX5E!B46</f>
        <v>SU FP</v>
      </c>
      <c r="B47" s="5">
        <v>43146</v>
      </c>
      <c r="C47" s="2">
        <v>42943</v>
      </c>
      <c r="D47" s="5">
        <v>42782</v>
      </c>
      <c r="E47" s="5">
        <v>42579</v>
      </c>
      <c r="F47" s="5">
        <v>42417</v>
      </c>
    </row>
    <row r="48" spans="1:78" x14ac:dyDescent="0.25">
      <c r="A48" s="7" t="str">
        <f>SX5E!B47</f>
        <v>TEF SQ</v>
      </c>
      <c r="B48" s="5">
        <v>43153</v>
      </c>
      <c r="C48" s="2">
        <v>43034</v>
      </c>
      <c r="D48" s="5">
        <v>42943</v>
      </c>
      <c r="E48" s="5">
        <v>42866</v>
      </c>
      <c r="F48" s="5">
        <v>42789</v>
      </c>
      <c r="G48" s="5">
        <v>42670</v>
      </c>
      <c r="H48" s="5">
        <v>42579</v>
      </c>
      <c r="I48" s="5">
        <v>42489</v>
      </c>
      <c r="J48" s="5">
        <v>42426</v>
      </c>
    </row>
    <row r="49" spans="1:10" x14ac:dyDescent="0.25">
      <c r="A49" s="7" t="str">
        <f>SX5E!B48</f>
        <v>UL NA</v>
      </c>
      <c r="B49" s="5">
        <v>43131</v>
      </c>
      <c r="C49" s="2">
        <v>42940</v>
      </c>
      <c r="D49" s="5">
        <v>42767</v>
      </c>
      <c r="E49" s="5">
        <v>42571</v>
      </c>
      <c r="F49" s="5">
        <v>42402</v>
      </c>
    </row>
    <row r="50" spans="1:10" x14ac:dyDescent="0.25">
      <c r="A50" s="7" t="str">
        <f>SX5E!B49</f>
        <v>UNA NA</v>
      </c>
      <c r="B50" s="5">
        <v>43132</v>
      </c>
      <c r="C50" s="2">
        <v>42936</v>
      </c>
      <c r="D50" s="5">
        <v>42761</v>
      </c>
      <c r="E50" s="5">
        <v>42572</v>
      </c>
      <c r="F50" s="5">
        <v>42388</v>
      </c>
    </row>
    <row r="51" spans="1:10" x14ac:dyDescent="0.25">
      <c r="A51" s="7" t="str">
        <f>SX5E!B50</f>
        <v>VIV FP</v>
      </c>
      <c r="B51" s="5">
        <v>43146</v>
      </c>
      <c r="C51" s="2">
        <v>43055</v>
      </c>
      <c r="D51" s="5">
        <v>42978</v>
      </c>
      <c r="E51" s="5">
        <v>42866</v>
      </c>
      <c r="F51" s="5">
        <v>42789</v>
      </c>
      <c r="G51" s="5">
        <v>42683</v>
      </c>
      <c r="H51" s="5">
        <v>42607</v>
      </c>
      <c r="I51" s="5">
        <v>42501</v>
      </c>
      <c r="J51" s="5">
        <v>42418</v>
      </c>
    </row>
    <row r="52" spans="1:10" x14ac:dyDescent="0.25">
      <c r="A52" s="7" t="str">
        <f>SX5E!B51</f>
        <v>VOW3 GY</v>
      </c>
      <c r="B52" s="5">
        <v>43154</v>
      </c>
      <c r="C52" s="2">
        <v>43035</v>
      </c>
      <c r="D52" s="5">
        <v>42943</v>
      </c>
      <c r="E52" s="5">
        <v>42858</v>
      </c>
      <c r="F52" s="5">
        <v>42808</v>
      </c>
      <c r="G52" s="5">
        <v>42670</v>
      </c>
      <c r="H52" s="5">
        <v>42579</v>
      </c>
      <c r="I52" s="5">
        <v>42521</v>
      </c>
      <c r="J52" s="5">
        <v>42482</v>
      </c>
    </row>
    <row r="53" spans="1:10" x14ac:dyDescent="0.25">
      <c r="A53" s="7"/>
      <c r="B53" s="5"/>
      <c r="C53" s="2"/>
    </row>
    <row r="54" spans="1:10" x14ac:dyDescent="0.25">
      <c r="A54" s="7"/>
      <c r="B54" s="5"/>
      <c r="C54" s="2"/>
    </row>
    <row r="55" spans="1:10" x14ac:dyDescent="0.25">
      <c r="C55" s="2"/>
      <c r="D55" s="3"/>
    </row>
    <row r="56" spans="1:10" x14ac:dyDescent="0.25">
      <c r="C56" s="2"/>
    </row>
    <row r="57" spans="1:10" x14ac:dyDescent="0.25">
      <c r="C57" s="2"/>
    </row>
    <row r="58" spans="1:10" x14ac:dyDescent="0.25">
      <c r="C58" s="2"/>
    </row>
    <row r="59" spans="1:10" x14ac:dyDescent="0.25">
      <c r="C59" s="2"/>
    </row>
    <row r="60" spans="1:10" x14ac:dyDescent="0.25">
      <c r="C6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</row>
    <row r="3" spans="1:89" x14ac:dyDescent="0.25">
      <c r="A3" t="str">
        <f>SX5E!B2</f>
        <v>ABI BB</v>
      </c>
      <c r="B3" s="10">
        <f>_xll.BDS(SX5E!B2&amp;" Equity","EARN_ANN_DT_TIME_HIST_WITH_EPS","StartCol=4","EndCol=4","Dir=H","START_DT=20160101","END_DT="&amp;TEXT($B$2,"YYYYMMDD"),"cols=9;rows=1")</f>
        <v>4.3452000000000002</v>
      </c>
      <c r="C3" s="10">
        <v>1.0415000000000001</v>
      </c>
      <c r="D3" s="10">
        <v>1.6240000000000001</v>
      </c>
      <c r="E3" s="10">
        <v>0.7399</v>
      </c>
      <c r="F3" s="10">
        <v>2.1627000000000001</v>
      </c>
      <c r="G3" s="10">
        <v>0.77800000000000002</v>
      </c>
      <c r="H3" s="10">
        <v>1.0906</v>
      </c>
      <c r="I3" s="10">
        <v>0.36930000000000002</v>
      </c>
      <c r="J3" s="10">
        <v>5.1729000000000003</v>
      </c>
      <c r="K3" s="10"/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0">
        <v>1.6540999999999999</v>
      </c>
      <c r="C4" s="10">
        <v>0.31869999999999998</v>
      </c>
      <c r="D4" s="10">
        <v>0.63319999999999999</v>
      </c>
      <c r="E4" s="10">
        <v>0.30499999999999999</v>
      </c>
      <c r="F4" s="10">
        <v>1.4410000000000001</v>
      </c>
      <c r="G4" s="10">
        <v>0.28389999999999999</v>
      </c>
      <c r="H4" s="10">
        <v>0.66979999999999995</v>
      </c>
      <c r="I4" s="10">
        <v>0.31319999999999998</v>
      </c>
      <c r="J4" s="10">
        <v>1.2364999999999999</v>
      </c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0">
        <v>2.7252999999999998</v>
      </c>
      <c r="C5" s="10">
        <v>1.7164999999999999</v>
      </c>
      <c r="D5" s="10">
        <v>2.2633000000000001</v>
      </c>
      <c r="E5" s="10">
        <v>4.9874999999999998</v>
      </c>
      <c r="F5" s="10">
        <v>1.9406000000000001</v>
      </c>
      <c r="G5" s="10">
        <v>1.3666</v>
      </c>
      <c r="H5" s="10">
        <v>1.75</v>
      </c>
      <c r="I5" s="10">
        <v>3.6545000000000001</v>
      </c>
      <c r="J5" s="10"/>
      <c r="K5" s="10"/>
      <c r="L5" s="10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0">
        <v>5.7746000000000004</v>
      </c>
      <c r="C6" s="10">
        <v>2.2545000000000002</v>
      </c>
      <c r="D6" s="10">
        <v>4.6862000000000004</v>
      </c>
      <c r="E6" s="10">
        <v>2.1612</v>
      </c>
      <c r="F6" s="10">
        <v>4.7077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0">
        <v>4.6283000000000003</v>
      </c>
      <c r="C7" s="10">
        <v>0.51259999999999994</v>
      </c>
      <c r="D7" s="10">
        <v>1.3111999999999999</v>
      </c>
      <c r="E7" s="10">
        <v>0.29580000000000001</v>
      </c>
      <c r="F7" s="10">
        <v>0.30509999999999998</v>
      </c>
      <c r="G7" s="10">
        <v>6.54E-2</v>
      </c>
      <c r="H7" s="10">
        <v>0.20499999999999999</v>
      </c>
      <c r="I7" s="10">
        <v>0.50580000000000003</v>
      </c>
      <c r="J7" s="10">
        <v>2.7829999999999999</v>
      </c>
      <c r="K7" s="10"/>
      <c r="L7" s="10"/>
      <c r="M7" s="10"/>
      <c r="N7" s="10"/>
      <c r="O7" s="10"/>
      <c r="P7" s="10"/>
      <c r="Q7" s="10"/>
      <c r="R7" s="10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0">
        <v>15.24</v>
      </c>
      <c r="C8" s="10">
        <v>3.53</v>
      </c>
      <c r="D8" s="10">
        <v>4.45</v>
      </c>
      <c r="E8" s="10">
        <v>4</v>
      </c>
      <c r="F8" s="10">
        <v>15.14</v>
      </c>
      <c r="G8" s="10">
        <v>4.17</v>
      </c>
      <c r="H8" s="10">
        <v>2.39</v>
      </c>
      <c r="I8" s="10">
        <v>4.71</v>
      </c>
      <c r="J8" s="10">
        <v>14.56</v>
      </c>
      <c r="K8" s="10"/>
      <c r="L8" s="10"/>
      <c r="M8" s="10"/>
      <c r="N8" s="10"/>
      <c r="O8" s="10"/>
      <c r="P8" s="10"/>
      <c r="Q8" s="10"/>
      <c r="R8" s="1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0">
        <v>4.9496000000000002</v>
      </c>
      <c r="C9" s="10">
        <v>1.2955000000000001</v>
      </c>
      <c r="D9" s="10">
        <v>1.0980000000000001</v>
      </c>
      <c r="E9" s="10">
        <v>1.052</v>
      </c>
      <c r="F9" s="10">
        <v>3.2631999999999999</v>
      </c>
      <c r="G9" s="10">
        <v>0.93969999999999998</v>
      </c>
      <c r="H9" s="10">
        <v>1.3015000000000001</v>
      </c>
      <c r="I9" s="10">
        <v>0.4667</v>
      </c>
      <c r="J9" s="10">
        <v>3.2282000000000002</v>
      </c>
      <c r="K9" s="10"/>
      <c r="L9" s="10"/>
      <c r="M9" s="10"/>
      <c r="N9" s="10"/>
      <c r="O9" s="10"/>
      <c r="P9" s="10"/>
      <c r="Q9" s="10"/>
      <c r="R9" s="10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0">
        <v>6.4691999999999998</v>
      </c>
      <c r="C10" s="10">
        <v>1.3031999999999999</v>
      </c>
      <c r="D10" s="10">
        <v>1.6822999999999999</v>
      </c>
      <c r="E10" s="10">
        <v>1.8653</v>
      </c>
      <c r="F10" s="10">
        <v>4.4420000000000002</v>
      </c>
      <c r="G10" s="10">
        <v>1.0065999999999999</v>
      </c>
      <c r="H10" s="10">
        <v>1.1973</v>
      </c>
      <c r="I10" s="10">
        <v>1.5407</v>
      </c>
      <c r="J10" s="10">
        <v>4.6993</v>
      </c>
      <c r="K10" s="10"/>
      <c r="L10" s="10"/>
      <c r="M10" s="10"/>
      <c r="N10" s="10"/>
      <c r="O10" s="10"/>
      <c r="P10" s="10"/>
      <c r="Q10" s="10"/>
      <c r="R10" s="10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0">
        <v>3.8702999999999999</v>
      </c>
      <c r="C11" s="10">
        <v>0.70199999999999996</v>
      </c>
      <c r="D11" s="10">
        <v>1.3794999999999999</v>
      </c>
      <c r="E11" s="10">
        <v>2.2993999999999999</v>
      </c>
      <c r="F11" s="10">
        <v>5.0868000000000002</v>
      </c>
      <c r="G11" s="10">
        <v>1.1295999999999999</v>
      </c>
      <c r="H11" s="10">
        <v>1.6873</v>
      </c>
      <c r="I11" s="10">
        <v>1.9962</v>
      </c>
      <c r="J11" s="10">
        <v>5.2884000000000002</v>
      </c>
      <c r="K11" s="10"/>
      <c r="L11" s="10"/>
      <c r="M11" s="10"/>
      <c r="N11" s="10"/>
      <c r="O11" s="10"/>
      <c r="P11" s="10"/>
      <c r="Q11" s="10"/>
      <c r="R11" s="10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0">
        <v>0.69620000000000004</v>
      </c>
      <c r="C12" s="10">
        <v>0.16</v>
      </c>
      <c r="D12" s="10">
        <v>0.3397</v>
      </c>
      <c r="E12" s="10">
        <v>0.17630000000000001</v>
      </c>
      <c r="F12" s="10">
        <v>0.57589999999999997</v>
      </c>
      <c r="G12" s="10">
        <v>0.14000000000000001</v>
      </c>
      <c r="H12" s="10">
        <v>0.26290000000000002</v>
      </c>
      <c r="I12" s="10">
        <v>0.1114</v>
      </c>
      <c r="J12" s="10">
        <v>0.42849999999999999</v>
      </c>
      <c r="K12" s="10"/>
      <c r="L12" s="10"/>
      <c r="M12" s="10"/>
      <c r="N12" s="10"/>
      <c r="O12" s="10"/>
      <c r="P12" s="10"/>
      <c r="Q12" s="10"/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0">
        <v>2.68</v>
      </c>
      <c r="C13" s="10">
        <v>3.33</v>
      </c>
      <c r="D13" s="10">
        <v>3.26</v>
      </c>
      <c r="E13" s="10">
        <v>10.566800000000001</v>
      </c>
      <c r="F13" s="10">
        <v>2.75</v>
      </c>
      <c r="G13" s="10">
        <v>2.95</v>
      </c>
      <c r="H13" s="10">
        <v>2.5539000000000001</v>
      </c>
      <c r="I13" s="10">
        <v>9.6189999999999998</v>
      </c>
      <c r="J13" s="10"/>
      <c r="K13" s="10"/>
      <c r="L13" s="10"/>
      <c r="M13" s="10"/>
      <c r="N13" s="10"/>
      <c r="O13" s="10"/>
      <c r="P13" s="10"/>
      <c r="Q13" s="10"/>
      <c r="R13" s="10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0">
        <v>3.7572999999999999</v>
      </c>
      <c r="C14" s="10">
        <v>1.6931</v>
      </c>
      <c r="D14" s="10">
        <v>2.9935</v>
      </c>
      <c r="E14" s="10">
        <v>1.4757</v>
      </c>
      <c r="F14" s="10">
        <v>2.8733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0">
        <v>6.4703999999999997</v>
      </c>
      <c r="C15" s="10">
        <v>1.5738000000000001</v>
      </c>
      <c r="D15" s="10">
        <v>3.4081999999999999</v>
      </c>
      <c r="E15" s="10">
        <v>1.4242999999999999</v>
      </c>
      <c r="F15" s="10">
        <v>6.2473999999999998</v>
      </c>
      <c r="G15" s="10">
        <v>1.7423</v>
      </c>
      <c r="H15" s="10">
        <v>3.1766000000000001</v>
      </c>
      <c r="I15" s="10">
        <v>1.2991999999999999</v>
      </c>
      <c r="J15" s="10">
        <v>5.7889999999999997</v>
      </c>
      <c r="K15" s="10"/>
      <c r="L15" s="10"/>
      <c r="M15" s="10"/>
      <c r="N15" s="10"/>
      <c r="O15" s="10"/>
      <c r="P15" s="10"/>
      <c r="Q15" s="10"/>
      <c r="R15" s="10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>
        <v>36656</v>
      </c>
      <c r="CJ15" s="5">
        <v>36593</v>
      </c>
      <c r="CK15" s="5">
        <v>36593</v>
      </c>
    </row>
    <row r="16" spans="1:89" x14ac:dyDescent="0.25">
      <c r="A16" t="str">
        <f>SX5E!B15</f>
        <v>CRH ID</v>
      </c>
      <c r="B16" s="10">
        <v>2.14</v>
      </c>
      <c r="C16" s="10">
        <v>0.435</v>
      </c>
      <c r="D16" s="10">
        <v>1.502</v>
      </c>
      <c r="E16" s="10">
        <v>0.33800000000000002</v>
      </c>
      <c r="F16" s="10">
        <v>0.89100000000000001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0">
        <v>2.5</v>
      </c>
      <c r="C17" s="10">
        <v>1.3072999999999999</v>
      </c>
      <c r="D17" s="10">
        <v>2.4839000000000002</v>
      </c>
      <c r="E17" s="10">
        <v>1.4373</v>
      </c>
      <c r="F17" s="10">
        <v>2.1606000000000001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0">
        <v>9.5051000000000005</v>
      </c>
      <c r="C18" s="10">
        <v>2.3782000000000001</v>
      </c>
      <c r="D18" s="10">
        <v>2.2955999999999999</v>
      </c>
      <c r="E18" s="10">
        <v>2.0762</v>
      </c>
      <c r="F18" s="10">
        <v>8.9891000000000005</v>
      </c>
      <c r="G18" s="10">
        <v>2.3862999999999999</v>
      </c>
      <c r="H18" s="10">
        <v>2.9386000000000001</v>
      </c>
      <c r="I18" s="10">
        <v>1.4683999999999999</v>
      </c>
      <c r="J18" s="10">
        <v>8.2180999999999997</v>
      </c>
      <c r="K18" s="10"/>
      <c r="L18" s="10"/>
      <c r="M18" s="10"/>
      <c r="N18" s="10"/>
      <c r="O18" s="10"/>
      <c r="P18" s="10"/>
      <c r="Q18" s="10"/>
      <c r="R18" s="10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0">
        <v>0.87729999999999997</v>
      </c>
      <c r="C19" s="10">
        <v>0.36330000000000001</v>
      </c>
      <c r="D19" s="10">
        <v>0.15129999999999999</v>
      </c>
      <c r="E19" s="10">
        <v>0.52110000000000001</v>
      </c>
      <c r="F19" s="10">
        <v>1.0255000000000001</v>
      </c>
      <c r="G19" s="10">
        <v>0.3881</v>
      </c>
      <c r="H19" s="10">
        <v>9.4899999999999998E-2</v>
      </c>
      <c r="I19" s="10">
        <v>0.31459999999999999</v>
      </c>
      <c r="J19" s="10">
        <v>1.8695999999999999</v>
      </c>
      <c r="K19" s="10"/>
      <c r="L19" s="10"/>
      <c r="M19" s="10"/>
      <c r="N19" s="10"/>
      <c r="O19" s="10"/>
      <c r="P19" s="10"/>
      <c r="Q19" s="10"/>
      <c r="R19" s="10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0">
        <v>4.95</v>
      </c>
      <c r="C20" s="10">
        <v>1.8673999999999999</v>
      </c>
      <c r="D20" s="10">
        <v>4.5199999999999996</v>
      </c>
      <c r="E20" s="10">
        <v>1.6604000000000001</v>
      </c>
      <c r="F20" s="10">
        <v>3.69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0">
        <v>2.3742999999999999</v>
      </c>
      <c r="C21" s="10">
        <v>0.52910000000000001</v>
      </c>
      <c r="D21" s="10">
        <v>0.45739999999999997</v>
      </c>
      <c r="E21" s="10">
        <v>0.49009999999999998</v>
      </c>
      <c r="F21" s="10">
        <v>2.1555</v>
      </c>
      <c r="G21" s="10">
        <v>0.49630000000000002</v>
      </c>
      <c r="H21" s="10">
        <v>0.4642</v>
      </c>
      <c r="I21" s="10">
        <v>0.50090000000000001</v>
      </c>
      <c r="J21" s="10">
        <v>1.4260999999999999</v>
      </c>
      <c r="K21" s="10"/>
      <c r="L21" s="10"/>
      <c r="M21" s="10"/>
      <c r="N21" s="10"/>
      <c r="O21" s="10"/>
      <c r="P21" s="10"/>
      <c r="Q21" s="10"/>
      <c r="R21" s="10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0">
        <v>1.2892999999999999</v>
      </c>
      <c r="C22" s="10">
        <v>0.13550000000000001</v>
      </c>
      <c r="D22" s="10">
        <v>0.19</v>
      </c>
      <c r="E22" s="10">
        <v>9.35E-2</v>
      </c>
      <c r="F22" s="10">
        <v>0.80620000000000003</v>
      </c>
      <c r="G22" s="10">
        <v>0.24809999999999999</v>
      </c>
      <c r="H22" s="10">
        <v>0.25530000000000003</v>
      </c>
      <c r="I22" s="10">
        <v>0.23599999999999999</v>
      </c>
      <c r="J22" s="10">
        <v>0.9627</v>
      </c>
      <c r="K22" s="10"/>
      <c r="L22" s="10"/>
      <c r="M22" s="10"/>
      <c r="N22" s="10"/>
      <c r="O22" s="10"/>
      <c r="P22" s="10"/>
      <c r="Q22" s="10"/>
      <c r="R22" s="10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0">
        <v>4.1562000000000001</v>
      </c>
      <c r="C23" s="10">
        <v>2.0211000000000001</v>
      </c>
      <c r="D23" s="10">
        <v>3.8003999999999998</v>
      </c>
      <c r="E23" s="10">
        <v>1.9717</v>
      </c>
      <c r="F23" s="10">
        <v>3.7543000000000002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0">
        <v>8.1799999999999998E-2</v>
      </c>
      <c r="C24" s="10">
        <v>0.1789</v>
      </c>
      <c r="D24" s="10">
        <v>9.6100000000000005E-2</v>
      </c>
      <c r="E24" s="10">
        <v>0.49759999999999999</v>
      </c>
      <c r="F24" s="10">
        <v>9.1300000000000006E-2</v>
      </c>
      <c r="G24" s="10">
        <v>0.16400000000000001</v>
      </c>
      <c r="H24" s="10">
        <v>8.7900000000000006E-2</v>
      </c>
      <c r="I24" s="10">
        <v>0.45669999999999999</v>
      </c>
      <c r="J24" s="10"/>
      <c r="K24" s="10"/>
      <c r="L24" s="10"/>
      <c r="M24" s="10"/>
      <c r="N24" s="10"/>
      <c r="O24" s="10"/>
      <c r="P24" s="10"/>
      <c r="Q24" s="10"/>
      <c r="R24" s="10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0" t="s">
        <v>49</v>
      </c>
      <c r="C25" s="10">
        <v>0.57169999999999999</v>
      </c>
      <c r="D25" s="10" t="s">
        <v>49</v>
      </c>
      <c r="E25" s="10">
        <v>1.1174999999999999</v>
      </c>
      <c r="F25" s="10" t="s">
        <v>49</v>
      </c>
      <c r="G25" s="10">
        <v>0.46889999999999998</v>
      </c>
      <c r="H25" s="10" t="s">
        <v>49</v>
      </c>
      <c r="I25" s="10">
        <v>1.0274000000000001</v>
      </c>
      <c r="J25" s="10"/>
      <c r="K25" s="10"/>
      <c r="L25" s="10"/>
      <c r="M25" s="10"/>
      <c r="N25" s="10"/>
      <c r="O25" s="10"/>
      <c r="P25" s="10"/>
      <c r="Q25" s="10"/>
      <c r="R25" s="10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0">
        <v>0.76319999999999999</v>
      </c>
      <c r="C26" s="10">
        <v>7.7200000000000005E-2</v>
      </c>
      <c r="D26" s="10">
        <v>0.37859999999999999</v>
      </c>
      <c r="E26" s="10">
        <v>0.29249999999999998</v>
      </c>
      <c r="F26" s="10">
        <v>-1.77E-2</v>
      </c>
      <c r="G26" s="10">
        <v>-0.10979999999999999</v>
      </c>
      <c r="H26" s="10">
        <v>-7.9100000000000004E-2</v>
      </c>
      <c r="I26" s="10">
        <v>-8.4099999999999994E-2</v>
      </c>
      <c r="J26" s="10">
        <v>0.57709999999999995</v>
      </c>
      <c r="K26" s="10"/>
      <c r="L26" s="10"/>
      <c r="M26" s="10"/>
      <c r="N26" s="10"/>
      <c r="O26" s="10"/>
      <c r="P26" s="10"/>
      <c r="Q26" s="10"/>
      <c r="R26" s="10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0">
        <v>8.0000000000000002E-3</v>
      </c>
      <c r="C27" s="10">
        <v>0.33829999999999999</v>
      </c>
      <c r="D27" s="10">
        <v>0.28910000000000002</v>
      </c>
      <c r="E27" s="10">
        <v>1.0516000000000001</v>
      </c>
      <c r="F27" s="10">
        <v>-4.9700000000000001E-2</v>
      </c>
      <c r="G27" s="10">
        <v>-8.6999999999999994E-3</v>
      </c>
      <c r="H27" s="10">
        <v>0.35160000000000002</v>
      </c>
      <c r="I27" s="10">
        <v>1.8070999999999999</v>
      </c>
      <c r="J27" s="10"/>
      <c r="K27" s="10"/>
      <c r="L27" s="10"/>
      <c r="M27" s="10"/>
      <c r="N27" s="10"/>
      <c r="O27" s="10"/>
      <c r="P27" s="10"/>
      <c r="Q27" s="10"/>
      <c r="R27" s="10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0">
        <v>3.8609</v>
      </c>
      <c r="C28" s="10">
        <v>0.88590000000000002</v>
      </c>
      <c r="D28" s="10">
        <v>1.6993</v>
      </c>
      <c r="E28" s="10">
        <v>0.96489999999999998</v>
      </c>
      <c r="F28" s="10">
        <v>3.3914</v>
      </c>
      <c r="G28" s="10">
        <v>0.76959999999999995</v>
      </c>
      <c r="H28" s="10">
        <v>1.5286</v>
      </c>
      <c r="I28" s="10">
        <v>0.56389999999999996</v>
      </c>
      <c r="J28" s="10">
        <v>4.0270999999999999</v>
      </c>
      <c r="K28" s="10"/>
      <c r="L28" s="10"/>
      <c r="M28" s="10"/>
      <c r="N28" s="10"/>
      <c r="O28" s="10"/>
      <c r="P28" s="10"/>
      <c r="Q28" s="10"/>
      <c r="R28" s="10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>
        <v>36774</v>
      </c>
      <c r="CJ28" s="5">
        <v>36614</v>
      </c>
    </row>
    <row r="29" spans="1:88" x14ac:dyDescent="0.25">
      <c r="A29" t="str">
        <f>SX5E!B28</f>
        <v>FRE GY</v>
      </c>
      <c r="B29" s="10">
        <v>2.8712</v>
      </c>
      <c r="C29" s="10">
        <v>0.74560000000000004</v>
      </c>
      <c r="D29" s="10">
        <v>0.82620000000000005</v>
      </c>
      <c r="E29" s="10">
        <v>0.81810000000000005</v>
      </c>
      <c r="F29" s="10">
        <v>2.9192999999999998</v>
      </c>
      <c r="G29" s="10">
        <v>0.73180000000000001</v>
      </c>
      <c r="H29" s="10">
        <v>0.69350000000000001</v>
      </c>
      <c r="I29" s="10">
        <v>0.65720000000000001</v>
      </c>
      <c r="J29" s="10">
        <v>2.6162999999999998</v>
      </c>
      <c r="K29" s="10"/>
      <c r="L29" s="10"/>
      <c r="M29" s="10"/>
      <c r="N29" s="10"/>
      <c r="O29" s="10"/>
      <c r="P29" s="10"/>
      <c r="Q29" s="10"/>
      <c r="R29" s="10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0">
        <v>6.1273999999999997</v>
      </c>
      <c r="C30" s="13">
        <v>1.3791</v>
      </c>
      <c r="D30" s="13">
        <v>3.3771</v>
      </c>
      <c r="E30" s="13">
        <v>1.1654</v>
      </c>
      <c r="F30" s="13">
        <v>4.1451000000000002</v>
      </c>
      <c r="G30" s="13">
        <v>1.5089999999999999</v>
      </c>
      <c r="H30" s="13">
        <v>2.2683</v>
      </c>
      <c r="I30" s="13">
        <v>0.77800000000000002</v>
      </c>
      <c r="J30" s="13">
        <v>5.8308999999999997</v>
      </c>
      <c r="K30" s="13"/>
      <c r="L30" s="13"/>
      <c r="M30" s="13"/>
      <c r="N30" s="13"/>
      <c r="O30" s="13"/>
      <c r="P30" s="13"/>
      <c r="Q30" s="13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0">
        <v>0.20780000000000001</v>
      </c>
      <c r="C31" s="13">
        <v>7.9799999999999996E-2</v>
      </c>
      <c r="D31" s="13">
        <v>0.21440000000000001</v>
      </c>
      <c r="E31" s="13">
        <v>9.8400000000000001E-2</v>
      </c>
      <c r="F31" s="13">
        <v>0.43530000000000002</v>
      </c>
      <c r="G31" s="13">
        <v>8.3400000000000002E-2</v>
      </c>
      <c r="H31" s="13">
        <v>0.2273</v>
      </c>
      <c r="I31" s="13">
        <v>0.1313</v>
      </c>
      <c r="J31" s="13">
        <v>0.36709999999999998</v>
      </c>
      <c r="K31" s="13"/>
      <c r="L31" s="13"/>
      <c r="M31" s="13"/>
      <c r="N31" s="13"/>
      <c r="O31" s="13"/>
      <c r="P31" s="13"/>
      <c r="Q31" s="13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0">
        <v>1.2739</v>
      </c>
      <c r="C32" s="13">
        <v>0.35439999999999999</v>
      </c>
      <c r="D32" s="13">
        <v>0.36170000000000002</v>
      </c>
      <c r="E32" s="13">
        <v>0.28889999999999999</v>
      </c>
      <c r="F32" s="13">
        <v>1.2811999999999999</v>
      </c>
      <c r="G32" s="13">
        <v>0.36159999999999998</v>
      </c>
      <c r="H32" s="13">
        <v>0.50629999999999997</v>
      </c>
      <c r="I32" s="13">
        <v>0.19070000000000001</v>
      </c>
      <c r="J32" s="13">
        <v>0.9405</v>
      </c>
      <c r="K32" s="13"/>
      <c r="L32" s="13"/>
      <c r="M32" s="13"/>
      <c r="N32" s="13"/>
      <c r="O32" s="13"/>
      <c r="P32" s="13"/>
      <c r="Q32" s="13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0">
        <v>0.19839999999999999</v>
      </c>
      <c r="C33" s="13">
        <v>5.1999999999999998E-2</v>
      </c>
      <c r="D33" s="13">
        <v>0.13489999999999999</v>
      </c>
      <c r="E33" s="13">
        <v>7.1499999999999994E-2</v>
      </c>
      <c r="F33" s="13">
        <v>0.11650000000000001</v>
      </c>
      <c r="G33" s="13">
        <v>4.2999999999999997E-2</v>
      </c>
      <c r="H33" s="13">
        <v>0.1086</v>
      </c>
      <c r="I33" s="13">
        <v>5.5800000000000002E-2</v>
      </c>
      <c r="J33" s="13">
        <v>0.18129999999999999</v>
      </c>
      <c r="K33" s="13"/>
      <c r="L33" s="13"/>
      <c r="M33" s="13"/>
      <c r="N33" s="13"/>
      <c r="O33" s="13"/>
      <c r="P33" s="13"/>
      <c r="Q33" s="13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0">
        <v>0.31309999999999999</v>
      </c>
      <c r="C34" s="13">
        <v>0.439</v>
      </c>
      <c r="D34" s="13">
        <v>0.21</v>
      </c>
      <c r="E34" s="13">
        <v>1.0157</v>
      </c>
      <c r="F34" s="13">
        <v>0.30459999999999998</v>
      </c>
      <c r="G34" s="13">
        <v>0.40639999999999998</v>
      </c>
      <c r="H34" s="13">
        <v>0.17799999999999999</v>
      </c>
      <c r="I34" s="13">
        <v>0.93899999999999995</v>
      </c>
      <c r="J34" s="13"/>
      <c r="K34" s="13"/>
      <c r="L34" s="13"/>
      <c r="M34" s="13"/>
      <c r="N34" s="13"/>
      <c r="O34" s="13"/>
      <c r="P34" s="13"/>
      <c r="Q34" s="13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0">
        <v>10.453799999999999</v>
      </c>
      <c r="C35" s="13">
        <v>4.3688000000000002</v>
      </c>
      <c r="D35" s="13">
        <v>8.1062999999999992</v>
      </c>
      <c r="E35" s="13">
        <v>3.4314</v>
      </c>
      <c r="F35" s="13">
        <v>7.3109999999999999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0">
        <v>2.4188999999999998</v>
      </c>
      <c r="C36" s="13">
        <v>-9.3308999999999997</v>
      </c>
      <c r="D36" s="13">
        <v>4.7107000000000001</v>
      </c>
      <c r="E36" s="13">
        <v>3.5941000000000001</v>
      </c>
      <c r="F36" s="13">
        <v>18.9253</v>
      </c>
      <c r="G36" s="13">
        <v>4.3</v>
      </c>
      <c r="H36" s="13">
        <v>7.8338000000000001</v>
      </c>
      <c r="I36" s="13">
        <v>2.6717</v>
      </c>
      <c r="J36" s="13">
        <v>23.013999999999999</v>
      </c>
      <c r="K36" s="13"/>
    </row>
    <row r="37" spans="1:78" x14ac:dyDescent="0.25">
      <c r="A37" s="7" t="str">
        <f>SX5E!B36</f>
        <v>NOKIA FH</v>
      </c>
      <c r="B37" s="10">
        <v>0.2031</v>
      </c>
      <c r="C37" s="13">
        <v>5.2200000000000003E-2</v>
      </c>
      <c r="D37" s="13">
        <v>-4.1000000000000003E-3</v>
      </c>
      <c r="E37" s="13">
        <v>-5.1799999999999999E-2</v>
      </c>
      <c r="F37" s="13">
        <v>0.24990000000000001</v>
      </c>
      <c r="G37" s="13">
        <v>1.2E-2</v>
      </c>
      <c r="H37" s="13">
        <v>-9.4000000000000004E-3</v>
      </c>
      <c r="I37" s="13">
        <v>-8.2500000000000004E-2</v>
      </c>
      <c r="J37" s="13">
        <v>0.40770000000000001</v>
      </c>
      <c r="K37" s="13"/>
    </row>
    <row r="38" spans="1:78" x14ac:dyDescent="0.25">
      <c r="A38" s="7" t="str">
        <f>SX5E!B37</f>
        <v>OR FP</v>
      </c>
      <c r="B38" s="10">
        <v>7.1275000000000004</v>
      </c>
      <c r="C38" s="13" t="s">
        <v>49</v>
      </c>
      <c r="D38" s="13">
        <v>3.9068999999999998</v>
      </c>
      <c r="E38" s="13">
        <v>6.5326000000000004</v>
      </c>
      <c r="F38" s="13" t="s">
        <v>49</v>
      </c>
      <c r="G38" s="13">
        <v>3.6566000000000001</v>
      </c>
      <c r="H38" s="13">
        <v>6.2618</v>
      </c>
      <c r="I38" s="13"/>
      <c r="J38" s="13"/>
      <c r="K38" s="13"/>
    </row>
    <row r="39" spans="1:78" x14ac:dyDescent="0.25">
      <c r="A39" s="7" t="str">
        <f>SX5E!B38</f>
        <v>ORA FP</v>
      </c>
      <c r="B39" s="10">
        <v>0.87849999999999995</v>
      </c>
      <c r="C39" s="13" t="s">
        <v>49</v>
      </c>
      <c r="D39" s="13">
        <v>0.2883</v>
      </c>
      <c r="E39" s="13" t="s">
        <v>49</v>
      </c>
      <c r="F39" s="13">
        <v>0.59660000000000002</v>
      </c>
      <c r="G39" s="13" t="s">
        <v>49</v>
      </c>
      <c r="H39" s="13">
        <v>0.4244</v>
      </c>
      <c r="I39" s="13" t="s">
        <v>49</v>
      </c>
      <c r="J39" s="13">
        <v>0.8427</v>
      </c>
      <c r="K39" s="13"/>
    </row>
    <row r="40" spans="1:78" x14ac:dyDescent="0.25">
      <c r="A40" s="7" t="str">
        <f>SX5E!B39</f>
        <v>PHIA NA</v>
      </c>
      <c r="B40" s="10">
        <v>1.2503</v>
      </c>
      <c r="C40" s="13">
        <v>0.2989</v>
      </c>
      <c r="D40" s="13">
        <v>0.33689999999999998</v>
      </c>
      <c r="E40" s="13">
        <v>0.1855</v>
      </c>
      <c r="F40" s="13">
        <v>1.1568000000000001</v>
      </c>
      <c r="G40" s="13">
        <v>0.245</v>
      </c>
      <c r="H40" s="13">
        <v>0.24940000000000001</v>
      </c>
      <c r="I40" s="13">
        <v>6.4299999999999996E-2</v>
      </c>
      <c r="J40" s="13">
        <v>0.98160000000000003</v>
      </c>
      <c r="K40" s="13"/>
    </row>
    <row r="41" spans="1:78" x14ac:dyDescent="0.25">
      <c r="A41" s="7" t="str">
        <f>SX5E!B40</f>
        <v>SAF FP</v>
      </c>
      <c r="B41" s="10">
        <v>9.9313000000000002</v>
      </c>
      <c r="C41" s="13">
        <v>6.3204000000000002</v>
      </c>
      <c r="D41" s="13">
        <v>3.7441</v>
      </c>
      <c r="E41" s="13">
        <v>3.8092999999999999</v>
      </c>
      <c r="F41" s="13">
        <v>0.34589999999999999</v>
      </c>
      <c r="G41" s="13"/>
      <c r="H41" s="13"/>
      <c r="I41" s="13"/>
      <c r="J41" s="13"/>
      <c r="K41" s="13"/>
    </row>
    <row r="42" spans="1:78" x14ac:dyDescent="0.25">
      <c r="A42" s="7" t="str">
        <f>SX5E!B41</f>
        <v>SAN FP</v>
      </c>
      <c r="B42" s="10">
        <v>3.867</v>
      </c>
      <c r="C42" s="13">
        <v>1.4717</v>
      </c>
      <c r="D42" s="13">
        <v>1.9197</v>
      </c>
      <c r="E42" s="13">
        <v>1.0741000000000001</v>
      </c>
      <c r="F42" s="13">
        <v>4.6612</v>
      </c>
      <c r="G42" s="13">
        <v>1.4598</v>
      </c>
      <c r="H42" s="13">
        <v>1.8543000000000001</v>
      </c>
      <c r="I42" s="13">
        <v>1.0354000000000001</v>
      </c>
      <c r="J42" s="13">
        <v>4.1108000000000002</v>
      </c>
      <c r="K42" s="13"/>
    </row>
    <row r="43" spans="1:78" x14ac:dyDescent="0.25">
      <c r="A43" s="7" t="str">
        <f>SX5E!B42</f>
        <v>SAN SQ</v>
      </c>
      <c r="B43" s="10">
        <v>0.4899</v>
      </c>
      <c r="C43" s="13">
        <v>0.125</v>
      </c>
      <c r="D43" s="13">
        <v>0.2475</v>
      </c>
      <c r="E43" s="13">
        <v>0.12939999999999999</v>
      </c>
      <c r="F43" s="13">
        <v>0.45810000000000001</v>
      </c>
      <c r="G43" s="13">
        <v>0.1163</v>
      </c>
      <c r="H43" s="13">
        <v>0.21579999999999999</v>
      </c>
      <c r="I43" s="13">
        <v>0.11559999999999999</v>
      </c>
      <c r="J43" s="13">
        <v>0.47610000000000002</v>
      </c>
      <c r="K43" s="13"/>
    </row>
    <row r="44" spans="1:78" x14ac:dyDescent="0.25">
      <c r="A44" s="7" t="str">
        <f>SX5E!B43</f>
        <v>SAP GY</v>
      </c>
      <c r="B44" s="10">
        <v>3.8077999999999999</v>
      </c>
      <c r="C44" s="13">
        <v>0.86329999999999996</v>
      </c>
      <c r="D44" s="13">
        <v>0.78490000000000004</v>
      </c>
      <c r="E44" s="13">
        <v>0.52890000000000004</v>
      </c>
      <c r="F44" s="13">
        <v>3.4628999999999999</v>
      </c>
      <c r="G44" s="13">
        <v>0.70730000000000004</v>
      </c>
      <c r="H44" s="13">
        <v>0.78500000000000003</v>
      </c>
      <c r="I44" s="13">
        <v>0.58320000000000005</v>
      </c>
      <c r="J44" s="13">
        <v>3.3578999999999999</v>
      </c>
      <c r="K44" s="13"/>
    </row>
    <row r="45" spans="1:78" x14ac:dyDescent="0.25">
      <c r="A45" s="7" t="str">
        <f>SX5E!B44</f>
        <v>SGO FP</v>
      </c>
      <c r="B45" s="10">
        <v>3.3176999999999999</v>
      </c>
      <c r="C45" s="13">
        <v>1.5322</v>
      </c>
      <c r="D45" s="13">
        <v>2.9392999999999998</v>
      </c>
      <c r="E45" s="13">
        <v>1.2605</v>
      </c>
      <c r="F45" s="13">
        <v>2.214</v>
      </c>
      <c r="G45" s="13"/>
      <c r="H45" s="13"/>
      <c r="I45" s="13"/>
      <c r="J45" s="13"/>
      <c r="K45" s="13"/>
    </row>
    <row r="46" spans="1:78" x14ac:dyDescent="0.25">
      <c r="A46" s="7" t="str">
        <f>SX5E!B45</f>
        <v>SIE GY</v>
      </c>
      <c r="B46" s="10">
        <v>1.3287</v>
      </c>
      <c r="C46" s="13">
        <v>7.2896999999999998</v>
      </c>
      <c r="D46" s="13">
        <v>1.8544</v>
      </c>
      <c r="E46" s="13">
        <v>1.76</v>
      </c>
      <c r="F46" s="13">
        <v>2.34</v>
      </c>
      <c r="G46" s="13">
        <v>6.4671000000000003</v>
      </c>
      <c r="H46" s="13">
        <v>1.6</v>
      </c>
      <c r="I46" s="13">
        <v>1.68</v>
      </c>
      <c r="J46" s="13">
        <v>1.8</v>
      </c>
      <c r="K46" s="13"/>
    </row>
    <row r="47" spans="1:78" x14ac:dyDescent="0.25">
      <c r="A47" s="7" t="str">
        <f>SX5E!B46</f>
        <v>SU FP</v>
      </c>
      <c r="B47" s="10">
        <v>4.2664999999999997</v>
      </c>
      <c r="C47" s="13">
        <v>1.8393999999999999</v>
      </c>
      <c r="D47" s="13">
        <v>3.6844000000000001</v>
      </c>
      <c r="E47" s="13">
        <v>1.6103000000000001</v>
      </c>
      <c r="F47" s="13">
        <v>3.9097</v>
      </c>
      <c r="G47" s="13"/>
      <c r="H47" s="13"/>
      <c r="I47" s="13"/>
      <c r="J47" s="13"/>
      <c r="K47" s="13"/>
    </row>
    <row r="48" spans="1:78" x14ac:dyDescent="0.25">
      <c r="A48" s="7" t="str">
        <f>SX5E!B47</f>
        <v>TEF SQ</v>
      </c>
      <c r="B48" s="10">
        <v>0.58899999999999997</v>
      </c>
      <c r="C48" s="13">
        <v>0.16470000000000001</v>
      </c>
      <c r="D48" s="13">
        <v>0.33410000000000001</v>
      </c>
      <c r="E48" s="13">
        <v>0.1666</v>
      </c>
      <c r="F48" s="13">
        <v>0.63690000000000002</v>
      </c>
      <c r="G48" s="13">
        <v>0.20069999999999999</v>
      </c>
      <c r="H48" s="13">
        <v>0.2555</v>
      </c>
      <c r="I48" s="13">
        <v>0.1104</v>
      </c>
      <c r="J48" s="13">
        <v>0.54669999999999996</v>
      </c>
      <c r="K48" s="13"/>
    </row>
    <row r="49" spans="1:11" x14ac:dyDescent="0.25">
      <c r="A49" s="7" t="str">
        <f>SX5E!B48</f>
        <v>UL NA</v>
      </c>
      <c r="B49" s="10">
        <v>11.819100000000001</v>
      </c>
      <c r="C49" s="13">
        <v>5.9833999999999996</v>
      </c>
      <c r="D49" s="13">
        <v>7.8635999999999999</v>
      </c>
      <c r="E49" s="13">
        <v>5.1679000000000004</v>
      </c>
      <c r="F49" s="13">
        <v>9.593</v>
      </c>
      <c r="G49" s="13"/>
      <c r="H49" s="13"/>
      <c r="I49" s="13"/>
      <c r="J49" s="13"/>
      <c r="K49" s="13"/>
    </row>
    <row r="50" spans="1:11" x14ac:dyDescent="0.25">
      <c r="A50" s="7" t="str">
        <f>SX5E!B49</f>
        <v>UNA NA</v>
      </c>
      <c r="B50" s="10">
        <v>2.2541000000000002</v>
      </c>
      <c r="C50" s="13">
        <v>1.1325000000000001</v>
      </c>
      <c r="D50" s="13">
        <v>1.8855999999999999</v>
      </c>
      <c r="E50" s="13">
        <v>0.92120000000000002</v>
      </c>
      <c r="F50" s="13">
        <v>1.8344</v>
      </c>
      <c r="G50" s="13"/>
      <c r="H50" s="13"/>
      <c r="I50" s="13"/>
      <c r="J50" s="13"/>
      <c r="K50" s="13"/>
    </row>
    <row r="51" spans="1:11" x14ac:dyDescent="0.25">
      <c r="A51" s="7" t="str">
        <f>SX5E!B50</f>
        <v>VIV FP</v>
      </c>
      <c r="B51" s="10">
        <v>1.0193000000000001</v>
      </c>
      <c r="C51" s="13">
        <v>0.18970000000000001</v>
      </c>
      <c r="D51" s="13">
        <v>0.1295</v>
      </c>
      <c r="E51" s="13">
        <v>6.8400000000000002E-2</v>
      </c>
      <c r="F51" s="13">
        <v>0.72470000000000001</v>
      </c>
      <c r="G51" s="13">
        <v>0.21440000000000001</v>
      </c>
      <c r="H51" s="13">
        <v>0.27360000000000001</v>
      </c>
      <c r="I51" s="13">
        <v>0.55759999999999998</v>
      </c>
      <c r="J51" s="13">
        <v>0.34470000000000001</v>
      </c>
      <c r="K51" s="13"/>
    </row>
    <row r="52" spans="1:11" x14ac:dyDescent="0.25">
      <c r="A52" s="7" t="str">
        <f>SX5E!B51</f>
        <v>VOW3 GY</v>
      </c>
      <c r="B52" s="10">
        <v>28.726400000000002</v>
      </c>
      <c r="C52" s="13">
        <v>6.2061000000000002</v>
      </c>
      <c r="D52" s="13">
        <v>6.5639000000000003</v>
      </c>
      <c r="E52" s="13">
        <v>6.9177</v>
      </c>
      <c r="F52" s="13">
        <v>22.4224</v>
      </c>
      <c r="G52" s="13">
        <v>6.0479000000000003</v>
      </c>
      <c r="H52" s="13">
        <v>6.6108000000000002</v>
      </c>
      <c r="I52" s="13">
        <v>4.0392999999999999</v>
      </c>
      <c r="J52" s="13">
        <v>21.679500000000001</v>
      </c>
      <c r="K52" s="13"/>
    </row>
    <row r="53" spans="1:11" x14ac:dyDescent="0.25"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C54" s="5"/>
    </row>
    <row r="55" spans="1:11" x14ac:dyDescent="0.25">
      <c r="C55" s="5"/>
      <c r="D55" s="3"/>
    </row>
    <row r="56" spans="1:11" x14ac:dyDescent="0.25">
      <c r="C56" s="5"/>
    </row>
    <row r="57" spans="1:11" x14ac:dyDescent="0.25">
      <c r="C57" s="5"/>
    </row>
    <row r="58" spans="1:11" x14ac:dyDescent="0.25">
      <c r="C58" s="5"/>
    </row>
    <row r="59" spans="1:11" x14ac:dyDescent="0.25">
      <c r="C59" s="5"/>
    </row>
    <row r="60" spans="1:11" x14ac:dyDescent="0.25">
      <c r="C6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</row>
    <row r="3" spans="1:89" x14ac:dyDescent="0.25">
      <c r="A3" t="str">
        <f>SX5E!B2</f>
        <v>ABI BB</v>
      </c>
      <c r="B3" s="10">
        <f>_xll.BDS(SX5E!B2&amp;" Equity","EARN_ANN_DT_TIME_HIST_WITH_EPS","StartCol=5","EndCol=5","Dir=H","START_DT=20160101","END_DT="&amp;TEXT($B$2,"YYYYMMDD"),"cols=9;rows=1")</f>
        <v>4.04</v>
      </c>
      <c r="C3" s="10">
        <v>1.31</v>
      </c>
      <c r="D3" s="10">
        <v>1.69</v>
      </c>
      <c r="E3" s="10">
        <v>0.74</v>
      </c>
      <c r="F3" s="10">
        <v>2.83</v>
      </c>
      <c r="G3" s="10">
        <v>0.83</v>
      </c>
      <c r="H3" s="10">
        <v>1.57</v>
      </c>
      <c r="I3" s="10">
        <v>0.51</v>
      </c>
      <c r="J3" s="10">
        <v>5.2</v>
      </c>
      <c r="K3" s="10"/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0">
        <v>1.27</v>
      </c>
      <c r="C4" s="10">
        <v>0.32</v>
      </c>
      <c r="D4" s="10">
        <v>0.63</v>
      </c>
      <c r="E4" s="10">
        <v>0.3</v>
      </c>
      <c r="F4" s="10">
        <v>1.17</v>
      </c>
      <c r="G4" s="10">
        <v>0.26</v>
      </c>
      <c r="H4" s="10">
        <v>0.58440000000000003</v>
      </c>
      <c r="I4" s="10">
        <v>0.3589</v>
      </c>
      <c r="J4" s="10">
        <v>1.1117999999999999</v>
      </c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0">
        <v>2.4624999999999999</v>
      </c>
      <c r="C5" s="10">
        <v>0.78</v>
      </c>
      <c r="D5" s="10">
        <v>2.2250999999999999</v>
      </c>
      <c r="E5" s="10">
        <v>4.9949000000000003</v>
      </c>
      <c r="F5" s="10">
        <v>1.88</v>
      </c>
      <c r="G5" s="10">
        <v>1.45</v>
      </c>
      <c r="H5" s="10">
        <v>1.7050000000000001</v>
      </c>
      <c r="I5" s="10">
        <v>3.2688000000000001</v>
      </c>
      <c r="J5" s="10"/>
      <c r="K5" s="10"/>
      <c r="L5" s="10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0">
        <v>4.76</v>
      </c>
      <c r="C6" s="10">
        <v>2.2465999999999999</v>
      </c>
      <c r="D6" s="10">
        <v>4.5766999999999998</v>
      </c>
      <c r="E6" s="10">
        <v>2.2229999999999999</v>
      </c>
      <c r="F6" s="10">
        <v>4.7398999999999996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0">
        <v>3.71</v>
      </c>
      <c r="C7" s="10">
        <v>0.45</v>
      </c>
      <c r="D7" s="10">
        <v>1.4060999999999999</v>
      </c>
      <c r="E7" s="10">
        <v>0.83499999999999996</v>
      </c>
      <c r="F7" s="10">
        <v>3.31</v>
      </c>
      <c r="G7" s="10">
        <v>0.22670000000000001</v>
      </c>
      <c r="H7" s="10">
        <v>1.41</v>
      </c>
      <c r="I7" s="10">
        <v>0.38</v>
      </c>
      <c r="J7" s="10">
        <v>3.5941000000000001</v>
      </c>
      <c r="K7" s="10"/>
      <c r="L7" s="10"/>
      <c r="M7" s="10"/>
      <c r="N7" s="10"/>
      <c r="O7" s="10"/>
      <c r="P7" s="10"/>
      <c r="Q7" s="10"/>
      <c r="R7" s="10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0">
        <v>15.23</v>
      </c>
      <c r="C8" s="10">
        <v>3.52</v>
      </c>
      <c r="D8" s="10">
        <v>4.45</v>
      </c>
      <c r="E8" s="10">
        <v>3.99</v>
      </c>
      <c r="F8" s="10">
        <v>15</v>
      </c>
      <c r="G8" s="10">
        <v>4.08</v>
      </c>
      <c r="H8" s="10">
        <v>2.4</v>
      </c>
      <c r="I8" s="10">
        <v>4.8140000000000001</v>
      </c>
      <c r="J8" s="10">
        <v>14.55</v>
      </c>
      <c r="K8" s="10"/>
      <c r="L8" s="10"/>
      <c r="M8" s="10"/>
      <c r="N8" s="10"/>
      <c r="O8" s="10"/>
      <c r="P8" s="10"/>
      <c r="Q8" s="10"/>
      <c r="R8" s="1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0">
        <v>4.9301000000000004</v>
      </c>
      <c r="C9" s="10">
        <v>1.3309</v>
      </c>
      <c r="D9" s="10">
        <v>1.0946</v>
      </c>
      <c r="E9" s="10">
        <v>1.0508999999999999</v>
      </c>
      <c r="F9" s="10">
        <v>3.4552999999999998</v>
      </c>
      <c r="G9" s="10">
        <v>0.9355</v>
      </c>
      <c r="H9" s="10">
        <v>1.2952999999999999</v>
      </c>
      <c r="I9" s="10">
        <v>0.46</v>
      </c>
      <c r="J9" s="10">
        <v>3.2170000000000001</v>
      </c>
      <c r="K9" s="10"/>
      <c r="L9" s="10"/>
      <c r="M9" s="10"/>
      <c r="N9" s="10"/>
      <c r="O9" s="10"/>
      <c r="P9" s="10"/>
      <c r="Q9" s="10"/>
      <c r="R9" s="10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0">
        <v>6.44</v>
      </c>
      <c r="C10" s="10">
        <v>1.4</v>
      </c>
      <c r="D10" s="10">
        <v>1.78</v>
      </c>
      <c r="E10" s="10">
        <v>1.97</v>
      </c>
      <c r="F10" s="10">
        <v>4.83</v>
      </c>
      <c r="G10" s="10">
        <v>1.1000000000000001</v>
      </c>
      <c r="H10" s="10">
        <v>1.3</v>
      </c>
      <c r="I10" s="10">
        <v>1.64</v>
      </c>
      <c r="J10" s="10">
        <v>5</v>
      </c>
      <c r="K10" s="10"/>
      <c r="L10" s="10"/>
      <c r="M10" s="10"/>
      <c r="N10" s="10"/>
      <c r="O10" s="10"/>
      <c r="P10" s="10"/>
      <c r="Q10" s="10"/>
      <c r="R10" s="10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0">
        <v>6.74</v>
      </c>
      <c r="C11" s="10">
        <v>1.47</v>
      </c>
      <c r="D11" s="10">
        <v>1.81</v>
      </c>
      <c r="E11" s="10">
        <v>2.62</v>
      </c>
      <c r="F11" s="10">
        <v>7.32</v>
      </c>
      <c r="G11" s="10">
        <v>1.73</v>
      </c>
      <c r="H11" s="10">
        <v>2.0699999999999998</v>
      </c>
      <c r="I11" s="10">
        <v>2.37</v>
      </c>
      <c r="J11" s="10">
        <v>6.9099000000000004</v>
      </c>
      <c r="K11" s="10"/>
      <c r="L11" s="10"/>
      <c r="M11" s="10"/>
      <c r="N11" s="10"/>
      <c r="O11" s="10"/>
      <c r="P11" s="10"/>
      <c r="Q11" s="10"/>
      <c r="R11" s="10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0">
        <v>0.69950000000000001</v>
      </c>
      <c r="C12" s="10">
        <v>0.16</v>
      </c>
      <c r="D12" s="10">
        <v>0.33</v>
      </c>
      <c r="E12" s="10">
        <v>0.17</v>
      </c>
      <c r="F12" s="10">
        <v>0.5</v>
      </c>
      <c r="G12" s="10">
        <v>0.12839999999999999</v>
      </c>
      <c r="H12" s="10">
        <v>0.27</v>
      </c>
      <c r="I12" s="10">
        <v>0.1</v>
      </c>
      <c r="J12" s="10">
        <v>0.59699999999999998</v>
      </c>
      <c r="K12" s="10"/>
      <c r="L12" s="10"/>
      <c r="M12" s="10"/>
      <c r="N12" s="10"/>
      <c r="O12" s="10"/>
      <c r="P12" s="10"/>
      <c r="Q12" s="10"/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0">
        <v>2.68</v>
      </c>
      <c r="C13" s="10">
        <v>3.33</v>
      </c>
      <c r="D13" s="10">
        <v>3.26</v>
      </c>
      <c r="E13" s="10">
        <v>10.45</v>
      </c>
      <c r="F13" s="10">
        <v>2.75</v>
      </c>
      <c r="G13" s="10">
        <v>2.95</v>
      </c>
      <c r="H13" s="10">
        <v>2.48</v>
      </c>
      <c r="I13" s="10">
        <v>9.6999999999999993</v>
      </c>
      <c r="J13" s="10"/>
      <c r="K13" s="10"/>
      <c r="L13" s="10"/>
      <c r="M13" s="10"/>
      <c r="N13" s="10"/>
      <c r="O13" s="10"/>
      <c r="P13" s="10"/>
      <c r="Q13" s="10"/>
      <c r="R13" s="10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0">
        <v>3.49</v>
      </c>
      <c r="C14" s="10">
        <v>1.69</v>
      </c>
      <c r="D14" s="10">
        <v>3.1</v>
      </c>
      <c r="E14" s="10">
        <v>1.52</v>
      </c>
      <c r="F14" s="10">
        <v>2.8372999999999999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0">
        <v>6.5263</v>
      </c>
      <c r="C15" s="10">
        <v>1.6413</v>
      </c>
      <c r="D15" s="10">
        <v>3.3754</v>
      </c>
      <c r="E15" s="10">
        <v>1.4591000000000001</v>
      </c>
      <c r="F15" s="10">
        <v>6.2667000000000002</v>
      </c>
      <c r="G15" s="10">
        <v>1.6389</v>
      </c>
      <c r="H15" s="10">
        <v>3.2088000000000001</v>
      </c>
      <c r="I15" s="10">
        <v>1.2969999999999999</v>
      </c>
      <c r="J15" s="10">
        <v>5.6040000000000001</v>
      </c>
      <c r="K15" s="10"/>
      <c r="L15" s="10"/>
      <c r="M15" s="10"/>
      <c r="N15" s="10"/>
      <c r="O15" s="10"/>
      <c r="P15" s="10"/>
      <c r="Q15" s="10"/>
      <c r="R15" s="10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>
        <v>36656</v>
      </c>
      <c r="CJ15" s="5">
        <v>36593</v>
      </c>
      <c r="CK15" s="5">
        <v>36593</v>
      </c>
    </row>
    <row r="16" spans="1:89" x14ac:dyDescent="0.25">
      <c r="A16" t="str">
        <f>SX5E!B15</f>
        <v>CRH ID</v>
      </c>
      <c r="B16" s="10">
        <v>2.254</v>
      </c>
      <c r="C16" s="10">
        <v>0.433</v>
      </c>
      <c r="D16" s="10">
        <v>1.4910000000000001</v>
      </c>
      <c r="E16" s="10">
        <v>0.33600000000000002</v>
      </c>
      <c r="F16" s="10">
        <v>0.88700000000000001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0">
        <v>2.5</v>
      </c>
      <c r="C17" s="10">
        <v>1.3</v>
      </c>
      <c r="D17" s="10">
        <v>2.2999999999999998</v>
      </c>
      <c r="E17" s="10">
        <v>1.27</v>
      </c>
      <c r="F17" s="10">
        <v>2.1800000000000002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0">
        <v>9.7789999999999999</v>
      </c>
      <c r="C18" s="10">
        <v>1.8873</v>
      </c>
      <c r="D18" s="10">
        <v>2.1051000000000002</v>
      </c>
      <c r="E18" s="10">
        <v>2.3546</v>
      </c>
      <c r="F18" s="10">
        <v>8.9337</v>
      </c>
      <c r="G18" s="10">
        <v>2.4424999999999999</v>
      </c>
      <c r="H18" s="10">
        <v>2.9380000000000002</v>
      </c>
      <c r="I18" s="10">
        <v>1.4631000000000001</v>
      </c>
      <c r="J18" s="10">
        <v>8.2789999999999999</v>
      </c>
      <c r="K18" s="10"/>
      <c r="L18" s="10"/>
      <c r="M18" s="10"/>
      <c r="N18" s="10"/>
      <c r="O18" s="10"/>
      <c r="P18" s="10"/>
      <c r="Q18" s="10"/>
      <c r="R18" s="10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0">
        <v>0.77139999999999997</v>
      </c>
      <c r="C19" s="10">
        <v>0.3594</v>
      </c>
      <c r="D19" s="10">
        <v>9.4600000000000004E-2</v>
      </c>
      <c r="E19" s="10">
        <v>0.37909999999999999</v>
      </c>
      <c r="F19" s="10">
        <v>1.0475000000000001</v>
      </c>
      <c r="G19" s="10">
        <v>0.46789999999999998</v>
      </c>
      <c r="H19" s="10">
        <v>0.32169999999999999</v>
      </c>
      <c r="I19" s="10">
        <v>0.36459999999999998</v>
      </c>
      <c r="J19" s="10">
        <v>1.0103</v>
      </c>
      <c r="K19" s="10"/>
      <c r="L19" s="10"/>
      <c r="M19" s="10"/>
      <c r="N19" s="10"/>
      <c r="O19" s="10"/>
      <c r="P19" s="10"/>
      <c r="Q19" s="10"/>
      <c r="R19" s="10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0">
        <v>4.91</v>
      </c>
      <c r="C20" s="10">
        <v>1.8483000000000001</v>
      </c>
      <c r="D20" s="10">
        <v>4.4800000000000004</v>
      </c>
      <c r="E20" s="10">
        <v>1.6444000000000001</v>
      </c>
      <c r="F20" s="10">
        <v>3.66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0">
        <v>2.15</v>
      </c>
      <c r="C21" s="10">
        <v>0.51</v>
      </c>
      <c r="D21" s="10">
        <v>0.49</v>
      </c>
      <c r="E21" s="10">
        <v>0.47710000000000002</v>
      </c>
      <c r="F21" s="10">
        <v>2.242</v>
      </c>
      <c r="G21" s="10">
        <v>0.49220000000000003</v>
      </c>
      <c r="H21" s="10">
        <v>0.44219999999999998</v>
      </c>
      <c r="I21" s="10">
        <v>0.46489999999999998</v>
      </c>
      <c r="J21" s="10">
        <v>1.548</v>
      </c>
      <c r="K21" s="10"/>
      <c r="L21" s="10"/>
      <c r="M21" s="10"/>
      <c r="N21" s="10"/>
      <c r="O21" s="10"/>
      <c r="P21" s="10"/>
      <c r="Q21" s="10"/>
      <c r="R21" s="10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0">
        <v>1.27</v>
      </c>
      <c r="C22" s="10">
        <v>0.29970000000000002</v>
      </c>
      <c r="D22" s="10">
        <v>0.25679999999999997</v>
      </c>
      <c r="E22" s="10">
        <v>0.2016</v>
      </c>
      <c r="F22" s="10">
        <v>0.878</v>
      </c>
      <c r="G22" s="10">
        <v>0.22539999999999999</v>
      </c>
      <c r="H22" s="10">
        <v>0.2293</v>
      </c>
      <c r="I22" s="10">
        <v>0.2283</v>
      </c>
      <c r="J22" s="10">
        <v>0.9</v>
      </c>
      <c r="K22" s="10"/>
      <c r="L22" s="10"/>
      <c r="M22" s="10"/>
      <c r="N22" s="10"/>
      <c r="O22" s="10"/>
      <c r="P22" s="10"/>
      <c r="Q22" s="10"/>
      <c r="R22" s="10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0">
        <v>3.85</v>
      </c>
      <c r="C23" s="10">
        <v>2</v>
      </c>
      <c r="D23" s="10">
        <v>3.7864</v>
      </c>
      <c r="E23" s="10">
        <v>1.9499</v>
      </c>
      <c r="F23" s="10">
        <v>3.6385000000000001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0">
        <v>7.6200000000000004E-2</v>
      </c>
      <c r="C24" s="10">
        <v>0.17630000000000001</v>
      </c>
      <c r="D24" s="10">
        <v>0.1105</v>
      </c>
      <c r="E24" s="10">
        <v>0.3281</v>
      </c>
      <c r="F24" s="10">
        <v>9.4200000000000006E-2</v>
      </c>
      <c r="G24" s="10">
        <v>0.17799999999999999</v>
      </c>
      <c r="H24" s="10">
        <v>0.11070000000000001</v>
      </c>
      <c r="I24" s="10">
        <v>0.307</v>
      </c>
      <c r="J24" s="10"/>
      <c r="K24" s="10"/>
      <c r="L24" s="10"/>
      <c r="M24" s="10"/>
      <c r="N24" s="10"/>
      <c r="O24" s="10"/>
      <c r="P24" s="10"/>
      <c r="Q24" s="10"/>
      <c r="R24" s="10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0" t="s">
        <v>49</v>
      </c>
      <c r="C25" s="10">
        <v>0.6159</v>
      </c>
      <c r="D25" s="10" t="s">
        <v>49</v>
      </c>
      <c r="E25" s="10">
        <v>1.0170999999999999</v>
      </c>
      <c r="F25" s="10" t="s">
        <v>49</v>
      </c>
      <c r="G25" s="10">
        <v>0.57350000000000001</v>
      </c>
      <c r="H25" s="10" t="s">
        <v>49</v>
      </c>
      <c r="I25" s="10">
        <v>1.0680000000000001</v>
      </c>
      <c r="J25" s="10"/>
      <c r="K25" s="10"/>
      <c r="L25" s="10"/>
      <c r="M25" s="10"/>
      <c r="N25" s="10"/>
      <c r="O25" s="10"/>
      <c r="P25" s="10"/>
      <c r="Q25" s="10"/>
      <c r="R25" s="10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0">
        <v>0.67</v>
      </c>
      <c r="C26" s="10">
        <v>6.6600000000000006E-2</v>
      </c>
      <c r="D26" s="10">
        <v>0.33150000000000002</v>
      </c>
      <c r="E26" s="10">
        <v>0.20469999999999999</v>
      </c>
      <c r="F26" s="10">
        <v>-9.3600000000000003E-2</v>
      </c>
      <c r="G26" s="10">
        <v>-0.13320000000000001</v>
      </c>
      <c r="H26" s="10">
        <v>-7.3499999999999996E-2</v>
      </c>
      <c r="I26" s="10">
        <v>-0.1077</v>
      </c>
      <c r="J26" s="10">
        <v>9.1999999999999998E-2</v>
      </c>
      <c r="K26" s="10"/>
      <c r="L26" s="10"/>
      <c r="M26" s="10"/>
      <c r="N26" s="10"/>
      <c r="O26" s="10"/>
      <c r="P26" s="10"/>
      <c r="Q26" s="10"/>
      <c r="R26" s="10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0">
        <v>3.8800000000000001E-2</v>
      </c>
      <c r="C27" s="10">
        <v>0.16</v>
      </c>
      <c r="D27" s="10">
        <v>0.26</v>
      </c>
      <c r="E27" s="10">
        <v>0.46310000000000001</v>
      </c>
      <c r="F27" s="10">
        <v>1.9E-2</v>
      </c>
      <c r="G27" s="10">
        <v>-2.7699999999999999E-2</v>
      </c>
      <c r="H27" s="10">
        <v>0.67320000000000002</v>
      </c>
      <c r="I27" s="10">
        <v>0.84799999999999998</v>
      </c>
      <c r="J27" s="10"/>
      <c r="K27" s="10"/>
      <c r="L27" s="10"/>
      <c r="M27" s="10"/>
      <c r="N27" s="10"/>
      <c r="O27" s="10"/>
      <c r="P27" s="10"/>
      <c r="Q27" s="10"/>
      <c r="R27" s="10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0">
        <v>3.6545000000000001</v>
      </c>
      <c r="C28" s="10">
        <v>0.88539999999999996</v>
      </c>
      <c r="D28" s="10">
        <v>1.8290999999999999</v>
      </c>
      <c r="E28" s="10">
        <v>0.94830000000000003</v>
      </c>
      <c r="F28" s="10">
        <v>3.0554000000000001</v>
      </c>
      <c r="G28" s="10">
        <v>0.75260000000000005</v>
      </c>
      <c r="H28" s="10">
        <v>1.4156</v>
      </c>
      <c r="I28" s="10">
        <v>0.61639999999999995</v>
      </c>
      <c r="J28" s="10">
        <v>4.0658000000000003</v>
      </c>
      <c r="K28" s="10"/>
      <c r="L28" s="10"/>
      <c r="M28" s="10"/>
      <c r="N28" s="10"/>
      <c r="O28" s="10"/>
      <c r="P28" s="10"/>
      <c r="Q28" s="10"/>
      <c r="R28" s="10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>
        <v>36774</v>
      </c>
      <c r="CJ28" s="5">
        <v>36614</v>
      </c>
    </row>
    <row r="29" spans="1:88" x14ac:dyDescent="0.25">
      <c r="A29" t="str">
        <f>SX5E!B28</f>
        <v>FRE GY</v>
      </c>
      <c r="B29" s="10">
        <v>3.3548</v>
      </c>
      <c r="C29" s="10">
        <v>0.80110000000000003</v>
      </c>
      <c r="D29" s="10">
        <v>0.82</v>
      </c>
      <c r="E29" s="10">
        <v>0.82</v>
      </c>
      <c r="F29" s="10">
        <v>2.9</v>
      </c>
      <c r="G29" s="10">
        <v>0.73</v>
      </c>
      <c r="H29" s="10">
        <v>0.71</v>
      </c>
      <c r="I29" s="10">
        <v>0.66</v>
      </c>
      <c r="J29" s="10">
        <v>2.6280000000000001</v>
      </c>
      <c r="K29" s="10"/>
      <c r="L29" s="10"/>
      <c r="M29" s="10"/>
      <c r="N29" s="10"/>
      <c r="O29" s="10"/>
      <c r="P29" s="10"/>
      <c r="Q29" s="10"/>
      <c r="R29" s="10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0">
        <v>5.6096000000000004</v>
      </c>
      <c r="C30" s="13">
        <v>1.1168</v>
      </c>
      <c r="D30" s="13">
        <v>3.1873</v>
      </c>
      <c r="E30" s="13">
        <v>1.7398</v>
      </c>
      <c r="F30" s="13">
        <v>4.55</v>
      </c>
      <c r="G30" s="13">
        <v>1.5740000000000001</v>
      </c>
      <c r="H30" s="13">
        <v>2.1107</v>
      </c>
      <c r="I30" s="13">
        <v>0.91500000000000004</v>
      </c>
      <c r="J30" s="13">
        <v>4.2990000000000004</v>
      </c>
      <c r="K30" s="13"/>
      <c r="L30" s="13"/>
      <c r="M30" s="13"/>
      <c r="N30" s="13"/>
      <c r="O30" s="13"/>
      <c r="P30" s="13"/>
      <c r="Q30" s="13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0">
        <v>0.44119999999999998</v>
      </c>
      <c r="C31" s="13">
        <v>0.14299999999999999</v>
      </c>
      <c r="D31" s="13">
        <v>0.23699999999999999</v>
      </c>
      <c r="E31" s="13">
        <v>0.13</v>
      </c>
      <c r="F31" s="13">
        <v>0.39950000000000002</v>
      </c>
      <c r="G31" s="13">
        <v>9.2399999999999996E-2</v>
      </c>
      <c r="H31" s="13">
        <v>0.22989999999999999</v>
      </c>
      <c r="I31" s="13">
        <v>0.13600000000000001</v>
      </c>
      <c r="J31" s="13">
        <v>0.38200000000000001</v>
      </c>
      <c r="K31" s="13"/>
      <c r="L31" s="13"/>
      <c r="M31" s="13"/>
      <c r="N31" s="13"/>
      <c r="O31" s="13"/>
      <c r="P31" s="13"/>
      <c r="Q31" s="13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0">
        <v>1.2766</v>
      </c>
      <c r="C32" s="13">
        <v>0.35</v>
      </c>
      <c r="D32" s="13">
        <v>0.36120000000000002</v>
      </c>
      <c r="E32" s="13">
        <v>0.29809999999999998</v>
      </c>
      <c r="F32" s="13">
        <v>1.2839</v>
      </c>
      <c r="G32" s="13">
        <v>0.34660000000000002</v>
      </c>
      <c r="H32" s="13">
        <v>0.58420000000000005</v>
      </c>
      <c r="I32" s="13">
        <v>0.21759999999999999</v>
      </c>
      <c r="J32" s="13">
        <v>1.0940000000000001</v>
      </c>
      <c r="K32" s="13"/>
      <c r="L32" s="13"/>
      <c r="M32" s="13"/>
      <c r="N32" s="13"/>
      <c r="O32" s="13"/>
      <c r="P32" s="13"/>
      <c r="Q32" s="13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0">
        <v>0.2271</v>
      </c>
      <c r="C33" s="13">
        <v>4.6100000000000002E-2</v>
      </c>
      <c r="D33" s="13">
        <v>0.1096</v>
      </c>
      <c r="E33" s="13">
        <v>5.3699999999999998E-2</v>
      </c>
      <c r="F33" s="13">
        <v>0.23139999999999999</v>
      </c>
      <c r="G33" s="13">
        <v>3.8899999999999997E-2</v>
      </c>
      <c r="H33" s="13">
        <v>0.11260000000000001</v>
      </c>
      <c r="I33" s="13">
        <v>4.9000000000000002E-2</v>
      </c>
      <c r="J33" s="13">
        <v>0.19400000000000001</v>
      </c>
      <c r="K33" s="13"/>
      <c r="L33" s="13"/>
      <c r="M33" s="13"/>
      <c r="N33" s="13"/>
      <c r="O33" s="13"/>
      <c r="P33" s="13"/>
      <c r="Q33" s="13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0">
        <v>0.313</v>
      </c>
      <c r="C34" s="13">
        <v>0.439</v>
      </c>
      <c r="D34" s="13">
        <v>0.21</v>
      </c>
      <c r="E34" s="13">
        <v>1.014</v>
      </c>
      <c r="F34" s="13">
        <v>0.30399999999999999</v>
      </c>
      <c r="G34" s="13">
        <v>0.40400000000000003</v>
      </c>
      <c r="H34" s="13">
        <v>0.17799999999999999</v>
      </c>
      <c r="I34" s="13">
        <v>0.92300000000000004</v>
      </c>
      <c r="J34" s="13"/>
      <c r="K34" s="13"/>
      <c r="L34" s="13"/>
      <c r="M34" s="13"/>
      <c r="N34" s="13"/>
      <c r="O34" s="13"/>
      <c r="P34" s="13"/>
      <c r="Q34" s="13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0">
        <v>10.18</v>
      </c>
      <c r="C35" s="10">
        <v>4.2</v>
      </c>
      <c r="D35" s="10">
        <v>7.8472</v>
      </c>
      <c r="E35" s="10">
        <v>3.4390999999999998</v>
      </c>
      <c r="F35" s="10">
        <v>7.0343999999999998</v>
      </c>
      <c r="G35" s="10"/>
      <c r="H35" s="10"/>
      <c r="I35" s="10"/>
      <c r="J35" s="10"/>
      <c r="K35" s="10"/>
      <c r="L35" s="10"/>
      <c r="M35" s="13"/>
      <c r="N35" s="13"/>
      <c r="O35" s="13"/>
      <c r="P35" s="13"/>
      <c r="Q35" s="13"/>
      <c r="R35" s="1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0">
        <v>2.4188999999999998</v>
      </c>
      <c r="C36" s="10">
        <v>-9.3699999999999992</v>
      </c>
      <c r="D36" s="10">
        <v>4.7145000000000001</v>
      </c>
      <c r="E36" s="10">
        <v>3.5905</v>
      </c>
      <c r="F36" s="10">
        <v>15.959199999999999</v>
      </c>
      <c r="G36" s="10">
        <v>4.3</v>
      </c>
      <c r="H36" s="10">
        <v>6.0892999999999997</v>
      </c>
      <c r="I36" s="10">
        <v>2.65</v>
      </c>
      <c r="J36" s="10">
        <v>18.363</v>
      </c>
      <c r="K36" s="10"/>
      <c r="L36" s="10"/>
    </row>
    <row r="37" spans="1:78" x14ac:dyDescent="0.25">
      <c r="A37" s="7" t="str">
        <f>SX5E!B36</f>
        <v>NOKIA FH</v>
      </c>
      <c r="B37" s="10">
        <v>0.33</v>
      </c>
      <c r="C37" s="10">
        <v>0.09</v>
      </c>
      <c r="D37" s="10">
        <v>0.08</v>
      </c>
      <c r="E37" s="10">
        <v>0.03</v>
      </c>
      <c r="F37" s="10">
        <v>0.22</v>
      </c>
      <c r="G37" s="10">
        <v>0.04</v>
      </c>
      <c r="H37" s="10">
        <v>0.03</v>
      </c>
      <c r="I37" s="10">
        <v>0.03</v>
      </c>
      <c r="J37" s="10">
        <v>0.36</v>
      </c>
      <c r="K37" s="10"/>
      <c r="L37" s="10"/>
    </row>
    <row r="38" spans="1:78" x14ac:dyDescent="0.25">
      <c r="A38" s="7" t="str">
        <f>SX5E!B37</f>
        <v>OR FP</v>
      </c>
      <c r="B38" s="10">
        <v>6.65</v>
      </c>
      <c r="C38" s="10" t="s">
        <v>49</v>
      </c>
      <c r="D38" s="10">
        <v>3.88</v>
      </c>
      <c r="E38" s="10">
        <v>6.46</v>
      </c>
      <c r="F38" s="10" t="s">
        <v>49</v>
      </c>
      <c r="G38" s="10">
        <v>3.59</v>
      </c>
      <c r="H38" s="10">
        <v>6.1807999999999996</v>
      </c>
      <c r="I38" s="10"/>
      <c r="J38" s="10"/>
      <c r="K38" s="10"/>
      <c r="L38" s="10"/>
    </row>
    <row r="39" spans="1:78" x14ac:dyDescent="0.25">
      <c r="A39" s="7" t="str">
        <f>SX5E!B38</f>
        <v>ORA FP</v>
      </c>
      <c r="B39" s="10">
        <v>0.752</v>
      </c>
      <c r="C39" s="10" t="s">
        <v>49</v>
      </c>
      <c r="D39" s="10">
        <v>0.3221</v>
      </c>
      <c r="E39" s="10" t="s">
        <v>49</v>
      </c>
      <c r="F39" s="10">
        <v>0.62519999999999998</v>
      </c>
      <c r="G39" s="10" t="s">
        <v>49</v>
      </c>
      <c r="H39" s="10">
        <v>0.78200000000000003</v>
      </c>
      <c r="I39" s="10" t="s">
        <v>49</v>
      </c>
      <c r="J39" s="10">
        <v>0.91900000000000004</v>
      </c>
      <c r="K39" s="10"/>
      <c r="L39" s="10"/>
    </row>
    <row r="40" spans="1:78" x14ac:dyDescent="0.25">
      <c r="A40" s="7" t="str">
        <f>SX5E!B39</f>
        <v>PHIA NA</v>
      </c>
      <c r="B40" s="10">
        <v>1.2374000000000001</v>
      </c>
      <c r="C40" s="10">
        <v>0.25640000000000002</v>
      </c>
      <c r="D40" s="10">
        <v>0.29920000000000002</v>
      </c>
      <c r="E40" s="10">
        <v>0.16089999999999999</v>
      </c>
      <c r="F40" s="10">
        <v>2.6425999999999998</v>
      </c>
      <c r="G40" s="10">
        <v>0.3715</v>
      </c>
      <c r="H40" s="10">
        <v>0.49180000000000001</v>
      </c>
      <c r="I40" s="10">
        <v>7.0599999999999996E-2</v>
      </c>
      <c r="J40" s="10">
        <v>1.1399999999999999</v>
      </c>
      <c r="K40" s="10"/>
      <c r="L40" s="10"/>
    </row>
    <row r="41" spans="1:78" x14ac:dyDescent="0.25">
      <c r="A41" s="7" t="str">
        <f>SX5E!B40</f>
        <v>SAF FP</v>
      </c>
      <c r="B41" s="10">
        <v>4.3099999999999996</v>
      </c>
      <c r="C41" s="10">
        <v>2.0099999999999998</v>
      </c>
      <c r="D41" s="10">
        <v>3.99</v>
      </c>
      <c r="E41" s="10">
        <v>2.0299999999999998</v>
      </c>
      <c r="F41" s="10">
        <v>3.55</v>
      </c>
      <c r="G41" s="10"/>
      <c r="H41" s="10"/>
      <c r="I41" s="10"/>
      <c r="J41" s="10"/>
      <c r="K41" s="10"/>
      <c r="L41" s="10"/>
    </row>
    <row r="42" spans="1:78" x14ac:dyDescent="0.25">
      <c r="A42" s="7" t="str">
        <f>SX5E!B41</f>
        <v>SAN FP</v>
      </c>
      <c r="B42" s="10">
        <v>5.54</v>
      </c>
      <c r="C42" s="10">
        <v>1.71</v>
      </c>
      <c r="D42" s="10">
        <v>2.77</v>
      </c>
      <c r="E42" s="10">
        <v>1.42</v>
      </c>
      <c r="F42" s="10">
        <v>5.68</v>
      </c>
      <c r="G42" s="10">
        <v>1.79</v>
      </c>
      <c r="H42" s="10">
        <v>2.64</v>
      </c>
      <c r="I42" s="10">
        <v>1.34</v>
      </c>
      <c r="J42" s="10">
        <v>5.64</v>
      </c>
      <c r="K42" s="10"/>
      <c r="L42" s="10"/>
    </row>
    <row r="43" spans="1:78" x14ac:dyDescent="0.25">
      <c r="A43" s="7" t="str">
        <f>SX5E!B42</f>
        <v>SAN SQ</v>
      </c>
      <c r="B43" s="10">
        <v>0.46300000000000002</v>
      </c>
      <c r="C43" s="10">
        <v>0.11799999999999999</v>
      </c>
      <c r="D43" s="10">
        <v>0.2301</v>
      </c>
      <c r="E43" s="10">
        <v>0.12330000000000001</v>
      </c>
      <c r="F43" s="10">
        <v>0.4229</v>
      </c>
      <c r="G43" s="10">
        <v>0.1082</v>
      </c>
      <c r="H43" s="10">
        <v>0.21640000000000001</v>
      </c>
      <c r="I43" s="10">
        <v>0.1103</v>
      </c>
      <c r="J43" s="10">
        <v>0.44259999999999999</v>
      </c>
      <c r="K43" s="10"/>
      <c r="L43" s="10"/>
    </row>
    <row r="44" spans="1:78" x14ac:dyDescent="0.25">
      <c r="A44" s="7" t="str">
        <f>SX5E!B43</f>
        <v>SAP GY</v>
      </c>
      <c r="B44" s="10">
        <v>4.4400000000000004</v>
      </c>
      <c r="C44" s="10">
        <v>1.01</v>
      </c>
      <c r="D44" s="10">
        <v>0.94</v>
      </c>
      <c r="E44" s="10">
        <v>0.73</v>
      </c>
      <c r="F44" s="10">
        <v>3.89</v>
      </c>
      <c r="G44" s="10">
        <v>0.91</v>
      </c>
      <c r="H44" s="10">
        <v>0.82</v>
      </c>
      <c r="I44" s="10">
        <v>0.64</v>
      </c>
      <c r="J44" s="10">
        <v>3.77</v>
      </c>
      <c r="K44" s="10"/>
      <c r="L44" s="10"/>
    </row>
    <row r="45" spans="1:78" x14ac:dyDescent="0.25">
      <c r="A45" s="7" t="str">
        <f>SX5E!B44</f>
        <v>SGO FP</v>
      </c>
      <c r="B45" s="10">
        <v>2.96</v>
      </c>
      <c r="C45" s="10">
        <v>1.35</v>
      </c>
      <c r="D45" s="10">
        <v>2.5299999999999998</v>
      </c>
      <c r="E45" s="10">
        <v>1.1307</v>
      </c>
      <c r="F45" s="10">
        <v>2.09</v>
      </c>
      <c r="G45" s="10"/>
      <c r="H45" s="10"/>
      <c r="I45" s="10"/>
      <c r="J45" s="10"/>
      <c r="K45" s="10"/>
      <c r="L45" s="10"/>
    </row>
    <row r="46" spans="1:78" x14ac:dyDescent="0.25">
      <c r="A46" s="7" t="str">
        <f>SX5E!B45</f>
        <v>SIE GY</v>
      </c>
      <c r="B46" s="10">
        <v>2.6255000000000002</v>
      </c>
      <c r="C46" s="10">
        <v>7.2260999999999997</v>
      </c>
      <c r="D46" s="10">
        <v>1.718</v>
      </c>
      <c r="E46" s="10">
        <v>1.7198</v>
      </c>
      <c r="F46" s="10">
        <v>2.3054000000000001</v>
      </c>
      <c r="G46" s="10">
        <v>6.4206000000000003</v>
      </c>
      <c r="H46" s="10">
        <v>1.58</v>
      </c>
      <c r="I46" s="10">
        <v>1.7014</v>
      </c>
      <c r="J46" s="10">
        <v>1.7104999999999999</v>
      </c>
      <c r="K46" s="10"/>
      <c r="L46" s="10"/>
    </row>
    <row r="47" spans="1:78" x14ac:dyDescent="0.25">
      <c r="A47" s="7" t="str">
        <f>SX5E!B46</f>
        <v>SU FP</v>
      </c>
      <c r="B47" s="10">
        <v>4.26</v>
      </c>
      <c r="C47" s="10">
        <v>1.7904</v>
      </c>
      <c r="D47" s="10">
        <v>3.77</v>
      </c>
      <c r="E47" s="10">
        <v>1.6516999999999999</v>
      </c>
      <c r="F47" s="10">
        <v>3.73</v>
      </c>
      <c r="G47" s="10"/>
      <c r="H47" s="10"/>
      <c r="I47" s="10"/>
      <c r="J47" s="10"/>
      <c r="K47" s="10"/>
      <c r="L47" s="10"/>
    </row>
    <row r="48" spans="1:78" x14ac:dyDescent="0.25">
      <c r="A48" s="7" t="str">
        <f>SX5E!B47</f>
        <v>TEF SQ</v>
      </c>
      <c r="B48" s="10">
        <v>0.58040000000000003</v>
      </c>
      <c r="C48" s="10">
        <v>0.14810000000000001</v>
      </c>
      <c r="D48" s="10">
        <v>0.3024</v>
      </c>
      <c r="E48" s="10">
        <v>0.14119999999999999</v>
      </c>
      <c r="F48" s="10">
        <v>0.75</v>
      </c>
      <c r="G48" s="10">
        <v>0.18709999999999999</v>
      </c>
      <c r="H48" s="10">
        <v>0.2291</v>
      </c>
      <c r="I48" s="10">
        <v>7.0000000000000007E-2</v>
      </c>
      <c r="J48" s="10">
        <v>0.57699999999999996</v>
      </c>
      <c r="K48" s="10"/>
      <c r="L48" s="10"/>
    </row>
    <row r="49" spans="1:12" x14ac:dyDescent="0.25">
      <c r="A49" s="7" t="str">
        <f>SX5E!B48</f>
        <v>UL NA</v>
      </c>
      <c r="B49" s="10">
        <v>12.05</v>
      </c>
      <c r="C49" s="10">
        <v>6.16</v>
      </c>
      <c r="D49" s="10">
        <v>11.24</v>
      </c>
      <c r="E49" s="10">
        <v>5.81</v>
      </c>
      <c r="F49" s="10">
        <v>10.46</v>
      </c>
      <c r="G49" s="10"/>
      <c r="H49" s="10"/>
      <c r="I49" s="10"/>
      <c r="J49" s="10"/>
      <c r="K49" s="10"/>
      <c r="L49" s="10"/>
    </row>
    <row r="50" spans="1:12" x14ac:dyDescent="0.25">
      <c r="A50" s="7" t="str">
        <f>SX5E!B49</f>
        <v>UNA NA</v>
      </c>
      <c r="B50" s="10">
        <v>2.2400000000000002</v>
      </c>
      <c r="C50" s="10">
        <v>1.1108</v>
      </c>
      <c r="D50" s="10">
        <v>1.8844000000000001</v>
      </c>
      <c r="E50" s="10">
        <v>0.92</v>
      </c>
      <c r="F50" s="10">
        <v>1.8119000000000001</v>
      </c>
      <c r="G50" s="10"/>
      <c r="H50" s="10"/>
      <c r="I50" s="10"/>
      <c r="J50" s="10"/>
      <c r="K50" s="10"/>
      <c r="L50" s="10"/>
    </row>
    <row r="51" spans="1:12" x14ac:dyDescent="0.25">
      <c r="A51" s="7" t="str">
        <f>SX5E!B50</f>
        <v>VIV FP</v>
      </c>
      <c r="B51" s="10">
        <v>1.01</v>
      </c>
      <c r="C51" s="10">
        <v>0.22</v>
      </c>
      <c r="D51" s="10">
        <v>0.25</v>
      </c>
      <c r="E51" s="10">
        <v>0.12280000000000001</v>
      </c>
      <c r="F51" s="10">
        <v>0.59</v>
      </c>
      <c r="G51" s="10">
        <v>0.27</v>
      </c>
      <c r="H51" s="10">
        <v>0.22</v>
      </c>
      <c r="I51" s="10">
        <v>0.08</v>
      </c>
      <c r="J51" s="10">
        <v>0.51</v>
      </c>
      <c r="K51" s="10"/>
      <c r="L51" s="10"/>
    </row>
    <row r="52" spans="1:12" x14ac:dyDescent="0.25">
      <c r="A52" s="7" t="str">
        <f>SX5E!B51</f>
        <v>VOW3 GY</v>
      </c>
      <c r="B52" s="10">
        <v>28.160299999999999</v>
      </c>
      <c r="C52" s="10">
        <v>5.7544000000000004</v>
      </c>
      <c r="D52" s="10">
        <v>6.24</v>
      </c>
      <c r="E52" s="10">
        <v>6.65</v>
      </c>
      <c r="F52" s="10">
        <v>20.7608</v>
      </c>
      <c r="G52" s="10">
        <v>5.1597</v>
      </c>
      <c r="H52" s="10">
        <v>5.3788999999999998</v>
      </c>
      <c r="I52" s="10">
        <v>4.5999999999999996</v>
      </c>
      <c r="J52" s="10">
        <v>19.853000000000002</v>
      </c>
      <c r="K52" s="10"/>
      <c r="L52" s="10"/>
    </row>
    <row r="53" spans="1:12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25">
      <c r="C55" s="5"/>
      <c r="D55" s="3"/>
    </row>
    <row r="56" spans="1:12" x14ac:dyDescent="0.25">
      <c r="C56" s="5"/>
    </row>
    <row r="57" spans="1:12" x14ac:dyDescent="0.25">
      <c r="C57" s="5"/>
    </row>
    <row r="58" spans="1:12" x14ac:dyDescent="0.25">
      <c r="C58" s="5"/>
    </row>
    <row r="59" spans="1:12" x14ac:dyDescent="0.25">
      <c r="C59" s="5"/>
    </row>
    <row r="60" spans="1:12" x14ac:dyDescent="0.25">
      <c r="C6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72"/>
  <sheetViews>
    <sheetView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</row>
    <row r="3" spans="1:89" x14ac:dyDescent="0.25">
      <c r="A3" t="str">
        <f>SX5E!B2</f>
        <v>ABI BB</v>
      </c>
      <c r="B3" s="10">
        <f>_xll.BDS(SX5E!B2&amp;" Equity","EARN_ANN_DT_TIME_HIST_WITH_EPS","StartCol=6","EndCol=6","Dir=H","START_DT=20160101","END_DT="&amp;TEXT($B$2,"YYYYMMDD"),"cols=9;rows=1")</f>
        <v>0</v>
      </c>
      <c r="C3" s="10">
        <v>1.2729999999999999</v>
      </c>
      <c r="D3" s="10" t="s">
        <v>49</v>
      </c>
      <c r="E3" s="10">
        <v>0.9</v>
      </c>
      <c r="F3" s="10">
        <v>3.4609999999999999</v>
      </c>
      <c r="G3" s="10">
        <v>1.0189999999999999</v>
      </c>
      <c r="H3" s="10">
        <v>1.66</v>
      </c>
      <c r="I3" s="10">
        <v>0.875</v>
      </c>
      <c r="J3" s="10">
        <v>5.0060000000000002</v>
      </c>
      <c r="K3" s="10"/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0">
        <v>1.2909999999999999</v>
      </c>
      <c r="C4" s="10">
        <v>0.29399999999999998</v>
      </c>
      <c r="D4" s="10" t="s">
        <v>49</v>
      </c>
      <c r="E4" s="10">
        <v>0.28799999999999998</v>
      </c>
      <c r="F4" s="10">
        <v>1.1419999999999999</v>
      </c>
      <c r="G4" s="10">
        <v>0.25800000000000001</v>
      </c>
      <c r="H4" s="10">
        <v>0.54</v>
      </c>
      <c r="I4" s="10">
        <v>0.35199999999999998</v>
      </c>
      <c r="J4" s="10">
        <v>1.1479999999999999</v>
      </c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0">
        <v>2.5409999999999999</v>
      </c>
      <c r="C5" s="10">
        <v>1.3089999999999999</v>
      </c>
      <c r="D5" s="10">
        <v>2.0419999999999998</v>
      </c>
      <c r="E5" s="10">
        <v>4.9180000000000001</v>
      </c>
      <c r="F5" s="10">
        <v>1.923</v>
      </c>
      <c r="G5" s="10">
        <v>0.97199999999999998</v>
      </c>
      <c r="H5" s="10">
        <v>1.331</v>
      </c>
      <c r="I5" s="10">
        <v>3.5019999999999998</v>
      </c>
      <c r="J5" s="10"/>
      <c r="K5" s="10"/>
      <c r="L5" s="10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0">
        <v>4.718</v>
      </c>
      <c r="C6" s="10">
        <v>2.2090000000000001</v>
      </c>
      <c r="D6" s="10">
        <v>4.6120000000000001</v>
      </c>
      <c r="E6" s="10">
        <v>2.3330000000000002</v>
      </c>
      <c r="F6" s="10">
        <v>4.6130000000000004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0">
        <v>3.2829999999999999</v>
      </c>
      <c r="C7" s="10">
        <v>0.49</v>
      </c>
      <c r="D7" s="10" t="s">
        <v>49</v>
      </c>
      <c r="E7" s="10">
        <v>0.22800000000000001</v>
      </c>
      <c r="F7" s="10">
        <v>3.1269999999999998</v>
      </c>
      <c r="G7" s="10">
        <v>0.69799999999999995</v>
      </c>
      <c r="H7" s="10">
        <v>2.6850000000000001</v>
      </c>
      <c r="I7" s="10">
        <v>0.378</v>
      </c>
      <c r="J7" s="10">
        <v>3.3780000000000001</v>
      </c>
      <c r="K7" s="10"/>
      <c r="L7" s="10"/>
      <c r="M7" s="10"/>
      <c r="N7" s="10"/>
      <c r="O7" s="10"/>
      <c r="P7" s="10"/>
      <c r="Q7" s="10"/>
      <c r="R7" s="10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0">
        <v>15.356</v>
      </c>
      <c r="C8" s="10">
        <v>3.7250000000000001</v>
      </c>
      <c r="D8" s="10">
        <v>3.895</v>
      </c>
      <c r="E8" s="10">
        <v>3.927</v>
      </c>
      <c r="F8" s="10">
        <v>14.843</v>
      </c>
      <c r="G8" s="10">
        <v>3.5049999999999999</v>
      </c>
      <c r="H8" s="10">
        <v>3.5569999999999999</v>
      </c>
      <c r="I8" s="10">
        <v>3.5579999999999998</v>
      </c>
      <c r="J8" s="10">
        <v>14.718</v>
      </c>
      <c r="K8" s="10"/>
      <c r="L8" s="10"/>
      <c r="M8" s="10"/>
      <c r="N8" s="10"/>
      <c r="O8" s="10"/>
      <c r="P8" s="10"/>
      <c r="Q8" s="10"/>
      <c r="R8" s="1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0">
        <v>4.5179999999999998</v>
      </c>
      <c r="C9" s="10">
        <v>1.123</v>
      </c>
      <c r="D9" s="10">
        <v>0.95099999999999996</v>
      </c>
      <c r="E9" s="10">
        <v>0.93600000000000005</v>
      </c>
      <c r="F9" s="10">
        <v>3.21</v>
      </c>
      <c r="G9" s="10">
        <v>0.95099999999999996</v>
      </c>
      <c r="H9" s="10">
        <v>1.28</v>
      </c>
      <c r="I9" s="10">
        <v>0.42599999999999999</v>
      </c>
      <c r="J9" s="10">
        <v>3.15</v>
      </c>
      <c r="K9" s="10"/>
      <c r="L9" s="10"/>
      <c r="M9" s="10"/>
      <c r="N9" s="10"/>
      <c r="O9" s="10"/>
      <c r="P9" s="10"/>
      <c r="Q9" s="10"/>
      <c r="R9" s="10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0">
        <v>6.5410000000000004</v>
      </c>
      <c r="C10" s="10">
        <v>1.3009999999999999</v>
      </c>
      <c r="D10" s="10">
        <v>1.6950000000000001</v>
      </c>
      <c r="E10" s="10">
        <v>1.81</v>
      </c>
      <c r="F10" s="10">
        <v>4.8049999999999997</v>
      </c>
      <c r="G10" s="10">
        <v>0.97799999999999998</v>
      </c>
      <c r="H10" s="10">
        <v>1.3080000000000001</v>
      </c>
      <c r="I10" s="10">
        <v>1.3580000000000001</v>
      </c>
      <c r="J10" s="10">
        <v>4.8310000000000004</v>
      </c>
      <c r="K10" s="10"/>
      <c r="L10" s="10"/>
      <c r="M10" s="10"/>
      <c r="N10" s="10"/>
      <c r="O10" s="10"/>
      <c r="P10" s="10"/>
      <c r="Q10" s="10"/>
      <c r="R10" s="10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0">
        <v>6.4790000000000001</v>
      </c>
      <c r="C11" s="10">
        <v>1.403</v>
      </c>
      <c r="D11" s="10">
        <v>1.7889999999999999</v>
      </c>
      <c r="E11" s="10">
        <v>2.4540000000000002</v>
      </c>
      <c r="F11" s="10">
        <v>7.43</v>
      </c>
      <c r="G11" s="10">
        <v>1.649</v>
      </c>
      <c r="H11" s="10">
        <v>2.0249999999999999</v>
      </c>
      <c r="I11" s="10">
        <v>2.1659999999999999</v>
      </c>
      <c r="J11" s="10">
        <v>6.968</v>
      </c>
      <c r="K11" s="10"/>
      <c r="L11" s="10"/>
      <c r="M11" s="10"/>
      <c r="N11" s="10"/>
      <c r="O11" s="10"/>
      <c r="P11" s="10"/>
      <c r="Q11" s="10"/>
      <c r="R11" s="10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0">
        <v>0.64800000000000002</v>
      </c>
      <c r="C12" s="10">
        <v>0.16</v>
      </c>
      <c r="D12" s="10" t="s">
        <v>49</v>
      </c>
      <c r="E12" s="10">
        <v>0.13</v>
      </c>
      <c r="F12" s="10">
        <v>0.52500000000000002</v>
      </c>
      <c r="G12" s="10">
        <v>0.13300000000000001</v>
      </c>
      <c r="H12" s="10" t="s">
        <v>49</v>
      </c>
      <c r="I12" s="10">
        <v>0.13700000000000001</v>
      </c>
      <c r="J12" s="10">
        <v>0.56699999999999995</v>
      </c>
      <c r="K12" s="10"/>
      <c r="L12" s="10"/>
      <c r="M12" s="10"/>
      <c r="N12" s="10"/>
      <c r="O12" s="10"/>
      <c r="P12" s="10"/>
      <c r="Q12" s="10"/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0">
        <v>2.8530000000000002</v>
      </c>
      <c r="C13" s="10">
        <v>3.02</v>
      </c>
      <c r="D13" s="10">
        <v>2.82</v>
      </c>
      <c r="E13" s="10">
        <v>10.31</v>
      </c>
      <c r="F13" s="10">
        <v>2.403</v>
      </c>
      <c r="G13" s="10">
        <v>2.6829999999999998</v>
      </c>
      <c r="H13" s="10">
        <v>2.5390000000000001</v>
      </c>
      <c r="I13" s="10">
        <v>9.48</v>
      </c>
      <c r="J13" s="10"/>
      <c r="K13" s="10"/>
      <c r="L13" s="10"/>
      <c r="M13" s="10"/>
      <c r="N13" s="10"/>
      <c r="O13" s="10"/>
      <c r="P13" s="10"/>
      <c r="Q13" s="10"/>
      <c r="R13" s="10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0">
        <v>3.4260000000000002</v>
      </c>
      <c r="C14" s="10">
        <v>1.615</v>
      </c>
      <c r="D14" s="10">
        <v>3.0459999999999998</v>
      </c>
      <c r="E14" s="10">
        <v>1.4630000000000001</v>
      </c>
      <c r="F14" s="10">
        <v>2.8879999999999999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0">
        <v>6.2460000000000004</v>
      </c>
      <c r="C15" s="10">
        <v>1.5249999999999999</v>
      </c>
      <c r="D15" s="10" t="s">
        <v>49</v>
      </c>
      <c r="E15" s="10">
        <v>1.21</v>
      </c>
      <c r="F15" s="10">
        <v>6.0190000000000001</v>
      </c>
      <c r="G15" s="10">
        <v>1.36</v>
      </c>
      <c r="H15" s="10" t="s">
        <v>49</v>
      </c>
      <c r="I15" s="10">
        <v>0.96499999999999997</v>
      </c>
      <c r="J15" s="10">
        <v>5.6639999999999997</v>
      </c>
      <c r="K15" s="10"/>
      <c r="L15" s="10"/>
      <c r="M15" s="10"/>
      <c r="N15" s="10"/>
      <c r="O15" s="10"/>
      <c r="P15" s="10"/>
      <c r="Q15" s="10"/>
      <c r="R15" s="10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>
        <v>36656</v>
      </c>
      <c r="CJ15" s="5">
        <v>36593</v>
      </c>
      <c r="CK15" s="5">
        <v>36593</v>
      </c>
    </row>
    <row r="16" spans="1:89" x14ac:dyDescent="0.25">
      <c r="A16" t="str">
        <f>SX5E!B15</f>
        <v>CRH ID</v>
      </c>
      <c r="B16" s="10">
        <v>1.633</v>
      </c>
      <c r="C16" s="10">
        <v>0.45</v>
      </c>
      <c r="D16" s="10">
        <v>1.4830000000000001</v>
      </c>
      <c r="E16" s="10">
        <v>0.30299999999999999</v>
      </c>
      <c r="F16" s="10">
        <v>0.92700000000000005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0">
        <v>2.415</v>
      </c>
      <c r="C17" s="10">
        <v>1.2270000000000001</v>
      </c>
      <c r="D17" s="10">
        <v>2.2410000000000001</v>
      </c>
      <c r="E17" s="10">
        <v>1.39</v>
      </c>
      <c r="F17" s="10">
        <v>2.2109999999999999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0">
        <v>9.4160000000000004</v>
      </c>
      <c r="C18" s="10">
        <v>2.173</v>
      </c>
      <c r="D18" s="10">
        <v>2.4430000000000001</v>
      </c>
      <c r="E18" s="10">
        <v>1.9550000000000001</v>
      </c>
      <c r="F18" s="10">
        <v>8.91</v>
      </c>
      <c r="G18" s="10" t="s">
        <v>49</v>
      </c>
      <c r="H18" s="10">
        <v>2.0430000000000001</v>
      </c>
      <c r="I18" s="10">
        <v>1.4419999999999999</v>
      </c>
      <c r="J18" s="10">
        <v>8.3469999999999995</v>
      </c>
      <c r="K18" s="10"/>
      <c r="L18" s="10"/>
      <c r="M18" s="10"/>
      <c r="N18" s="10"/>
      <c r="O18" s="10"/>
      <c r="P18" s="10"/>
      <c r="Q18" s="10"/>
      <c r="R18" s="10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0">
        <v>0.70199999999999996</v>
      </c>
      <c r="C19" s="10">
        <v>0.34300000000000003</v>
      </c>
      <c r="D19" s="10">
        <v>0.24</v>
      </c>
      <c r="E19" s="10">
        <v>0.52</v>
      </c>
      <c r="F19" s="10">
        <v>1.077</v>
      </c>
      <c r="G19" s="10">
        <v>0.183</v>
      </c>
      <c r="H19" s="10">
        <v>0.45300000000000001</v>
      </c>
      <c r="I19" s="10">
        <v>0.27300000000000002</v>
      </c>
      <c r="J19" s="10">
        <v>3.7770000000000001</v>
      </c>
      <c r="K19" s="10"/>
      <c r="L19" s="10"/>
      <c r="M19" s="10"/>
      <c r="N19" s="10"/>
      <c r="O19" s="10"/>
      <c r="P19" s="10"/>
      <c r="Q19" s="10"/>
      <c r="R19" s="10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0">
        <v>4.7430000000000003</v>
      </c>
      <c r="C20" s="10">
        <v>1.86</v>
      </c>
      <c r="D20" s="10">
        <v>4.1120000000000001</v>
      </c>
      <c r="E20" s="10">
        <v>1.665</v>
      </c>
      <c r="F20" s="10">
        <v>3.53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0">
        <v>2.2970000000000002</v>
      </c>
      <c r="C21" s="10">
        <v>0.50900000000000001</v>
      </c>
      <c r="D21" s="10">
        <v>0.47399999999999998</v>
      </c>
      <c r="E21" s="10">
        <v>0.53200000000000003</v>
      </c>
      <c r="F21" s="10">
        <v>2.165</v>
      </c>
      <c r="G21" s="10">
        <v>0.42199999999999999</v>
      </c>
      <c r="H21" s="10">
        <v>0.433</v>
      </c>
      <c r="I21" s="10">
        <v>0.48899999999999999</v>
      </c>
      <c r="J21" s="10">
        <v>1.655</v>
      </c>
      <c r="K21" s="10"/>
      <c r="L21" s="10"/>
      <c r="M21" s="10"/>
      <c r="N21" s="10"/>
      <c r="O21" s="10"/>
      <c r="P21" s="10"/>
      <c r="Q21" s="10"/>
      <c r="R21" s="10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0">
        <v>0.9</v>
      </c>
      <c r="C22" s="10">
        <v>0.26200000000000001</v>
      </c>
      <c r="D22" s="10">
        <v>0.28000000000000003</v>
      </c>
      <c r="E22" s="10">
        <v>0.255</v>
      </c>
      <c r="F22" s="10">
        <v>0.85699999999999998</v>
      </c>
      <c r="G22" s="10">
        <v>0.22500000000000001</v>
      </c>
      <c r="H22" s="10">
        <v>0.187</v>
      </c>
      <c r="I22" s="10">
        <v>0.183</v>
      </c>
      <c r="J22" s="10">
        <v>0.82899999999999996</v>
      </c>
      <c r="K22" s="10"/>
      <c r="L22" s="10"/>
      <c r="M22" s="10"/>
      <c r="N22" s="10"/>
      <c r="O22" s="10"/>
      <c r="P22" s="10"/>
      <c r="Q22" s="10"/>
      <c r="R22" s="10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0">
        <v>3.8530000000000002</v>
      </c>
      <c r="C23" s="10">
        <v>2.0299999999999998</v>
      </c>
      <c r="D23" s="10">
        <v>3.7120000000000002</v>
      </c>
      <c r="E23" s="10">
        <v>1.9850000000000001</v>
      </c>
      <c r="F23" s="10">
        <v>3.5779999999999998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0">
        <v>7.0000000000000007E-2</v>
      </c>
      <c r="C24" s="10">
        <v>0.18</v>
      </c>
      <c r="D24" s="10">
        <v>0.09</v>
      </c>
      <c r="E24" s="10">
        <v>0.32</v>
      </c>
      <c r="F24" s="10">
        <v>7.0000000000000007E-2</v>
      </c>
      <c r="G24" s="10">
        <v>0.17</v>
      </c>
      <c r="H24" s="10">
        <v>8.5000000000000006E-2</v>
      </c>
      <c r="I24" s="10">
        <v>0.31900000000000001</v>
      </c>
      <c r="J24" s="10"/>
      <c r="K24" s="10"/>
      <c r="L24" s="10"/>
      <c r="M24" s="10"/>
      <c r="N24" s="10"/>
      <c r="O24" s="10"/>
      <c r="P24" s="10"/>
      <c r="Q24" s="10"/>
      <c r="R24" s="10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0">
        <v>0.17</v>
      </c>
      <c r="C25" s="10" t="s">
        <v>49</v>
      </c>
      <c r="D25" s="10" t="s">
        <v>49</v>
      </c>
      <c r="E25" s="10">
        <v>0.999</v>
      </c>
      <c r="F25" s="10" t="s">
        <v>49</v>
      </c>
      <c r="G25" s="10">
        <v>0.65</v>
      </c>
      <c r="H25" s="10" t="s">
        <v>49</v>
      </c>
      <c r="I25" s="10">
        <v>1.0569999999999999</v>
      </c>
      <c r="J25" s="10"/>
      <c r="K25" s="10"/>
      <c r="L25" s="10"/>
      <c r="M25" s="10"/>
      <c r="N25" s="10"/>
      <c r="O25" s="10"/>
      <c r="P25" s="10"/>
      <c r="Q25" s="10"/>
      <c r="R25" s="10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0">
        <v>0.57199999999999995</v>
      </c>
      <c r="C26" s="10">
        <v>0.104</v>
      </c>
      <c r="D26" s="10" t="s">
        <v>49</v>
      </c>
      <c r="E26" s="10">
        <v>0.16600000000000001</v>
      </c>
      <c r="F26" s="10">
        <v>-0.16200000000000001</v>
      </c>
      <c r="G26" s="10">
        <v>-7.0000000000000001E-3</v>
      </c>
      <c r="H26" s="10" t="s">
        <v>49</v>
      </c>
      <c r="I26" s="10">
        <v>-2.1999999999999999E-2</v>
      </c>
      <c r="J26" s="10">
        <v>0.23100000000000001</v>
      </c>
      <c r="K26" s="10"/>
      <c r="L26" s="10"/>
      <c r="M26" s="10"/>
      <c r="N26" s="10"/>
      <c r="O26" s="10"/>
      <c r="P26" s="10"/>
      <c r="Q26" s="10"/>
      <c r="R26" s="10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0" t="s">
        <v>49</v>
      </c>
      <c r="C27" s="10" t="s">
        <v>49</v>
      </c>
      <c r="D27" s="10" t="s">
        <v>49</v>
      </c>
      <c r="E27" s="10">
        <v>0.42499999999999999</v>
      </c>
      <c r="F27" s="10">
        <v>-0.03</v>
      </c>
      <c r="G27" s="10" t="s">
        <v>49</v>
      </c>
      <c r="H27" s="10">
        <v>0.72</v>
      </c>
      <c r="I27" s="10">
        <v>0.79900000000000004</v>
      </c>
      <c r="J27" s="10"/>
      <c r="K27" s="10"/>
      <c r="L27" s="10"/>
      <c r="M27" s="10"/>
      <c r="N27" s="10"/>
      <c r="O27" s="10"/>
      <c r="P27" s="10"/>
      <c r="Q27" s="10"/>
      <c r="R27" s="10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0">
        <v>3.3570000000000002</v>
      </c>
      <c r="C28" s="10">
        <v>0.89200000000000002</v>
      </c>
      <c r="D28" s="10" t="s">
        <v>49</v>
      </c>
      <c r="E28" s="10">
        <v>0.89900000000000002</v>
      </c>
      <c r="F28" s="10">
        <v>3.1339999999999999</v>
      </c>
      <c r="G28" s="10">
        <v>0.72599999999999998</v>
      </c>
      <c r="H28" s="10" t="s">
        <v>49</v>
      </c>
      <c r="I28" s="10">
        <v>0.432</v>
      </c>
      <c r="J28" s="10">
        <v>3.702</v>
      </c>
      <c r="K28" s="10"/>
      <c r="L28" s="10"/>
      <c r="M28" s="10"/>
      <c r="N28" s="10"/>
      <c r="O28" s="10"/>
      <c r="P28" s="10"/>
      <c r="Q28" s="10"/>
      <c r="R28" s="10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>
        <v>36774</v>
      </c>
      <c r="CJ28" s="5">
        <v>36614</v>
      </c>
    </row>
    <row r="29" spans="1:88" x14ac:dyDescent="0.25">
      <c r="A29" t="str">
        <f>SX5E!B28</f>
        <v>FRE GY</v>
      </c>
      <c r="B29" s="10">
        <v>3.3290000000000002</v>
      </c>
      <c r="C29" s="10">
        <v>0.76300000000000001</v>
      </c>
      <c r="D29" s="10">
        <v>0.81299999999999994</v>
      </c>
      <c r="E29" s="10">
        <v>0.77600000000000002</v>
      </c>
      <c r="F29" s="10">
        <v>2.9329999999999998</v>
      </c>
      <c r="G29" s="10">
        <v>0.74199999999999999</v>
      </c>
      <c r="H29" s="10">
        <v>0.69799999999999995</v>
      </c>
      <c r="I29" s="10">
        <v>0.63300000000000001</v>
      </c>
      <c r="J29" s="10">
        <v>2.633</v>
      </c>
      <c r="K29" s="10"/>
      <c r="L29" s="10"/>
      <c r="M29" s="10"/>
      <c r="N29" s="10"/>
      <c r="O29" s="10"/>
      <c r="P29" s="10"/>
      <c r="Q29" s="10"/>
      <c r="R29" s="10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0">
        <v>4.2430000000000003</v>
      </c>
      <c r="C30" s="13">
        <v>1.06</v>
      </c>
      <c r="D30" s="13" t="s">
        <v>49</v>
      </c>
      <c r="E30" s="13">
        <v>0.98</v>
      </c>
      <c r="F30" s="13">
        <v>4.2480000000000002</v>
      </c>
      <c r="G30" s="13">
        <v>1.1599999999999999</v>
      </c>
      <c r="H30" s="13" t="s">
        <v>49</v>
      </c>
      <c r="I30" s="13">
        <v>0.7</v>
      </c>
      <c r="J30" s="13">
        <v>4.6040000000000001</v>
      </c>
      <c r="K30" s="13"/>
      <c r="L30" s="13"/>
      <c r="M30" s="13"/>
      <c r="N30" s="13"/>
      <c r="O30" s="13"/>
      <c r="P30" s="13"/>
      <c r="Q30" s="13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0">
        <v>0.436</v>
      </c>
      <c r="C31" s="13">
        <v>0.14000000000000001</v>
      </c>
      <c r="D31" s="13">
        <v>0.24</v>
      </c>
      <c r="E31" s="13">
        <v>0.13</v>
      </c>
      <c r="F31" s="13">
        <v>0.40899999999999997</v>
      </c>
      <c r="G31" s="13">
        <v>0.08</v>
      </c>
      <c r="H31" s="13">
        <v>0.23</v>
      </c>
      <c r="I31" s="13">
        <v>0.13500000000000001</v>
      </c>
      <c r="J31" s="13">
        <v>0.374</v>
      </c>
      <c r="K31" s="13"/>
      <c r="L31" s="13"/>
      <c r="M31" s="13"/>
      <c r="N31" s="13"/>
      <c r="O31" s="13"/>
      <c r="P31" s="13"/>
      <c r="Q31" s="13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0">
        <v>1.3129999999999999</v>
      </c>
      <c r="C32" s="13">
        <v>0.34</v>
      </c>
      <c r="D32" s="13">
        <v>0.34799999999999998</v>
      </c>
      <c r="E32" s="13">
        <v>0.27300000000000002</v>
      </c>
      <c r="F32" s="13">
        <v>1.161</v>
      </c>
      <c r="G32" s="13">
        <v>0.29399999999999998</v>
      </c>
      <c r="H32" s="13" t="s">
        <v>49</v>
      </c>
      <c r="I32" s="13">
        <v>0.24299999999999999</v>
      </c>
      <c r="J32" s="13">
        <v>1.103</v>
      </c>
      <c r="K32" s="13"/>
      <c r="L32" s="13"/>
      <c r="M32" s="13"/>
      <c r="N32" s="13"/>
      <c r="O32" s="13"/>
      <c r="P32" s="13"/>
      <c r="Q32" s="13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0">
        <v>0.189</v>
      </c>
      <c r="C33" s="13">
        <v>3.4000000000000002E-2</v>
      </c>
      <c r="D33" s="13" t="s">
        <v>49</v>
      </c>
      <c r="E33" s="13">
        <v>4.3999999999999997E-2</v>
      </c>
      <c r="F33" s="13">
        <v>0.154</v>
      </c>
      <c r="G33" s="13">
        <v>0.03</v>
      </c>
      <c r="H33" s="13" t="s">
        <v>49</v>
      </c>
      <c r="I33" s="13" t="s">
        <v>49</v>
      </c>
      <c r="J33" s="13">
        <v>0.191</v>
      </c>
      <c r="K33" s="13"/>
      <c r="L33" s="13"/>
      <c r="M33" s="13"/>
      <c r="N33" s="13"/>
      <c r="O33" s="13"/>
      <c r="P33" s="13"/>
      <c r="Q33" s="13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0">
        <v>0.312</v>
      </c>
      <c r="C34" s="13">
        <v>0.44700000000000001</v>
      </c>
      <c r="D34" s="13">
        <v>0.21</v>
      </c>
      <c r="E34" s="13">
        <v>1.018</v>
      </c>
      <c r="F34" s="13">
        <v>0.307</v>
      </c>
      <c r="G34" s="13">
        <v>0.4</v>
      </c>
      <c r="H34" s="13">
        <v>0.17399999999999999</v>
      </c>
      <c r="I34" s="13">
        <v>0.93100000000000005</v>
      </c>
      <c r="J34" s="13"/>
      <c r="K34" s="13"/>
      <c r="L34" s="13"/>
      <c r="M34" s="13"/>
      <c r="N34" s="13"/>
      <c r="O34" s="13"/>
      <c r="P34" s="13"/>
      <c r="Q34" s="13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0">
        <v>9.7249999999999996</v>
      </c>
      <c r="C35" s="10" t="s">
        <v>49</v>
      </c>
      <c r="D35" s="10">
        <v>7.9889999999999999</v>
      </c>
      <c r="E35" s="10">
        <v>3.4780000000000002</v>
      </c>
      <c r="F35" s="10">
        <v>7.3520000000000003</v>
      </c>
      <c r="G35" s="10"/>
      <c r="H35" s="10"/>
      <c r="I35" s="10"/>
      <c r="J35" s="10"/>
      <c r="K35" s="10"/>
      <c r="L35" s="10"/>
      <c r="M35" s="13"/>
      <c r="N35" s="13"/>
      <c r="O35" s="13"/>
      <c r="P35" s="13"/>
      <c r="Q35" s="13"/>
      <c r="R35" s="1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0">
        <v>2.5270000000000001</v>
      </c>
      <c r="C36" s="10">
        <v>-9.9540000000000006</v>
      </c>
      <c r="D36" s="10">
        <v>4.2300000000000004</v>
      </c>
      <c r="E36" s="10">
        <v>3.8290000000000002</v>
      </c>
      <c r="F36" s="10">
        <v>16.97</v>
      </c>
      <c r="G36" s="10">
        <v>4.7350000000000003</v>
      </c>
      <c r="H36" s="10">
        <v>3.07</v>
      </c>
      <c r="I36" s="10">
        <v>3.9870000000000001</v>
      </c>
      <c r="J36" s="10">
        <v>18.696000000000002</v>
      </c>
      <c r="K36" s="10"/>
      <c r="L36" s="10"/>
    </row>
    <row r="37" spans="1:78" x14ac:dyDescent="0.25">
      <c r="A37" s="7" t="str">
        <f>SX5E!B36</f>
        <v>NOKIA FH</v>
      </c>
      <c r="B37" s="10">
        <v>0.309</v>
      </c>
      <c r="C37" s="10">
        <v>5.8999999999999997E-2</v>
      </c>
      <c r="D37" s="10">
        <v>4.5999999999999999E-2</v>
      </c>
      <c r="E37" s="10">
        <v>2.9000000000000001E-2</v>
      </c>
      <c r="F37" s="10">
        <v>0.183</v>
      </c>
      <c r="G37" s="10">
        <v>4.2999999999999997E-2</v>
      </c>
      <c r="H37" s="10">
        <v>3.4000000000000002E-2</v>
      </c>
      <c r="I37" s="10">
        <v>4.2999999999999997E-2</v>
      </c>
      <c r="J37" s="10">
        <v>0.32900000000000001</v>
      </c>
      <c r="K37" s="10"/>
      <c r="L37" s="10"/>
    </row>
    <row r="38" spans="1:78" x14ac:dyDescent="0.25">
      <c r="A38" s="7" t="str">
        <f>SX5E!B37</f>
        <v>OR FP</v>
      </c>
      <c r="B38" s="10">
        <v>6.69</v>
      </c>
      <c r="C38" s="10" t="s">
        <v>49</v>
      </c>
      <c r="D38" s="10">
        <v>3.8380000000000001</v>
      </c>
      <c r="E38" s="10">
        <v>6.4470000000000001</v>
      </c>
      <c r="F38" s="10" t="s">
        <v>49</v>
      </c>
      <c r="G38" s="10">
        <v>3.5870000000000002</v>
      </c>
      <c r="H38" s="10">
        <v>6.165</v>
      </c>
      <c r="I38" s="10"/>
      <c r="J38" s="10"/>
      <c r="K38" s="10"/>
      <c r="L38" s="10"/>
    </row>
    <row r="39" spans="1:78" x14ac:dyDescent="0.25">
      <c r="A39" s="7" t="str">
        <f>SX5E!B38</f>
        <v>ORA FP</v>
      </c>
      <c r="B39" s="10">
        <v>1.004</v>
      </c>
      <c r="C39" s="10" t="s">
        <v>49</v>
      </c>
      <c r="D39" s="10">
        <v>0.41</v>
      </c>
      <c r="E39" s="10" t="s">
        <v>49</v>
      </c>
      <c r="F39" s="10">
        <v>1.01</v>
      </c>
      <c r="G39" s="10" t="s">
        <v>49</v>
      </c>
      <c r="H39" s="10">
        <v>0.32500000000000001</v>
      </c>
      <c r="I39" s="10" t="s">
        <v>49</v>
      </c>
      <c r="J39" s="10">
        <v>1.028</v>
      </c>
      <c r="K39" s="10"/>
      <c r="L39" s="10"/>
    </row>
    <row r="40" spans="1:78" x14ac:dyDescent="0.25">
      <c r="A40" s="7" t="str">
        <f>SX5E!B39</f>
        <v>PHIA NA</v>
      </c>
      <c r="B40" s="10">
        <v>1.5529999999999999</v>
      </c>
      <c r="C40" s="10">
        <v>0.32</v>
      </c>
      <c r="D40" s="10" t="s">
        <v>49</v>
      </c>
      <c r="E40" s="10">
        <v>0.193</v>
      </c>
      <c r="F40" s="10">
        <v>1.633</v>
      </c>
      <c r="G40" s="10">
        <v>0.315</v>
      </c>
      <c r="H40" s="10" t="s">
        <v>49</v>
      </c>
      <c r="I40" s="10">
        <v>0.157</v>
      </c>
      <c r="J40" s="10">
        <v>1.3640000000000001</v>
      </c>
      <c r="K40" s="10"/>
      <c r="L40" s="10"/>
    </row>
    <row r="41" spans="1:78" x14ac:dyDescent="0.25">
      <c r="A41" s="7" t="str">
        <f>SX5E!B40</f>
        <v>SAF FP</v>
      </c>
      <c r="B41" s="10">
        <v>4.0220000000000002</v>
      </c>
      <c r="C41" s="10">
        <v>1.9339999999999999</v>
      </c>
      <c r="D41" s="10">
        <v>3.726</v>
      </c>
      <c r="E41" s="10">
        <v>2.1219999999999999</v>
      </c>
      <c r="F41" s="10">
        <v>4.0570000000000004</v>
      </c>
      <c r="G41" s="10"/>
      <c r="H41" s="10"/>
      <c r="I41" s="10"/>
      <c r="J41" s="10"/>
      <c r="K41" s="10"/>
      <c r="L41" s="10"/>
    </row>
    <row r="42" spans="1:78" x14ac:dyDescent="0.25">
      <c r="A42" s="7" t="str">
        <f>SX5E!B41</f>
        <v>SAN FP</v>
      </c>
      <c r="B42" s="10">
        <v>5.6349999999999998</v>
      </c>
      <c r="C42" s="10">
        <v>1.7210000000000001</v>
      </c>
      <c r="D42" s="10" t="s">
        <v>49</v>
      </c>
      <c r="E42" s="10">
        <v>1.2589999999999999</v>
      </c>
      <c r="F42" s="10">
        <v>5.6449999999999996</v>
      </c>
      <c r="G42" s="10">
        <v>1.546</v>
      </c>
      <c r="H42" s="10" t="s">
        <v>49</v>
      </c>
      <c r="I42" s="10">
        <v>1.3180000000000001</v>
      </c>
      <c r="J42" s="10">
        <v>5.6070000000000002</v>
      </c>
      <c r="K42" s="10"/>
      <c r="L42" s="10"/>
    </row>
    <row r="43" spans="1:78" x14ac:dyDescent="0.25">
      <c r="A43" s="7" t="str">
        <f>SX5E!B42</f>
        <v>SAN SQ</v>
      </c>
      <c r="B43" s="10">
        <v>0.46200000000000002</v>
      </c>
      <c r="C43" s="10">
        <v>0.13</v>
      </c>
      <c r="D43" s="10" t="s">
        <v>49</v>
      </c>
      <c r="E43" s="10">
        <v>0.12</v>
      </c>
      <c r="F43" s="10">
        <v>0.42399999999999999</v>
      </c>
      <c r="G43" s="10">
        <v>0.11</v>
      </c>
      <c r="H43" s="10" t="s">
        <v>49</v>
      </c>
      <c r="I43" s="10">
        <v>0.109</v>
      </c>
      <c r="J43" s="10">
        <v>0.46400000000000002</v>
      </c>
      <c r="K43" s="10"/>
      <c r="L43" s="10"/>
    </row>
    <row r="44" spans="1:78" x14ac:dyDescent="0.25">
      <c r="A44" s="7" t="str">
        <f>SX5E!B43</f>
        <v>SAP GY</v>
      </c>
      <c r="B44" s="10">
        <v>4.2089999999999996</v>
      </c>
      <c r="C44" s="10">
        <v>1</v>
      </c>
      <c r="D44" s="10">
        <v>0.94899999999999995</v>
      </c>
      <c r="E44" s="10">
        <v>0.73899999999999999</v>
      </c>
      <c r="F44" s="10">
        <v>3.7949999999999999</v>
      </c>
      <c r="G44" s="10">
        <v>0.94799999999999995</v>
      </c>
      <c r="H44" s="10">
        <v>0.872</v>
      </c>
      <c r="I44" s="10">
        <v>0.66900000000000004</v>
      </c>
      <c r="J44" s="10">
        <v>3.7130000000000001</v>
      </c>
      <c r="K44" s="10"/>
      <c r="L44" s="10"/>
    </row>
    <row r="45" spans="1:78" x14ac:dyDescent="0.25">
      <c r="A45" s="7" t="str">
        <f>SX5E!B44</f>
        <v>SGO FP</v>
      </c>
      <c r="B45" s="10">
        <v>2.9350000000000001</v>
      </c>
      <c r="C45" s="10" t="s">
        <v>49</v>
      </c>
      <c r="D45" s="10">
        <v>2.4329999999999998</v>
      </c>
      <c r="E45" s="10" t="s">
        <v>49</v>
      </c>
      <c r="F45" s="10">
        <v>2.1309999999999998</v>
      </c>
      <c r="G45" s="10"/>
      <c r="H45" s="10"/>
      <c r="I45" s="10"/>
      <c r="J45" s="10"/>
      <c r="K45" s="10"/>
      <c r="L45" s="10"/>
    </row>
    <row r="46" spans="1:78" x14ac:dyDescent="0.25">
      <c r="A46" s="7" t="str">
        <f>SX5E!B45</f>
        <v>SIE GY</v>
      </c>
      <c r="B46" s="10">
        <v>2.0299999999999998</v>
      </c>
      <c r="C46" s="10">
        <v>7.867</v>
      </c>
      <c r="D46" s="10">
        <v>1.696</v>
      </c>
      <c r="E46" s="10">
        <v>1.863</v>
      </c>
      <c r="F46" s="10">
        <v>1.625</v>
      </c>
      <c r="G46" s="10">
        <v>7.1369999999999996</v>
      </c>
      <c r="H46" s="10">
        <v>1.427</v>
      </c>
      <c r="I46" s="10">
        <v>1.3220000000000001</v>
      </c>
      <c r="J46" s="10">
        <v>1.377</v>
      </c>
      <c r="K46" s="10"/>
      <c r="L46" s="10"/>
    </row>
    <row r="47" spans="1:78" x14ac:dyDescent="0.25">
      <c r="A47" s="7" t="str">
        <f>SX5E!B46</f>
        <v>SU FP</v>
      </c>
      <c r="B47" s="10">
        <v>3.9289999999999998</v>
      </c>
      <c r="C47" s="10">
        <v>1.7749999999999999</v>
      </c>
      <c r="D47" s="10">
        <v>3.6429999999999998</v>
      </c>
      <c r="E47" s="10">
        <v>1.585</v>
      </c>
      <c r="F47" s="10">
        <v>3.6219999999999999</v>
      </c>
      <c r="G47" s="10"/>
      <c r="H47" s="10"/>
      <c r="I47" s="10"/>
      <c r="J47" s="10"/>
      <c r="K47" s="10"/>
      <c r="L47" s="10"/>
    </row>
    <row r="48" spans="1:78" x14ac:dyDescent="0.25">
      <c r="A48" s="7" t="str">
        <f>SX5E!B47</f>
        <v>TEF SQ</v>
      </c>
      <c r="B48" s="10">
        <v>0.71299999999999997</v>
      </c>
      <c r="C48" s="10">
        <v>0.20499999999999999</v>
      </c>
      <c r="D48" s="10" t="s">
        <v>49</v>
      </c>
      <c r="E48" s="10">
        <v>0.19500000000000001</v>
      </c>
      <c r="F48" s="10">
        <v>0.628</v>
      </c>
      <c r="G48" s="10">
        <v>0.19</v>
      </c>
      <c r="H48" s="10" t="s">
        <v>49</v>
      </c>
      <c r="I48" s="10">
        <v>0.18</v>
      </c>
      <c r="J48" s="10">
        <v>0.63400000000000001</v>
      </c>
      <c r="K48" s="10"/>
      <c r="L48" s="10"/>
    </row>
    <row r="49" spans="1:12" x14ac:dyDescent="0.25">
      <c r="A49" s="7" t="str">
        <f>SX5E!B48</f>
        <v>UL NA</v>
      </c>
      <c r="B49" s="10">
        <v>12.042999999999999</v>
      </c>
      <c r="C49" s="10">
        <v>5.77</v>
      </c>
      <c r="D49" s="10">
        <v>11.24</v>
      </c>
      <c r="E49" s="10">
        <v>5.57</v>
      </c>
      <c r="F49" s="10">
        <v>12.191000000000001</v>
      </c>
      <c r="G49" s="10"/>
      <c r="H49" s="10"/>
      <c r="I49" s="10"/>
      <c r="J49" s="10"/>
      <c r="K49" s="10"/>
      <c r="L49" s="10"/>
    </row>
    <row r="50" spans="1:12" x14ac:dyDescent="0.25">
      <c r="A50" s="7" t="str">
        <f>SX5E!B49</f>
        <v>UNA NA</v>
      </c>
      <c r="B50" s="10">
        <v>2.2320000000000002</v>
      </c>
      <c r="C50" s="10">
        <v>1.038</v>
      </c>
      <c r="D50" s="10">
        <v>1.863</v>
      </c>
      <c r="E50" s="10">
        <v>0.91800000000000004</v>
      </c>
      <c r="F50" s="10">
        <v>1.821</v>
      </c>
      <c r="G50" s="10"/>
      <c r="H50" s="10"/>
      <c r="I50" s="10"/>
      <c r="J50" s="10"/>
      <c r="K50" s="10"/>
      <c r="L50" s="10"/>
    </row>
    <row r="51" spans="1:12" x14ac:dyDescent="0.25">
      <c r="A51" s="7" t="str">
        <f>SX5E!B50</f>
        <v>VIV FP</v>
      </c>
      <c r="B51" s="10">
        <v>0.747</v>
      </c>
      <c r="C51" s="10">
        <v>0.215</v>
      </c>
      <c r="D51" s="10">
        <v>0.25</v>
      </c>
      <c r="E51" s="10">
        <v>0.09</v>
      </c>
      <c r="F51" s="10">
        <v>0.56499999999999995</v>
      </c>
      <c r="G51" s="10">
        <v>0.14499999999999999</v>
      </c>
      <c r="H51" s="10" t="s">
        <v>49</v>
      </c>
      <c r="I51" s="10">
        <v>0.08</v>
      </c>
      <c r="J51" s="10">
        <v>0.499</v>
      </c>
      <c r="K51" s="10"/>
      <c r="L51" s="10"/>
    </row>
    <row r="52" spans="1:12" x14ac:dyDescent="0.25">
      <c r="A52" s="7" t="str">
        <f>SX5E!B51</f>
        <v>VOW3 GY</v>
      </c>
      <c r="B52" s="10">
        <v>23.867000000000001</v>
      </c>
      <c r="C52" s="10">
        <v>7.27</v>
      </c>
      <c r="D52" s="10">
        <v>6.71</v>
      </c>
      <c r="E52" s="10">
        <v>6.7</v>
      </c>
      <c r="F52" s="10">
        <v>19.448</v>
      </c>
      <c r="G52" s="10">
        <v>5.1340000000000003</v>
      </c>
      <c r="H52" s="10">
        <v>4.9729999999999999</v>
      </c>
      <c r="I52" s="10">
        <v>4.8090000000000002</v>
      </c>
      <c r="J52" s="10">
        <v>17.858000000000001</v>
      </c>
      <c r="K52" s="10"/>
      <c r="L52" s="10"/>
    </row>
    <row r="53" spans="1:12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2:12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2:12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2:12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2:12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2:12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2:12" x14ac:dyDescent="0.2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2:12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2:12" x14ac:dyDescent="0.2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9">
        <f>IF(Date!B3="","",_xll.BDP($A3&amp;" Equity","INTERVAL_VOLATILITY","END_DATE_OVERRIDE="&amp;TEXT(WORKDAY(Date!B3,-1),"YYYYMMDD"),"CALC_INTERVAL=30D")/SQRT(260)/100)</f>
        <v>9.2261103529672431E-3</v>
      </c>
      <c r="C3" s="9">
        <f>IF(Date!C3="","",_xll.BDP($A3&amp;" Equity","INTERVAL_VOLATILITY","END_DATE_OVERRIDE="&amp;TEXT(WORKDAY(Date!C3,-1),"YYYYMMDD"),"CALC_INTERVAL=30D")/SQRT(260)/100)</f>
        <v>1.0099222184455397E-2</v>
      </c>
      <c r="D3" s="9">
        <f>IF(Date!D3="","",_xll.BDP($A3&amp;" Equity","INTERVAL_VOLATILITY","END_DATE_OVERRIDE="&amp;TEXT(WORKDAY(Date!D3,-1),"YYYYMMDD"),"CALC_INTERVAL=30D")/SQRT(260)/100)</f>
        <v>9.4577184339974616E-3</v>
      </c>
      <c r="E3" s="9">
        <f>IF(Date!E3="","",_xll.BDP($A3&amp;" Equity","INTERVAL_VOLATILITY","END_DATE_OVERRIDE="&amp;TEXT(WORKDAY(Date!E3,-1),"YYYYMMDD"),"CALC_INTERVAL=30D")/SQRT(260)/100)</f>
        <v>1.0280450932767599E-2</v>
      </c>
      <c r="F3" s="9">
        <f>IF(Date!F3="","",_xll.BDP($A3&amp;" Equity","INTERVAL_VOLATILITY","END_DATE_OVERRIDE="&amp;TEXT(WORKDAY(Date!F3,-1),"YYYYMMDD"),"CALC_INTERVAL=30D")/SQRT(260)/100)</f>
        <v>4.115894271948228E-3</v>
      </c>
      <c r="G3" s="9">
        <f>IF(Date!G3="","",_xll.BDP($A3&amp;" Equity","INTERVAL_VOLATILITY","END_DATE_OVERRIDE="&amp;TEXT(WORKDAY(Date!G3,-1),"YYYYMMDD"),"CALC_INTERVAL=30D")/SQRT(260)/100)</f>
        <v>1.2578706042600883E-2</v>
      </c>
      <c r="H3" s="9">
        <f>IF(Date!H3="","",_xll.BDP($A3&amp;" Equity","INTERVAL_VOLATILITY","END_DATE_OVERRIDE="&amp;TEXT(WORKDAY(Date!H3,-1),"YYYYMMDD"),"CALC_INTERVAL=30D")/SQRT(260)/100)</f>
        <v>1.1634202095487598E-2</v>
      </c>
      <c r="I3" s="9">
        <f>IF(Date!I3="","",_xll.BDP($A3&amp;" Equity","INTERVAL_VOLATILITY","END_DATE_OVERRIDE="&amp;TEXT(WORKDAY(Date!I3,-1),"YYYYMMDD"),"CALC_INTERVAL=30D")/SQRT(260)/100)</f>
        <v>1.6985431498552403E-2</v>
      </c>
      <c r="J3" s="9">
        <f>IF(Date!J3="","",_xll.BDP($A3&amp;" Equity","INTERVAL_VOLATILITY","END_DATE_OVERRIDE="&amp;TEXT(WORKDAY(Date!J3,-1),"YYYYMMDD"),"CALC_INTERVAL=30D")/SQRT(260)/100)</f>
        <v>1.7569647941763619E-2</v>
      </c>
      <c r="K3" s="9" t="str">
        <f>IF(Date!K3="","",_xll.BDP($A3&amp;" Equity","INTERVAL_VOLATILITY","END_DATE_OVERRIDE="&amp;TEXT(WORKDAY(Date!K3,-1),"YYYYMMDD"),"CALC_INTERVAL=30D")/SQRT(260)/100)</f>
        <v/>
      </c>
      <c r="L3" s="9" t="str">
        <f>IF(Date!L3="","",_xll.BDP($A3&amp;" Equity","INTERVAL_VOLATILITY","END_DATE_OVERRIDE="&amp;TEXT(WORKDAY(Date!L3,-1),"YYYYMMDD"),"CALC_INTERVAL=30D")/SQRT(260)/100)</f>
        <v/>
      </c>
      <c r="M3" s="9" t="str">
        <f>IF(Date!M3="","",_xll.BDP($A3&amp;" Equity","INTERVAL_VOLATILITY","END_DATE_OVERRIDE="&amp;TEXT(WORKDAY(Date!M3,-1),"YYYYMMDD"),"CALC_INTERVAL=30D")/SQRT(260)/100)</f>
        <v/>
      </c>
      <c r="N3" s="9" t="str">
        <f>IF(Date!N3="","",_xll.BDP($A3&amp;" Equity","INTERVAL_VOLATILITY","END_DATE_OVERRIDE="&amp;TEXT(WORKDAY(Date!N3,-1),"YYYYMMDD"),"CALC_INTERVAL=30D")/SQRT(260)/100)</f>
        <v/>
      </c>
      <c r="O3" s="9" t="str">
        <f>IF(Date!O3="","",_xll.BDP($A3&amp;" Equity","INTERVAL_VOLATILITY","END_DATE_OVERRIDE="&amp;TEXT(WORKDAY(Date!O3,-1),"YYYYMMDD"),"CALC_INTERVAL=30D")/SQRT(260)/100)</f>
        <v/>
      </c>
      <c r="P3" s="9" t="str">
        <f>IF(Date!P3="","",_xll.BDP($A3&amp;" Equity","INTERVAL_VOLATILITY","END_DATE_OVERRIDE="&amp;TEXT(WORKDAY(Date!P3,-1),"YYYYMMDD"),"CALC_INTERVAL=30D")/SQRT(260)/100)</f>
        <v/>
      </c>
      <c r="Q3" s="9" t="str">
        <f>IF(Date!Q3="","",_xll.BDP($A3&amp;" Equity","INTERVAL_VOLATILITY","END_DATE_OVERRIDE="&amp;TEXT(WORKDAY(Date!Q3,-1),"YYYYMMDD"),"CALC_INTERVAL=30D")/SQRT(260)/100)</f>
        <v/>
      </c>
      <c r="R3" s="9" t="str">
        <f>IF(Date!R3="","",_xll.BDP($A3&amp;" Equity","INTERVAL_VOLATILITY","END_DATE_OVERRIDE="&amp;TEXT(WORKDAY(Date!R3,-1),"YYYYMMDD"),"CALC_INTERVAL=30D")/SQRT(260)/100)</f>
        <v/>
      </c>
      <c r="S3" s="9" t="str">
        <f>IF(Date!S3="","",_xll.BDP($A3&amp;" Equity","INTERVAL_VOLATILITY","END_DATE_OVERRIDE="&amp;TEXT(WORKDAY(Date!S3,-1),"YYYYMMDD"),"CALC_INTERVAL=30D")/SQRT(260)/100)</f>
        <v/>
      </c>
      <c r="T3" s="9" t="str">
        <f>IF(Date!T3="","",_xll.BDP($A3&amp;" Equity","INTERVAL_VOLATILITY","END_DATE_OVERRIDE="&amp;TEXT(WORKDAY(Date!T3,-1),"YYYYMMDD"),"CALC_INTERVAL=30D")/SQRT(260)/100)</f>
        <v/>
      </c>
      <c r="U3" s="9" t="str">
        <f>IF(Date!U3="","",_xll.BDP($A3&amp;" Equity","INTERVAL_VOLATILITY","END_DATE_OVERRIDE="&amp;TEXT(WORKDAY(Date!U3,-1),"YYYYMMDD"),"CALC_INTERVAL=30D")/SQRT(260)/100)</f>
        <v/>
      </c>
      <c r="V3" s="9" t="str">
        <f>IF(Date!V3="","",_xll.BDP($A3&amp;" Equity","INTERVAL_VOLATILITY","END_DATE_OVERRIDE="&amp;TEXT(WORKDAY(Date!V3,-1),"YYYYMMDD"),"CALC_INTERVAL=30D")/SQRT(260)/100)</f>
        <v/>
      </c>
      <c r="W3" s="9" t="str">
        <f>IF(Date!W3="","",_xll.BDP($A3&amp;" Equity","INTERVAL_VOLATILITY","END_DATE_OVERRIDE="&amp;TEXT(WORKDAY(Date!W3,-1),"YYYYMMDD"),"CALC_INTERVAL=30D")/SQRT(260)/100)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>
        <v>5.9702763576035042E-3</v>
      </c>
      <c r="C4" s="9">
        <v>1.1001774747648838E-2</v>
      </c>
      <c r="D4" s="9">
        <v>8.273468879616051E-3</v>
      </c>
      <c r="E4" s="9">
        <v>9.9280200429708726E-3</v>
      </c>
      <c r="F4" s="9">
        <v>4.0691469152923853E-3</v>
      </c>
      <c r="G4" s="9">
        <v>1.497523357772375E-2</v>
      </c>
      <c r="H4" s="9">
        <v>6.931250598527755E-3</v>
      </c>
      <c r="I4" s="9">
        <v>9.4240377418549019E-3</v>
      </c>
      <c r="J4" s="9">
        <v>1.4708240219009561E-2</v>
      </c>
      <c r="K4" s="9" t="s">
        <v>2925</v>
      </c>
      <c r="L4" s="9" t="s">
        <v>2925</v>
      </c>
      <c r="M4" s="9" t="s">
        <v>2925</v>
      </c>
      <c r="N4" s="9" t="s">
        <v>2925</v>
      </c>
      <c r="O4" s="9" t="s">
        <v>2925</v>
      </c>
      <c r="P4" s="9" t="s">
        <v>2925</v>
      </c>
      <c r="Q4" s="9" t="s">
        <v>2925</v>
      </c>
      <c r="R4" s="9" t="s">
        <v>2925</v>
      </c>
      <c r="S4" s="9" t="s">
        <v>2925</v>
      </c>
      <c r="T4" s="9" t="s">
        <v>2925</v>
      </c>
      <c r="U4" s="9" t="s">
        <v>2925</v>
      </c>
      <c r="V4" s="9" t="s">
        <v>2925</v>
      </c>
      <c r="W4" s="9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>
        <v>1.154827840649578E-2</v>
      </c>
      <c r="C5" s="9">
        <v>2.6518913308816842E-2</v>
      </c>
      <c r="D5" s="9">
        <v>8.6603646971974563E-3</v>
      </c>
      <c r="E5" s="9">
        <v>1.4784371892552169E-2</v>
      </c>
      <c r="F5" s="9">
        <v>9.87986453443759E-3</v>
      </c>
      <c r="G5" s="9">
        <v>1.2212886612039285E-2</v>
      </c>
      <c r="H5" s="9">
        <v>1.9795552393457812E-2</v>
      </c>
      <c r="I5" s="9">
        <v>2.0337361592789024E-2</v>
      </c>
      <c r="J5" s="9" t="s">
        <v>2925</v>
      </c>
      <c r="K5" s="9" t="s">
        <v>2925</v>
      </c>
      <c r="L5" s="9" t="s">
        <v>2925</v>
      </c>
      <c r="M5" s="9" t="s">
        <v>2925</v>
      </c>
      <c r="N5" s="9" t="s">
        <v>2925</v>
      </c>
      <c r="O5" s="9" t="s">
        <v>2925</v>
      </c>
      <c r="P5" s="9" t="s">
        <v>2925</v>
      </c>
      <c r="Q5" s="9" t="s">
        <v>2925</v>
      </c>
      <c r="R5" s="9" t="s">
        <v>2925</v>
      </c>
      <c r="S5" s="9" t="s">
        <v>2925</v>
      </c>
      <c r="T5" s="9" t="s">
        <v>2925</v>
      </c>
      <c r="U5" s="9" t="s">
        <v>2925</v>
      </c>
      <c r="V5" s="9" t="s">
        <v>2925</v>
      </c>
      <c r="W5" s="9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>
        <v>1.5119088220549987E-2</v>
      </c>
      <c r="C6" s="9">
        <v>8.9203830986450076E-3</v>
      </c>
      <c r="D6" s="9">
        <v>9.3595273250418765E-3</v>
      </c>
      <c r="E6" s="9">
        <v>7.5719098041646341E-3</v>
      </c>
      <c r="F6" s="9">
        <v>1.7349258206780675E-2</v>
      </c>
      <c r="G6" s="9" t="s">
        <v>2925</v>
      </c>
      <c r="H6" s="9" t="s">
        <v>2925</v>
      </c>
      <c r="I6" s="9" t="s">
        <v>2925</v>
      </c>
      <c r="J6" s="9" t="s">
        <v>2925</v>
      </c>
      <c r="K6" s="9" t="s">
        <v>2925</v>
      </c>
      <c r="L6" s="9" t="s">
        <v>2925</v>
      </c>
      <c r="M6" s="9" t="s">
        <v>2925</v>
      </c>
      <c r="N6" s="9" t="s">
        <v>2925</v>
      </c>
      <c r="O6" s="9" t="s">
        <v>2925</v>
      </c>
      <c r="P6" s="9" t="s">
        <v>2925</v>
      </c>
      <c r="Q6" s="9" t="s">
        <v>2925</v>
      </c>
      <c r="R6" s="9" t="s">
        <v>2925</v>
      </c>
      <c r="S6" s="9" t="s">
        <v>2925</v>
      </c>
      <c r="T6" s="9" t="s">
        <v>2925</v>
      </c>
      <c r="U6" s="9" t="s">
        <v>2925</v>
      </c>
      <c r="V6" s="9" t="s">
        <v>2925</v>
      </c>
      <c r="W6" s="9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>
        <v>2.4712616102099155E-2</v>
      </c>
      <c r="C7" s="9">
        <v>1.8488088655045327E-2</v>
      </c>
      <c r="D7" s="9">
        <v>1.497383860810811E-2</v>
      </c>
      <c r="E7" s="9">
        <v>1.8542700508167004E-2</v>
      </c>
      <c r="F7" s="9">
        <v>1.0521943232114979E-2</v>
      </c>
      <c r="G7" s="9">
        <v>1.3764879497702697E-2</v>
      </c>
      <c r="H7" s="9">
        <v>1.6841487377945143E-2</v>
      </c>
      <c r="I7" s="9">
        <v>1.0798250800383406E-2</v>
      </c>
      <c r="J7" s="9">
        <v>2.4011781891421044E-2</v>
      </c>
      <c r="K7" s="9" t="s">
        <v>2925</v>
      </c>
      <c r="L7" s="9" t="s">
        <v>2925</v>
      </c>
      <c r="M7" s="9" t="s">
        <v>2925</v>
      </c>
      <c r="N7" s="9" t="s">
        <v>2925</v>
      </c>
      <c r="O7" s="9" t="s">
        <v>2925</v>
      </c>
      <c r="P7" s="9" t="s">
        <v>2925</v>
      </c>
      <c r="Q7" s="9" t="s">
        <v>2925</v>
      </c>
      <c r="R7" s="9" t="s">
        <v>2925</v>
      </c>
      <c r="S7" s="9" t="s">
        <v>2925</v>
      </c>
      <c r="T7" s="9" t="s">
        <v>2925</v>
      </c>
      <c r="U7" s="9" t="s">
        <v>2925</v>
      </c>
      <c r="V7" s="9" t="s">
        <v>2925</v>
      </c>
      <c r="W7" s="9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>
        <v>1.9077541241544548E-2</v>
      </c>
      <c r="C8" s="9">
        <v>8.917045199182249E-3</v>
      </c>
      <c r="D8" s="9">
        <v>9.222079192714068E-3</v>
      </c>
      <c r="E8" s="9">
        <v>5.7481251624372561E-3</v>
      </c>
      <c r="F8" s="9">
        <v>7.1845483332527672E-3</v>
      </c>
      <c r="G8" s="9">
        <v>1.7427893977888295E-2</v>
      </c>
      <c r="H8" s="9">
        <v>9.4659536482727975E-3</v>
      </c>
      <c r="I8" s="9">
        <v>2.445060325311001E-2</v>
      </c>
      <c r="J8" s="9">
        <v>2.5567233884487627E-2</v>
      </c>
      <c r="K8" s="9" t="s">
        <v>2925</v>
      </c>
      <c r="L8" s="9" t="s">
        <v>2925</v>
      </c>
      <c r="M8" s="9" t="s">
        <v>2925</v>
      </c>
      <c r="N8" s="9" t="s">
        <v>2925</v>
      </c>
      <c r="O8" s="9" t="s">
        <v>2925</v>
      </c>
      <c r="P8" s="9" t="s">
        <v>2925</v>
      </c>
      <c r="Q8" s="9" t="s">
        <v>2925</v>
      </c>
      <c r="R8" s="9" t="s">
        <v>2925</v>
      </c>
      <c r="S8" s="9" t="s">
        <v>2925</v>
      </c>
      <c r="T8" s="9" t="s">
        <v>2925</v>
      </c>
      <c r="U8" s="9" t="s">
        <v>2925</v>
      </c>
      <c r="V8" s="9" t="s">
        <v>2925</v>
      </c>
      <c r="W8" s="9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>
        <v>1.2215425497188744E-2</v>
      </c>
      <c r="C9" s="9">
        <v>8.6948841416668587E-3</v>
      </c>
      <c r="D9" s="9">
        <v>6.6802553224912069E-3</v>
      </c>
      <c r="E9" s="9">
        <v>5.9675144551592178E-3</v>
      </c>
      <c r="F9" s="9">
        <v>8.4744427154214343E-3</v>
      </c>
      <c r="G9" s="9">
        <v>1.5513677956165747E-2</v>
      </c>
      <c r="H9" s="9">
        <v>1.4765396454576871E-2</v>
      </c>
      <c r="I9" s="9">
        <v>1.1837966139027479E-2</v>
      </c>
      <c r="J9" s="9">
        <v>2.4086126583593256E-2</v>
      </c>
      <c r="K9" s="9" t="s">
        <v>2925</v>
      </c>
      <c r="L9" s="9" t="s">
        <v>2925</v>
      </c>
      <c r="M9" s="9" t="s">
        <v>2925</v>
      </c>
      <c r="N9" s="9" t="s">
        <v>2925</v>
      </c>
      <c r="O9" s="9" t="s">
        <v>2925</v>
      </c>
      <c r="P9" s="9" t="s">
        <v>2925</v>
      </c>
      <c r="Q9" s="9" t="s">
        <v>2925</v>
      </c>
      <c r="R9" s="9" t="s">
        <v>2925</v>
      </c>
      <c r="S9" s="9" t="s">
        <v>2925</v>
      </c>
      <c r="T9" s="9" t="s">
        <v>2925</v>
      </c>
      <c r="U9" s="9" t="s">
        <v>2925</v>
      </c>
      <c r="V9" s="9" t="s">
        <v>2925</v>
      </c>
      <c r="W9" s="9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>
        <v>7.0083209331306276E-3</v>
      </c>
      <c r="C10" s="9">
        <v>5.3207871783793811E-3</v>
      </c>
      <c r="D10" s="9">
        <v>9.1956762734543562E-3</v>
      </c>
      <c r="E10" s="9">
        <v>1.5145233078379471E-2</v>
      </c>
      <c r="F10" s="9">
        <v>6.0114178298761476E-3</v>
      </c>
      <c r="G10" s="9">
        <v>8.8230861109841983E-3</v>
      </c>
      <c r="H10" s="9">
        <v>1.1319903858580824E-2</v>
      </c>
      <c r="I10" s="9">
        <v>1.014066027248769E-2</v>
      </c>
      <c r="J10" s="9">
        <v>2.1030827912333273E-2</v>
      </c>
      <c r="K10" s="9" t="s">
        <v>2925</v>
      </c>
      <c r="L10" s="9" t="s">
        <v>2925</v>
      </c>
      <c r="M10" s="9" t="s">
        <v>2925</v>
      </c>
      <c r="N10" s="9" t="s">
        <v>2925</v>
      </c>
      <c r="O10" s="9" t="s">
        <v>2925</v>
      </c>
      <c r="P10" s="9" t="s">
        <v>2925</v>
      </c>
      <c r="Q10" s="9" t="s">
        <v>2925</v>
      </c>
      <c r="R10" s="9" t="s">
        <v>2925</v>
      </c>
      <c r="S10" s="9" t="s">
        <v>2925</v>
      </c>
      <c r="T10" s="9" t="s">
        <v>2925</v>
      </c>
      <c r="U10" s="9" t="s">
        <v>2925</v>
      </c>
      <c r="V10" s="9" t="s">
        <v>2925</v>
      </c>
      <c r="W10" s="9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>
        <v>7.7479813966518721E-3</v>
      </c>
      <c r="C11" s="9">
        <v>8.4823711938265562E-3</v>
      </c>
      <c r="D11" s="9">
        <v>1.0661602507166579E-2</v>
      </c>
      <c r="E11" s="9">
        <v>1.3357570498894696E-2</v>
      </c>
      <c r="F11" s="9">
        <v>8.4805805436749329E-3</v>
      </c>
      <c r="G11" s="9">
        <v>8.4377335371682849E-3</v>
      </c>
      <c r="H11" s="9">
        <v>6.885596086829331E-3</v>
      </c>
      <c r="I11" s="9">
        <v>1.1160461409817296E-2</v>
      </c>
      <c r="J11" s="9">
        <v>1.8840734056546883E-2</v>
      </c>
      <c r="K11" s="9" t="s">
        <v>2925</v>
      </c>
      <c r="L11" s="9" t="s">
        <v>2925</v>
      </c>
      <c r="M11" s="9" t="s">
        <v>2925</v>
      </c>
      <c r="N11" s="9" t="s">
        <v>2925</v>
      </c>
      <c r="O11" s="9" t="s">
        <v>2925</v>
      </c>
      <c r="P11" s="9" t="s">
        <v>2925</v>
      </c>
      <c r="Q11" s="9" t="s">
        <v>2925</v>
      </c>
      <c r="R11" s="9" t="s">
        <v>2925</v>
      </c>
      <c r="S11" s="9" t="s">
        <v>2925</v>
      </c>
      <c r="T11" s="9" t="s">
        <v>2925</v>
      </c>
      <c r="U11" s="9" t="s">
        <v>2925</v>
      </c>
      <c r="V11" s="9" t="s">
        <v>2925</v>
      </c>
      <c r="W11" s="9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>
        <v>8.1729903336070116E-3</v>
      </c>
      <c r="C12" s="9">
        <v>1.1983605158733755E-2</v>
      </c>
      <c r="D12" s="9">
        <v>1.2234508256544435E-2</v>
      </c>
      <c r="E12" s="9">
        <v>2.4070980055782783E-2</v>
      </c>
      <c r="F12" s="9">
        <v>1.4428215678814893E-2</v>
      </c>
      <c r="G12" s="9">
        <v>1.8471495331982998E-2</v>
      </c>
      <c r="H12" s="9">
        <v>1.8365292533969412E-2</v>
      </c>
      <c r="I12" s="9">
        <v>2.5969814243149276E-2</v>
      </c>
      <c r="J12" s="9">
        <v>2.9277186295658678E-2</v>
      </c>
      <c r="K12" s="9" t="s">
        <v>2925</v>
      </c>
      <c r="L12" s="9" t="s">
        <v>2925</v>
      </c>
      <c r="M12" s="9" t="s">
        <v>2925</v>
      </c>
      <c r="N12" s="9" t="s">
        <v>2925</v>
      </c>
      <c r="O12" s="9" t="s">
        <v>2925</v>
      </c>
      <c r="P12" s="9" t="s">
        <v>2925</v>
      </c>
      <c r="Q12" s="9" t="s">
        <v>2925</v>
      </c>
      <c r="R12" s="9" t="s">
        <v>2925</v>
      </c>
      <c r="S12" s="9" t="s">
        <v>2925</v>
      </c>
      <c r="T12" s="9" t="s">
        <v>2925</v>
      </c>
      <c r="U12" s="9" t="s">
        <v>2925</v>
      </c>
      <c r="V12" s="9" t="s">
        <v>2925</v>
      </c>
      <c r="W12" s="9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>
        <v>9.8198045547397538E-3</v>
      </c>
      <c r="C13" s="9">
        <v>1.2793935909874973E-2</v>
      </c>
      <c r="D13" s="9">
        <v>1.1925327189640724E-2</v>
      </c>
      <c r="E13" s="9">
        <v>9.4022596360743178E-3</v>
      </c>
      <c r="F13" s="9">
        <v>1.4346587751716013E-2</v>
      </c>
      <c r="G13" s="9">
        <v>1.6258235794705402E-2</v>
      </c>
      <c r="H13" s="9">
        <v>2.0304562884358505E-2</v>
      </c>
      <c r="I13" s="9">
        <v>2.7071331262192726E-2</v>
      </c>
      <c r="J13" s="9" t="s">
        <v>2925</v>
      </c>
      <c r="K13" s="9" t="s">
        <v>2925</v>
      </c>
      <c r="L13" s="9" t="s">
        <v>2925</v>
      </c>
      <c r="M13" s="9" t="s">
        <v>2925</v>
      </c>
      <c r="N13" s="9" t="s">
        <v>2925</v>
      </c>
      <c r="O13" s="9" t="s">
        <v>2925</v>
      </c>
      <c r="P13" s="9" t="s">
        <v>2925</v>
      </c>
      <c r="Q13" s="9" t="s">
        <v>2925</v>
      </c>
      <c r="R13" s="9" t="s">
        <v>2925</v>
      </c>
      <c r="S13" s="9" t="s">
        <v>2925</v>
      </c>
      <c r="T13" s="9" t="s">
        <v>2925</v>
      </c>
      <c r="U13" s="9" t="s">
        <v>2925</v>
      </c>
      <c r="V13" s="9" t="s">
        <v>2925</v>
      </c>
      <c r="W13" s="9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>
        <v>1.6078891365590618E-2</v>
      </c>
      <c r="C14" s="9">
        <v>9.9088055694949613E-3</v>
      </c>
      <c r="D14" s="9">
        <v>1.0055020178405989E-2</v>
      </c>
      <c r="E14" s="9">
        <v>8.1050499186554308E-3</v>
      </c>
      <c r="F14" s="9">
        <v>1.2464069614938495E-2</v>
      </c>
      <c r="G14" s="9" t="s">
        <v>2925</v>
      </c>
      <c r="H14" s="9" t="s">
        <v>2925</v>
      </c>
      <c r="I14" s="9" t="s">
        <v>2925</v>
      </c>
      <c r="J14" s="9" t="s">
        <v>2925</v>
      </c>
      <c r="K14" s="9" t="s">
        <v>2925</v>
      </c>
      <c r="L14" s="9" t="s">
        <v>2925</v>
      </c>
      <c r="M14" s="9" t="s">
        <v>2925</v>
      </c>
      <c r="N14" s="9" t="s">
        <v>2925</v>
      </c>
      <c r="O14" s="9" t="s">
        <v>2925</v>
      </c>
      <c r="P14" s="9" t="s">
        <v>2925</v>
      </c>
      <c r="Q14" s="9" t="s">
        <v>2925</v>
      </c>
      <c r="R14" s="9" t="s">
        <v>2925</v>
      </c>
      <c r="S14" s="9" t="s">
        <v>2925</v>
      </c>
      <c r="T14" s="9" t="s">
        <v>2925</v>
      </c>
      <c r="U14" s="9" t="s">
        <v>2925</v>
      </c>
      <c r="V14" s="9" t="s">
        <v>2925</v>
      </c>
      <c r="W14" s="9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>
        <v>8.7757110391842533E-3</v>
      </c>
      <c r="C15" s="9">
        <v>7.3641184080259128E-3</v>
      </c>
      <c r="D15" s="9">
        <v>1.1002265390289388E-2</v>
      </c>
      <c r="E15" s="9">
        <v>2.7752937075070139E-2</v>
      </c>
      <c r="F15" s="9">
        <v>2.0171700487335249E-2</v>
      </c>
      <c r="G15" s="9">
        <v>1.4970851460490655E-2</v>
      </c>
      <c r="H15" s="9">
        <v>1.4013665728444757E-2</v>
      </c>
      <c r="I15" s="9">
        <v>1.9935873348454893E-2</v>
      </c>
      <c r="J15" s="9">
        <v>2.9643179963905367E-2</v>
      </c>
      <c r="K15" s="9" t="s">
        <v>2925</v>
      </c>
      <c r="L15" s="9" t="s">
        <v>2925</v>
      </c>
      <c r="M15" s="9" t="s">
        <v>2925</v>
      </c>
      <c r="N15" s="9" t="s">
        <v>2925</v>
      </c>
      <c r="O15" s="9" t="s">
        <v>2925</v>
      </c>
      <c r="P15" s="9" t="s">
        <v>2925</v>
      </c>
      <c r="Q15" s="9" t="s">
        <v>2925</v>
      </c>
      <c r="R15" s="9" t="s">
        <v>2925</v>
      </c>
      <c r="S15" s="9" t="s">
        <v>2925</v>
      </c>
      <c r="T15" s="9" t="s">
        <v>2925</v>
      </c>
      <c r="U15" s="9" t="s">
        <v>2925</v>
      </c>
      <c r="V15" s="9" t="s">
        <v>2925</v>
      </c>
      <c r="W15" s="9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>
        <v>1.3065143491706309E-2</v>
      </c>
      <c r="C16" s="9">
        <v>1.4321733241608972E-2</v>
      </c>
      <c r="D16" s="9">
        <v>1.7210779608568358E-2</v>
      </c>
      <c r="E16" s="9">
        <v>9.2292890151344856E-3</v>
      </c>
      <c r="F16" s="9">
        <v>2.019064332104395E-2</v>
      </c>
      <c r="G16" s="9" t="s">
        <v>2925</v>
      </c>
      <c r="H16" s="9" t="s">
        <v>2925</v>
      </c>
      <c r="I16" s="9" t="s">
        <v>2925</v>
      </c>
      <c r="J16" s="9" t="s">
        <v>2925</v>
      </c>
      <c r="K16" s="9" t="s">
        <v>2925</v>
      </c>
      <c r="L16" s="9" t="s">
        <v>2925</v>
      </c>
      <c r="M16" s="9" t="s">
        <v>2925</v>
      </c>
      <c r="N16" s="9" t="s">
        <v>2925</v>
      </c>
      <c r="O16" s="9" t="s">
        <v>2925</v>
      </c>
      <c r="P16" s="9" t="s">
        <v>2925</v>
      </c>
      <c r="Q16" s="9" t="s">
        <v>2925</v>
      </c>
      <c r="R16" s="9" t="s">
        <v>2925</v>
      </c>
      <c r="S16" s="9" t="s">
        <v>2925</v>
      </c>
      <c r="T16" s="9" t="s">
        <v>2925</v>
      </c>
      <c r="U16" s="9" t="s">
        <v>2925</v>
      </c>
      <c r="V16" s="9" t="s">
        <v>2925</v>
      </c>
      <c r="W16" s="9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>
        <v>1.0928256564399934E-2</v>
      </c>
      <c r="C17" s="9">
        <v>8.0900263454978562E-3</v>
      </c>
      <c r="D17" s="9">
        <v>1.288119434673092E-2</v>
      </c>
      <c r="E17" s="9">
        <v>1.8013836320202054E-2</v>
      </c>
      <c r="F17" s="9">
        <v>3.9949776545155746E-2</v>
      </c>
      <c r="G17" s="9" t="s">
        <v>2925</v>
      </c>
      <c r="H17" s="9" t="s">
        <v>2925</v>
      </c>
      <c r="I17" s="9" t="s">
        <v>2925</v>
      </c>
      <c r="J17" s="9" t="s">
        <v>2925</v>
      </c>
      <c r="K17" s="9" t="s">
        <v>2925</v>
      </c>
      <c r="L17" s="9" t="s">
        <v>2925</v>
      </c>
      <c r="M17" s="9" t="s">
        <v>2925</v>
      </c>
      <c r="N17" s="9" t="s">
        <v>2925</v>
      </c>
      <c r="O17" s="9" t="s">
        <v>2925</v>
      </c>
      <c r="P17" s="9" t="s">
        <v>2925</v>
      </c>
      <c r="Q17" s="9" t="s">
        <v>2925</v>
      </c>
      <c r="R17" s="9" t="s">
        <v>2925</v>
      </c>
      <c r="S17" s="9" t="s">
        <v>2925</v>
      </c>
      <c r="T17" s="9" t="s">
        <v>2925</v>
      </c>
      <c r="U17" s="9" t="s">
        <v>2925</v>
      </c>
      <c r="V17" s="9" t="s">
        <v>2925</v>
      </c>
      <c r="W17" s="9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>
        <v>7.5236408777141339E-3</v>
      </c>
      <c r="C18" s="9">
        <v>5.3182725169214993E-3</v>
      </c>
      <c r="D18" s="9">
        <v>1.3146385414129992E-2</v>
      </c>
      <c r="E18" s="9">
        <v>1.0088524597672299E-2</v>
      </c>
      <c r="F18" s="9">
        <v>1.0715549596508585E-2</v>
      </c>
      <c r="G18" s="9">
        <v>1.0236263084152944E-2</v>
      </c>
      <c r="H18" s="9">
        <v>1.8056510318426987E-2</v>
      </c>
      <c r="I18" s="9">
        <v>2.3643618039028275E-2</v>
      </c>
      <c r="J18" s="9">
        <v>1.775445129089399E-2</v>
      </c>
      <c r="K18" s="9" t="s">
        <v>2925</v>
      </c>
      <c r="L18" s="9" t="s">
        <v>2925</v>
      </c>
      <c r="M18" s="9" t="s">
        <v>2925</v>
      </c>
      <c r="N18" s="9" t="s">
        <v>2925</v>
      </c>
      <c r="O18" s="9" t="s">
        <v>2925</v>
      </c>
      <c r="P18" s="9" t="s">
        <v>2925</v>
      </c>
      <c r="Q18" s="9" t="s">
        <v>2925</v>
      </c>
      <c r="R18" s="9" t="s">
        <v>2925</v>
      </c>
      <c r="S18" s="9" t="s">
        <v>2925</v>
      </c>
      <c r="T18" s="9" t="s">
        <v>2925</v>
      </c>
      <c r="U18" s="9" t="s">
        <v>2925</v>
      </c>
      <c r="V18" s="9" t="s">
        <v>2925</v>
      </c>
      <c r="W18" s="9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>
        <v>1.8107624921458346E-2</v>
      </c>
      <c r="C19" s="9">
        <v>1.4121140257799038E-2</v>
      </c>
      <c r="D19" s="9">
        <v>1.544309904558337E-2</v>
      </c>
      <c r="E19" s="9">
        <v>2.8987603058443421E-2</v>
      </c>
      <c r="F19" s="9">
        <v>2.5830491857097564E-2</v>
      </c>
      <c r="G19" s="9">
        <v>1.8261889338689011E-2</v>
      </c>
      <c r="H19" s="9">
        <v>2.6309561250588996E-2</v>
      </c>
      <c r="I19" s="9">
        <v>3.4468407561272417E-2</v>
      </c>
      <c r="J19" s="9">
        <v>3.3341746961376068E-2</v>
      </c>
      <c r="K19" s="9" t="s">
        <v>2925</v>
      </c>
      <c r="L19" s="9" t="s">
        <v>2925</v>
      </c>
      <c r="M19" s="9" t="s">
        <v>2925</v>
      </c>
      <c r="N19" s="9" t="s">
        <v>2925</v>
      </c>
      <c r="O19" s="9" t="s">
        <v>2925</v>
      </c>
      <c r="P19" s="9" t="s">
        <v>2925</v>
      </c>
      <c r="Q19" s="9" t="s">
        <v>2925</v>
      </c>
      <c r="R19" s="9" t="s">
        <v>2925</v>
      </c>
      <c r="S19" s="9" t="s">
        <v>2925</v>
      </c>
      <c r="T19" s="9" t="s">
        <v>2925</v>
      </c>
      <c r="U19" s="9" t="s">
        <v>2925</v>
      </c>
      <c r="V19" s="9" t="s">
        <v>2925</v>
      </c>
      <c r="W19" s="9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>
        <v>8.0840984944124169E-3</v>
      </c>
      <c r="C20" s="9">
        <v>1.0678989681873309E-2</v>
      </c>
      <c r="D20" s="9">
        <v>9.543277211430232E-3</v>
      </c>
      <c r="E20" s="9">
        <v>5.9965285047657371E-3</v>
      </c>
      <c r="F20" s="9">
        <v>2.205604246366558E-2</v>
      </c>
      <c r="G20" s="9" t="s">
        <v>2925</v>
      </c>
      <c r="H20" s="9" t="s">
        <v>2925</v>
      </c>
      <c r="I20" s="9" t="s">
        <v>2925</v>
      </c>
      <c r="J20" s="9" t="s">
        <v>2925</v>
      </c>
      <c r="K20" s="9" t="s">
        <v>2925</v>
      </c>
      <c r="L20" s="9" t="s">
        <v>2925</v>
      </c>
      <c r="M20" s="9" t="s">
        <v>2925</v>
      </c>
      <c r="N20" s="9" t="s">
        <v>2925</v>
      </c>
      <c r="O20" s="9" t="s">
        <v>2925</v>
      </c>
      <c r="P20" s="9" t="s">
        <v>2925</v>
      </c>
      <c r="Q20" s="9" t="s">
        <v>2925</v>
      </c>
      <c r="R20" s="9" t="s">
        <v>2925</v>
      </c>
      <c r="S20" s="9" t="s">
        <v>2925</v>
      </c>
      <c r="T20" s="9" t="s">
        <v>2925</v>
      </c>
      <c r="U20" s="9" t="s">
        <v>2925</v>
      </c>
      <c r="V20" s="9" t="s">
        <v>2925</v>
      </c>
      <c r="W20" s="9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>
        <v>1.3020200647069949E-2</v>
      </c>
      <c r="C21" s="9">
        <v>1.0244625682734914E-2</v>
      </c>
      <c r="D21" s="9">
        <v>8.5136637560209189E-3</v>
      </c>
      <c r="E21" s="9">
        <v>1.2181078061626761E-2</v>
      </c>
      <c r="F21" s="9">
        <v>7.9955506810839225E-3</v>
      </c>
      <c r="G21" s="9">
        <v>5.8823664683745856E-3</v>
      </c>
      <c r="H21" s="9">
        <v>7.7136393490235336E-3</v>
      </c>
      <c r="I21" s="9">
        <v>1.1830001534439976E-2</v>
      </c>
      <c r="J21" s="9">
        <v>1.9054146915636675E-2</v>
      </c>
      <c r="K21" s="9" t="s">
        <v>2925</v>
      </c>
      <c r="L21" s="9" t="s">
        <v>2925</v>
      </c>
      <c r="M21" s="9" t="s">
        <v>2925</v>
      </c>
      <c r="N21" s="9" t="s">
        <v>2925</v>
      </c>
      <c r="O21" s="9" t="s">
        <v>2925</v>
      </c>
      <c r="P21" s="9" t="s">
        <v>2925</v>
      </c>
      <c r="Q21" s="9" t="s">
        <v>2925</v>
      </c>
      <c r="R21" s="9" t="s">
        <v>2925</v>
      </c>
      <c r="S21" s="9" t="s">
        <v>2925</v>
      </c>
      <c r="T21" s="9" t="s">
        <v>2925</v>
      </c>
      <c r="U21" s="9" t="s">
        <v>2925</v>
      </c>
      <c r="V21" s="9" t="s">
        <v>2925</v>
      </c>
      <c r="W21" s="9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>
        <v>1.3957811274996002E-2</v>
      </c>
      <c r="C22" s="9">
        <v>1.204349820196448E-2</v>
      </c>
      <c r="D22" s="9">
        <v>6.8625672883989046E-3</v>
      </c>
      <c r="E22" s="9">
        <v>7.7375949345498433E-3</v>
      </c>
      <c r="F22" s="9">
        <v>8.8409781353622156E-3</v>
      </c>
      <c r="G22" s="9">
        <v>6.6766757815807229E-3</v>
      </c>
      <c r="H22" s="9">
        <v>7.9641419087258542E-3</v>
      </c>
      <c r="I22" s="9">
        <v>1.4285240614854988E-2</v>
      </c>
      <c r="J22" s="9">
        <v>2.0190757172472831E-2</v>
      </c>
      <c r="K22" s="9" t="s">
        <v>2925</v>
      </c>
      <c r="L22" s="9" t="s">
        <v>2925</v>
      </c>
      <c r="M22" s="9" t="s">
        <v>2925</v>
      </c>
      <c r="N22" s="9" t="s">
        <v>2925</v>
      </c>
      <c r="O22" s="9" t="s">
        <v>2925</v>
      </c>
      <c r="P22" s="9" t="s">
        <v>2925</v>
      </c>
      <c r="Q22" s="9" t="s">
        <v>2925</v>
      </c>
      <c r="R22" s="9" t="s">
        <v>2925</v>
      </c>
      <c r="S22" s="9" t="s">
        <v>2925</v>
      </c>
      <c r="T22" s="9" t="s">
        <v>2925</v>
      </c>
      <c r="U22" s="9" t="s">
        <v>2925</v>
      </c>
      <c r="V22" s="9" t="s">
        <v>2925</v>
      </c>
      <c r="W22" s="9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>
        <v>1.4083080738345291E-2</v>
      </c>
      <c r="C23" s="9">
        <v>8.1035356425401567E-3</v>
      </c>
      <c r="D23" s="9">
        <v>9.8922021092430912E-3</v>
      </c>
      <c r="E23" s="9">
        <v>6.4343388662952763E-3</v>
      </c>
      <c r="F23" s="9">
        <v>2.2109144918002945E-2</v>
      </c>
      <c r="G23" s="9" t="s">
        <v>2925</v>
      </c>
      <c r="H23" s="9" t="s">
        <v>2925</v>
      </c>
      <c r="I23" s="9" t="s">
        <v>2925</v>
      </c>
      <c r="J23" s="9" t="s">
        <v>2925</v>
      </c>
      <c r="K23" s="9" t="s">
        <v>2925</v>
      </c>
      <c r="L23" s="9" t="s">
        <v>2925</v>
      </c>
      <c r="M23" s="9" t="s">
        <v>2925</v>
      </c>
      <c r="N23" s="9" t="s">
        <v>2925</v>
      </c>
      <c r="O23" s="9" t="s">
        <v>2925</v>
      </c>
      <c r="P23" s="9" t="s">
        <v>2925</v>
      </c>
      <c r="Q23" s="9" t="s">
        <v>2925</v>
      </c>
      <c r="R23" s="9" t="s">
        <v>2925</v>
      </c>
      <c r="S23" s="9" t="s">
        <v>2925</v>
      </c>
      <c r="T23" s="9" t="s">
        <v>2925</v>
      </c>
      <c r="U23" s="9" t="s">
        <v>2925</v>
      </c>
      <c r="V23" s="9" t="s">
        <v>2925</v>
      </c>
      <c r="W23" s="9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>
        <v>1.1952876385877706E-2</v>
      </c>
      <c r="C24" s="9">
        <v>1.1630231577369603E-2</v>
      </c>
      <c r="D24" s="9">
        <v>9.1471865303146358E-3</v>
      </c>
      <c r="E24" s="9">
        <v>7.2371364504479488E-3</v>
      </c>
      <c r="F24" s="9">
        <v>1.0362803598521025E-2</v>
      </c>
      <c r="G24" s="9">
        <v>4.3903665158999319E-3</v>
      </c>
      <c r="H24" s="9">
        <v>1.3081368802816568E-2</v>
      </c>
      <c r="I24" s="9">
        <v>1.3079216251002375E-2</v>
      </c>
      <c r="J24" s="9" t="s">
        <v>2925</v>
      </c>
      <c r="K24" s="9" t="s">
        <v>2925</v>
      </c>
      <c r="L24" s="9" t="s">
        <v>2925</v>
      </c>
      <c r="M24" s="9" t="s">
        <v>2925</v>
      </c>
      <c r="N24" s="9" t="s">
        <v>2925</v>
      </c>
      <c r="O24" s="9" t="s">
        <v>2925</v>
      </c>
      <c r="P24" s="9" t="s">
        <v>2925</v>
      </c>
      <c r="Q24" s="9" t="s">
        <v>2925</v>
      </c>
      <c r="R24" s="9" t="s">
        <v>2925</v>
      </c>
      <c r="S24" s="9" t="s">
        <v>2925</v>
      </c>
      <c r="T24" s="9" t="s">
        <v>2925</v>
      </c>
      <c r="U24" s="9" t="s">
        <v>2925</v>
      </c>
      <c r="V24" s="9" t="s">
        <v>2925</v>
      </c>
      <c r="W24" s="9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>
        <v>1.0216303156621755E-2</v>
      </c>
      <c r="C25" s="9">
        <v>8.7579644108281354E-3</v>
      </c>
      <c r="D25" s="9">
        <v>2.0486835505280382E-2</v>
      </c>
      <c r="E25" s="9">
        <v>9.7260094367534293E-3</v>
      </c>
      <c r="F25" s="9">
        <v>1.2291713251330294E-2</v>
      </c>
      <c r="G25" s="9">
        <v>6.4255552173974216E-3</v>
      </c>
      <c r="H25" s="9">
        <v>1.246718775564528E-2</v>
      </c>
      <c r="I25" s="9">
        <v>2.9763828261981651E-2</v>
      </c>
      <c r="J25" s="9" t="s">
        <v>2925</v>
      </c>
      <c r="K25" s="9" t="s">
        <v>2925</v>
      </c>
      <c r="L25" s="9" t="s">
        <v>2925</v>
      </c>
      <c r="M25" s="9" t="s">
        <v>2925</v>
      </c>
      <c r="N25" s="9" t="s">
        <v>2925</v>
      </c>
      <c r="O25" s="9" t="s">
        <v>2925</v>
      </c>
      <c r="P25" s="9" t="s">
        <v>2925</v>
      </c>
      <c r="Q25" s="9" t="s">
        <v>2925</v>
      </c>
      <c r="R25" s="9" t="s">
        <v>2925</v>
      </c>
      <c r="S25" s="9" t="s">
        <v>2925</v>
      </c>
      <c r="T25" s="9" t="s">
        <v>2925</v>
      </c>
      <c r="U25" s="9" t="s">
        <v>2925</v>
      </c>
      <c r="V25" s="9" t="s">
        <v>2925</v>
      </c>
      <c r="W25" s="9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>
        <v>1.5033475023244487E-2</v>
      </c>
      <c r="C26" s="9">
        <v>7.0753698072983295E-3</v>
      </c>
      <c r="D26" s="9">
        <v>5.0140293072532451E-3</v>
      </c>
      <c r="E26" s="9">
        <v>1.0057942060586167E-2</v>
      </c>
      <c r="F26" s="9">
        <v>1.2490641463606414E-2</v>
      </c>
      <c r="G26" s="9">
        <v>1.0854676474714725E-2</v>
      </c>
      <c r="H26" s="9">
        <v>1.1020827890446932E-2</v>
      </c>
      <c r="I26" s="9">
        <v>9.5731058967968782E-3</v>
      </c>
      <c r="J26" s="9">
        <v>3.6116881479264992E-2</v>
      </c>
      <c r="K26" s="9" t="s">
        <v>2925</v>
      </c>
      <c r="L26" s="9" t="s">
        <v>2925</v>
      </c>
      <c r="M26" s="9" t="s">
        <v>2925</v>
      </c>
      <c r="N26" s="9" t="s">
        <v>2925</v>
      </c>
      <c r="O26" s="9" t="s">
        <v>2925</v>
      </c>
      <c r="P26" s="9" t="s">
        <v>2925</v>
      </c>
      <c r="Q26" s="9" t="s">
        <v>2925</v>
      </c>
      <c r="R26" s="9" t="s">
        <v>2925</v>
      </c>
      <c r="S26" s="9" t="s">
        <v>2925</v>
      </c>
      <c r="T26" s="9" t="s">
        <v>2925</v>
      </c>
      <c r="U26" s="9" t="s">
        <v>2925</v>
      </c>
      <c r="V26" s="9" t="s">
        <v>2925</v>
      </c>
      <c r="W26" s="9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>
        <v>1.2660316959944417E-2</v>
      </c>
      <c r="C27" s="9">
        <v>1.4795287547002371E-2</v>
      </c>
      <c r="D27" s="9">
        <v>9.4055761242170157E-3</v>
      </c>
      <c r="E27" s="9">
        <v>1.5753194022517271E-2</v>
      </c>
      <c r="F27" s="9">
        <v>1.3723384470347075E-2</v>
      </c>
      <c r="G27" s="9">
        <v>1.1591509360453691E-2</v>
      </c>
      <c r="H27" s="9">
        <v>1.8753406369160463E-2</v>
      </c>
      <c r="I27" s="9">
        <v>2.5354507595971618E-2</v>
      </c>
      <c r="J27" s="9" t="s">
        <v>2925</v>
      </c>
      <c r="K27" s="9" t="s">
        <v>2925</v>
      </c>
      <c r="L27" s="9" t="s">
        <v>2925</v>
      </c>
      <c r="M27" s="9" t="s">
        <v>2925</v>
      </c>
      <c r="N27" s="9" t="s">
        <v>2925</v>
      </c>
      <c r="O27" s="9" t="s">
        <v>2925</v>
      </c>
      <c r="P27" s="9" t="s">
        <v>2925</v>
      </c>
      <c r="Q27" s="9" t="s">
        <v>2925</v>
      </c>
      <c r="R27" s="9" t="s">
        <v>2925</v>
      </c>
      <c r="S27" s="9" t="s">
        <v>2925</v>
      </c>
      <c r="T27" s="9" t="s">
        <v>2925</v>
      </c>
      <c r="U27" s="9" t="s">
        <v>2925</v>
      </c>
      <c r="V27" s="9" t="s">
        <v>2925</v>
      </c>
      <c r="W27" s="9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>
        <v>1.515136352368187E-2</v>
      </c>
      <c r="C28" s="9">
        <v>6.5324128065682666E-3</v>
      </c>
      <c r="D28" s="9">
        <v>7.7190078027053032E-3</v>
      </c>
      <c r="E28" s="9">
        <v>1.2518852229882528E-2</v>
      </c>
      <c r="F28" s="9">
        <v>8.1889417505607229E-3</v>
      </c>
      <c r="G28" s="9">
        <v>9.2759914869288765E-3</v>
      </c>
      <c r="H28" s="9">
        <v>9.6285865929703011E-3</v>
      </c>
      <c r="I28" s="9">
        <v>1.3326339426350101E-2</v>
      </c>
      <c r="J28" s="9">
        <v>2.1830836092210454E-2</v>
      </c>
      <c r="K28" s="9" t="s">
        <v>2925</v>
      </c>
      <c r="L28" s="9" t="s">
        <v>2925</v>
      </c>
      <c r="M28" s="9" t="s">
        <v>2925</v>
      </c>
      <c r="N28" s="9" t="s">
        <v>2925</v>
      </c>
      <c r="O28" s="9" t="s">
        <v>2925</v>
      </c>
      <c r="P28" s="9" t="s">
        <v>2925</v>
      </c>
      <c r="Q28" s="9" t="s">
        <v>2925</v>
      </c>
      <c r="R28" s="9" t="s">
        <v>2925</v>
      </c>
      <c r="S28" s="9" t="s">
        <v>2925</v>
      </c>
      <c r="T28" s="9" t="s">
        <v>2925</v>
      </c>
      <c r="U28" s="9" t="s">
        <v>2925</v>
      </c>
      <c r="V28" s="9" t="s">
        <v>2925</v>
      </c>
      <c r="W28" s="9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>
        <v>1.2072159593905086E-2</v>
      </c>
      <c r="C29" s="9">
        <v>1.0021859143467459E-2</v>
      </c>
      <c r="D29" s="9">
        <v>7.2811885557123425E-3</v>
      </c>
      <c r="E29" s="9">
        <v>1.2542270981969948E-2</v>
      </c>
      <c r="F29" s="9">
        <v>4.2961851915023245E-3</v>
      </c>
      <c r="G29" s="9">
        <v>1.493535221747116E-2</v>
      </c>
      <c r="H29" s="9">
        <v>7.5867697999957122E-3</v>
      </c>
      <c r="I29" s="9">
        <v>1.3966580949469147E-2</v>
      </c>
      <c r="J29" s="9">
        <v>1.8661297373179207E-2</v>
      </c>
      <c r="K29" s="9" t="s">
        <v>2925</v>
      </c>
      <c r="L29" s="9" t="s">
        <v>2925</v>
      </c>
      <c r="M29" s="9" t="s">
        <v>2925</v>
      </c>
      <c r="N29" s="9" t="s">
        <v>2925</v>
      </c>
      <c r="O29" s="9" t="s">
        <v>2925</v>
      </c>
      <c r="P29" s="9" t="s">
        <v>2925</v>
      </c>
      <c r="Q29" s="9" t="s">
        <v>2925</v>
      </c>
      <c r="R29" s="9" t="s">
        <v>2925</v>
      </c>
      <c r="S29" s="9" t="s">
        <v>2925</v>
      </c>
      <c r="T29" s="9" t="s">
        <v>2925</v>
      </c>
      <c r="U29" s="9" t="s">
        <v>2925</v>
      </c>
      <c r="V29" s="9" t="s">
        <v>2925</v>
      </c>
      <c r="W29" s="9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>
        <v>1.2982261518013585E-2</v>
      </c>
      <c r="C30" s="9">
        <v>8.7315270355013148E-3</v>
      </c>
      <c r="D30" s="9">
        <v>1.2291059658799713E-2</v>
      </c>
      <c r="E30" s="9">
        <v>3.0067176121788788E-2</v>
      </c>
      <c r="F30" s="9">
        <v>2.1454579047031738E-2</v>
      </c>
      <c r="G30" s="9">
        <v>1.6081515496551724E-2</v>
      </c>
      <c r="H30" s="9">
        <v>1.8371734749646748E-2</v>
      </c>
      <c r="I30" s="9">
        <v>2.2057109878803414E-2</v>
      </c>
      <c r="J30" s="9">
        <v>4.4124443620193361E-2</v>
      </c>
      <c r="K30" s="9" t="s">
        <v>2925</v>
      </c>
      <c r="L30" s="9" t="s">
        <v>2925</v>
      </c>
      <c r="M30" s="9" t="s">
        <v>2925</v>
      </c>
      <c r="N30" s="9" t="s">
        <v>2925</v>
      </c>
      <c r="O30" s="9" t="s">
        <v>2925</v>
      </c>
      <c r="P30" s="9" t="s">
        <v>2925</v>
      </c>
      <c r="Q30" s="9" t="s">
        <v>2925</v>
      </c>
      <c r="R30" s="9" t="s">
        <v>2925</v>
      </c>
      <c r="S30" s="9" t="s">
        <v>2925</v>
      </c>
      <c r="T30" s="9" t="s">
        <v>2925</v>
      </c>
      <c r="U30" s="9" t="s">
        <v>2925</v>
      </c>
      <c r="V30" s="9" t="s">
        <v>2925</v>
      </c>
      <c r="W30" s="9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>
        <v>1.8906753277192555E-2</v>
      </c>
      <c r="C31" s="9">
        <v>1.4100129245185502E-2</v>
      </c>
      <c r="D31" s="9">
        <v>1.3952523233458223E-2</v>
      </c>
      <c r="E31" s="9">
        <v>7.1421887300027083E-3</v>
      </c>
      <c r="F31" s="9">
        <v>9.3437596624871798E-3</v>
      </c>
      <c r="G31" s="9">
        <v>7.9262706256690314E-3</v>
      </c>
      <c r="H31" s="9">
        <v>2.2028277988492669E-2</v>
      </c>
      <c r="I31" s="9">
        <v>7.296775947075714E-3</v>
      </c>
      <c r="J31" s="9">
        <v>1.3489287444854937E-2</v>
      </c>
      <c r="K31" s="9" t="s">
        <v>2925</v>
      </c>
      <c r="L31" s="9" t="s">
        <v>2925</v>
      </c>
      <c r="M31" s="9" t="s">
        <v>2925</v>
      </c>
      <c r="N31" s="9" t="s">
        <v>2925</v>
      </c>
      <c r="O31" s="9" t="s">
        <v>2925</v>
      </c>
      <c r="P31" s="9" t="s">
        <v>2925</v>
      </c>
      <c r="Q31" s="9" t="s">
        <v>2925</v>
      </c>
      <c r="R31" s="9" t="s">
        <v>2925</v>
      </c>
      <c r="S31" s="9" t="s">
        <v>2925</v>
      </c>
      <c r="T31" s="9" t="s">
        <v>2925</v>
      </c>
      <c r="U31" s="9" t="s">
        <v>2925</v>
      </c>
      <c r="V31" s="9" t="s">
        <v>2925</v>
      </c>
      <c r="W31" s="9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>
        <v>8.8192594133503568E-3</v>
      </c>
      <c r="C32" s="9">
        <v>5.4733287646893123E-3</v>
      </c>
      <c r="D32" s="9">
        <v>7.1612187256549905E-3</v>
      </c>
      <c r="E32" s="9">
        <v>1.8702807544388637E-2</v>
      </c>
      <c r="F32" s="9">
        <v>1.460116756425533E-2</v>
      </c>
      <c r="G32" s="9">
        <v>1.2331294082340178E-2</v>
      </c>
      <c r="H32" s="9">
        <v>1.9654716464605679E-2</v>
      </c>
      <c r="I32" s="9">
        <v>1.7639241785706736E-2</v>
      </c>
      <c r="J32" s="9">
        <v>2.8258311601274608E-2</v>
      </c>
      <c r="K32" s="9" t="s">
        <v>2925</v>
      </c>
      <c r="L32" s="9" t="s">
        <v>2925</v>
      </c>
      <c r="M32" s="9" t="s">
        <v>2925</v>
      </c>
      <c r="N32" s="9" t="s">
        <v>2925</v>
      </c>
      <c r="O32" s="9" t="s">
        <v>2925</v>
      </c>
      <c r="P32" s="9" t="s">
        <v>2925</v>
      </c>
      <c r="Q32" s="9" t="s">
        <v>2925</v>
      </c>
      <c r="R32" s="9" t="s">
        <v>2925</v>
      </c>
      <c r="S32" s="9" t="s">
        <v>2925</v>
      </c>
      <c r="T32" s="9" t="s">
        <v>2925</v>
      </c>
      <c r="U32" s="9" t="s">
        <v>2925</v>
      </c>
      <c r="V32" s="9" t="s">
        <v>2925</v>
      </c>
      <c r="W32" s="9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>
        <v>1.0613505771981857E-2</v>
      </c>
      <c r="C33" s="9">
        <v>6.184282570941774E-3</v>
      </c>
      <c r="D33" s="9">
        <v>4.1078848789222319E-3</v>
      </c>
      <c r="E33" s="9">
        <v>2.5175284626382098E-2</v>
      </c>
      <c r="F33" s="9">
        <v>2.0740980688068112E-2</v>
      </c>
      <c r="G33" s="9">
        <v>1.8575270878797373E-2</v>
      </c>
      <c r="H33" s="9">
        <v>2.0627737502210523E-2</v>
      </c>
      <c r="I33" s="9">
        <v>1.8468171943123227E-2</v>
      </c>
      <c r="J33" s="9">
        <v>3.9674647476828917E-2</v>
      </c>
      <c r="K33" s="9" t="s">
        <v>2925</v>
      </c>
      <c r="L33" s="9" t="s">
        <v>2925</v>
      </c>
      <c r="M33" s="9" t="s">
        <v>2925</v>
      </c>
      <c r="N33" s="9" t="s">
        <v>2925</v>
      </c>
      <c r="O33" s="9" t="s">
        <v>2925</v>
      </c>
      <c r="P33" s="9" t="s">
        <v>2925</v>
      </c>
      <c r="Q33" s="9" t="s">
        <v>2925</v>
      </c>
      <c r="R33" s="9" t="s">
        <v>2925</v>
      </c>
      <c r="S33" s="9" t="s">
        <v>2925</v>
      </c>
      <c r="T33" s="9" t="s">
        <v>2925</v>
      </c>
      <c r="U33" s="9" t="s">
        <v>2925</v>
      </c>
      <c r="V33" s="9" t="s">
        <v>2925</v>
      </c>
      <c r="W33" s="9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>
        <v>1.2221571118501307E-2</v>
      </c>
      <c r="C34" s="9">
        <v>9.6239767656293353E-3</v>
      </c>
      <c r="D34" s="9">
        <v>8.3137709135750418E-3</v>
      </c>
      <c r="E34" s="9">
        <v>1.0364023684830527E-2</v>
      </c>
      <c r="F34" s="9">
        <v>1.1371350502759772E-2</v>
      </c>
      <c r="G34" s="9">
        <v>1.344240846032378E-2</v>
      </c>
      <c r="H34" s="9">
        <v>8.0690749384278952E-3</v>
      </c>
      <c r="I34" s="9">
        <v>1.9755377867221171E-2</v>
      </c>
      <c r="J34" s="9" t="s">
        <v>2925</v>
      </c>
      <c r="K34" s="9" t="s">
        <v>2925</v>
      </c>
      <c r="L34" s="9" t="s">
        <v>2925</v>
      </c>
      <c r="M34" s="9" t="s">
        <v>2925</v>
      </c>
      <c r="N34" s="9" t="s">
        <v>2925</v>
      </c>
      <c r="O34" s="9" t="s">
        <v>2925</v>
      </c>
      <c r="P34" s="9" t="s">
        <v>2925</v>
      </c>
      <c r="Q34" s="9" t="s">
        <v>2925</v>
      </c>
      <c r="R34" s="9" t="s">
        <v>2925</v>
      </c>
      <c r="S34" s="9" t="s">
        <v>2925</v>
      </c>
      <c r="T34" s="9" t="s">
        <v>2925</v>
      </c>
      <c r="U34" s="9" t="s">
        <v>2925</v>
      </c>
      <c r="V34" s="9" t="s">
        <v>2925</v>
      </c>
      <c r="W34" s="9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>
        <v>1.0980826963317709E-2</v>
      </c>
      <c r="C35" s="9">
        <v>1.0928436797211463E-2</v>
      </c>
      <c r="D35" s="9">
        <v>8.9005288704710351E-3</v>
      </c>
      <c r="E35" s="9">
        <v>1.0964896761498245E-2</v>
      </c>
      <c r="F35" s="9">
        <v>2.2085961014717895E-2</v>
      </c>
      <c r="G35" s="9" t="s">
        <v>2925</v>
      </c>
      <c r="H35" s="9" t="s">
        <v>2925</v>
      </c>
      <c r="I35" s="9" t="s">
        <v>2925</v>
      </c>
      <c r="J35" s="9" t="s">
        <v>2925</v>
      </c>
      <c r="K35" s="9" t="s">
        <v>2925</v>
      </c>
      <c r="L35" s="9" t="s">
        <v>2925</v>
      </c>
      <c r="M35" s="9" t="s">
        <v>2925</v>
      </c>
      <c r="N35" s="9" t="s">
        <v>2925</v>
      </c>
      <c r="O35" s="9" t="s">
        <v>2925</v>
      </c>
      <c r="P35" s="9" t="s">
        <v>2925</v>
      </c>
      <c r="Q35" s="9" t="s">
        <v>2925</v>
      </c>
      <c r="R35" s="9" t="s">
        <v>2925</v>
      </c>
      <c r="S35" s="9" t="s">
        <v>2925</v>
      </c>
      <c r="T35" s="9" t="s">
        <v>2925</v>
      </c>
      <c r="U35" s="9" t="s">
        <v>2925</v>
      </c>
      <c r="V35" s="9" t="s">
        <v>2925</v>
      </c>
      <c r="W35" s="9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>
        <v>4.0709509245897297E-3</v>
      </c>
      <c r="C36" s="9">
        <v>1.3365316509449722E-2</v>
      </c>
      <c r="D36" s="9">
        <v>5.6809431146567779E-3</v>
      </c>
      <c r="E36" s="9">
        <v>2.3279666139306571E-2</v>
      </c>
      <c r="F36" s="9">
        <v>9.6681399463131052E-3</v>
      </c>
      <c r="G36" s="9">
        <v>1.0772871011601378E-2</v>
      </c>
      <c r="H36" s="9">
        <v>7.4579241904113146E-3</v>
      </c>
      <c r="I36" s="9">
        <v>1.8986655452232569E-2</v>
      </c>
      <c r="J36" s="9">
        <v>1.7575204754468641E-2</v>
      </c>
      <c r="K36" s="9" t="s">
        <v>2925</v>
      </c>
      <c r="L36" s="9" t="s">
        <v>2925</v>
      </c>
      <c r="M36" s="9" t="s">
        <v>2925</v>
      </c>
      <c r="N36" s="9" t="s">
        <v>2925</v>
      </c>
      <c r="O36" s="9" t="s">
        <v>2925</v>
      </c>
      <c r="P36" s="9" t="s">
        <v>2925</v>
      </c>
      <c r="Q36" s="9" t="s">
        <v>2925</v>
      </c>
      <c r="R36" s="9" t="s">
        <v>2925</v>
      </c>
      <c r="S36" s="9" t="s">
        <v>2925</v>
      </c>
      <c r="T36" s="9" t="s">
        <v>2925</v>
      </c>
      <c r="U36" s="9" t="s">
        <v>2925</v>
      </c>
      <c r="V36" s="9" t="s">
        <v>2925</v>
      </c>
      <c r="W36" s="9" t="s">
        <v>2925</v>
      </c>
    </row>
    <row r="37" spans="1:78" x14ac:dyDescent="0.25">
      <c r="A37" s="7" t="str">
        <f>SX5E!B36</f>
        <v>NOKIA FH</v>
      </c>
      <c r="B37" s="9">
        <v>1.5713640509953587E-2</v>
      </c>
      <c r="C37" s="9">
        <v>1.380881729443126E-2</v>
      </c>
      <c r="D37" s="9">
        <v>1.6788634249330917E-2</v>
      </c>
      <c r="E37" s="9">
        <v>1.2992611672124989E-2</v>
      </c>
      <c r="F37" s="9">
        <v>1.8519704801082029E-2</v>
      </c>
      <c r="G37" s="9">
        <v>2.4750459723455239E-2</v>
      </c>
      <c r="H37" s="9">
        <v>1.1114549881337733E-2</v>
      </c>
      <c r="I37" s="9">
        <v>1.3643064085807925E-2</v>
      </c>
      <c r="J37" s="9">
        <v>3.7556012470931079E-2</v>
      </c>
      <c r="K37" s="9" t="s">
        <v>2925</v>
      </c>
      <c r="L37" s="9" t="s">
        <v>2925</v>
      </c>
      <c r="M37" s="9" t="s">
        <v>2925</v>
      </c>
      <c r="N37" s="9" t="s">
        <v>2925</v>
      </c>
      <c r="O37" s="9" t="s">
        <v>2925</v>
      </c>
      <c r="P37" s="9" t="s">
        <v>2925</v>
      </c>
      <c r="Q37" s="9" t="s">
        <v>2925</v>
      </c>
      <c r="R37" s="9" t="s">
        <v>2925</v>
      </c>
      <c r="S37" s="9" t="s">
        <v>2925</v>
      </c>
      <c r="T37" s="9" t="s">
        <v>2925</v>
      </c>
      <c r="U37" s="9" t="s">
        <v>2925</v>
      </c>
      <c r="V37" s="9" t="s">
        <v>2925</v>
      </c>
      <c r="W37" s="9" t="s">
        <v>2925</v>
      </c>
    </row>
    <row r="38" spans="1:78" x14ac:dyDescent="0.25">
      <c r="A38" s="7" t="str">
        <f>SX5E!B37</f>
        <v>OR FP</v>
      </c>
      <c r="B38" s="9">
        <v>1.3527243895891036E-2</v>
      </c>
      <c r="C38" s="9">
        <v>1.1799708996025636E-2</v>
      </c>
      <c r="D38" s="9">
        <v>9.5460792232560637E-3</v>
      </c>
      <c r="E38" s="9">
        <v>7.4438216616920716E-3</v>
      </c>
      <c r="F38" s="9">
        <v>5.7416313184434839E-3</v>
      </c>
      <c r="G38" s="9">
        <v>6.7620607494901005E-3</v>
      </c>
      <c r="H38" s="9">
        <v>1.5743447285493067E-2</v>
      </c>
      <c r="I38" s="9" t="s">
        <v>2925</v>
      </c>
      <c r="J38" s="9" t="s">
        <v>2925</v>
      </c>
      <c r="K38" s="9" t="s">
        <v>2925</v>
      </c>
      <c r="L38" s="9" t="s">
        <v>2925</v>
      </c>
      <c r="M38" s="9" t="s">
        <v>2925</v>
      </c>
      <c r="N38" s="9" t="s">
        <v>2925</v>
      </c>
      <c r="O38" s="9" t="s">
        <v>2925</v>
      </c>
      <c r="P38" s="9" t="s">
        <v>2925</v>
      </c>
      <c r="Q38" s="9" t="s">
        <v>2925</v>
      </c>
      <c r="R38" s="9" t="s">
        <v>2925</v>
      </c>
      <c r="S38" s="9" t="s">
        <v>2925</v>
      </c>
      <c r="T38" s="9" t="s">
        <v>2925</v>
      </c>
      <c r="U38" s="9" t="s">
        <v>2925</v>
      </c>
      <c r="V38" s="9" t="s">
        <v>2925</v>
      </c>
      <c r="W38" s="9" t="s">
        <v>2925</v>
      </c>
    </row>
    <row r="39" spans="1:78" x14ac:dyDescent="0.25">
      <c r="A39" s="7" t="str">
        <f>SX5E!B38</f>
        <v>ORA FP</v>
      </c>
      <c r="B39" s="9">
        <v>1.4117222541107239E-2</v>
      </c>
      <c r="C39" s="9">
        <v>5.1293598946291138E-3</v>
      </c>
      <c r="D39" s="9">
        <v>8.6750505873986906E-3</v>
      </c>
      <c r="E39" s="9">
        <v>1.682590485689341E-2</v>
      </c>
      <c r="F39" s="9">
        <v>8.2877769537889785E-3</v>
      </c>
      <c r="G39" s="9">
        <v>9.2869222486696608E-3</v>
      </c>
      <c r="H39" s="9">
        <v>1.2495977860555608E-2</v>
      </c>
      <c r="I39" s="9">
        <v>1.2345101094767963E-2</v>
      </c>
      <c r="J39" s="9">
        <v>1.992226152285138E-2</v>
      </c>
      <c r="K39" s="9" t="s">
        <v>2925</v>
      </c>
      <c r="L39" s="9" t="s">
        <v>2925</v>
      </c>
      <c r="M39" s="9" t="s">
        <v>2925</v>
      </c>
      <c r="N39" s="9" t="s">
        <v>2925</v>
      </c>
      <c r="O39" s="9" t="s">
        <v>2925</v>
      </c>
      <c r="P39" s="9" t="s">
        <v>2925</v>
      </c>
      <c r="Q39" s="9" t="s">
        <v>2925</v>
      </c>
      <c r="R39" s="9" t="s">
        <v>2925</v>
      </c>
      <c r="S39" s="9" t="s">
        <v>2925</v>
      </c>
      <c r="T39" s="9" t="s">
        <v>2925</v>
      </c>
      <c r="U39" s="9" t="s">
        <v>2925</v>
      </c>
      <c r="V39" s="9" t="s">
        <v>2925</v>
      </c>
      <c r="W39" s="9" t="s">
        <v>2925</v>
      </c>
    </row>
    <row r="40" spans="1:78" x14ac:dyDescent="0.25">
      <c r="A40" s="7" t="str">
        <f>SX5E!B39</f>
        <v>PHIA NA</v>
      </c>
      <c r="B40" s="9">
        <v>1.0407952156504691E-2</v>
      </c>
      <c r="C40" s="9">
        <v>8.5040673348750224E-3</v>
      </c>
      <c r="D40" s="9">
        <v>8.3674067438981089E-3</v>
      </c>
      <c r="E40" s="9">
        <v>4.9600774788103978E-3</v>
      </c>
      <c r="F40" s="9">
        <v>9.7918222023173403E-3</v>
      </c>
      <c r="G40" s="9">
        <v>8.5041013185627283E-3</v>
      </c>
      <c r="H40" s="9">
        <v>1.0682092421848146E-2</v>
      </c>
      <c r="I40" s="9">
        <v>7.3387128524822374E-3</v>
      </c>
      <c r="J40" s="9">
        <v>1.5021453657543149E-2</v>
      </c>
      <c r="K40" s="9" t="s">
        <v>2925</v>
      </c>
      <c r="L40" s="9" t="s">
        <v>2925</v>
      </c>
      <c r="M40" s="9" t="s">
        <v>2925</v>
      </c>
      <c r="N40" s="9" t="s">
        <v>2925</v>
      </c>
      <c r="O40" s="9" t="s">
        <v>2925</v>
      </c>
      <c r="P40" s="9" t="s">
        <v>2925</v>
      </c>
      <c r="Q40" s="9" t="s">
        <v>2925</v>
      </c>
      <c r="R40" s="9" t="s">
        <v>2925</v>
      </c>
      <c r="S40" s="9" t="s">
        <v>2925</v>
      </c>
      <c r="T40" s="9" t="s">
        <v>2925</v>
      </c>
      <c r="U40" s="9" t="s">
        <v>2925</v>
      </c>
      <c r="V40" s="9" t="s">
        <v>2925</v>
      </c>
      <c r="W40" s="9" t="s">
        <v>2925</v>
      </c>
    </row>
    <row r="41" spans="1:78" x14ac:dyDescent="0.25">
      <c r="A41" s="7" t="str">
        <f>SX5E!B40</f>
        <v>SAF FP</v>
      </c>
      <c r="B41" s="9">
        <v>8.2676757528107707E-3</v>
      </c>
      <c r="C41" s="9">
        <v>9.7073523559513333E-3</v>
      </c>
      <c r="D41" s="9">
        <v>1.3071370783702369E-2</v>
      </c>
      <c r="E41" s="9">
        <v>1.1797924304006877E-2</v>
      </c>
      <c r="F41" s="9">
        <v>2.0965456594896206E-2</v>
      </c>
      <c r="G41" s="9" t="s">
        <v>2925</v>
      </c>
      <c r="H41" s="9" t="s">
        <v>2925</v>
      </c>
      <c r="I41" s="9" t="s">
        <v>2925</v>
      </c>
      <c r="J41" s="9" t="s">
        <v>2925</v>
      </c>
      <c r="K41" s="9" t="s">
        <v>2925</v>
      </c>
      <c r="L41" s="9" t="s">
        <v>2925</v>
      </c>
      <c r="M41" s="9" t="s">
        <v>2925</v>
      </c>
      <c r="N41" s="9" t="s">
        <v>2925</v>
      </c>
      <c r="O41" s="9" t="s">
        <v>2925</v>
      </c>
      <c r="P41" s="9" t="s">
        <v>2925</v>
      </c>
      <c r="Q41" s="9" t="s">
        <v>2925</v>
      </c>
      <c r="R41" s="9" t="s">
        <v>2925</v>
      </c>
      <c r="S41" s="9" t="s">
        <v>2925</v>
      </c>
      <c r="T41" s="9" t="s">
        <v>2925</v>
      </c>
      <c r="U41" s="9" t="s">
        <v>2925</v>
      </c>
      <c r="V41" s="9" t="s">
        <v>2925</v>
      </c>
      <c r="W41" s="9" t="s">
        <v>2925</v>
      </c>
    </row>
    <row r="42" spans="1:78" x14ac:dyDescent="0.25">
      <c r="A42" s="7" t="str">
        <f>SX5E!B41</f>
        <v>SAN FP</v>
      </c>
      <c r="B42" s="9">
        <v>1.208286539546277E-2</v>
      </c>
      <c r="C42" s="9">
        <v>1.0047703731793907E-2</v>
      </c>
      <c r="D42" s="9">
        <v>8.107476354319975E-3</v>
      </c>
      <c r="E42" s="9">
        <v>1.3322694439227201E-2</v>
      </c>
      <c r="F42" s="9">
        <v>8.4880976214162015E-3</v>
      </c>
      <c r="G42" s="9">
        <v>8.8385388943222881E-3</v>
      </c>
      <c r="H42" s="9">
        <v>6.5113384561977386E-3</v>
      </c>
      <c r="I42" s="9">
        <v>8.7486293306540796E-3</v>
      </c>
      <c r="J42" s="9">
        <v>1.5782644551521428E-2</v>
      </c>
      <c r="K42" s="9" t="s">
        <v>2925</v>
      </c>
      <c r="L42" s="9" t="s">
        <v>2925</v>
      </c>
      <c r="M42" s="9" t="s">
        <v>2925</v>
      </c>
      <c r="N42" s="9" t="s">
        <v>2925</v>
      </c>
      <c r="O42" s="9" t="s">
        <v>2925</v>
      </c>
      <c r="P42" s="9" t="s">
        <v>2925</v>
      </c>
      <c r="Q42" s="9" t="s">
        <v>2925</v>
      </c>
      <c r="R42" s="9" t="s">
        <v>2925</v>
      </c>
      <c r="S42" s="9" t="s">
        <v>2925</v>
      </c>
      <c r="T42" s="9" t="s">
        <v>2925</v>
      </c>
      <c r="U42" s="9" t="s">
        <v>2925</v>
      </c>
      <c r="V42" s="9" t="s">
        <v>2925</v>
      </c>
      <c r="W42" s="9" t="s">
        <v>2925</v>
      </c>
    </row>
    <row r="43" spans="1:78" x14ac:dyDescent="0.25">
      <c r="A43" s="7" t="str">
        <f>SX5E!B42</f>
        <v>SAN SQ</v>
      </c>
      <c r="B43" s="9">
        <v>1.0481466444558765E-2</v>
      </c>
      <c r="C43" s="9">
        <v>9.2067473477839851E-3</v>
      </c>
      <c r="D43" s="9">
        <v>1.1136395263774777E-2</v>
      </c>
      <c r="E43" s="9">
        <v>2.1515938689561465E-2</v>
      </c>
      <c r="F43" s="9">
        <v>1.2409119967424897E-2</v>
      </c>
      <c r="G43" s="9">
        <v>1.8515205557347088E-2</v>
      </c>
      <c r="H43" s="9">
        <v>2.4436992950077598E-2</v>
      </c>
      <c r="I43" s="9">
        <v>2.4753887571537146E-2</v>
      </c>
      <c r="J43" s="9">
        <v>3.0525457395599875E-2</v>
      </c>
      <c r="K43" s="9" t="s">
        <v>2925</v>
      </c>
      <c r="L43" s="9" t="s">
        <v>2925</v>
      </c>
      <c r="M43" s="9" t="s">
        <v>2925</v>
      </c>
      <c r="N43" s="9" t="s">
        <v>2925</v>
      </c>
      <c r="O43" s="9" t="s">
        <v>2925</v>
      </c>
      <c r="P43" s="9" t="s">
        <v>2925</v>
      </c>
      <c r="Q43" s="9" t="s">
        <v>2925</v>
      </c>
      <c r="R43" s="9" t="s">
        <v>2925</v>
      </c>
      <c r="S43" s="9" t="s">
        <v>2925</v>
      </c>
      <c r="T43" s="9" t="s">
        <v>2925</v>
      </c>
      <c r="U43" s="9" t="s">
        <v>2925</v>
      </c>
      <c r="V43" s="9" t="s">
        <v>2925</v>
      </c>
      <c r="W43" s="9" t="s">
        <v>2925</v>
      </c>
    </row>
    <row r="44" spans="1:78" x14ac:dyDescent="0.25">
      <c r="A44" s="7" t="str">
        <f>SX5E!B43</f>
        <v>SAP GY</v>
      </c>
      <c r="B44" s="9">
        <v>9.9076759747629695E-3</v>
      </c>
      <c r="C44" s="9">
        <v>5.2400830604883066E-3</v>
      </c>
      <c r="D44" s="9">
        <v>9.9303141635081211E-3</v>
      </c>
      <c r="E44" s="9">
        <v>8.6210158833894823E-3</v>
      </c>
      <c r="F44" s="9">
        <v>5.8039186123320461E-3</v>
      </c>
      <c r="G44" s="9">
        <v>9.1447454464093497E-3</v>
      </c>
      <c r="H44" s="9">
        <v>1.0981822222248061E-2</v>
      </c>
      <c r="I44" s="9">
        <v>1.1554027301216447E-2</v>
      </c>
      <c r="J44" s="9">
        <v>1.8543836399119124E-2</v>
      </c>
      <c r="K44" s="9" t="s">
        <v>2925</v>
      </c>
      <c r="L44" s="9" t="s">
        <v>2925</v>
      </c>
      <c r="M44" s="9" t="s">
        <v>2925</v>
      </c>
      <c r="N44" s="9" t="s">
        <v>2925</v>
      </c>
      <c r="O44" s="9" t="s">
        <v>2925</v>
      </c>
      <c r="P44" s="9" t="s">
        <v>2925</v>
      </c>
      <c r="Q44" s="9" t="s">
        <v>2925</v>
      </c>
      <c r="R44" s="9" t="s">
        <v>2925</v>
      </c>
      <c r="S44" s="9" t="s">
        <v>2925</v>
      </c>
      <c r="T44" s="9" t="s">
        <v>2925</v>
      </c>
      <c r="U44" s="9" t="s">
        <v>2925</v>
      </c>
      <c r="V44" s="9" t="s">
        <v>2925</v>
      </c>
      <c r="W44" s="9" t="s">
        <v>2925</v>
      </c>
    </row>
    <row r="45" spans="1:78" x14ac:dyDescent="0.25">
      <c r="A45" s="7" t="str">
        <f>SX5E!B44</f>
        <v>SGO FP</v>
      </c>
      <c r="B45" s="9">
        <v>1.6770249971447534E-2</v>
      </c>
      <c r="C45" s="9">
        <v>1.1724012587834358E-2</v>
      </c>
      <c r="D45" s="9">
        <v>9.1091162955275942E-3</v>
      </c>
      <c r="E45" s="9">
        <v>7.3588987782876166E-3</v>
      </c>
      <c r="F45" s="9">
        <v>2.434461096342435E-2</v>
      </c>
      <c r="G45" s="9" t="s">
        <v>2925</v>
      </c>
      <c r="H45" s="9" t="s">
        <v>2925</v>
      </c>
      <c r="I45" s="9" t="s">
        <v>2925</v>
      </c>
      <c r="J45" s="9" t="s">
        <v>2925</v>
      </c>
      <c r="K45" s="9" t="s">
        <v>2925</v>
      </c>
      <c r="L45" s="9" t="s">
        <v>2925</v>
      </c>
      <c r="M45" s="9" t="s">
        <v>2925</v>
      </c>
      <c r="N45" s="9" t="s">
        <v>2925</v>
      </c>
      <c r="O45" s="9" t="s">
        <v>2925</v>
      </c>
      <c r="P45" s="9" t="s">
        <v>2925</v>
      </c>
      <c r="Q45" s="9" t="s">
        <v>2925</v>
      </c>
      <c r="R45" s="9" t="s">
        <v>2925</v>
      </c>
      <c r="S45" s="9" t="s">
        <v>2925</v>
      </c>
      <c r="T45" s="9" t="s">
        <v>2925</v>
      </c>
      <c r="U45" s="9" t="s">
        <v>2925</v>
      </c>
      <c r="V45" s="9" t="s">
        <v>2925</v>
      </c>
      <c r="W45" s="9" t="s">
        <v>2925</v>
      </c>
    </row>
    <row r="46" spans="1:78" x14ac:dyDescent="0.25">
      <c r="A46" s="7" t="str">
        <f>SX5E!B45</f>
        <v>SIE GY</v>
      </c>
      <c r="B46" s="9">
        <v>8.0961558179856712E-3</v>
      </c>
      <c r="C46" s="9">
        <v>1.275850646466683E-2</v>
      </c>
      <c r="D46" s="9">
        <v>1.0724403632973081E-2</v>
      </c>
      <c r="E46" s="9">
        <v>1.9026875724364803E-2</v>
      </c>
      <c r="F46" s="9">
        <v>9.3035363672868618E-3</v>
      </c>
      <c r="G46" s="9">
        <v>1.1656215870629158E-2</v>
      </c>
      <c r="H46" s="9">
        <v>7.4470153782327771E-3</v>
      </c>
      <c r="I46" s="9">
        <v>1.4933691315310067E-2</v>
      </c>
      <c r="J46" s="9">
        <v>1.3755526885415693E-2</v>
      </c>
      <c r="K46" s="9" t="s">
        <v>2925</v>
      </c>
      <c r="L46" s="9" t="s">
        <v>2925</v>
      </c>
      <c r="M46" s="9" t="s">
        <v>2925</v>
      </c>
      <c r="N46" s="9" t="s">
        <v>2925</v>
      </c>
      <c r="O46" s="9" t="s">
        <v>2925</v>
      </c>
      <c r="P46" s="9" t="s">
        <v>2925</v>
      </c>
      <c r="Q46" s="9" t="s">
        <v>2925</v>
      </c>
      <c r="R46" s="9" t="s">
        <v>2925</v>
      </c>
      <c r="S46" s="9" t="s">
        <v>2925</v>
      </c>
      <c r="T46" s="9" t="s">
        <v>2925</v>
      </c>
      <c r="U46" s="9" t="s">
        <v>2925</v>
      </c>
      <c r="V46" s="9" t="s">
        <v>2925</v>
      </c>
      <c r="W46" s="9" t="s">
        <v>2925</v>
      </c>
    </row>
    <row r="47" spans="1:78" x14ac:dyDescent="0.25">
      <c r="A47" s="7" t="str">
        <f>SX5E!B46</f>
        <v>SU FP</v>
      </c>
      <c r="B47" s="9">
        <v>1.4440845327476429E-2</v>
      </c>
      <c r="C47" s="9">
        <v>1.2808933140600545E-2</v>
      </c>
      <c r="D47" s="9">
        <v>1.1952987855056958E-2</v>
      </c>
      <c r="E47" s="9">
        <v>8.0871833454826472E-3</v>
      </c>
      <c r="F47" s="9">
        <v>2.799933557390728E-2</v>
      </c>
      <c r="G47" s="9" t="s">
        <v>2925</v>
      </c>
      <c r="H47" s="9" t="s">
        <v>2925</v>
      </c>
      <c r="I47" s="9" t="s">
        <v>2925</v>
      </c>
      <c r="J47" s="9" t="s">
        <v>2925</v>
      </c>
      <c r="K47" s="9" t="s">
        <v>2925</v>
      </c>
      <c r="L47" s="9" t="s">
        <v>2925</v>
      </c>
      <c r="M47" s="9" t="s">
        <v>2925</v>
      </c>
      <c r="N47" s="9" t="s">
        <v>2925</v>
      </c>
      <c r="O47" s="9" t="s">
        <v>2925</v>
      </c>
      <c r="P47" s="9" t="s">
        <v>2925</v>
      </c>
      <c r="Q47" s="9" t="s">
        <v>2925</v>
      </c>
      <c r="R47" s="9" t="s">
        <v>2925</v>
      </c>
      <c r="S47" s="9" t="s">
        <v>2925</v>
      </c>
      <c r="T47" s="9" t="s">
        <v>2925</v>
      </c>
      <c r="U47" s="9" t="s">
        <v>2925</v>
      </c>
      <c r="V47" s="9" t="s">
        <v>2925</v>
      </c>
      <c r="W47" s="9" t="s">
        <v>2925</v>
      </c>
    </row>
    <row r="48" spans="1:78" x14ac:dyDescent="0.25">
      <c r="A48" s="7" t="str">
        <f>SX5E!B47</f>
        <v>TEF SQ</v>
      </c>
      <c r="B48" s="9">
        <v>1.5899859306037101E-2</v>
      </c>
      <c r="C48" s="9">
        <v>1.0925971494336426E-2</v>
      </c>
      <c r="D48" s="9">
        <v>9.4412124699431652E-3</v>
      </c>
      <c r="E48" s="9">
        <v>9.5662685011257218E-3</v>
      </c>
      <c r="F48" s="9">
        <v>9.8733190646457733E-3</v>
      </c>
      <c r="G48" s="9">
        <v>9.5171284194069446E-3</v>
      </c>
      <c r="H48" s="9">
        <v>1.3279980924407709E-2</v>
      </c>
      <c r="I48" s="9">
        <v>1.3998631889394424E-2</v>
      </c>
      <c r="J48" s="9">
        <v>3.5243734341452192E-2</v>
      </c>
      <c r="K48" s="9" t="s">
        <v>2925</v>
      </c>
      <c r="L48" s="9" t="s">
        <v>2925</v>
      </c>
      <c r="M48" s="9" t="s">
        <v>2925</v>
      </c>
      <c r="N48" s="9" t="s">
        <v>2925</v>
      </c>
      <c r="O48" s="9" t="s">
        <v>2925</v>
      </c>
      <c r="P48" s="9" t="s">
        <v>2925</v>
      </c>
      <c r="Q48" s="9" t="s">
        <v>2925</v>
      </c>
      <c r="R48" s="9" t="s">
        <v>2925</v>
      </c>
      <c r="S48" s="9" t="s">
        <v>2925</v>
      </c>
      <c r="T48" s="9" t="s">
        <v>2925</v>
      </c>
      <c r="U48" s="9" t="s">
        <v>2925</v>
      </c>
      <c r="V48" s="9" t="s">
        <v>2925</v>
      </c>
      <c r="W48" s="9" t="s">
        <v>2925</v>
      </c>
    </row>
    <row r="49" spans="1:23" x14ac:dyDescent="0.25">
      <c r="A49" s="7" t="str">
        <f>SX5E!B48</f>
        <v>UL NA</v>
      </c>
      <c r="B49" s="9">
        <v>8.2635280129585847E-3</v>
      </c>
      <c r="C49" s="9">
        <v>8.4409055603338785E-3</v>
      </c>
      <c r="D49" s="9">
        <v>7.6443921960755922E-3</v>
      </c>
      <c r="E49" s="9">
        <v>1.7760705800911439E-2</v>
      </c>
      <c r="F49" s="9">
        <v>2.0228289801199204E-2</v>
      </c>
      <c r="G49" s="9" t="s">
        <v>2925</v>
      </c>
      <c r="H49" s="9" t="s">
        <v>2925</v>
      </c>
      <c r="I49" s="9" t="s">
        <v>2925</v>
      </c>
      <c r="J49" s="9" t="s">
        <v>2925</v>
      </c>
      <c r="K49" s="9" t="s">
        <v>2925</v>
      </c>
      <c r="L49" s="9" t="s">
        <v>2925</v>
      </c>
      <c r="M49" s="9" t="s">
        <v>2925</v>
      </c>
      <c r="N49" s="9" t="s">
        <v>2925</v>
      </c>
      <c r="O49" s="9" t="s">
        <v>2925</v>
      </c>
      <c r="P49" s="9" t="s">
        <v>2925</v>
      </c>
      <c r="Q49" s="9" t="s">
        <v>2925</v>
      </c>
      <c r="R49" s="9" t="s">
        <v>2925</v>
      </c>
      <c r="S49" s="9" t="s">
        <v>2925</v>
      </c>
      <c r="T49" s="9" t="s">
        <v>2925</v>
      </c>
      <c r="U49" s="9" t="s">
        <v>2925</v>
      </c>
      <c r="V49" s="9" t="s">
        <v>2925</v>
      </c>
      <c r="W49" s="9" t="s">
        <v>2925</v>
      </c>
    </row>
    <row r="50" spans="1:23" x14ac:dyDescent="0.25">
      <c r="A50" s="7" t="str">
        <f>SX5E!B49</f>
        <v>UNA NA</v>
      </c>
      <c r="B50" s="9">
        <v>7.454618764126392E-3</v>
      </c>
      <c r="C50" s="9">
        <v>6.747192394569633E-3</v>
      </c>
      <c r="D50" s="9">
        <v>5.2322668547616635E-3</v>
      </c>
      <c r="E50" s="9">
        <v>8.1396033200656411E-3</v>
      </c>
      <c r="F50" s="9">
        <v>1.7210419864267693E-2</v>
      </c>
      <c r="G50" s="9" t="s">
        <v>2925</v>
      </c>
      <c r="H50" s="9" t="s">
        <v>2925</v>
      </c>
      <c r="I50" s="9" t="s">
        <v>2925</v>
      </c>
      <c r="J50" s="9" t="s">
        <v>2925</v>
      </c>
      <c r="K50" s="9" t="s">
        <v>2925</v>
      </c>
      <c r="L50" s="9" t="s">
        <v>2925</v>
      </c>
      <c r="M50" s="9" t="s">
        <v>2925</v>
      </c>
      <c r="N50" s="9" t="s">
        <v>2925</v>
      </c>
      <c r="O50" s="9" t="s">
        <v>2925</v>
      </c>
      <c r="P50" s="9" t="s">
        <v>2925</v>
      </c>
      <c r="Q50" s="9" t="s">
        <v>2925</v>
      </c>
      <c r="R50" s="9" t="s">
        <v>2925</v>
      </c>
      <c r="S50" s="9" t="s">
        <v>2925</v>
      </c>
      <c r="T50" s="9" t="s">
        <v>2925</v>
      </c>
      <c r="U50" s="9" t="s">
        <v>2925</v>
      </c>
      <c r="V50" s="9" t="s">
        <v>2925</v>
      </c>
      <c r="W50" s="9" t="s">
        <v>2925</v>
      </c>
    </row>
    <row r="51" spans="1:23" x14ac:dyDescent="0.25">
      <c r="A51" s="7" t="str">
        <f>SX5E!B50</f>
        <v>VIV FP</v>
      </c>
      <c r="B51" s="9">
        <v>2.2735637829505443E-2</v>
      </c>
      <c r="C51" s="9">
        <v>1.7145107210643721E-2</v>
      </c>
      <c r="D51" s="9">
        <v>1.6115914842750195E-2</v>
      </c>
      <c r="E51" s="9">
        <v>1.6246051885648684E-2</v>
      </c>
      <c r="F51" s="9">
        <v>7.7578034955084405E-3</v>
      </c>
      <c r="G51" s="9">
        <v>7.3691496604249692E-3</v>
      </c>
      <c r="H51" s="9">
        <v>5.2295825221554196E-3</v>
      </c>
      <c r="I51" s="9">
        <v>1.8450171624443332E-2</v>
      </c>
      <c r="J51" s="9">
        <v>2.628166978352247E-2</v>
      </c>
      <c r="K51" s="9" t="s">
        <v>2925</v>
      </c>
      <c r="L51" s="9" t="s">
        <v>2925</v>
      </c>
      <c r="M51" s="9" t="s">
        <v>2925</v>
      </c>
      <c r="N51" s="9" t="s">
        <v>2925</v>
      </c>
      <c r="O51" s="9" t="s">
        <v>2925</v>
      </c>
      <c r="P51" s="9" t="s">
        <v>2925</v>
      </c>
      <c r="Q51" s="9" t="s">
        <v>2925</v>
      </c>
      <c r="R51" s="9" t="s">
        <v>2925</v>
      </c>
      <c r="S51" s="9" t="s">
        <v>2925</v>
      </c>
      <c r="T51" s="9" t="s">
        <v>2925</v>
      </c>
      <c r="U51" s="9" t="s">
        <v>2925</v>
      </c>
      <c r="V51" s="9" t="s">
        <v>2925</v>
      </c>
      <c r="W51" s="9" t="s">
        <v>2925</v>
      </c>
    </row>
    <row r="52" spans="1:23" x14ac:dyDescent="0.25">
      <c r="A52" s="7" t="str">
        <f>SX5E!B51</f>
        <v>VOW3 GY</v>
      </c>
      <c r="B52" s="9">
        <v>1.5720264846767838E-2</v>
      </c>
      <c r="C52" s="9">
        <v>1.0357525316721404E-2</v>
      </c>
      <c r="D52" s="9">
        <v>1.6794906440391992E-2</v>
      </c>
      <c r="E52" s="9">
        <v>1.6018480885056391E-2</v>
      </c>
      <c r="F52" s="9">
        <v>1.3900970517221285E-2</v>
      </c>
      <c r="G52" s="9">
        <v>1.3768671213151937E-2</v>
      </c>
      <c r="H52" s="9">
        <v>2.3061682815895622E-2</v>
      </c>
      <c r="I52" s="9">
        <v>1.6988470512722221E-2</v>
      </c>
      <c r="J52" s="9">
        <v>2.5588956405509782E-2</v>
      </c>
      <c r="K52" s="9" t="s">
        <v>2925</v>
      </c>
      <c r="L52" s="9" t="s">
        <v>2925</v>
      </c>
      <c r="M52" s="9" t="s">
        <v>2925</v>
      </c>
      <c r="N52" s="9" t="s">
        <v>2925</v>
      </c>
      <c r="O52" s="9" t="s">
        <v>2925</v>
      </c>
      <c r="P52" s="9" t="s">
        <v>2925</v>
      </c>
      <c r="Q52" s="9" t="s">
        <v>2925</v>
      </c>
      <c r="R52" s="9" t="s">
        <v>2925</v>
      </c>
      <c r="S52" s="9" t="s">
        <v>2925</v>
      </c>
      <c r="T52" s="9" t="s">
        <v>2925</v>
      </c>
      <c r="U52" s="9" t="s">
        <v>2925</v>
      </c>
      <c r="V52" s="9" t="s">
        <v>2925</v>
      </c>
      <c r="W52" s="9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E25" sqref="E25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2">
        <f>IF(Date!B3="","",(_xll.BDH($A3&amp;" Equity","PX_LAST",Date!B3,Date!B3)/_xll.BDP($A3&amp;" Equity","INTERVAL_AVG","END_DATE_OVERRIDE="&amp;TEXT(Date!B3,"YYYYMMDD"),"CALC_INTERVAL=50D")-1)/Vol!B3)</f>
        <v>-1.5047088390674788</v>
      </c>
      <c r="C3" s="12">
        <f>IF(Date!C3="","",(_xll.BDH($A3&amp;" Equity","PX_LAST",Date!C3,Date!C3)/_xll.BDP($A3&amp;" Equity","INTERVAL_AVG","END_DATE_OVERRIDE="&amp;TEXT(Date!C3,"YYYYMMDD"),"CALC_INTERVAL=50D")-1)/Vol!C3)</f>
        <v>0.73152553430615375</v>
      </c>
      <c r="D3" s="12">
        <f>IF(Date!D3="","",(_xll.BDH($A3&amp;" Equity","PX_LAST",Date!D3,Date!D3)/_xll.BDP($A3&amp;" Equity","INTERVAL_AVG","END_DATE_OVERRIDE="&amp;TEXT(Date!D3,"YYYYMMDD"),"CALC_INTERVAL=50D")-1)/Vol!D3)</f>
        <v>3.9932257623608765</v>
      </c>
      <c r="E3" s="12">
        <f>IF(Date!E3="","",(_xll.BDH($A3&amp;" Equity","PX_LAST",Date!E3,Date!E3)/_xll.BDP($A3&amp;" Equity","INTERVAL_AVG","END_DATE_OVERRIDE="&amp;TEXT(Date!E3,"YYYYMMDD"),"CALC_INTERVAL=50D")-1)/Vol!E3)</f>
        <v>5.803800442685394</v>
      </c>
      <c r="F3" s="12">
        <f>IF(Date!F3="","",(_xll.BDH($A3&amp;" Equity","PX_LAST",Date!F3,Date!F3)/_xll.BDP($A3&amp;" Equity","INTERVAL_AVG","END_DATE_OVERRIDE="&amp;TEXT(Date!F3,"YYYYMMDD"),"CALC_INTERVAL=50D")-1)/Vol!F3)</f>
        <v>3.0620464880578142</v>
      </c>
      <c r="G3" s="12">
        <f>IF(Date!G3="","",(_xll.BDH($A3&amp;" Equity","PX_LAST",Date!G3,Date!G3)/_xll.BDP($A3&amp;" Equity","INTERVAL_AVG","END_DATE_OVERRIDE="&amp;TEXT(Date!G3,"YYYYMMDD"),"CALC_INTERVAL=50D")-1)/Vol!G3)</f>
        <v>-4.529643249240678</v>
      </c>
      <c r="H3" s="12">
        <f>IF(Date!H3="","",(_xll.BDH($A3&amp;" Equity","PX_LAST",Date!H3,Date!H3)/_xll.BDP($A3&amp;" Equity","INTERVAL_AVG","END_DATE_OVERRIDE="&amp;TEXT(Date!H3,"YYYYMMDD"),"CALC_INTERVAL=50D")-1)/Vol!H3)</f>
        <v>1.2801322557214747</v>
      </c>
      <c r="I3" s="12">
        <f>IF(Date!I3="","",(_xll.BDH($A3&amp;" Equity","PX_LAST",Date!I3,Date!I3)/_xll.BDP($A3&amp;" Equity","INTERVAL_AVG","END_DATE_OVERRIDE="&amp;TEXT(Date!I3,"YYYYMMDD"),"CALC_INTERVAL=50D")-1)/Vol!I3)</f>
        <v>-0.87072990093284153</v>
      </c>
      <c r="J3" s="12">
        <f>IF(Date!J3="","",(_xll.BDH($A3&amp;" Equity","PX_LAST",Date!J3,Date!J3)/_xll.BDP($A3&amp;" Equity","INTERVAL_AVG","END_DATE_OVERRIDE="&amp;TEXT(Date!J3,"YYYYMMDD"),"CALC_INTERVAL=50D")-1)/Vol!J3)</f>
        <v>-4.0013098344347195</v>
      </c>
      <c r="K3" s="12" t="str">
        <f>IF(Date!K3="","",(_xll.BDH($A3&amp;" Equity","PX_LAST",Date!K3,Date!K3)/_xll.BDP($A3&amp;" Equity","INTERVAL_AVG","END_DATE_OVERRIDE="&amp;TEXT(Date!K3,"YYYYMMDD"),"CALC_INTERVAL=50D")-1)/Vol!K3)</f>
        <v/>
      </c>
      <c r="L3" s="12" t="str">
        <f>IF(Date!L3="","",(_xll.BDH($A3&amp;" Equity","PX_LAST",Date!L3,Date!L3)/_xll.BDP($A3&amp;" Equity","INTERVAL_AVG","END_DATE_OVERRIDE="&amp;TEXT(Date!L3,"YYYYMMDD"),"CALC_INTERVAL=50D")-1)/Vol!L3)</f>
        <v/>
      </c>
      <c r="M3" s="12" t="str">
        <f>IF(Date!M3="","",(_xll.BDH($A3&amp;" Equity","PX_LAST",Date!M3,Date!M3)/_xll.BDP($A3&amp;" Equity","INTERVAL_AVG","END_DATE_OVERRIDE="&amp;TEXT(Date!M3,"YYYYMMDD"),"CALC_INTERVAL=50D")-1)/Vol!M3)</f>
        <v/>
      </c>
      <c r="N3" s="12" t="str">
        <f>IF(Date!N3="","",(_xll.BDH($A3&amp;" Equity","PX_LAST",Date!N3,Date!N3)/_xll.BDP($A3&amp;" Equity","INTERVAL_AVG","END_DATE_OVERRIDE="&amp;TEXT(Date!N3,"YYYYMMDD"),"CALC_INTERVAL=50D")-1)/Vol!N3)</f>
        <v/>
      </c>
      <c r="O3" s="12" t="str">
        <f>IF(Date!O3="","",(_xll.BDH($A3&amp;" Equity","PX_LAST",Date!O3,Date!O3)/_xll.BDP($A3&amp;" Equity","INTERVAL_AVG","END_DATE_OVERRIDE="&amp;TEXT(Date!O3,"YYYYMMDD"),"CALC_INTERVAL=50D")-1)/Vol!O3)</f>
        <v/>
      </c>
      <c r="P3" s="12" t="str">
        <f>IF(Date!P3="","",(_xll.BDH($A3&amp;" Equity","PX_LAST",Date!P3,Date!P3)/_xll.BDP($A3&amp;" Equity","INTERVAL_AVG","END_DATE_OVERRIDE="&amp;TEXT(Date!P3,"YYYYMMDD"),"CALC_INTERVAL=50D")-1)/Vol!P3)</f>
        <v/>
      </c>
      <c r="Q3" s="12" t="str">
        <f>IF(Date!Q3="","",(_xll.BDH($A3&amp;" Equity","PX_LAST",Date!Q3,Date!Q3)/_xll.BDP($A3&amp;" Equity","INTERVAL_AVG","END_DATE_OVERRIDE="&amp;TEXT(Date!Q3,"YYYYMMDD"),"CALC_INTERVAL=50D")-1)/Vol!Q3)</f>
        <v/>
      </c>
      <c r="R3" s="12" t="str">
        <f>IF(Date!R3="","",(_xll.BDH($A3&amp;" Equity","PX_LAST",Date!R3,Date!R3)/_xll.BDP($A3&amp;" Equity","INTERVAL_AVG","END_DATE_OVERRIDE="&amp;TEXT(Date!R3,"YYYYMMDD"),"CALC_INTERVAL=50D")-1)/Vol!R3)</f>
        <v/>
      </c>
      <c r="S3" s="12" t="str">
        <f>IF(Date!S3="","",(_xll.BDH($A3&amp;" Equity","PX_LAST",Date!S3,Date!S3)/_xll.BDP($A3&amp;" Equity","INTERVAL_AVG","END_DATE_OVERRIDE="&amp;TEXT(Date!S3,"YYYYMMDD"),"CALC_INTERVAL=50D")-1)/Vol!S3)</f>
        <v/>
      </c>
      <c r="T3" s="12" t="str">
        <f>IF(Date!T3="","",(_xll.BDH($A3&amp;" Equity","PX_LAST",Date!T3,Date!T3)/_xll.BDP($A3&amp;" Equity","INTERVAL_AVG","END_DATE_OVERRIDE="&amp;TEXT(Date!T3,"YYYYMMDD"),"CALC_INTERVAL=50D")-1)/Vol!T3)</f>
        <v/>
      </c>
      <c r="U3" s="12" t="str">
        <f>IF(Date!U3="","",(_xll.BDH($A3&amp;" Equity","PX_LAST",Date!U3,Date!U3)/_xll.BDP($A3&amp;" Equity","INTERVAL_AVG","END_DATE_OVERRIDE="&amp;TEXT(Date!U3,"YYYYMMDD"),"CALC_INTERVAL=50D")-1)/Vol!U3)</f>
        <v/>
      </c>
      <c r="V3" s="12" t="str">
        <f>IF(Date!V3="","",(_xll.BDH($A3&amp;" Equity","PX_LAST",Date!V3,Date!V3)/_xll.BDP($A3&amp;" Equity","INTERVAL_AVG","END_DATE_OVERRIDE="&amp;TEXT(Date!V3,"YYYYMMDD"),"CALC_INTERVAL=50D")-1)/Vol!V3)</f>
        <v/>
      </c>
      <c r="W3" s="12" t="str">
        <f>IF(Date!W3="","",(_xll.BDH($A3&amp;" Equity","PX_LAST",Date!W3,Date!W3)/_xll.BDP($A3&amp;" Equity","INTERVAL_AVG","END_DATE_OVERRIDE="&amp;TEXT(Date!W3,"YYYYMMDD"),"CALC_INTERVAL=50D")-1)/Vol!W3)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2">
        <v>3.5143067702117219</v>
      </c>
      <c r="C4" s="12">
        <v>7.3999697349010525</v>
      </c>
      <c r="D4" s="12">
        <v>-2.7751373267062855</v>
      </c>
      <c r="E4" s="12">
        <v>0.91253850654785096</v>
      </c>
      <c r="F4" s="12">
        <v>9.7691194044698708</v>
      </c>
      <c r="G4" s="12">
        <v>-2.1007548116362567</v>
      </c>
      <c r="H4" s="12">
        <v>1.5386894224445926</v>
      </c>
      <c r="I4" s="12">
        <v>4.4483490094222189</v>
      </c>
      <c r="J4" s="12">
        <v>3.2855403994356536</v>
      </c>
      <c r="K4" s="12" t="s">
        <v>2925</v>
      </c>
      <c r="L4" s="12" t="s">
        <v>2925</v>
      </c>
      <c r="M4" s="12" t="s">
        <v>2925</v>
      </c>
      <c r="N4" s="12" t="s">
        <v>2925</v>
      </c>
      <c r="O4" s="12" t="s">
        <v>2925</v>
      </c>
      <c r="P4" s="12" t="s">
        <v>2925</v>
      </c>
      <c r="Q4" s="12" t="s">
        <v>2925</v>
      </c>
      <c r="R4" s="12" t="s">
        <v>2925</v>
      </c>
      <c r="S4" s="12" t="s">
        <v>2925</v>
      </c>
      <c r="T4" s="12" t="s">
        <v>2925</v>
      </c>
      <c r="U4" s="12" t="s">
        <v>2925</v>
      </c>
      <c r="V4" s="12" t="s">
        <v>2925</v>
      </c>
      <c r="W4" s="12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2">
        <v>-7.0559132603001782</v>
      </c>
      <c r="C5" s="12">
        <v>3.8058634787841039</v>
      </c>
      <c r="D5" s="12">
        <v>6.0759011201876119</v>
      </c>
      <c r="E5" s="12">
        <v>10.667819438784644</v>
      </c>
      <c r="F5" s="12">
        <v>-9.6233889022716319</v>
      </c>
      <c r="G5" s="12">
        <v>11.280178815346067</v>
      </c>
      <c r="H5" s="12">
        <v>4.4761863809572873</v>
      </c>
      <c r="I5" s="12">
        <v>-0.72736308642519965</v>
      </c>
      <c r="J5" s="12" t="s">
        <v>2925</v>
      </c>
      <c r="K5" s="12" t="s">
        <v>2925</v>
      </c>
      <c r="L5" s="12" t="s">
        <v>2925</v>
      </c>
      <c r="M5" s="12" t="s">
        <v>2925</v>
      </c>
      <c r="N5" s="12" t="s">
        <v>2925</v>
      </c>
      <c r="O5" s="12" t="s">
        <v>2925</v>
      </c>
      <c r="P5" s="12" t="s">
        <v>2925</v>
      </c>
      <c r="Q5" s="12" t="s">
        <v>2925</v>
      </c>
      <c r="R5" s="12" t="s">
        <v>2925</v>
      </c>
      <c r="S5" s="12" t="s">
        <v>2925</v>
      </c>
      <c r="T5" s="12" t="s">
        <v>2925</v>
      </c>
      <c r="U5" s="12" t="s">
        <v>2925</v>
      </c>
      <c r="V5" s="12" t="s">
        <v>2925</v>
      </c>
      <c r="W5" s="12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2">
        <v>-3.3291802261146533</v>
      </c>
      <c r="C6" s="12">
        <v>-4.4103173150234278</v>
      </c>
      <c r="D6" s="12">
        <v>2.3183692353110348</v>
      </c>
      <c r="E6" s="12">
        <v>-1.5280871420836331</v>
      </c>
      <c r="F6" s="12">
        <v>-3.8687823300480266</v>
      </c>
      <c r="G6" s="12" t="s">
        <v>2925</v>
      </c>
      <c r="H6" s="12" t="s">
        <v>2925</v>
      </c>
      <c r="I6" s="12" t="s">
        <v>2925</v>
      </c>
      <c r="J6" s="12" t="s">
        <v>2925</v>
      </c>
      <c r="K6" s="12" t="s">
        <v>2925</v>
      </c>
      <c r="L6" s="12" t="s">
        <v>2925</v>
      </c>
      <c r="M6" s="12" t="s">
        <v>2925</v>
      </c>
      <c r="N6" s="12" t="s">
        <v>2925</v>
      </c>
      <c r="O6" s="12" t="s">
        <v>2925</v>
      </c>
      <c r="P6" s="12" t="s">
        <v>2925</v>
      </c>
      <c r="Q6" s="12" t="s">
        <v>2925</v>
      </c>
      <c r="R6" s="12" t="s">
        <v>2925</v>
      </c>
      <c r="S6" s="12" t="s">
        <v>2925</v>
      </c>
      <c r="T6" s="12" t="s">
        <v>2925</v>
      </c>
      <c r="U6" s="12" t="s">
        <v>2925</v>
      </c>
      <c r="V6" s="12" t="s">
        <v>2925</v>
      </c>
      <c r="W6" s="12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2">
        <v>2.4681324745758899</v>
      </c>
      <c r="C7" s="12">
        <v>7.7168805542241836</v>
      </c>
      <c r="D7" s="12">
        <v>-1.4949346427878289</v>
      </c>
      <c r="E7" s="12">
        <v>3.533439191386861</v>
      </c>
      <c r="F7" s="12">
        <v>3.4753429600471999</v>
      </c>
      <c r="G7" s="12">
        <v>3.1874432841643743</v>
      </c>
      <c r="H7" s="12">
        <v>1.410038288561541</v>
      </c>
      <c r="I7" s="12">
        <v>-4.1668785645277433</v>
      </c>
      <c r="J7" s="12">
        <v>-1.9273242761147942</v>
      </c>
      <c r="K7" s="12" t="s">
        <v>2925</v>
      </c>
      <c r="L7" s="12" t="s">
        <v>2925</v>
      </c>
      <c r="M7" s="12" t="s">
        <v>2925</v>
      </c>
      <c r="N7" s="12" t="s">
        <v>2925</v>
      </c>
      <c r="O7" s="12" t="s">
        <v>2925</v>
      </c>
      <c r="P7" s="12" t="s">
        <v>2925</v>
      </c>
      <c r="Q7" s="12" t="s">
        <v>2925</v>
      </c>
      <c r="R7" s="12" t="s">
        <v>2925</v>
      </c>
      <c r="S7" s="12" t="s">
        <v>2925</v>
      </c>
      <c r="T7" s="12" t="s">
        <v>2925</v>
      </c>
      <c r="U7" s="12" t="s">
        <v>2925</v>
      </c>
      <c r="V7" s="12" t="s">
        <v>2925</v>
      </c>
      <c r="W7" s="12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2">
        <v>-1.8635525734333316</v>
      </c>
      <c r="C8" s="12">
        <v>5.4740004080016336</v>
      </c>
      <c r="D8" s="12">
        <v>5.5902005991471961</v>
      </c>
      <c r="E8" s="12">
        <v>1.3821139140537162</v>
      </c>
      <c r="F8" s="12">
        <v>8.2673803088901085E-2</v>
      </c>
      <c r="G8" s="12">
        <v>5.699695482288953</v>
      </c>
      <c r="H8" s="12">
        <v>-3.4304840622003967</v>
      </c>
      <c r="I8" s="12">
        <v>-1.687619363476295</v>
      </c>
      <c r="J8" s="12">
        <v>-3.9720213641850286</v>
      </c>
      <c r="K8" s="12" t="s">
        <v>2925</v>
      </c>
      <c r="L8" s="12" t="s">
        <v>2925</v>
      </c>
      <c r="M8" s="12" t="s">
        <v>2925</v>
      </c>
      <c r="N8" s="12" t="s">
        <v>2925</v>
      </c>
      <c r="O8" s="12" t="s">
        <v>2925</v>
      </c>
      <c r="P8" s="12" t="s">
        <v>2925</v>
      </c>
      <c r="Q8" s="12" t="s">
        <v>2925</v>
      </c>
      <c r="R8" s="12" t="s">
        <v>2925</v>
      </c>
      <c r="S8" s="12" t="s">
        <v>2925</v>
      </c>
      <c r="T8" s="12" t="s">
        <v>2925</v>
      </c>
      <c r="U8" s="12" t="s">
        <v>2925</v>
      </c>
      <c r="V8" s="12" t="s">
        <v>2925</v>
      </c>
      <c r="W8" s="12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2">
        <v>5.8369184510523855</v>
      </c>
      <c r="C9" s="12">
        <v>7.1395023912103719</v>
      </c>
      <c r="D9" s="12">
        <v>13.886798828050768</v>
      </c>
      <c r="E9" s="12">
        <v>0.883805125213039</v>
      </c>
      <c r="F9" s="12">
        <v>16.211848920808183</v>
      </c>
      <c r="G9" s="12">
        <v>-9.2950170467234347E-2</v>
      </c>
      <c r="H9" s="12">
        <v>7.7837585605153814</v>
      </c>
      <c r="I9" s="12">
        <v>0.18399557903507976</v>
      </c>
      <c r="J9" s="12">
        <v>-2.456461317519357</v>
      </c>
      <c r="K9" s="12" t="s">
        <v>2925</v>
      </c>
      <c r="L9" s="12" t="s">
        <v>2925</v>
      </c>
      <c r="M9" s="12" t="s">
        <v>2925</v>
      </c>
      <c r="N9" s="12" t="s">
        <v>2925</v>
      </c>
      <c r="O9" s="12" t="s">
        <v>2925</v>
      </c>
      <c r="P9" s="12" t="s">
        <v>2925</v>
      </c>
      <c r="Q9" s="12" t="s">
        <v>2925</v>
      </c>
      <c r="R9" s="12" t="s">
        <v>2925</v>
      </c>
      <c r="S9" s="12" t="s">
        <v>2925</v>
      </c>
      <c r="T9" s="12" t="s">
        <v>2925</v>
      </c>
      <c r="U9" s="12" t="s">
        <v>2925</v>
      </c>
      <c r="V9" s="12" t="s">
        <v>2925</v>
      </c>
      <c r="W9" s="12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2">
        <v>-7.5557584618640306</v>
      </c>
      <c r="C10" s="12">
        <v>8.4320368187021533</v>
      </c>
      <c r="D10" s="12">
        <v>-5.1452548479367186</v>
      </c>
      <c r="E10" s="12">
        <v>-0.29542113964370587</v>
      </c>
      <c r="F10" s="12">
        <v>-2.6935150083113104</v>
      </c>
      <c r="G10" s="12">
        <v>8.055080012263689</v>
      </c>
      <c r="H10" s="12">
        <v>1.8730246420005177</v>
      </c>
      <c r="I10" s="12">
        <v>10.321851186545572</v>
      </c>
      <c r="J10" s="12">
        <v>-1.4603875601660019</v>
      </c>
      <c r="K10" s="12" t="s">
        <v>2925</v>
      </c>
      <c r="L10" s="12" t="s">
        <v>2925</v>
      </c>
      <c r="M10" s="12" t="s">
        <v>2925</v>
      </c>
      <c r="N10" s="12" t="s">
        <v>2925</v>
      </c>
      <c r="O10" s="12" t="s">
        <v>2925</v>
      </c>
      <c r="P10" s="12" t="s">
        <v>2925</v>
      </c>
      <c r="Q10" s="12" t="s">
        <v>2925</v>
      </c>
      <c r="R10" s="12" t="s">
        <v>2925</v>
      </c>
      <c r="S10" s="12" t="s">
        <v>2925</v>
      </c>
      <c r="T10" s="12" t="s">
        <v>2925</v>
      </c>
      <c r="U10" s="12" t="s">
        <v>2925</v>
      </c>
      <c r="V10" s="12" t="s">
        <v>2925</v>
      </c>
      <c r="W10" s="12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2">
        <v>-8.2141028546076811</v>
      </c>
      <c r="C11" s="12">
        <v>0.16798124578386858</v>
      </c>
      <c r="D11" s="12">
        <v>-6.336193313228395</v>
      </c>
      <c r="E11" s="12">
        <v>4.2325190652089919</v>
      </c>
      <c r="F11" s="12">
        <v>6.5799648234059909</v>
      </c>
      <c r="G11" s="12">
        <v>-3.0943601480268481</v>
      </c>
      <c r="H11" s="12">
        <v>7.779557920669431</v>
      </c>
      <c r="I11" s="12">
        <v>6.395023426386822</v>
      </c>
      <c r="J11" s="12">
        <v>-4.3427713640202663</v>
      </c>
      <c r="K11" s="12" t="s">
        <v>2925</v>
      </c>
      <c r="L11" s="12" t="s">
        <v>2925</v>
      </c>
      <c r="M11" s="12" t="s">
        <v>2925</v>
      </c>
      <c r="N11" s="12" t="s">
        <v>2925</v>
      </c>
      <c r="O11" s="12" t="s">
        <v>2925</v>
      </c>
      <c r="P11" s="12" t="s">
        <v>2925</v>
      </c>
      <c r="Q11" s="12" t="s">
        <v>2925</v>
      </c>
      <c r="R11" s="12" t="s">
        <v>2925</v>
      </c>
      <c r="S11" s="12" t="s">
        <v>2925</v>
      </c>
      <c r="T11" s="12" t="s">
        <v>2925</v>
      </c>
      <c r="U11" s="12" t="s">
        <v>2925</v>
      </c>
      <c r="V11" s="12" t="s">
        <v>2925</v>
      </c>
      <c r="W11" s="12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2">
        <v>2.9943832481317405</v>
      </c>
      <c r="C12" s="12">
        <v>-1.8200181053799522</v>
      </c>
      <c r="D12" s="12">
        <v>2.9869750479132233</v>
      </c>
      <c r="E12" s="12">
        <v>3.6175087306452531</v>
      </c>
      <c r="F12" s="12">
        <v>-0.75313561063131829</v>
      </c>
      <c r="G12" s="12">
        <v>10.018181372234233</v>
      </c>
      <c r="H12" s="12">
        <v>-1.3524018248131908</v>
      </c>
      <c r="I12" s="12">
        <v>1.7996857371529806</v>
      </c>
      <c r="J12" s="12">
        <v>-6.0642146805276447</v>
      </c>
      <c r="K12" s="12" t="s">
        <v>2925</v>
      </c>
      <c r="L12" s="12" t="s">
        <v>2925</v>
      </c>
      <c r="M12" s="12" t="s">
        <v>2925</v>
      </c>
      <c r="N12" s="12" t="s">
        <v>2925</v>
      </c>
      <c r="O12" s="12" t="s">
        <v>2925</v>
      </c>
      <c r="P12" s="12" t="s">
        <v>2925</v>
      </c>
      <c r="Q12" s="12" t="s">
        <v>2925</v>
      </c>
      <c r="R12" s="12" t="s">
        <v>2925</v>
      </c>
      <c r="S12" s="12" t="s">
        <v>2925</v>
      </c>
      <c r="T12" s="12" t="s">
        <v>2925</v>
      </c>
      <c r="U12" s="12" t="s">
        <v>2925</v>
      </c>
      <c r="V12" s="12" t="s">
        <v>2925</v>
      </c>
      <c r="W12" s="12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2">
        <v>2.58603957374525</v>
      </c>
      <c r="C13" s="12">
        <v>-3.1258457605902512</v>
      </c>
      <c r="D13" s="12">
        <v>2.4287987797682886</v>
      </c>
      <c r="E13" s="12">
        <v>-3.3040834915248665</v>
      </c>
      <c r="F13" s="12">
        <v>-1.2646489257666662</v>
      </c>
      <c r="G13" s="12">
        <v>2.8944484270774513</v>
      </c>
      <c r="H13" s="12">
        <v>-0.63449984217334099</v>
      </c>
      <c r="I13" s="12">
        <v>0.12572149546580916</v>
      </c>
      <c r="J13" s="12" t="s">
        <v>2925</v>
      </c>
      <c r="K13" s="12" t="s">
        <v>2925</v>
      </c>
      <c r="L13" s="12" t="s">
        <v>2925</v>
      </c>
      <c r="M13" s="12" t="s">
        <v>2925</v>
      </c>
      <c r="N13" s="12" t="s">
        <v>2925</v>
      </c>
      <c r="O13" s="12" t="s">
        <v>2925</v>
      </c>
      <c r="P13" s="12" t="s">
        <v>2925</v>
      </c>
      <c r="Q13" s="12" t="s">
        <v>2925</v>
      </c>
      <c r="R13" s="12" t="s">
        <v>2925</v>
      </c>
      <c r="S13" s="12" t="s">
        <v>2925</v>
      </c>
      <c r="T13" s="12" t="s">
        <v>2925</v>
      </c>
      <c r="U13" s="12" t="s">
        <v>2925</v>
      </c>
      <c r="V13" s="12" t="s">
        <v>2925</v>
      </c>
      <c r="W13" s="12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2">
        <v>-3.3100178918081542</v>
      </c>
      <c r="C14" s="12">
        <v>-2.5439599412586018</v>
      </c>
      <c r="D14" s="12">
        <v>2.7218425887097331E-2</v>
      </c>
      <c r="E14" s="12">
        <v>9.2452999670421416</v>
      </c>
      <c r="F14" s="12">
        <v>3.3042200315730481</v>
      </c>
      <c r="G14" s="12" t="s">
        <v>2925</v>
      </c>
      <c r="H14" s="12" t="s">
        <v>2925</v>
      </c>
      <c r="I14" s="12" t="s">
        <v>2925</v>
      </c>
      <c r="J14" s="12" t="s">
        <v>2925</v>
      </c>
      <c r="K14" s="12" t="s">
        <v>2925</v>
      </c>
      <c r="L14" s="12" t="s">
        <v>2925</v>
      </c>
      <c r="M14" s="12" t="s">
        <v>2925</v>
      </c>
      <c r="N14" s="12" t="s">
        <v>2925</v>
      </c>
      <c r="O14" s="12" t="s">
        <v>2925</v>
      </c>
      <c r="P14" s="12" t="s">
        <v>2925</v>
      </c>
      <c r="Q14" s="12" t="s">
        <v>2925</v>
      </c>
      <c r="R14" s="12" t="s">
        <v>2925</v>
      </c>
      <c r="S14" s="12" t="s">
        <v>2925</v>
      </c>
      <c r="T14" s="12" t="s">
        <v>2925</v>
      </c>
      <c r="U14" s="12" t="s">
        <v>2925</v>
      </c>
      <c r="V14" s="12" t="s">
        <v>2925</v>
      </c>
      <c r="W14" s="12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2">
        <v>-2.8090333111324477</v>
      </c>
      <c r="C15" s="12">
        <v>1.6620152939505322</v>
      </c>
      <c r="D15" s="12">
        <v>2.5894330408575814</v>
      </c>
      <c r="E15" s="12">
        <v>3.5116645386713943</v>
      </c>
      <c r="F15" s="12">
        <v>-2.3653274810411284</v>
      </c>
      <c r="G15" s="12">
        <v>9.2804862617637287</v>
      </c>
      <c r="H15" s="12">
        <v>-1.3588394343267511</v>
      </c>
      <c r="I15" s="12">
        <v>0.68332309963614457</v>
      </c>
      <c r="J15" s="12">
        <v>-5.3173523000121943</v>
      </c>
      <c r="K15" s="12" t="s">
        <v>2925</v>
      </c>
      <c r="L15" s="12" t="s">
        <v>2925</v>
      </c>
      <c r="M15" s="12" t="s">
        <v>2925</v>
      </c>
      <c r="N15" s="12" t="s">
        <v>2925</v>
      </c>
      <c r="O15" s="12" t="s">
        <v>2925</v>
      </c>
      <c r="P15" s="12" t="s">
        <v>2925</v>
      </c>
      <c r="Q15" s="12" t="s">
        <v>2925</v>
      </c>
      <c r="R15" s="12" t="s">
        <v>2925</v>
      </c>
      <c r="S15" s="12" t="s">
        <v>2925</v>
      </c>
      <c r="T15" s="12" t="s">
        <v>2925</v>
      </c>
      <c r="U15" s="12" t="s">
        <v>2925</v>
      </c>
      <c r="V15" s="12" t="s">
        <v>2925</v>
      </c>
      <c r="W15" s="12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2">
        <v>-4.833751981338902</v>
      </c>
      <c r="C16" s="12">
        <v>-0.90032902882852028</v>
      </c>
      <c r="D16" s="12">
        <v>1.3452458915629901</v>
      </c>
      <c r="E16" s="12">
        <v>11.493873364049502</v>
      </c>
      <c r="F16" s="12">
        <v>2.1186245264161219</v>
      </c>
      <c r="G16" s="12" t="s">
        <v>2925</v>
      </c>
      <c r="H16" s="12" t="s">
        <v>2925</v>
      </c>
      <c r="I16" s="12" t="s">
        <v>2925</v>
      </c>
      <c r="J16" s="12" t="s">
        <v>2925</v>
      </c>
      <c r="K16" s="12" t="s">
        <v>2925</v>
      </c>
      <c r="L16" s="12" t="s">
        <v>2925</v>
      </c>
      <c r="M16" s="12" t="s">
        <v>2925</v>
      </c>
      <c r="N16" s="12" t="s">
        <v>2925</v>
      </c>
      <c r="O16" s="12" t="s">
        <v>2925</v>
      </c>
      <c r="P16" s="12" t="s">
        <v>2925</v>
      </c>
      <c r="Q16" s="12" t="s">
        <v>2925</v>
      </c>
      <c r="R16" s="12" t="s">
        <v>2925</v>
      </c>
      <c r="S16" s="12" t="s">
        <v>2925</v>
      </c>
      <c r="T16" s="12" t="s">
        <v>2925</v>
      </c>
      <c r="U16" s="12" t="s">
        <v>2925</v>
      </c>
      <c r="V16" s="12" t="s">
        <v>2925</v>
      </c>
      <c r="W16" s="12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2">
        <v>-0.95659396453376411</v>
      </c>
      <c r="C17" s="12">
        <v>3.8555429998953969</v>
      </c>
      <c r="D17" s="12">
        <v>-2.8334304694935604</v>
      </c>
      <c r="E17" s="12">
        <v>-6.0431423574715</v>
      </c>
      <c r="F17" s="12">
        <v>-3.0309101129815534</v>
      </c>
      <c r="G17" s="12" t="s">
        <v>2925</v>
      </c>
      <c r="H17" s="12" t="s">
        <v>2925</v>
      </c>
      <c r="I17" s="12" t="s">
        <v>2925</v>
      </c>
      <c r="J17" s="12" t="s">
        <v>2925</v>
      </c>
      <c r="K17" s="12" t="s">
        <v>2925</v>
      </c>
      <c r="L17" s="12" t="s">
        <v>2925</v>
      </c>
      <c r="M17" s="12" t="s">
        <v>2925</v>
      </c>
      <c r="N17" s="12" t="s">
        <v>2925</v>
      </c>
      <c r="O17" s="12" t="s">
        <v>2925</v>
      </c>
      <c r="P17" s="12" t="s">
        <v>2925</v>
      </c>
      <c r="Q17" s="12" t="s">
        <v>2925</v>
      </c>
      <c r="R17" s="12" t="s">
        <v>2925</v>
      </c>
      <c r="S17" s="12" t="s">
        <v>2925</v>
      </c>
      <c r="T17" s="12" t="s">
        <v>2925</v>
      </c>
      <c r="U17" s="12" t="s">
        <v>2925</v>
      </c>
      <c r="V17" s="12" t="s">
        <v>2925</v>
      </c>
      <c r="W17" s="12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2">
        <v>0.2673233122345442</v>
      </c>
      <c r="C18" s="12">
        <v>9.9597791183415421</v>
      </c>
      <c r="D18" s="12">
        <v>-5.0536340960377197</v>
      </c>
      <c r="E18" s="12">
        <v>-0.11908024052606818</v>
      </c>
      <c r="F18" s="12">
        <v>-1.6530093419119365</v>
      </c>
      <c r="G18" s="12">
        <v>2.8027140381409796</v>
      </c>
      <c r="H18" s="12">
        <v>2.0223205115676799</v>
      </c>
      <c r="I18" s="12">
        <v>-0.72182358939706837</v>
      </c>
      <c r="J18" s="12">
        <v>-9.059631423891954</v>
      </c>
      <c r="K18" s="12" t="s">
        <v>2925</v>
      </c>
      <c r="L18" s="12" t="s">
        <v>2925</v>
      </c>
      <c r="M18" s="12" t="s">
        <v>2925</v>
      </c>
      <c r="N18" s="12" t="s">
        <v>2925</v>
      </c>
      <c r="O18" s="12" t="s">
        <v>2925</v>
      </c>
      <c r="P18" s="12" t="s">
        <v>2925</v>
      </c>
      <c r="Q18" s="12" t="s">
        <v>2925</v>
      </c>
      <c r="R18" s="12" t="s">
        <v>2925</v>
      </c>
      <c r="S18" s="12" t="s">
        <v>2925</v>
      </c>
      <c r="T18" s="12" t="s">
        <v>2925</v>
      </c>
      <c r="U18" s="12" t="s">
        <v>2925</v>
      </c>
      <c r="V18" s="12" t="s">
        <v>2925</v>
      </c>
      <c r="W18" s="12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2">
        <v>-6.8068897342732004</v>
      </c>
      <c r="C19" s="12">
        <v>2.1165580782111073</v>
      </c>
      <c r="D19" s="12">
        <v>-1.8161725702832878</v>
      </c>
      <c r="E19" s="12">
        <v>1.3420907324065945</v>
      </c>
      <c r="F19" s="12">
        <v>1.6709749541083605</v>
      </c>
      <c r="G19" s="12">
        <v>4.397683504493731</v>
      </c>
      <c r="H19" s="12">
        <v>-3.7856743868028535</v>
      </c>
      <c r="I19" s="12">
        <v>2.360268761394082</v>
      </c>
      <c r="J19" s="12">
        <v>-7.4800555281218868</v>
      </c>
      <c r="K19" s="12" t="s">
        <v>2925</v>
      </c>
      <c r="L19" s="12" t="s">
        <v>2925</v>
      </c>
      <c r="M19" s="12" t="s">
        <v>2925</v>
      </c>
      <c r="N19" s="12" t="s">
        <v>2925</v>
      </c>
      <c r="O19" s="12" t="s">
        <v>2925</v>
      </c>
      <c r="P19" s="12" t="s">
        <v>2925</v>
      </c>
      <c r="Q19" s="12" t="s">
        <v>2925</v>
      </c>
      <c r="R19" s="12" t="s">
        <v>2925</v>
      </c>
      <c r="S19" s="12" t="s">
        <v>2925</v>
      </c>
      <c r="T19" s="12" t="s">
        <v>2925</v>
      </c>
      <c r="U19" s="12" t="s">
        <v>2925</v>
      </c>
      <c r="V19" s="12" t="s">
        <v>2925</v>
      </c>
      <c r="W19" s="12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2">
        <v>-4.1329298348251307</v>
      </c>
      <c r="C20" s="12">
        <v>-2.1891341838617828</v>
      </c>
      <c r="D20" s="12">
        <v>1.2775742405905453</v>
      </c>
      <c r="E20" s="12">
        <v>6.9303423167481251</v>
      </c>
      <c r="F20" s="12">
        <v>0.63876290649197953</v>
      </c>
      <c r="G20" s="12" t="s">
        <v>2925</v>
      </c>
      <c r="H20" s="12" t="s">
        <v>2925</v>
      </c>
      <c r="I20" s="12" t="s">
        <v>2925</v>
      </c>
      <c r="J20" s="12" t="s">
        <v>2925</v>
      </c>
      <c r="K20" s="12" t="s">
        <v>2925</v>
      </c>
      <c r="L20" s="12" t="s">
        <v>2925</v>
      </c>
      <c r="M20" s="12" t="s">
        <v>2925</v>
      </c>
      <c r="N20" s="12" t="s">
        <v>2925</v>
      </c>
      <c r="O20" s="12" t="s">
        <v>2925</v>
      </c>
      <c r="P20" s="12" t="s">
        <v>2925</v>
      </c>
      <c r="Q20" s="12" t="s">
        <v>2925</v>
      </c>
      <c r="R20" s="12" t="s">
        <v>2925</v>
      </c>
      <c r="S20" s="12" t="s">
        <v>2925</v>
      </c>
      <c r="T20" s="12" t="s">
        <v>2925</v>
      </c>
      <c r="U20" s="12" t="s">
        <v>2925</v>
      </c>
      <c r="V20" s="12" t="s">
        <v>2925</v>
      </c>
      <c r="W20" s="12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2">
        <v>-3.8018092704839521</v>
      </c>
      <c r="C21" s="12">
        <v>4.616896399199705</v>
      </c>
      <c r="D21" s="12">
        <v>5.599957446946755</v>
      </c>
      <c r="E21" s="12">
        <v>-6.8924407456192355E-2</v>
      </c>
      <c r="F21" s="12">
        <v>-1.5019160706026164</v>
      </c>
      <c r="G21" s="12">
        <v>4.8076561599707439</v>
      </c>
      <c r="H21" s="12">
        <v>7.8823974362985121</v>
      </c>
      <c r="I21" s="12">
        <v>6.4245534745211206</v>
      </c>
      <c r="J21" s="12">
        <v>1.0829902949175845</v>
      </c>
      <c r="K21" s="12" t="s">
        <v>2925</v>
      </c>
      <c r="L21" s="12" t="s">
        <v>2925</v>
      </c>
      <c r="M21" s="12" t="s">
        <v>2925</v>
      </c>
      <c r="N21" s="12" t="s">
        <v>2925</v>
      </c>
      <c r="O21" s="12" t="s">
        <v>2925</v>
      </c>
      <c r="P21" s="12" t="s">
        <v>2925</v>
      </c>
      <c r="Q21" s="12" t="s">
        <v>2925</v>
      </c>
      <c r="R21" s="12" t="s">
        <v>2925</v>
      </c>
      <c r="S21" s="12" t="s">
        <v>2925</v>
      </c>
      <c r="T21" s="12" t="s">
        <v>2925</v>
      </c>
      <c r="U21" s="12" t="s">
        <v>2925</v>
      </c>
      <c r="V21" s="12" t="s">
        <v>2925</v>
      </c>
      <c r="W21" s="12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2">
        <v>-6.6484374380107125</v>
      </c>
      <c r="C22" s="12">
        <v>-1.6746312520084481</v>
      </c>
      <c r="D22" s="12">
        <v>-6.8424477397974428</v>
      </c>
      <c r="E22" s="12">
        <v>3.8333477645769207</v>
      </c>
      <c r="F22" s="12">
        <v>0.44024606714819842</v>
      </c>
      <c r="G22" s="12">
        <v>-4.094557635213885</v>
      </c>
      <c r="H22" s="12">
        <v>6.045372043800362</v>
      </c>
      <c r="I22" s="12">
        <v>-3.1106538962352666</v>
      </c>
      <c r="J22" s="12">
        <v>-0.92204820302881596</v>
      </c>
      <c r="K22" s="12" t="s">
        <v>2925</v>
      </c>
      <c r="L22" s="12" t="s">
        <v>2925</v>
      </c>
      <c r="M22" s="12" t="s">
        <v>2925</v>
      </c>
      <c r="N22" s="12" t="s">
        <v>2925</v>
      </c>
      <c r="O22" s="12" t="s">
        <v>2925</v>
      </c>
      <c r="P22" s="12" t="s">
        <v>2925</v>
      </c>
      <c r="Q22" s="12" t="s">
        <v>2925</v>
      </c>
      <c r="R22" s="12" t="s">
        <v>2925</v>
      </c>
      <c r="S22" s="12" t="s">
        <v>2925</v>
      </c>
      <c r="T22" s="12" t="s">
        <v>2925</v>
      </c>
      <c r="U22" s="12" t="s">
        <v>2925</v>
      </c>
      <c r="V22" s="12" t="s">
        <v>2925</v>
      </c>
      <c r="W22" s="12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2">
        <v>1.0215212556935329</v>
      </c>
      <c r="C23" s="12">
        <v>-5.1131700467824199</v>
      </c>
      <c r="D23" s="12">
        <v>0.64582007856320955</v>
      </c>
      <c r="E23" s="12">
        <v>-4.5132538570761378</v>
      </c>
      <c r="F23" s="12">
        <v>-0.85065771756823094</v>
      </c>
      <c r="G23" s="12" t="s">
        <v>2925</v>
      </c>
      <c r="H23" s="12" t="s">
        <v>2925</v>
      </c>
      <c r="I23" s="12" t="s">
        <v>2925</v>
      </c>
      <c r="J23" s="12" t="s">
        <v>2925</v>
      </c>
      <c r="K23" s="12" t="s">
        <v>2925</v>
      </c>
      <c r="L23" s="12" t="s">
        <v>2925</v>
      </c>
      <c r="M23" s="12" t="s">
        <v>2925</v>
      </c>
      <c r="N23" s="12" t="s">
        <v>2925</v>
      </c>
      <c r="O23" s="12" t="s">
        <v>2925</v>
      </c>
      <c r="P23" s="12" t="s">
        <v>2925</v>
      </c>
      <c r="Q23" s="12" t="s">
        <v>2925</v>
      </c>
      <c r="R23" s="12" t="s">
        <v>2925</v>
      </c>
      <c r="S23" s="12" t="s">
        <v>2925</v>
      </c>
      <c r="T23" s="12" t="s">
        <v>2925</v>
      </c>
      <c r="U23" s="12" t="s">
        <v>2925</v>
      </c>
      <c r="V23" s="12" t="s">
        <v>2925</v>
      </c>
      <c r="W23" s="12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2">
        <v>2.5516620117163642</v>
      </c>
      <c r="C24" s="12">
        <v>1.0926275853966843</v>
      </c>
      <c r="D24" s="12">
        <v>6.0064379405673209</v>
      </c>
      <c r="E24" s="12">
        <v>5.1996741516547269</v>
      </c>
      <c r="F24" s="12">
        <v>-6.4879074197367901</v>
      </c>
      <c r="G24" s="12">
        <v>2.0600044604784595</v>
      </c>
      <c r="H24" s="12">
        <v>0.77096465673231207</v>
      </c>
      <c r="I24" s="12">
        <v>4.2480803013006012</v>
      </c>
      <c r="J24" s="12" t="s">
        <v>2925</v>
      </c>
      <c r="K24" s="12" t="s">
        <v>2925</v>
      </c>
      <c r="L24" s="12" t="s">
        <v>2925</v>
      </c>
      <c r="M24" s="12" t="s">
        <v>2925</v>
      </c>
      <c r="N24" s="12" t="s">
        <v>2925</v>
      </c>
      <c r="O24" s="12" t="s">
        <v>2925</v>
      </c>
      <c r="P24" s="12" t="s">
        <v>2925</v>
      </c>
      <c r="Q24" s="12" t="s">
        <v>2925</v>
      </c>
      <c r="R24" s="12" t="s">
        <v>2925</v>
      </c>
      <c r="S24" s="12" t="s">
        <v>2925</v>
      </c>
      <c r="T24" s="12" t="s">
        <v>2925</v>
      </c>
      <c r="U24" s="12" t="s">
        <v>2925</v>
      </c>
      <c r="V24" s="12" t="s">
        <v>2925</v>
      </c>
      <c r="W24" s="12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2">
        <v>2.4275294776729917</v>
      </c>
      <c r="C25" s="12">
        <v>0.85688628250103982</v>
      </c>
      <c r="D25" s="12">
        <v>4.1230245009381363</v>
      </c>
      <c r="E25" s="12">
        <v>9.1598080866114628</v>
      </c>
      <c r="F25" s="12">
        <v>-10.376513065023346</v>
      </c>
      <c r="G25" s="12">
        <v>6.79659968946316</v>
      </c>
      <c r="H25" s="12">
        <v>2.9624609628120231</v>
      </c>
      <c r="I25" s="12">
        <v>-1.6165653458544103</v>
      </c>
      <c r="J25" s="12" t="s">
        <v>2925</v>
      </c>
      <c r="K25" s="12" t="s">
        <v>2925</v>
      </c>
      <c r="L25" s="12" t="s">
        <v>2925</v>
      </c>
      <c r="M25" s="12" t="s">
        <v>2925</v>
      </c>
      <c r="N25" s="12" t="s">
        <v>2925</v>
      </c>
      <c r="O25" s="12" t="s">
        <v>2925</v>
      </c>
      <c r="P25" s="12" t="s">
        <v>2925</v>
      </c>
      <c r="Q25" s="12" t="s">
        <v>2925</v>
      </c>
      <c r="R25" s="12" t="s">
        <v>2925</v>
      </c>
      <c r="S25" s="12" t="s">
        <v>2925</v>
      </c>
      <c r="T25" s="12" t="s">
        <v>2925</v>
      </c>
      <c r="U25" s="12" t="s">
        <v>2925</v>
      </c>
      <c r="V25" s="12" t="s">
        <v>2925</v>
      </c>
      <c r="W25" s="12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2">
        <v>-2.7571786035175467</v>
      </c>
      <c r="C26" s="12">
        <v>1.2917170020684721</v>
      </c>
      <c r="D26" s="12">
        <v>-5.7635654652519452</v>
      </c>
      <c r="E26" s="12">
        <v>-6.1682359094851223E-2</v>
      </c>
      <c r="F26" s="12">
        <v>0.35274363673086839</v>
      </c>
      <c r="G26" s="12">
        <v>1.4672908581495336</v>
      </c>
      <c r="H26" s="12">
        <v>-2.1625697982503205</v>
      </c>
      <c r="I26" s="12">
        <v>7.5013649670851894</v>
      </c>
      <c r="J26" s="12">
        <v>1.4076198938601039E-2</v>
      </c>
      <c r="K26" s="12" t="s">
        <v>2925</v>
      </c>
      <c r="L26" s="12" t="s">
        <v>2925</v>
      </c>
      <c r="M26" s="12" t="s">
        <v>2925</v>
      </c>
      <c r="N26" s="12" t="s">
        <v>2925</v>
      </c>
      <c r="O26" s="12" t="s">
        <v>2925</v>
      </c>
      <c r="P26" s="12" t="s">
        <v>2925</v>
      </c>
      <c r="Q26" s="12" t="s">
        <v>2925</v>
      </c>
      <c r="R26" s="12" t="s">
        <v>2925</v>
      </c>
      <c r="S26" s="12" t="s">
        <v>2925</v>
      </c>
      <c r="T26" s="12" t="s">
        <v>2925</v>
      </c>
      <c r="U26" s="12" t="s">
        <v>2925</v>
      </c>
      <c r="V26" s="12" t="s">
        <v>2925</v>
      </c>
      <c r="W26" s="12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2">
        <v>7.9004532052468388</v>
      </c>
      <c r="C27" s="12">
        <v>5.5366397072463416</v>
      </c>
      <c r="D27" s="12">
        <v>2.5617656389303574</v>
      </c>
      <c r="E27" s="12">
        <v>-3.2775652210856161</v>
      </c>
      <c r="F27" s="12">
        <v>-2.5408268099479234</v>
      </c>
      <c r="G27" s="12">
        <v>-3.4382875898000962</v>
      </c>
      <c r="H27" s="12">
        <v>-3.376932434659607</v>
      </c>
      <c r="I27" s="12">
        <v>-2.8764182515163035</v>
      </c>
      <c r="J27" s="12" t="s">
        <v>2925</v>
      </c>
      <c r="K27" s="12" t="s">
        <v>2925</v>
      </c>
      <c r="L27" s="12" t="s">
        <v>2925</v>
      </c>
      <c r="M27" s="12" t="s">
        <v>2925</v>
      </c>
      <c r="N27" s="12" t="s">
        <v>2925</v>
      </c>
      <c r="O27" s="12" t="s">
        <v>2925</v>
      </c>
      <c r="P27" s="12" t="s">
        <v>2925</v>
      </c>
      <c r="Q27" s="12" t="s">
        <v>2925</v>
      </c>
      <c r="R27" s="12" t="s">
        <v>2925</v>
      </c>
      <c r="S27" s="12" t="s">
        <v>2925</v>
      </c>
      <c r="T27" s="12" t="s">
        <v>2925</v>
      </c>
      <c r="U27" s="12" t="s">
        <v>2925</v>
      </c>
      <c r="V27" s="12" t="s">
        <v>2925</v>
      </c>
      <c r="W27" s="12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2">
        <v>-2.813057417642872</v>
      </c>
      <c r="C28" s="12">
        <v>7.8169285249757401</v>
      </c>
      <c r="D28" s="12">
        <v>-5.1995957732536162</v>
      </c>
      <c r="E28" s="12">
        <v>-0.22052160013108588</v>
      </c>
      <c r="F28" s="12">
        <v>-0.31051704625072341</v>
      </c>
      <c r="G28" s="12">
        <v>3.3119927042514088</v>
      </c>
      <c r="H28" s="12">
        <v>-0.62302681193458365</v>
      </c>
      <c r="I28" s="12">
        <v>6.6545124339993711</v>
      </c>
      <c r="J28" s="12">
        <v>-5.4581686408915155</v>
      </c>
      <c r="K28" s="12" t="s">
        <v>2925</v>
      </c>
      <c r="L28" s="12" t="s">
        <v>2925</v>
      </c>
      <c r="M28" s="12" t="s">
        <v>2925</v>
      </c>
      <c r="N28" s="12" t="s">
        <v>2925</v>
      </c>
      <c r="O28" s="12" t="s">
        <v>2925</v>
      </c>
      <c r="P28" s="12" t="s">
        <v>2925</v>
      </c>
      <c r="Q28" s="12" t="s">
        <v>2925</v>
      </c>
      <c r="R28" s="12" t="s">
        <v>2925</v>
      </c>
      <c r="S28" s="12" t="s">
        <v>2925</v>
      </c>
      <c r="T28" s="12" t="s">
        <v>2925</v>
      </c>
      <c r="U28" s="12" t="s">
        <v>2925</v>
      </c>
      <c r="V28" s="12" t="s">
        <v>2925</v>
      </c>
      <c r="W28" s="12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2">
        <v>-0.54187610483082582</v>
      </c>
      <c r="C29" s="12">
        <v>-1.1877942708748024</v>
      </c>
      <c r="D29" s="12">
        <v>-5.6042472788924647</v>
      </c>
      <c r="E29" s="12">
        <v>2.7733343351611497</v>
      </c>
      <c r="F29" s="12">
        <v>9.8311498671591764</v>
      </c>
      <c r="G29" s="12">
        <v>0.68267737770652581</v>
      </c>
      <c r="H29" s="12">
        <v>0.72293446723943566</v>
      </c>
      <c r="I29" s="12">
        <v>1.7915752098977766</v>
      </c>
      <c r="J29" s="12">
        <v>-0.11909576027707768</v>
      </c>
      <c r="K29" s="12" t="s">
        <v>2925</v>
      </c>
      <c r="L29" s="12" t="s">
        <v>2925</v>
      </c>
      <c r="M29" s="12" t="s">
        <v>2925</v>
      </c>
      <c r="N29" s="12" t="s">
        <v>2925</v>
      </c>
      <c r="O29" s="12" t="s">
        <v>2925</v>
      </c>
      <c r="P29" s="12" t="s">
        <v>2925</v>
      </c>
      <c r="Q29" s="12" t="s">
        <v>2925</v>
      </c>
      <c r="R29" s="12" t="s">
        <v>2925</v>
      </c>
      <c r="S29" s="12" t="s">
        <v>2925</v>
      </c>
      <c r="T29" s="12" t="s">
        <v>2925</v>
      </c>
      <c r="U29" s="12" t="s">
        <v>2925</v>
      </c>
      <c r="V29" s="12" t="s">
        <v>2925</v>
      </c>
      <c r="W29" s="12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2">
        <v>0.93493549891729</v>
      </c>
      <c r="C30" s="12">
        <v>-5.4736901294757443</v>
      </c>
      <c r="D30" s="12">
        <v>1.5210310349227155E-2</v>
      </c>
      <c r="E30" s="12">
        <v>3.8443262630992074</v>
      </c>
      <c r="F30" s="12">
        <v>-2.2120796417168807</v>
      </c>
      <c r="G30" s="12">
        <v>5.9956560208856784</v>
      </c>
      <c r="H30" s="12">
        <v>-3.2827986501373059</v>
      </c>
      <c r="I30" s="12">
        <v>-0.44009051687197548</v>
      </c>
      <c r="J30" s="12">
        <v>-6.4696759202647911</v>
      </c>
      <c r="K30" s="12" t="s">
        <v>2925</v>
      </c>
      <c r="L30" s="12" t="s">
        <v>2925</v>
      </c>
      <c r="M30" s="12" t="s">
        <v>2925</v>
      </c>
      <c r="N30" s="12" t="s">
        <v>2925</v>
      </c>
      <c r="O30" s="12" t="s">
        <v>2925</v>
      </c>
      <c r="P30" s="12" t="s">
        <v>2925</v>
      </c>
      <c r="Q30" s="12" t="s">
        <v>2925</v>
      </c>
      <c r="R30" s="12" t="s">
        <v>2925</v>
      </c>
      <c r="S30" s="12" t="s">
        <v>2925</v>
      </c>
      <c r="T30" s="12" t="s">
        <v>2925</v>
      </c>
      <c r="U30" s="12" t="s">
        <v>2925</v>
      </c>
      <c r="V30" s="12" t="s">
        <v>2925</v>
      </c>
      <c r="W30" s="12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2">
        <v>-4.6170594689888427</v>
      </c>
      <c r="C31" s="12">
        <v>0.42968820621767473</v>
      </c>
      <c r="D31" s="12">
        <v>-1.1587337919230716</v>
      </c>
      <c r="E31" s="12">
        <v>9.7117745396663491</v>
      </c>
      <c r="F31" s="12">
        <v>1.1372594820084099</v>
      </c>
      <c r="G31" s="12">
        <v>5.1715375348075927</v>
      </c>
      <c r="H31" s="12">
        <v>1.375004652671443</v>
      </c>
      <c r="I31" s="12">
        <v>5.6801236467424712</v>
      </c>
      <c r="J31" s="12">
        <v>-4.9433565267664648</v>
      </c>
      <c r="K31" s="12" t="s">
        <v>2925</v>
      </c>
      <c r="L31" s="12" t="s">
        <v>2925</v>
      </c>
      <c r="M31" s="12" t="s">
        <v>2925</v>
      </c>
      <c r="N31" s="12" t="s">
        <v>2925</v>
      </c>
      <c r="O31" s="12" t="s">
        <v>2925</v>
      </c>
      <c r="P31" s="12" t="s">
        <v>2925</v>
      </c>
      <c r="Q31" s="12" t="s">
        <v>2925</v>
      </c>
      <c r="R31" s="12" t="s">
        <v>2925</v>
      </c>
      <c r="S31" s="12" t="s">
        <v>2925</v>
      </c>
      <c r="T31" s="12" t="s">
        <v>2925</v>
      </c>
      <c r="U31" s="12" t="s">
        <v>2925</v>
      </c>
      <c r="V31" s="12" t="s">
        <v>2925</v>
      </c>
      <c r="W31" s="12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2">
        <v>0.77120704949962815</v>
      </c>
      <c r="C32" s="12">
        <v>5.0726438400494347</v>
      </c>
      <c r="D32" s="12">
        <v>3.3376880423999506</v>
      </c>
      <c r="E32" s="12">
        <v>3.9540739623970036</v>
      </c>
      <c r="F32" s="12">
        <v>0.95169937708398966</v>
      </c>
      <c r="G32" s="12">
        <v>3.954829275231083</v>
      </c>
      <c r="H32" s="12">
        <v>1.026570102813908</v>
      </c>
      <c r="I32" s="12">
        <v>-2.3620709805873146</v>
      </c>
      <c r="J32" s="12">
        <v>-3.7879615686634773</v>
      </c>
      <c r="K32" s="12" t="s">
        <v>2925</v>
      </c>
      <c r="L32" s="12" t="s">
        <v>2925</v>
      </c>
      <c r="M32" s="12" t="s">
        <v>2925</v>
      </c>
      <c r="N32" s="12" t="s">
        <v>2925</v>
      </c>
      <c r="O32" s="12" t="s">
        <v>2925</v>
      </c>
      <c r="P32" s="12" t="s">
        <v>2925</v>
      </c>
      <c r="Q32" s="12" t="s">
        <v>2925</v>
      </c>
      <c r="R32" s="12" t="s">
        <v>2925</v>
      </c>
      <c r="S32" s="12" t="s">
        <v>2925</v>
      </c>
      <c r="T32" s="12" t="s">
        <v>2925</v>
      </c>
      <c r="U32" s="12" t="s">
        <v>2925</v>
      </c>
      <c r="V32" s="12" t="s">
        <v>2925</v>
      </c>
      <c r="W32" s="12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2">
        <v>5.7980582727467427</v>
      </c>
      <c r="C33" s="12">
        <v>-2.5684431004474368</v>
      </c>
      <c r="D33" s="12">
        <v>16.932788391733411</v>
      </c>
      <c r="E33" s="12">
        <v>5.8303844072072124</v>
      </c>
      <c r="F33" s="12">
        <v>-2.2246546359930894</v>
      </c>
      <c r="G33" s="12">
        <v>-1.3230093726029124</v>
      </c>
      <c r="H33" s="12">
        <v>-3.5646181599701605</v>
      </c>
      <c r="I33" s="12">
        <v>-4.4261976518435864</v>
      </c>
      <c r="J33" s="12">
        <v>-4.5491551783996389</v>
      </c>
      <c r="K33" s="12" t="s">
        <v>2925</v>
      </c>
      <c r="L33" s="12" t="s">
        <v>2925</v>
      </c>
      <c r="M33" s="12" t="s">
        <v>2925</v>
      </c>
      <c r="N33" s="12" t="s">
        <v>2925</v>
      </c>
      <c r="O33" s="12" t="s">
        <v>2925</v>
      </c>
      <c r="P33" s="12" t="s">
        <v>2925</v>
      </c>
      <c r="Q33" s="12" t="s">
        <v>2925</v>
      </c>
      <c r="R33" s="12" t="s">
        <v>2925</v>
      </c>
      <c r="S33" s="12" t="s">
        <v>2925</v>
      </c>
      <c r="T33" s="12" t="s">
        <v>2925</v>
      </c>
      <c r="U33" s="12" t="s">
        <v>2925</v>
      </c>
      <c r="V33" s="12" t="s">
        <v>2925</v>
      </c>
      <c r="W33" s="12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2">
        <v>2.0299290973726771</v>
      </c>
      <c r="C34" s="12">
        <v>-2.3057039122963463</v>
      </c>
      <c r="D34" s="12">
        <v>-0.74880315242014539</v>
      </c>
      <c r="E34" s="12">
        <v>1.1619695066652649</v>
      </c>
      <c r="F34" s="12">
        <v>0.18478729710660116</v>
      </c>
      <c r="G34" s="12">
        <v>1.3706182621760605</v>
      </c>
      <c r="H34" s="12">
        <v>2.6762280125247626</v>
      </c>
      <c r="I34" s="12">
        <v>1.1373164776614724</v>
      </c>
      <c r="J34" s="12" t="s">
        <v>2925</v>
      </c>
      <c r="K34" s="12" t="s">
        <v>2925</v>
      </c>
      <c r="L34" s="12" t="s">
        <v>2925</v>
      </c>
      <c r="M34" s="12" t="s">
        <v>2925</v>
      </c>
      <c r="N34" s="12" t="s">
        <v>2925</v>
      </c>
      <c r="O34" s="12" t="s">
        <v>2925</v>
      </c>
      <c r="P34" s="12" t="s">
        <v>2925</v>
      </c>
      <c r="Q34" s="12" t="s">
        <v>2925</v>
      </c>
      <c r="R34" s="12" t="s">
        <v>2925</v>
      </c>
      <c r="S34" s="12" t="s">
        <v>2925</v>
      </c>
      <c r="T34" s="12" t="s">
        <v>2925</v>
      </c>
      <c r="U34" s="12" t="s">
        <v>2925</v>
      </c>
      <c r="V34" s="12" t="s">
        <v>2925</v>
      </c>
      <c r="W34" s="12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2">
        <v>-2.1461178420810039</v>
      </c>
      <c r="C35" s="12">
        <v>-2.7888425795964187</v>
      </c>
      <c r="D35" s="12">
        <v>7.573395903729585</v>
      </c>
      <c r="E35" s="12">
        <v>1.8110315053474639</v>
      </c>
      <c r="F35" s="12">
        <v>-0.23513918068655951</v>
      </c>
      <c r="G35" s="12" t="s">
        <v>2925</v>
      </c>
      <c r="H35" s="12" t="s">
        <v>2925</v>
      </c>
      <c r="I35" s="12" t="s">
        <v>2925</v>
      </c>
      <c r="J35" s="12" t="s">
        <v>2925</v>
      </c>
      <c r="K35" s="12" t="s">
        <v>2925</v>
      </c>
      <c r="L35" s="12" t="s">
        <v>2925</v>
      </c>
      <c r="M35" s="12" t="s">
        <v>2925</v>
      </c>
      <c r="N35" s="12" t="s">
        <v>2925</v>
      </c>
      <c r="O35" s="12" t="s">
        <v>2925</v>
      </c>
      <c r="P35" s="12" t="s">
        <v>2925</v>
      </c>
      <c r="Q35" s="12" t="s">
        <v>2925</v>
      </c>
      <c r="R35" s="12" t="s">
        <v>2925</v>
      </c>
      <c r="S35" s="12" t="s">
        <v>2925</v>
      </c>
      <c r="T35" s="12" t="s">
        <v>2925</v>
      </c>
      <c r="U35" s="12" t="s">
        <v>2925</v>
      </c>
      <c r="V35" s="12" t="s">
        <v>2925</v>
      </c>
      <c r="W35" s="12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2">
        <v>-8.9050689522865554</v>
      </c>
      <c r="C36" s="12">
        <v>6.1968209580553379</v>
      </c>
      <c r="D36" s="12">
        <v>1.9980015601005885</v>
      </c>
      <c r="E36" s="12">
        <v>-0.8816136531396136</v>
      </c>
      <c r="F36" s="12">
        <v>-0.89703876757192635</v>
      </c>
      <c r="G36" s="12">
        <v>3.3088312898026979</v>
      </c>
      <c r="H36" s="12">
        <v>8.8726262932670537</v>
      </c>
      <c r="I36" s="12">
        <v>-5.1145172559970815</v>
      </c>
      <c r="J36" s="12">
        <v>-1.8464340428679515</v>
      </c>
      <c r="K36" s="12" t="s">
        <v>2925</v>
      </c>
      <c r="L36" s="12" t="s">
        <v>2925</v>
      </c>
      <c r="M36" s="12" t="s">
        <v>2925</v>
      </c>
      <c r="N36" s="12" t="s">
        <v>2925</v>
      </c>
      <c r="O36" s="12" t="s">
        <v>2925</v>
      </c>
      <c r="P36" s="12" t="s">
        <v>2925</v>
      </c>
      <c r="Q36" s="12" t="s">
        <v>2925</v>
      </c>
      <c r="R36" s="12" t="s">
        <v>2925</v>
      </c>
      <c r="S36" s="12" t="s">
        <v>2925</v>
      </c>
      <c r="T36" s="12" t="s">
        <v>2925</v>
      </c>
      <c r="U36" s="12" t="s">
        <v>2925</v>
      </c>
      <c r="V36" s="12" t="s">
        <v>2925</v>
      </c>
      <c r="W36" s="12" t="s">
        <v>2925</v>
      </c>
    </row>
    <row r="37" spans="1:78" x14ac:dyDescent="0.25">
      <c r="A37" s="7" t="str">
        <f>SX5E!B36</f>
        <v>NOKIA FH</v>
      </c>
      <c r="B37" s="12">
        <v>4.7104445165827942</v>
      </c>
      <c r="C37" s="12">
        <v>-12.648655844083116</v>
      </c>
      <c r="D37" s="12">
        <v>-1.1010454362135311</v>
      </c>
      <c r="E37" s="12">
        <v>4.080473550347687</v>
      </c>
      <c r="F37" s="12">
        <v>0.89253335320509419</v>
      </c>
      <c r="G37" s="12">
        <v>-4.7901486914466664</v>
      </c>
      <c r="H37" s="12">
        <v>-2.7885234093588847</v>
      </c>
      <c r="I37" s="12">
        <v>-9.2252722076535001</v>
      </c>
      <c r="J37" s="12">
        <v>-5.1048352201135945</v>
      </c>
      <c r="K37" s="12" t="s">
        <v>2925</v>
      </c>
      <c r="L37" s="12" t="s">
        <v>2925</v>
      </c>
      <c r="M37" s="12" t="s">
        <v>2925</v>
      </c>
      <c r="N37" s="12" t="s">
        <v>2925</v>
      </c>
      <c r="O37" s="12" t="s">
        <v>2925</v>
      </c>
      <c r="P37" s="12" t="s">
        <v>2925</v>
      </c>
      <c r="Q37" s="12" t="s">
        <v>2925</v>
      </c>
      <c r="R37" s="12" t="s">
        <v>2925</v>
      </c>
      <c r="S37" s="12" t="s">
        <v>2925</v>
      </c>
      <c r="T37" s="12" t="s">
        <v>2925</v>
      </c>
      <c r="U37" s="12" t="s">
        <v>2925</v>
      </c>
      <c r="V37" s="12" t="s">
        <v>2925</v>
      </c>
      <c r="W37" s="12" t="s">
        <v>2925</v>
      </c>
    </row>
    <row r="38" spans="1:78" x14ac:dyDescent="0.25">
      <c r="A38" s="7" t="str">
        <f>SX5E!B37</f>
        <v>OR FP</v>
      </c>
      <c r="B38" s="12">
        <v>-5.1992282287576428</v>
      </c>
      <c r="C38" s="12">
        <v>4.7102025126381832</v>
      </c>
      <c r="D38" s="12">
        <v>-3.0148370017917969</v>
      </c>
      <c r="E38" s="12">
        <v>3.6226996084547238</v>
      </c>
      <c r="F38" s="12">
        <v>-5.8665458389150684</v>
      </c>
      <c r="G38" s="12">
        <v>5.3235090922074164</v>
      </c>
      <c r="H38" s="12">
        <v>-2.9314701263006087</v>
      </c>
      <c r="I38" s="12" t="s">
        <v>2925</v>
      </c>
      <c r="J38" s="12" t="s">
        <v>2925</v>
      </c>
      <c r="K38" s="12" t="s">
        <v>2925</v>
      </c>
      <c r="L38" s="12" t="s">
        <v>2925</v>
      </c>
      <c r="M38" s="12" t="s">
        <v>2925</v>
      </c>
      <c r="N38" s="12" t="s">
        <v>2925</v>
      </c>
      <c r="O38" s="12" t="s">
        <v>2925</v>
      </c>
      <c r="P38" s="12" t="s">
        <v>2925</v>
      </c>
      <c r="Q38" s="12" t="s">
        <v>2925</v>
      </c>
      <c r="R38" s="12" t="s">
        <v>2925</v>
      </c>
      <c r="S38" s="12" t="s">
        <v>2925</v>
      </c>
      <c r="T38" s="12" t="s">
        <v>2925</v>
      </c>
      <c r="U38" s="12" t="s">
        <v>2925</v>
      </c>
      <c r="V38" s="12" t="s">
        <v>2925</v>
      </c>
      <c r="W38" s="12" t="s">
        <v>2925</v>
      </c>
    </row>
    <row r="39" spans="1:78" x14ac:dyDescent="0.25">
      <c r="A39" s="7" t="str">
        <f>SX5E!B38</f>
        <v>ORA FP</v>
      </c>
      <c r="B39" s="12">
        <v>-3.1488249247596651</v>
      </c>
      <c r="C39" s="12">
        <v>-2.6135627140572382</v>
      </c>
      <c r="D39" s="12">
        <v>-1.7884800388528899</v>
      </c>
      <c r="E39" s="12">
        <v>0.20549152197555437</v>
      </c>
      <c r="F39" s="12">
        <v>1.0068084143970746</v>
      </c>
      <c r="G39" s="12">
        <v>7.5863220750105436</v>
      </c>
      <c r="H39" s="12">
        <v>-4.6100699349088741</v>
      </c>
      <c r="I39" s="12">
        <v>-2.5210866336212181</v>
      </c>
      <c r="J39" s="12">
        <v>-0.11429365814584702</v>
      </c>
      <c r="K39" s="12" t="s">
        <v>2925</v>
      </c>
      <c r="L39" s="12" t="s">
        <v>2925</v>
      </c>
      <c r="M39" s="12" t="s">
        <v>2925</v>
      </c>
      <c r="N39" s="12" t="s">
        <v>2925</v>
      </c>
      <c r="O39" s="12" t="s">
        <v>2925</v>
      </c>
      <c r="P39" s="12" t="s">
        <v>2925</v>
      </c>
      <c r="Q39" s="12" t="s">
        <v>2925</v>
      </c>
      <c r="R39" s="12" t="s">
        <v>2925</v>
      </c>
      <c r="S39" s="12" t="s">
        <v>2925</v>
      </c>
      <c r="T39" s="12" t="s">
        <v>2925</v>
      </c>
      <c r="U39" s="12" t="s">
        <v>2925</v>
      </c>
      <c r="V39" s="12" t="s">
        <v>2925</v>
      </c>
      <c r="W39" s="12" t="s">
        <v>2925</v>
      </c>
    </row>
    <row r="40" spans="1:78" x14ac:dyDescent="0.25">
      <c r="A40" s="7" t="str">
        <f>SX5E!B39</f>
        <v>PHIA NA</v>
      </c>
      <c r="B40" s="12">
        <v>-0.33751924327098082</v>
      </c>
      <c r="C40" s="12">
        <v>6.793368857455623</v>
      </c>
      <c r="D40" s="12">
        <v>1.6282240001274879</v>
      </c>
      <c r="E40" s="12">
        <v>17.345255545293096</v>
      </c>
      <c r="F40" s="12">
        <v>-2.5698376005119932</v>
      </c>
      <c r="G40" s="12">
        <v>5.5169546232430928</v>
      </c>
      <c r="H40" s="12">
        <v>5.2340759901120384</v>
      </c>
      <c r="I40" s="12">
        <v>0.806765597506373</v>
      </c>
      <c r="J40" s="12">
        <v>0.60011429491758606</v>
      </c>
      <c r="K40" s="12" t="s">
        <v>2925</v>
      </c>
      <c r="L40" s="12" t="s">
        <v>2925</v>
      </c>
      <c r="M40" s="12" t="s">
        <v>2925</v>
      </c>
      <c r="N40" s="12" t="s">
        <v>2925</v>
      </c>
      <c r="O40" s="12" t="s">
        <v>2925</v>
      </c>
      <c r="P40" s="12" t="s">
        <v>2925</v>
      </c>
      <c r="Q40" s="12" t="s">
        <v>2925</v>
      </c>
      <c r="R40" s="12" t="s">
        <v>2925</v>
      </c>
      <c r="S40" s="12" t="s">
        <v>2925</v>
      </c>
      <c r="T40" s="12" t="s">
        <v>2925</v>
      </c>
      <c r="U40" s="12" t="s">
        <v>2925</v>
      </c>
      <c r="V40" s="12" t="s">
        <v>2925</v>
      </c>
      <c r="W40" s="12" t="s">
        <v>2925</v>
      </c>
    </row>
    <row r="41" spans="1:78" x14ac:dyDescent="0.25">
      <c r="A41" s="7" t="str">
        <f>SX5E!B40</f>
        <v>SAF FP</v>
      </c>
      <c r="B41" s="12">
        <v>3.9669176901130649</v>
      </c>
      <c r="C41" s="12">
        <v>-0.33253853995252358</v>
      </c>
      <c r="D41" s="12">
        <v>-0.48581409939191084</v>
      </c>
      <c r="E41" s="12">
        <v>9.7597537318336453E-3</v>
      </c>
      <c r="F41" s="12">
        <v>-2.9403461577348131</v>
      </c>
      <c r="G41" s="12" t="s">
        <v>2925</v>
      </c>
      <c r="H41" s="12" t="s">
        <v>2925</v>
      </c>
      <c r="I41" s="12" t="s">
        <v>2925</v>
      </c>
      <c r="J41" s="12" t="s">
        <v>2925</v>
      </c>
      <c r="K41" s="12" t="s">
        <v>2925</v>
      </c>
      <c r="L41" s="12" t="s">
        <v>2925</v>
      </c>
      <c r="M41" s="12" t="s">
        <v>2925</v>
      </c>
      <c r="N41" s="12" t="s">
        <v>2925</v>
      </c>
      <c r="O41" s="12" t="s">
        <v>2925</v>
      </c>
      <c r="P41" s="12" t="s">
        <v>2925</v>
      </c>
      <c r="Q41" s="12" t="s">
        <v>2925</v>
      </c>
      <c r="R41" s="12" t="s">
        <v>2925</v>
      </c>
      <c r="S41" s="12" t="s">
        <v>2925</v>
      </c>
      <c r="T41" s="12" t="s">
        <v>2925</v>
      </c>
      <c r="U41" s="12" t="s">
        <v>2925</v>
      </c>
      <c r="V41" s="12" t="s">
        <v>2925</v>
      </c>
      <c r="W41" s="12" t="s">
        <v>2925</v>
      </c>
    </row>
    <row r="42" spans="1:78" x14ac:dyDescent="0.25">
      <c r="A42" s="7" t="str">
        <f>SX5E!B41</f>
        <v>SAN FP</v>
      </c>
      <c r="B42" s="12">
        <v>-7.0971244047380697</v>
      </c>
      <c r="C42" s="12">
        <v>-4.2125013525632706</v>
      </c>
      <c r="D42" s="12">
        <v>-6.625097005173874</v>
      </c>
      <c r="E42" s="12">
        <v>3.0906504625628974</v>
      </c>
      <c r="F42" s="12">
        <v>0.96196865644181107</v>
      </c>
      <c r="G42" s="12">
        <v>3.8519345231789419</v>
      </c>
      <c r="H42" s="12">
        <v>6.192779875618144</v>
      </c>
      <c r="I42" s="12">
        <v>-2.2485601332466589</v>
      </c>
      <c r="J42" s="12">
        <v>-6.4102729289710734</v>
      </c>
      <c r="K42" s="12" t="s">
        <v>2925</v>
      </c>
      <c r="L42" s="12" t="s">
        <v>2925</v>
      </c>
      <c r="M42" s="12" t="s">
        <v>2925</v>
      </c>
      <c r="N42" s="12" t="s">
        <v>2925</v>
      </c>
      <c r="O42" s="12" t="s">
        <v>2925</v>
      </c>
      <c r="P42" s="12" t="s">
        <v>2925</v>
      </c>
      <c r="Q42" s="12" t="s">
        <v>2925</v>
      </c>
      <c r="R42" s="12" t="s">
        <v>2925</v>
      </c>
      <c r="S42" s="12" t="s">
        <v>2925</v>
      </c>
      <c r="T42" s="12" t="s">
        <v>2925</v>
      </c>
      <c r="U42" s="12" t="s">
        <v>2925</v>
      </c>
      <c r="V42" s="12" t="s">
        <v>2925</v>
      </c>
      <c r="W42" s="12" t="s">
        <v>2925</v>
      </c>
    </row>
    <row r="43" spans="1:78" x14ac:dyDescent="0.25">
      <c r="A43" s="7" t="str">
        <f>SX5E!B42</f>
        <v>SAN SQ</v>
      </c>
      <c r="B43" s="12">
        <v>4.6059554100976303</v>
      </c>
      <c r="C43" s="12">
        <v>4.3042968686058209</v>
      </c>
      <c r="D43" s="12">
        <v>0.3108790128063656</v>
      </c>
      <c r="E43" s="12">
        <v>4.5757533223181754</v>
      </c>
      <c r="F43" s="12">
        <v>9.3483912842415631</v>
      </c>
      <c r="G43" s="12">
        <v>6.0427837549539092</v>
      </c>
      <c r="H43" s="12">
        <v>0.12030474195629098</v>
      </c>
      <c r="I43" s="12">
        <v>6.0597144011381054</v>
      </c>
      <c r="J43" s="12">
        <v>-4.1830181997824178</v>
      </c>
      <c r="K43" s="12" t="s">
        <v>2925</v>
      </c>
      <c r="L43" s="12" t="s">
        <v>2925</v>
      </c>
      <c r="M43" s="12" t="s">
        <v>2925</v>
      </c>
      <c r="N43" s="12" t="s">
        <v>2925</v>
      </c>
      <c r="O43" s="12" t="s">
        <v>2925</v>
      </c>
      <c r="P43" s="12" t="s">
        <v>2925</v>
      </c>
      <c r="Q43" s="12" t="s">
        <v>2925</v>
      </c>
      <c r="R43" s="12" t="s">
        <v>2925</v>
      </c>
      <c r="S43" s="12" t="s">
        <v>2925</v>
      </c>
      <c r="T43" s="12" t="s">
        <v>2925</v>
      </c>
      <c r="U43" s="12" t="s">
        <v>2925</v>
      </c>
      <c r="V43" s="12" t="s">
        <v>2925</v>
      </c>
      <c r="W43" s="12" t="s">
        <v>2925</v>
      </c>
    </row>
    <row r="44" spans="1:78" x14ac:dyDescent="0.25">
      <c r="A44" s="7" t="str">
        <f>SX5E!B43</f>
        <v>SAP GY</v>
      </c>
      <c r="B44" s="12">
        <v>-4.5962741551977881</v>
      </c>
      <c r="C44" s="12">
        <v>8.8995448117303155</v>
      </c>
      <c r="D44" s="12">
        <v>-2.5988492842388711</v>
      </c>
      <c r="E44" s="12">
        <v>4.095983239599513</v>
      </c>
      <c r="F44" s="12">
        <v>4.8212071748376202</v>
      </c>
      <c r="G44" s="12">
        <v>3.4523944207984689</v>
      </c>
      <c r="H44" s="12">
        <v>7.7454688470867872</v>
      </c>
      <c r="I44" s="12">
        <v>1.9459381084821401</v>
      </c>
      <c r="J44" s="12">
        <v>-0.514974160699047</v>
      </c>
      <c r="K44" s="12" t="s">
        <v>2925</v>
      </c>
      <c r="L44" s="12" t="s">
        <v>2925</v>
      </c>
      <c r="M44" s="12" t="s">
        <v>2925</v>
      </c>
      <c r="N44" s="12" t="s">
        <v>2925</v>
      </c>
      <c r="O44" s="12" t="s">
        <v>2925</v>
      </c>
      <c r="P44" s="12" t="s">
        <v>2925</v>
      </c>
      <c r="Q44" s="12" t="s">
        <v>2925</v>
      </c>
      <c r="R44" s="12" t="s">
        <v>2925</v>
      </c>
      <c r="S44" s="12" t="s">
        <v>2925</v>
      </c>
      <c r="T44" s="12" t="s">
        <v>2925</v>
      </c>
      <c r="U44" s="12" t="s">
        <v>2925</v>
      </c>
      <c r="V44" s="12" t="s">
        <v>2925</v>
      </c>
      <c r="W44" s="12" t="s">
        <v>2925</v>
      </c>
    </row>
    <row r="45" spans="1:78" x14ac:dyDescent="0.25">
      <c r="A45" s="7" t="str">
        <f>SX5E!B44</f>
        <v>SGO FP</v>
      </c>
      <c r="B45" s="12">
        <v>-2.7470457107312165</v>
      </c>
      <c r="C45" s="12">
        <v>-2.8802412271416427</v>
      </c>
      <c r="D45" s="12">
        <v>3.2990025966151248E-2</v>
      </c>
      <c r="E45" s="12">
        <v>0.73442905101703204</v>
      </c>
      <c r="F45" s="12">
        <v>-1.2494604460278265</v>
      </c>
      <c r="G45" s="12" t="s">
        <v>2925</v>
      </c>
      <c r="H45" s="12" t="s">
        <v>2925</v>
      </c>
      <c r="I45" s="12" t="s">
        <v>2925</v>
      </c>
      <c r="J45" s="12" t="s">
        <v>2925</v>
      </c>
      <c r="K45" s="12" t="s">
        <v>2925</v>
      </c>
      <c r="L45" s="12" t="s">
        <v>2925</v>
      </c>
      <c r="M45" s="12" t="s">
        <v>2925</v>
      </c>
      <c r="N45" s="12" t="s">
        <v>2925</v>
      </c>
      <c r="O45" s="12" t="s">
        <v>2925</v>
      </c>
      <c r="P45" s="12" t="s">
        <v>2925</v>
      </c>
      <c r="Q45" s="12" t="s">
        <v>2925</v>
      </c>
      <c r="R45" s="12" t="s">
        <v>2925</v>
      </c>
      <c r="S45" s="12" t="s">
        <v>2925</v>
      </c>
      <c r="T45" s="12" t="s">
        <v>2925</v>
      </c>
      <c r="U45" s="12" t="s">
        <v>2925</v>
      </c>
      <c r="V45" s="12" t="s">
        <v>2925</v>
      </c>
      <c r="W45" s="12" t="s">
        <v>2925</v>
      </c>
    </row>
    <row r="46" spans="1:78" x14ac:dyDescent="0.25">
      <c r="A46" s="7" t="str">
        <f>SX5E!B45</f>
        <v>SIE GY</v>
      </c>
      <c r="B46" s="12">
        <v>4.2212925731649751</v>
      </c>
      <c r="C46" s="12">
        <v>0.69481083840064473</v>
      </c>
      <c r="D46" s="12">
        <v>-7.4521790974296467</v>
      </c>
      <c r="E46" s="12">
        <v>2.2488608756371513</v>
      </c>
      <c r="F46" s="12">
        <v>1.9036150323212582</v>
      </c>
      <c r="G46" s="12">
        <v>3.6479359443864996</v>
      </c>
      <c r="H46" s="12">
        <v>10.11046989857997</v>
      </c>
      <c r="I46" s="12">
        <v>0.31303404693010711</v>
      </c>
      <c r="J46" s="12">
        <v>-4.830849211298224</v>
      </c>
      <c r="K46" s="12" t="s">
        <v>2925</v>
      </c>
      <c r="L46" s="12" t="s">
        <v>2925</v>
      </c>
      <c r="M46" s="12" t="s">
        <v>2925</v>
      </c>
      <c r="N46" s="12" t="s">
        <v>2925</v>
      </c>
      <c r="O46" s="12" t="s">
        <v>2925</v>
      </c>
      <c r="P46" s="12" t="s">
        <v>2925</v>
      </c>
      <c r="Q46" s="12" t="s">
        <v>2925</v>
      </c>
      <c r="R46" s="12" t="s">
        <v>2925</v>
      </c>
      <c r="S46" s="12" t="s">
        <v>2925</v>
      </c>
      <c r="T46" s="12" t="s">
        <v>2925</v>
      </c>
      <c r="U46" s="12" t="s">
        <v>2925</v>
      </c>
      <c r="V46" s="12" t="s">
        <v>2925</v>
      </c>
      <c r="W46" s="12" t="s">
        <v>2925</v>
      </c>
    </row>
    <row r="47" spans="1:78" x14ac:dyDescent="0.25">
      <c r="A47" s="7" t="str">
        <f>SX5E!B46</f>
        <v>SU FP</v>
      </c>
      <c r="B47" s="12">
        <v>-0.90563213892426919</v>
      </c>
      <c r="C47" s="12">
        <v>0.42842570259093282</v>
      </c>
      <c r="D47" s="12">
        <v>-0.85689793330397868</v>
      </c>
      <c r="E47" s="12">
        <v>7.1605117353627143</v>
      </c>
      <c r="F47" s="12">
        <v>1.5716615016836828</v>
      </c>
      <c r="G47" s="12" t="s">
        <v>2925</v>
      </c>
      <c r="H47" s="12" t="s">
        <v>2925</v>
      </c>
      <c r="I47" s="12" t="s">
        <v>2925</v>
      </c>
      <c r="J47" s="12" t="s">
        <v>2925</v>
      </c>
      <c r="K47" s="12" t="s">
        <v>2925</v>
      </c>
      <c r="L47" s="12" t="s">
        <v>2925</v>
      </c>
      <c r="M47" s="12" t="s">
        <v>2925</v>
      </c>
      <c r="N47" s="12" t="s">
        <v>2925</v>
      </c>
      <c r="O47" s="12" t="s">
        <v>2925</v>
      </c>
      <c r="P47" s="12" t="s">
        <v>2925</v>
      </c>
      <c r="Q47" s="12" t="s">
        <v>2925</v>
      </c>
      <c r="R47" s="12" t="s">
        <v>2925</v>
      </c>
      <c r="S47" s="12" t="s">
        <v>2925</v>
      </c>
      <c r="T47" s="12" t="s">
        <v>2925</v>
      </c>
      <c r="U47" s="12" t="s">
        <v>2925</v>
      </c>
      <c r="V47" s="12" t="s">
        <v>2925</v>
      </c>
      <c r="W47" s="12" t="s">
        <v>2925</v>
      </c>
    </row>
    <row r="48" spans="1:78" x14ac:dyDescent="0.25">
      <c r="A48" s="7" t="str">
        <f>SX5E!B47</f>
        <v>TEF SQ</v>
      </c>
      <c r="B48" s="12">
        <v>-1.4568195948026461</v>
      </c>
      <c r="C48" s="12">
        <v>-2.3869438225384259</v>
      </c>
      <c r="D48" s="12">
        <v>2.3398872045903718</v>
      </c>
      <c r="E48" s="12">
        <v>-2.8951360059948938</v>
      </c>
      <c r="F48" s="12">
        <v>5.3361115951272824</v>
      </c>
      <c r="G48" s="12">
        <v>0.55501795499012208</v>
      </c>
      <c r="H48" s="12">
        <v>-0.5444943623217211</v>
      </c>
      <c r="I48" s="12">
        <v>-1.0366865108500329</v>
      </c>
      <c r="J48" s="12">
        <v>-1.2002249746859539</v>
      </c>
      <c r="K48" s="12" t="s">
        <v>2925</v>
      </c>
      <c r="L48" s="12" t="s">
        <v>2925</v>
      </c>
      <c r="M48" s="12" t="s">
        <v>2925</v>
      </c>
      <c r="N48" s="12" t="s">
        <v>2925</v>
      </c>
      <c r="O48" s="12" t="s">
        <v>2925</v>
      </c>
      <c r="P48" s="12" t="s">
        <v>2925</v>
      </c>
      <c r="Q48" s="12" t="s">
        <v>2925</v>
      </c>
      <c r="R48" s="12" t="s">
        <v>2925</v>
      </c>
      <c r="S48" s="12" t="s">
        <v>2925</v>
      </c>
      <c r="T48" s="12" t="s">
        <v>2925</v>
      </c>
      <c r="U48" s="12" t="s">
        <v>2925</v>
      </c>
      <c r="V48" s="12" t="s">
        <v>2925</v>
      </c>
      <c r="W48" s="12" t="s">
        <v>2925</v>
      </c>
    </row>
    <row r="49" spans="1:23" x14ac:dyDescent="0.25">
      <c r="A49" s="7" t="str">
        <f>SX5E!B48</f>
        <v>UL NA</v>
      </c>
      <c r="B49" s="12">
        <v>-3.2035684941018099</v>
      </c>
      <c r="C49" s="12">
        <v>-5.6861241775175273</v>
      </c>
      <c r="D49" s="12">
        <v>-1.3598820676642482</v>
      </c>
      <c r="E49" s="12">
        <v>0.29728306428826434</v>
      </c>
      <c r="F49" s="12">
        <v>-1.3867985476327451</v>
      </c>
      <c r="G49" s="12" t="s">
        <v>2925</v>
      </c>
      <c r="H49" s="12" t="s">
        <v>2925</v>
      </c>
      <c r="I49" s="12" t="s">
        <v>2925</v>
      </c>
      <c r="J49" s="12" t="s">
        <v>2925</v>
      </c>
      <c r="K49" s="12" t="s">
        <v>2925</v>
      </c>
      <c r="L49" s="12" t="s">
        <v>2925</v>
      </c>
      <c r="M49" s="12" t="s">
        <v>2925</v>
      </c>
      <c r="N49" s="12" t="s">
        <v>2925</v>
      </c>
      <c r="O49" s="12" t="s">
        <v>2925</v>
      </c>
      <c r="P49" s="12" t="s">
        <v>2925</v>
      </c>
      <c r="Q49" s="12" t="s">
        <v>2925</v>
      </c>
      <c r="R49" s="12" t="s">
        <v>2925</v>
      </c>
      <c r="S49" s="12" t="s">
        <v>2925</v>
      </c>
      <c r="T49" s="12" t="s">
        <v>2925</v>
      </c>
      <c r="U49" s="12" t="s">
        <v>2925</v>
      </c>
      <c r="V49" s="12" t="s">
        <v>2925</v>
      </c>
      <c r="W49" s="12" t="s">
        <v>2925</v>
      </c>
    </row>
    <row r="50" spans="1:23" x14ac:dyDescent="0.25">
      <c r="A50" s="7" t="str">
        <f>SX5E!B49</f>
        <v>UNA NA</v>
      </c>
      <c r="B50" s="12">
        <v>-1.3343249667746189</v>
      </c>
      <c r="C50" s="12">
        <v>0.83860262871903857</v>
      </c>
      <c r="D50" s="12">
        <v>-2.681154787866054</v>
      </c>
      <c r="E50" s="12">
        <v>4.1525571860732242</v>
      </c>
      <c r="F50" s="12">
        <v>-1.8330082255977398</v>
      </c>
      <c r="G50" s="12" t="s">
        <v>2925</v>
      </c>
      <c r="H50" s="12" t="s">
        <v>2925</v>
      </c>
      <c r="I50" s="12" t="s">
        <v>2925</v>
      </c>
      <c r="J50" s="12" t="s">
        <v>2925</v>
      </c>
      <c r="K50" s="12" t="s">
        <v>2925</v>
      </c>
      <c r="L50" s="12" t="s">
        <v>2925</v>
      </c>
      <c r="M50" s="12" t="s">
        <v>2925</v>
      </c>
      <c r="N50" s="12" t="s">
        <v>2925</v>
      </c>
      <c r="O50" s="12" t="s">
        <v>2925</v>
      </c>
      <c r="P50" s="12" t="s">
        <v>2925</v>
      </c>
      <c r="Q50" s="12" t="s">
        <v>2925</v>
      </c>
      <c r="R50" s="12" t="s">
        <v>2925</v>
      </c>
      <c r="S50" s="12" t="s">
        <v>2925</v>
      </c>
      <c r="T50" s="12" t="s">
        <v>2925</v>
      </c>
      <c r="U50" s="12" t="s">
        <v>2925</v>
      </c>
      <c r="V50" s="12" t="s">
        <v>2925</v>
      </c>
      <c r="W50" s="12" t="s">
        <v>2925</v>
      </c>
    </row>
    <row r="51" spans="1:23" x14ac:dyDescent="0.25">
      <c r="A51" s="7" t="str">
        <f>SX5E!B50</f>
        <v>VIV FP</v>
      </c>
      <c r="B51" s="12">
        <v>-1.3805751337373739</v>
      </c>
      <c r="C51" s="12">
        <v>1.6201423428093493</v>
      </c>
      <c r="D51" s="12">
        <v>-1.059082516817609</v>
      </c>
      <c r="E51" s="12">
        <v>2.4559550089721491</v>
      </c>
      <c r="F51" s="12">
        <v>-4.4605717194620604</v>
      </c>
      <c r="G51" s="12">
        <v>0.69120407945123807</v>
      </c>
      <c r="H51" s="12">
        <v>4.7635790921499872</v>
      </c>
      <c r="I51" s="12">
        <v>-5.4847601787272309</v>
      </c>
      <c r="J51" s="12">
        <v>-1.3895940656165151</v>
      </c>
      <c r="K51" s="12" t="s">
        <v>2925</v>
      </c>
      <c r="L51" s="12" t="s">
        <v>2925</v>
      </c>
      <c r="M51" s="12" t="s">
        <v>2925</v>
      </c>
      <c r="N51" s="12" t="s">
        <v>2925</v>
      </c>
      <c r="O51" s="12" t="s">
        <v>2925</v>
      </c>
      <c r="P51" s="12" t="s">
        <v>2925</v>
      </c>
      <c r="Q51" s="12" t="s">
        <v>2925</v>
      </c>
      <c r="R51" s="12" t="s">
        <v>2925</v>
      </c>
      <c r="S51" s="12" t="s">
        <v>2925</v>
      </c>
      <c r="T51" s="12" t="s">
        <v>2925</v>
      </c>
      <c r="U51" s="12" t="s">
        <v>2925</v>
      </c>
      <c r="V51" s="12" t="s">
        <v>2925</v>
      </c>
      <c r="W51" s="12" t="s">
        <v>2925</v>
      </c>
    </row>
    <row r="52" spans="1:23" x14ac:dyDescent="0.25">
      <c r="A52" s="7" t="str">
        <f>SX5E!B51</f>
        <v>VOW3 GY</v>
      </c>
      <c r="B52" s="12">
        <v>-3.8450194665703354</v>
      </c>
      <c r="C52" s="12">
        <v>10.88385218417703</v>
      </c>
      <c r="D52" s="12">
        <v>-1.3944906023379335</v>
      </c>
      <c r="E52" s="12">
        <v>1.7172548473480023</v>
      </c>
      <c r="F52" s="12">
        <v>-1.5982996751563092</v>
      </c>
      <c r="G52" s="12">
        <v>2.5128908897359952</v>
      </c>
      <c r="H52" s="12">
        <v>0.70789693853570723</v>
      </c>
      <c r="I52" s="12">
        <v>6.697623906301593</v>
      </c>
      <c r="J52" s="12">
        <v>5.4617439610105079</v>
      </c>
      <c r="K52" s="12" t="s">
        <v>2925</v>
      </c>
      <c r="L52" s="12" t="s">
        <v>2925</v>
      </c>
      <c r="M52" s="12" t="s">
        <v>2925</v>
      </c>
      <c r="N52" s="12" t="s">
        <v>2925</v>
      </c>
      <c r="O52" s="12" t="s">
        <v>2925</v>
      </c>
      <c r="P52" s="12" t="s">
        <v>2925</v>
      </c>
      <c r="Q52" s="12" t="s">
        <v>2925</v>
      </c>
      <c r="R52" s="12" t="s">
        <v>2925</v>
      </c>
      <c r="S52" s="12" t="s">
        <v>2925</v>
      </c>
      <c r="T52" s="12" t="s">
        <v>2925</v>
      </c>
      <c r="U52" s="12" t="s">
        <v>2925</v>
      </c>
      <c r="V52" s="12" t="s">
        <v>2925</v>
      </c>
      <c r="W52" s="12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Universe</vt:lpstr>
      <vt:lpstr>SX5E</vt:lpstr>
      <vt:lpstr>Quarter</vt:lpstr>
      <vt:lpstr>Date</vt:lpstr>
      <vt:lpstr>Reported EPS</vt:lpstr>
      <vt:lpstr>Comp EPS</vt:lpstr>
      <vt:lpstr>Consensus EPS</vt:lpstr>
      <vt:lpstr>Vol</vt:lpstr>
      <vt:lpstr>50d MA</vt:lpstr>
      <vt:lpstr>3d return</vt:lpstr>
      <vt:lpstr>Volume</vt:lpstr>
      <vt:lpstr>Momentum</vt:lpstr>
      <vt:lpstr>Period</vt:lpstr>
      <vt:lpstr>Revision</vt:lpstr>
      <vt:lpstr>Market cap</vt:lpstr>
      <vt:lpstr>PE</vt:lpstr>
      <vt:lpstr>property</vt:lpstr>
      <vt:lpstr>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2018-03-07T15:23:23Z</dcterms:modified>
</cp:coreProperties>
</file>